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ckmate Remote\COVID-19 Operations Design\RIVAL\"/>
    </mc:Choice>
  </mc:AlternateContent>
  <xr:revisionPtr revIDLastSave="0" documentId="13_ncr:1_{F246C3C3-93AA-4DAE-B9CB-53CB4C8BFE6E}" xr6:coauthVersionLast="45" xr6:coauthVersionMax="45" xr10:uidLastSave="{00000000-0000-0000-0000-000000000000}"/>
  <bookViews>
    <workbookView xWindow="2745" yWindow="1065" windowWidth="46935" windowHeight="19665" xr2:uid="{0689299D-24B6-4256-898D-60BCFA4B4442}"/>
  </bookViews>
  <sheets>
    <sheet name="US Large Airports" sheetId="3" r:id="rId1"/>
    <sheet name="Radius Generator (FIPS)" sheetId="1" r:id="rId2"/>
    <sheet name="County Population (FIPS)" sheetId="2" r:id="rId3"/>
  </sheets>
  <externalReferences>
    <externalReference r:id="rId4"/>
    <externalReference r:id="rId5"/>
  </externalReferences>
  <definedNames>
    <definedName name="_xlnm._FilterDatabase" localSheetId="2" hidden="1">'County Population (FIPS)'!$A$1:$D$1</definedName>
    <definedName name="_xlnm._FilterDatabase" localSheetId="1" hidden="1">'Radius Generator (FIPS)'!$N$1:$U$1</definedName>
    <definedName name="_xlnm._FilterDatabase" localSheetId="0" hidden="1">'US Large Airports'!$P$1:$AA$1</definedName>
    <definedName name="CaseCal" comment="USAF Installations (Total Cases)">#REF!</definedName>
    <definedName name="fy19prior" hidden="1">[1]Solver!#REF!</definedName>
    <definedName name="Installation">#REF!</definedName>
    <definedName name="Prior" hidden="1">[1]Solver!#REF!</definedName>
    <definedName name="sg5de" hidden="1">[1]Solver!#REF!</definedName>
    <definedName name="solver_cvg" hidden="1">0.0001</definedName>
    <definedName name="solver_drv" hidden="1">1</definedName>
    <definedName name="solver_est" hidden="1">1</definedName>
    <definedName name="solver_ihs23" hidden="1">[1]Solver!#REF!</definedName>
    <definedName name="solver_itr" hidden="1">100</definedName>
    <definedName name="solver_lhs10" hidden="1">[1]Solver!#REF!</definedName>
    <definedName name="solver_lhs6" hidden="1">[1]Solver!#REF!</definedName>
    <definedName name="solver_lin" hidden="1">2</definedName>
    <definedName name="solver_neg" hidden="1">2</definedName>
    <definedName name="solver_num" hidden="1">8</definedName>
    <definedName name="solver_nwt" hidden="1">1</definedName>
    <definedName name="solver_opt" hidden="1">[1]Solver!#REF!</definedName>
    <definedName name="solver_pre" hidden="1">0.000001</definedName>
    <definedName name="solver_rel1" hidden="1">3</definedName>
    <definedName name="solver_rel10" hidden="1">3</definedName>
    <definedName name="solver_rel2" hidden="1">2</definedName>
    <definedName name="solver_rel3" hidden="1">1</definedName>
    <definedName name="solver_rel4" hidden="1">1</definedName>
    <definedName name="solver_rel5" hidden="1">2</definedName>
    <definedName name="solver_rel6" hidden="1">3</definedName>
    <definedName name="solver_rel7" hidden="1">3</definedName>
    <definedName name="solver_rel8" hidden="1">1</definedName>
    <definedName name="solver_rel9" hidden="1">3</definedName>
    <definedName name="solver_rh3" hidden="1">[1]Solver!#REF!</definedName>
    <definedName name="solver_rhs1" hidden="1">0</definedName>
    <definedName name="solver_rhs10" hidden="1">0</definedName>
    <definedName name="solver_rhs2" hidden="1">[1]Solver!#REF!</definedName>
    <definedName name="solver_rhs3" hidden="1">[1]Solver!#REF!+[1]Solver!#REF!*0.03</definedName>
    <definedName name="solver_rhs4" hidden="1">[1]Solver!#REF!+[1]Solver!#REF!*0.03</definedName>
    <definedName name="solver_rhs6" hidden="1">0</definedName>
    <definedName name="solver_rhs7" hidden="1">0</definedName>
    <definedName name="solver_rhs8" hidden="1">[1]Solver!#REF!+[1]Solver!#REF!*0.03</definedName>
    <definedName name="solver_rhs9" hidden="1">0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StatesDaily" comment="COVID-19 Project (States)">[2]!daily[#All]</definedName>
    <definedName name="Working">#REF!</definedName>
    <definedName name="x" hidden="1">[1]Solver!#REF!+[1]Solver!#REF!*0.03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3" l="1"/>
  <c r="P2" i="3" s="1"/>
  <c r="M3" i="3"/>
  <c r="J2" i="3" s="1"/>
  <c r="N3" i="3"/>
  <c r="R3" i="3"/>
  <c r="P3" i="3" s="1"/>
  <c r="R4" i="3"/>
  <c r="P4" i="3" s="1"/>
  <c r="R5" i="3"/>
  <c r="P5" i="3" s="1"/>
  <c r="J6" i="3"/>
  <c r="P6" i="3"/>
  <c r="R6" i="3"/>
  <c r="P7" i="3"/>
  <c r="R7" i="3"/>
  <c r="J8" i="3"/>
  <c r="R8" i="3"/>
  <c r="P8" i="3" s="1"/>
  <c r="J9" i="3"/>
  <c r="P9" i="3"/>
  <c r="R9" i="3"/>
  <c r="R10" i="3"/>
  <c r="P10" i="3" s="1"/>
  <c r="J11" i="3"/>
  <c r="R11" i="3"/>
  <c r="P11" i="3" s="1"/>
  <c r="R12" i="3"/>
  <c r="P12" i="3" s="1"/>
  <c r="R13" i="3"/>
  <c r="P13" i="3" s="1"/>
  <c r="J14" i="3"/>
  <c r="P14" i="3"/>
  <c r="R14" i="3"/>
  <c r="P15" i="3"/>
  <c r="R15" i="3"/>
  <c r="J16" i="3"/>
  <c r="R16" i="3"/>
  <c r="P16" i="3" s="1"/>
  <c r="J17" i="3"/>
  <c r="P17" i="3"/>
  <c r="R17" i="3"/>
  <c r="R18" i="3"/>
  <c r="P18" i="3" s="1"/>
  <c r="J19" i="3"/>
  <c r="R19" i="3"/>
  <c r="P19" i="3" s="1"/>
  <c r="R20" i="3"/>
  <c r="P20" i="3" s="1"/>
  <c r="R21" i="3"/>
  <c r="P21" i="3" s="1"/>
  <c r="J22" i="3"/>
  <c r="P22" i="3"/>
  <c r="R22" i="3"/>
  <c r="P23" i="3"/>
  <c r="R23" i="3"/>
  <c r="J24" i="3"/>
  <c r="R24" i="3"/>
  <c r="P24" i="3" s="1"/>
  <c r="J25" i="3"/>
  <c r="S25" i="3"/>
  <c r="R25" i="3" s="1"/>
  <c r="P25" i="3" s="1"/>
  <c r="S26" i="3"/>
  <c r="R26" i="3" s="1"/>
  <c r="P26" i="3" s="1"/>
  <c r="J27" i="3"/>
  <c r="S27" i="3"/>
  <c r="R27" i="3" s="1"/>
  <c r="P27" i="3" s="1"/>
  <c r="S28" i="3"/>
  <c r="R28" i="3" s="1"/>
  <c r="P28" i="3" s="1"/>
  <c r="J29" i="3"/>
  <c r="S29" i="3"/>
  <c r="R29" i="3" s="1"/>
  <c r="P29" i="3" s="1"/>
  <c r="S30" i="3"/>
  <c r="R30" i="3" s="1"/>
  <c r="P30" i="3" s="1"/>
  <c r="J31" i="3"/>
  <c r="S31" i="3"/>
  <c r="R31" i="3" s="1"/>
  <c r="P31" i="3" s="1"/>
  <c r="S32" i="3"/>
  <c r="R32" i="3" s="1"/>
  <c r="P32" i="3" s="1"/>
  <c r="J33" i="3"/>
  <c r="S33" i="3"/>
  <c r="R33" i="3" s="1"/>
  <c r="P33" i="3" s="1"/>
  <c r="S34" i="3"/>
  <c r="R34" i="3" s="1"/>
  <c r="P34" i="3" s="1"/>
  <c r="J35" i="3"/>
  <c r="S35" i="3"/>
  <c r="R35" i="3" s="1"/>
  <c r="P35" i="3" s="1"/>
  <c r="S36" i="3"/>
  <c r="R36" i="3" s="1"/>
  <c r="P36" i="3" s="1"/>
  <c r="J37" i="3"/>
  <c r="S37" i="3"/>
  <c r="R37" i="3" s="1"/>
  <c r="P37" i="3" s="1"/>
  <c r="S38" i="3"/>
  <c r="R38" i="3" s="1"/>
  <c r="P38" i="3" s="1"/>
  <c r="J39" i="3"/>
  <c r="S39" i="3"/>
  <c r="R39" i="3" s="1"/>
  <c r="P39" i="3" s="1"/>
  <c r="S40" i="3"/>
  <c r="R40" i="3" s="1"/>
  <c r="P40" i="3" s="1"/>
  <c r="J41" i="3"/>
  <c r="S41" i="3"/>
  <c r="R41" i="3" s="1"/>
  <c r="P41" i="3" s="1"/>
  <c r="S42" i="3"/>
  <c r="R42" i="3" s="1"/>
  <c r="P42" i="3" s="1"/>
  <c r="J43" i="3"/>
  <c r="S43" i="3"/>
  <c r="R43" i="3" s="1"/>
  <c r="P43" i="3" s="1"/>
  <c r="S44" i="3"/>
  <c r="R44" i="3" s="1"/>
  <c r="P44" i="3" s="1"/>
  <c r="J45" i="3"/>
  <c r="S45" i="3"/>
  <c r="R45" i="3" s="1"/>
  <c r="P45" i="3" s="1"/>
  <c r="S46" i="3"/>
  <c r="R46" i="3" s="1"/>
  <c r="P46" i="3" s="1"/>
  <c r="J47" i="3"/>
  <c r="S47" i="3"/>
  <c r="R47" i="3" s="1"/>
  <c r="P47" i="3" s="1"/>
  <c r="S48" i="3"/>
  <c r="R48" i="3" s="1"/>
  <c r="P48" i="3" s="1"/>
  <c r="J49" i="3"/>
  <c r="S49" i="3"/>
  <c r="R49" i="3" s="1"/>
  <c r="P49" i="3" s="1"/>
  <c r="S50" i="3"/>
  <c r="R50" i="3" s="1"/>
  <c r="P50" i="3" s="1"/>
  <c r="J51" i="3"/>
  <c r="S51" i="3"/>
  <c r="R51" i="3" s="1"/>
  <c r="P51" i="3" s="1"/>
  <c r="S52" i="3"/>
  <c r="R52" i="3" s="1"/>
  <c r="P52" i="3" s="1"/>
  <c r="J53" i="3"/>
  <c r="S53" i="3"/>
  <c r="R53" i="3" s="1"/>
  <c r="P53" i="3" s="1"/>
  <c r="S54" i="3"/>
  <c r="R54" i="3" s="1"/>
  <c r="P54" i="3" s="1"/>
  <c r="J55" i="3"/>
  <c r="S55" i="3"/>
  <c r="R55" i="3" s="1"/>
  <c r="P55" i="3" s="1"/>
  <c r="S56" i="3"/>
  <c r="R56" i="3" s="1"/>
  <c r="P56" i="3" s="1"/>
  <c r="J57" i="3"/>
  <c r="S57" i="3"/>
  <c r="R57" i="3" s="1"/>
  <c r="P57" i="3" s="1"/>
  <c r="S58" i="3"/>
  <c r="R58" i="3" s="1"/>
  <c r="P58" i="3" s="1"/>
  <c r="J59" i="3"/>
  <c r="S59" i="3"/>
  <c r="R59" i="3" s="1"/>
  <c r="P59" i="3" s="1"/>
  <c r="S60" i="3"/>
  <c r="R60" i="3" s="1"/>
  <c r="P60" i="3" s="1"/>
  <c r="J61" i="3"/>
  <c r="S61" i="3"/>
  <c r="R61" i="3" s="1"/>
  <c r="P61" i="3" s="1"/>
  <c r="S62" i="3"/>
  <c r="R62" i="3" s="1"/>
  <c r="P62" i="3" s="1"/>
  <c r="J63" i="3"/>
  <c r="S63" i="3"/>
  <c r="R63" i="3" s="1"/>
  <c r="P63" i="3" s="1"/>
  <c r="S64" i="3"/>
  <c r="R64" i="3" s="1"/>
  <c r="P64" i="3" s="1"/>
  <c r="J65" i="3"/>
  <c r="S65" i="3"/>
  <c r="R65" i="3" s="1"/>
  <c r="P65" i="3" s="1"/>
  <c r="S66" i="3"/>
  <c r="R66" i="3" s="1"/>
  <c r="P66" i="3" s="1"/>
  <c r="J67" i="3"/>
  <c r="S67" i="3"/>
  <c r="R67" i="3" s="1"/>
  <c r="P67" i="3" s="1"/>
  <c r="S68" i="3"/>
  <c r="R68" i="3" s="1"/>
  <c r="P68" i="3" s="1"/>
  <c r="J69" i="3"/>
  <c r="S69" i="3"/>
  <c r="R69" i="3" s="1"/>
  <c r="P69" i="3" s="1"/>
  <c r="S70" i="3"/>
  <c r="R70" i="3" s="1"/>
  <c r="P70" i="3" s="1"/>
  <c r="J71" i="3"/>
  <c r="S71" i="3"/>
  <c r="R71" i="3" s="1"/>
  <c r="P71" i="3" s="1"/>
  <c r="S72" i="3"/>
  <c r="R72" i="3" s="1"/>
  <c r="P72" i="3" s="1"/>
  <c r="J73" i="3"/>
  <c r="S73" i="3"/>
  <c r="R73" i="3" s="1"/>
  <c r="P73" i="3" s="1"/>
  <c r="J74" i="3"/>
  <c r="S74" i="3"/>
  <c r="R74" i="3" s="1"/>
  <c r="P74" i="3" s="1"/>
  <c r="J75" i="3"/>
  <c r="S75" i="3"/>
  <c r="R75" i="3" s="1"/>
  <c r="P75" i="3" s="1"/>
  <c r="J76" i="3"/>
  <c r="S76" i="3"/>
  <c r="R76" i="3" s="1"/>
  <c r="P76" i="3" s="1"/>
  <c r="J77" i="3"/>
  <c r="S77" i="3"/>
  <c r="R77" i="3" s="1"/>
  <c r="P77" i="3" s="1"/>
  <c r="J78" i="3"/>
  <c r="S78" i="3"/>
  <c r="R78" i="3" s="1"/>
  <c r="P78" i="3" s="1"/>
  <c r="J79" i="3"/>
  <c r="S79" i="3"/>
  <c r="R79" i="3" s="1"/>
  <c r="P79" i="3" s="1"/>
  <c r="J80" i="3"/>
  <c r="S80" i="3"/>
  <c r="R80" i="3" s="1"/>
  <c r="P80" i="3" s="1"/>
  <c r="J81" i="3"/>
  <c r="S81" i="3"/>
  <c r="R81" i="3" s="1"/>
  <c r="P81" i="3" s="1"/>
  <c r="J82" i="3"/>
  <c r="S82" i="3"/>
  <c r="R82" i="3" s="1"/>
  <c r="P82" i="3" s="1"/>
  <c r="J83" i="3"/>
  <c r="S83" i="3"/>
  <c r="R83" i="3" s="1"/>
  <c r="P83" i="3" s="1"/>
  <c r="J84" i="3"/>
  <c r="S84" i="3"/>
  <c r="R84" i="3" s="1"/>
  <c r="P84" i="3" s="1"/>
  <c r="J85" i="3"/>
  <c r="S85" i="3"/>
  <c r="R85" i="3" s="1"/>
  <c r="P85" i="3" s="1"/>
  <c r="J86" i="3"/>
  <c r="S86" i="3"/>
  <c r="R86" i="3" s="1"/>
  <c r="P86" i="3" s="1"/>
  <c r="J87" i="3"/>
  <c r="S87" i="3"/>
  <c r="R87" i="3" s="1"/>
  <c r="P87" i="3" s="1"/>
  <c r="J88" i="3"/>
  <c r="S88" i="3"/>
  <c r="R88" i="3" s="1"/>
  <c r="P88" i="3" s="1"/>
  <c r="J89" i="3"/>
  <c r="S89" i="3"/>
  <c r="R89" i="3" s="1"/>
  <c r="P89" i="3" s="1"/>
  <c r="J90" i="3"/>
  <c r="S90" i="3"/>
  <c r="R90" i="3" s="1"/>
  <c r="P90" i="3" s="1"/>
  <c r="J91" i="3"/>
  <c r="S91" i="3"/>
  <c r="R91" i="3" s="1"/>
  <c r="P91" i="3" s="1"/>
  <c r="J92" i="3"/>
  <c r="S92" i="3"/>
  <c r="R92" i="3" s="1"/>
  <c r="P92" i="3" s="1"/>
  <c r="J93" i="3"/>
  <c r="S93" i="3"/>
  <c r="R93" i="3" s="1"/>
  <c r="P93" i="3" s="1"/>
  <c r="J94" i="3"/>
  <c r="S94" i="3"/>
  <c r="R94" i="3" s="1"/>
  <c r="P94" i="3" s="1"/>
  <c r="J95" i="3"/>
  <c r="S95" i="3"/>
  <c r="R95" i="3" s="1"/>
  <c r="P95" i="3" s="1"/>
  <c r="J96" i="3"/>
  <c r="S96" i="3"/>
  <c r="R96" i="3" s="1"/>
  <c r="P96" i="3" s="1"/>
  <c r="J97" i="3"/>
  <c r="S97" i="3"/>
  <c r="R97" i="3" s="1"/>
  <c r="P97" i="3" s="1"/>
  <c r="J98" i="3"/>
  <c r="S98" i="3"/>
  <c r="R98" i="3" s="1"/>
  <c r="P98" i="3" s="1"/>
  <c r="J99" i="3"/>
  <c r="S99" i="3"/>
  <c r="R99" i="3" s="1"/>
  <c r="P99" i="3" s="1"/>
  <c r="J100" i="3"/>
  <c r="S100" i="3"/>
  <c r="R100" i="3" s="1"/>
  <c r="P100" i="3" s="1"/>
  <c r="J101" i="3"/>
  <c r="S101" i="3"/>
  <c r="R101" i="3" s="1"/>
  <c r="P101" i="3" s="1"/>
  <c r="J102" i="3"/>
  <c r="S102" i="3"/>
  <c r="R102" i="3" s="1"/>
  <c r="P102" i="3" s="1"/>
  <c r="J103" i="3"/>
  <c r="S103" i="3"/>
  <c r="R103" i="3" s="1"/>
  <c r="P103" i="3" s="1"/>
  <c r="J104" i="3"/>
  <c r="S104" i="3"/>
  <c r="R104" i="3" s="1"/>
  <c r="P104" i="3" s="1"/>
  <c r="J105" i="3"/>
  <c r="S105" i="3"/>
  <c r="R105" i="3" s="1"/>
  <c r="P105" i="3" s="1"/>
  <c r="J106" i="3"/>
  <c r="S106" i="3"/>
  <c r="R106" i="3" s="1"/>
  <c r="P106" i="3" s="1"/>
  <c r="J107" i="3"/>
  <c r="S107" i="3"/>
  <c r="R107" i="3" s="1"/>
  <c r="P107" i="3" s="1"/>
  <c r="J108" i="3"/>
  <c r="S108" i="3"/>
  <c r="R108" i="3" s="1"/>
  <c r="P108" i="3" s="1"/>
  <c r="J109" i="3"/>
  <c r="S109" i="3"/>
  <c r="R109" i="3" s="1"/>
  <c r="P109" i="3" s="1"/>
  <c r="J110" i="3"/>
  <c r="S110" i="3"/>
  <c r="R110" i="3" s="1"/>
  <c r="P110" i="3" s="1"/>
  <c r="J111" i="3"/>
  <c r="S111" i="3"/>
  <c r="R111" i="3" s="1"/>
  <c r="P111" i="3" s="1"/>
  <c r="J112" i="3"/>
  <c r="S112" i="3"/>
  <c r="R112" i="3" s="1"/>
  <c r="P112" i="3" s="1"/>
  <c r="J113" i="3"/>
  <c r="S113" i="3"/>
  <c r="R113" i="3" s="1"/>
  <c r="P113" i="3" s="1"/>
  <c r="J114" i="3"/>
  <c r="S114" i="3"/>
  <c r="R114" i="3" s="1"/>
  <c r="P114" i="3" s="1"/>
  <c r="J115" i="3"/>
  <c r="S115" i="3"/>
  <c r="R115" i="3" s="1"/>
  <c r="P115" i="3" s="1"/>
  <c r="J116" i="3"/>
  <c r="S116" i="3"/>
  <c r="R116" i="3" s="1"/>
  <c r="P116" i="3" s="1"/>
  <c r="J117" i="3"/>
  <c r="S117" i="3"/>
  <c r="R117" i="3" s="1"/>
  <c r="P117" i="3" s="1"/>
  <c r="J118" i="3"/>
  <c r="S118" i="3"/>
  <c r="R118" i="3" s="1"/>
  <c r="P118" i="3" s="1"/>
  <c r="J119" i="3"/>
  <c r="S119" i="3"/>
  <c r="R119" i="3" s="1"/>
  <c r="P119" i="3" s="1"/>
  <c r="J120" i="3"/>
  <c r="S120" i="3"/>
  <c r="R120" i="3" s="1"/>
  <c r="P120" i="3" s="1"/>
  <c r="J121" i="3"/>
  <c r="S121" i="3"/>
  <c r="R121" i="3" s="1"/>
  <c r="P121" i="3" s="1"/>
  <c r="J122" i="3"/>
  <c r="S122" i="3"/>
  <c r="R122" i="3" s="1"/>
  <c r="P122" i="3" s="1"/>
  <c r="J123" i="3"/>
  <c r="S123" i="3"/>
  <c r="R123" i="3" s="1"/>
  <c r="P123" i="3" s="1"/>
  <c r="J124" i="3"/>
  <c r="S124" i="3"/>
  <c r="R124" i="3" s="1"/>
  <c r="P124" i="3" s="1"/>
  <c r="J125" i="3"/>
  <c r="S125" i="3"/>
  <c r="R125" i="3" s="1"/>
  <c r="P125" i="3" s="1"/>
  <c r="J126" i="3"/>
  <c r="S126" i="3"/>
  <c r="R126" i="3" s="1"/>
  <c r="P126" i="3" s="1"/>
  <c r="J127" i="3"/>
  <c r="S127" i="3"/>
  <c r="R127" i="3" s="1"/>
  <c r="P127" i="3" s="1"/>
  <c r="J128" i="3"/>
  <c r="S128" i="3"/>
  <c r="R128" i="3" s="1"/>
  <c r="P128" i="3" s="1"/>
  <c r="J129" i="3"/>
  <c r="S129" i="3"/>
  <c r="R129" i="3" s="1"/>
  <c r="J130" i="3"/>
  <c r="S130" i="3"/>
  <c r="R130" i="3" s="1"/>
  <c r="P130" i="3" s="1"/>
  <c r="J131" i="3"/>
  <c r="R131" i="3"/>
  <c r="S131" i="3"/>
  <c r="J132" i="3"/>
  <c r="J133" i="3"/>
  <c r="J134" i="3"/>
  <c r="J135" i="3"/>
  <c r="J136" i="3"/>
  <c r="J137" i="3"/>
  <c r="J138" i="3"/>
  <c r="J2" i="1"/>
  <c r="F2" i="1" s="1"/>
  <c r="K2" i="1"/>
  <c r="F8" i="1"/>
  <c r="F10" i="1"/>
  <c r="F1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9" i="1"/>
  <c r="F50" i="1"/>
  <c r="F54" i="1"/>
  <c r="F55" i="1"/>
  <c r="F57" i="1"/>
  <c r="F58" i="1"/>
  <c r="F62" i="1"/>
  <c r="F63" i="1"/>
  <c r="F65" i="1"/>
  <c r="F66" i="1"/>
  <c r="F70" i="1"/>
  <c r="F71" i="1"/>
  <c r="F73" i="1"/>
  <c r="F74" i="1"/>
  <c r="F78" i="1"/>
  <c r="F79" i="1"/>
  <c r="F81" i="1"/>
  <c r="F82" i="1"/>
  <c r="F86" i="1"/>
  <c r="F87" i="1"/>
  <c r="F89" i="1"/>
  <c r="F90" i="1"/>
  <c r="F94" i="1"/>
  <c r="F95" i="1"/>
  <c r="F97" i="1"/>
  <c r="F98" i="1"/>
  <c r="F102" i="1"/>
  <c r="F103" i="1"/>
  <c r="F105" i="1"/>
  <c r="F106" i="1"/>
  <c r="F110" i="1"/>
  <c r="F111" i="1"/>
  <c r="F113" i="1"/>
  <c r="F114" i="1"/>
  <c r="F118" i="1"/>
  <c r="F119" i="1"/>
  <c r="F121" i="1"/>
  <c r="F122" i="1"/>
  <c r="F126" i="1"/>
  <c r="F127" i="1"/>
  <c r="F129" i="1"/>
  <c r="F130" i="1"/>
  <c r="F134" i="1"/>
  <c r="F135" i="1"/>
  <c r="F137" i="1"/>
  <c r="F138" i="1"/>
  <c r="F142" i="1"/>
  <c r="F143" i="1"/>
  <c r="F145" i="1"/>
  <c r="F146" i="1"/>
  <c r="F150" i="1"/>
  <c r="F151" i="1"/>
  <c r="F153" i="1"/>
  <c r="F154" i="1"/>
  <c r="F158" i="1"/>
  <c r="F159" i="1"/>
  <c r="F161" i="1"/>
  <c r="F162" i="1"/>
  <c r="F166" i="1"/>
  <c r="F167" i="1"/>
  <c r="F169" i="1"/>
  <c r="F170" i="1"/>
  <c r="F174" i="1"/>
  <c r="F175" i="1"/>
  <c r="F177" i="1"/>
  <c r="F178" i="1"/>
  <c r="F182" i="1"/>
  <c r="F183" i="1"/>
  <c r="F185" i="1"/>
  <c r="F186" i="1"/>
  <c r="F190" i="1"/>
  <c r="F191" i="1"/>
  <c r="F193" i="1"/>
  <c r="F194" i="1"/>
  <c r="F198" i="1"/>
  <c r="F199" i="1"/>
  <c r="F201" i="1"/>
  <c r="F202" i="1"/>
  <c r="F206" i="1"/>
  <c r="F207" i="1"/>
  <c r="F209" i="1"/>
  <c r="F210" i="1"/>
  <c r="F214" i="1"/>
  <c r="F215" i="1"/>
  <c r="F217" i="1"/>
  <c r="F218" i="1"/>
  <c r="F222" i="1"/>
  <c r="F223" i="1"/>
  <c r="F225" i="1"/>
  <c r="F226" i="1"/>
  <c r="F230" i="1"/>
  <c r="F231" i="1"/>
  <c r="F233" i="1"/>
  <c r="F234" i="1"/>
  <c r="F238" i="1"/>
  <c r="F239" i="1"/>
  <c r="F241" i="1"/>
  <c r="F242" i="1"/>
  <c r="F246" i="1"/>
  <c r="F247" i="1"/>
  <c r="F249" i="1"/>
  <c r="F250" i="1"/>
  <c r="F254" i="1"/>
  <c r="F255" i="1"/>
  <c r="F257" i="1"/>
  <c r="F258" i="1"/>
  <c r="F262" i="1"/>
  <c r="F263" i="1"/>
  <c r="F265" i="1"/>
  <c r="F266" i="1"/>
  <c r="F270" i="1"/>
  <c r="F271" i="1"/>
  <c r="F273" i="1"/>
  <c r="F274" i="1"/>
  <c r="F278" i="1"/>
  <c r="F279" i="1"/>
  <c r="F281" i="1"/>
  <c r="F282" i="1"/>
  <c r="F286" i="1"/>
  <c r="F287" i="1"/>
  <c r="F289" i="1"/>
  <c r="F290" i="1"/>
  <c r="F294" i="1"/>
  <c r="F295" i="1"/>
  <c r="F297" i="1"/>
  <c r="F298" i="1"/>
  <c r="F302" i="1"/>
  <c r="F303" i="1"/>
  <c r="F305" i="1"/>
  <c r="F306" i="1"/>
  <c r="F310" i="1"/>
  <c r="F311" i="1"/>
  <c r="F313" i="1"/>
  <c r="F314" i="1"/>
  <c r="F318" i="1"/>
  <c r="F319" i="1"/>
  <c r="F321" i="1"/>
  <c r="F322" i="1"/>
  <c r="F326" i="1"/>
  <c r="F327" i="1"/>
  <c r="F329" i="1"/>
  <c r="F330" i="1"/>
  <c r="F334" i="1"/>
  <c r="F335" i="1"/>
  <c r="F337" i="1"/>
  <c r="F338" i="1"/>
  <c r="F342" i="1"/>
  <c r="F343" i="1"/>
  <c r="F345" i="1"/>
  <c r="F346" i="1"/>
  <c r="F350" i="1"/>
  <c r="F351" i="1"/>
  <c r="F353" i="1"/>
  <c r="F354" i="1"/>
  <c r="F358" i="1"/>
  <c r="F359" i="1"/>
  <c r="F361" i="1"/>
  <c r="F362" i="1"/>
  <c r="F366" i="1"/>
  <c r="F367" i="1"/>
  <c r="F369" i="1"/>
  <c r="F370" i="1"/>
  <c r="F374" i="1"/>
  <c r="F375" i="1"/>
  <c r="F377" i="1"/>
  <c r="F378" i="1"/>
  <c r="F382" i="1"/>
  <c r="F383" i="1"/>
  <c r="F385" i="1"/>
  <c r="F386" i="1"/>
  <c r="F390" i="1"/>
  <c r="F391" i="1"/>
  <c r="F393" i="1"/>
  <c r="F394" i="1"/>
  <c r="F398" i="1"/>
  <c r="F399" i="1"/>
  <c r="F401" i="1"/>
  <c r="F402" i="1"/>
  <c r="F406" i="1"/>
  <c r="F407" i="1"/>
  <c r="F409" i="1"/>
  <c r="F410" i="1"/>
  <c r="F414" i="1"/>
  <c r="F415" i="1"/>
  <c r="F417" i="1"/>
  <c r="F418" i="1"/>
  <c r="F422" i="1"/>
  <c r="F423" i="1"/>
  <c r="F425" i="1"/>
  <c r="F426" i="1"/>
  <c r="F430" i="1"/>
  <c r="F431" i="1"/>
  <c r="F433" i="1"/>
  <c r="F434" i="1"/>
  <c r="F438" i="1"/>
  <c r="F439" i="1"/>
  <c r="F441" i="1"/>
  <c r="F442" i="1"/>
  <c r="F446" i="1"/>
  <c r="F447" i="1"/>
  <c r="F449" i="1"/>
  <c r="F450" i="1"/>
  <c r="F454" i="1"/>
  <c r="F455" i="1"/>
  <c r="F457" i="1"/>
  <c r="F458" i="1"/>
  <c r="F462" i="1"/>
  <c r="F463" i="1"/>
  <c r="F465" i="1"/>
  <c r="F466" i="1"/>
  <c r="F470" i="1"/>
  <c r="F471" i="1"/>
  <c r="F473" i="1"/>
  <c r="F474" i="1"/>
  <c r="F478" i="1"/>
  <c r="F479" i="1"/>
  <c r="F481" i="1"/>
  <c r="F482" i="1"/>
  <c r="F486" i="1"/>
  <c r="F487" i="1"/>
  <c r="F489" i="1"/>
  <c r="F490" i="1"/>
  <c r="F494" i="1"/>
  <c r="F495" i="1"/>
  <c r="F497" i="1"/>
  <c r="F498" i="1"/>
  <c r="F502" i="1"/>
  <c r="F503" i="1"/>
  <c r="F505" i="1"/>
  <c r="F506" i="1"/>
  <c r="F510" i="1"/>
  <c r="F511" i="1"/>
  <c r="F513" i="1"/>
  <c r="F514" i="1"/>
  <c r="F518" i="1"/>
  <c r="F519" i="1"/>
  <c r="F521" i="1"/>
  <c r="F522" i="1"/>
  <c r="F526" i="1"/>
  <c r="F527" i="1"/>
  <c r="F529" i="1"/>
  <c r="F530" i="1"/>
  <c r="F534" i="1"/>
  <c r="F535" i="1"/>
  <c r="F537" i="1"/>
  <c r="F538" i="1"/>
  <c r="F542" i="1"/>
  <c r="F543" i="1"/>
  <c r="F545" i="1"/>
  <c r="F546" i="1"/>
  <c r="F547" i="1"/>
  <c r="F550" i="1"/>
  <c r="F551" i="1"/>
  <c r="F553" i="1"/>
  <c r="F554" i="1"/>
  <c r="F555" i="1"/>
  <c r="F558" i="1"/>
  <c r="F559" i="1"/>
  <c r="F561" i="1"/>
  <c r="F562" i="1"/>
  <c r="F563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J72" i="3" l="1"/>
  <c r="J70" i="3"/>
  <c r="J68" i="3"/>
  <c r="J66" i="3"/>
  <c r="J64" i="3"/>
  <c r="J62" i="3"/>
  <c r="J60" i="3"/>
  <c r="J58" i="3"/>
  <c r="J56" i="3"/>
  <c r="J54" i="3"/>
  <c r="J52" i="3"/>
  <c r="J50" i="3"/>
  <c r="J48" i="3"/>
  <c r="J46" i="3"/>
  <c r="J44" i="3"/>
  <c r="J42" i="3"/>
  <c r="J40" i="3"/>
  <c r="J38" i="3"/>
  <c r="J36" i="3"/>
  <c r="J34" i="3"/>
  <c r="J32" i="3"/>
  <c r="J30" i="3"/>
  <c r="J28" i="3"/>
  <c r="J26" i="3"/>
  <c r="J21" i="3"/>
  <c r="J13" i="3"/>
  <c r="J5" i="3"/>
  <c r="J3" i="3"/>
  <c r="J18" i="3"/>
  <c r="J10" i="3"/>
  <c r="J23" i="3"/>
  <c r="J15" i="3"/>
  <c r="J7" i="3"/>
  <c r="J20" i="3"/>
  <c r="J12" i="3"/>
  <c r="J4" i="3"/>
  <c r="F47" i="1"/>
  <c r="F6" i="1"/>
  <c r="F557" i="1"/>
  <c r="F549" i="1"/>
  <c r="F541" i="1"/>
  <c r="F533" i="1"/>
  <c r="F525" i="1"/>
  <c r="F517" i="1"/>
  <c r="F509" i="1"/>
  <c r="F501" i="1"/>
  <c r="F493" i="1"/>
  <c r="F485" i="1"/>
  <c r="F477" i="1"/>
  <c r="F469" i="1"/>
  <c r="F461" i="1"/>
  <c r="F453" i="1"/>
  <c r="F445" i="1"/>
  <c r="F437" i="1"/>
  <c r="F429" i="1"/>
  <c r="F421" i="1"/>
  <c r="F413" i="1"/>
  <c r="F405" i="1"/>
  <c r="F397" i="1"/>
  <c r="F389" i="1"/>
  <c r="F381" i="1"/>
  <c r="F373" i="1"/>
  <c r="F365" i="1"/>
  <c r="F357" i="1"/>
  <c r="F349" i="1"/>
  <c r="F341" i="1"/>
  <c r="F333" i="1"/>
  <c r="F325" i="1"/>
  <c r="F317" i="1"/>
  <c r="F309" i="1"/>
  <c r="F301" i="1"/>
  <c r="F293" i="1"/>
  <c r="F285" i="1"/>
  <c r="F277" i="1"/>
  <c r="F269" i="1"/>
  <c r="F261" i="1"/>
  <c r="F253" i="1"/>
  <c r="F245" i="1"/>
  <c r="F237" i="1"/>
  <c r="F229" i="1"/>
  <c r="F221" i="1"/>
  <c r="F213" i="1"/>
  <c r="F205" i="1"/>
  <c r="F197" i="1"/>
  <c r="F189" i="1"/>
  <c r="F181" i="1"/>
  <c r="F173" i="1"/>
  <c r="F165" i="1"/>
  <c r="F157" i="1"/>
  <c r="F149" i="1"/>
  <c r="F141" i="1"/>
  <c r="F133" i="1"/>
  <c r="F125" i="1"/>
  <c r="F117" i="1"/>
  <c r="F109" i="1"/>
  <c r="F101" i="1"/>
  <c r="F93" i="1"/>
  <c r="F85" i="1"/>
  <c r="F77" i="1"/>
  <c r="F69" i="1"/>
  <c r="F61" i="1"/>
  <c r="F53" i="1"/>
  <c r="F45" i="1"/>
  <c r="F43" i="1"/>
  <c r="F41" i="1"/>
  <c r="F39" i="1"/>
  <c r="F37" i="1"/>
  <c r="F35" i="1"/>
  <c r="F33" i="1"/>
  <c r="F31" i="1"/>
  <c r="F29" i="1"/>
  <c r="F27" i="1"/>
  <c r="F25" i="1"/>
  <c r="F23" i="1"/>
  <c r="F21" i="1"/>
  <c r="F19" i="1"/>
  <c r="F17" i="1"/>
  <c r="F15" i="1"/>
  <c r="F13" i="1"/>
  <c r="F11" i="1"/>
  <c r="F9" i="1"/>
  <c r="F5" i="1"/>
  <c r="F564" i="1"/>
  <c r="F556" i="1"/>
  <c r="F548" i="1"/>
  <c r="F540" i="1"/>
  <c r="F532" i="1"/>
  <c r="F524" i="1"/>
  <c r="F516" i="1"/>
  <c r="F508" i="1"/>
  <c r="F500" i="1"/>
  <c r="F492" i="1"/>
  <c r="F484" i="1"/>
  <c r="F476" i="1"/>
  <c r="F468" i="1"/>
  <c r="F460" i="1"/>
  <c r="F452" i="1"/>
  <c r="F444" i="1"/>
  <c r="F436" i="1"/>
  <c r="F428" i="1"/>
  <c r="F420" i="1"/>
  <c r="F412" i="1"/>
  <c r="F404" i="1"/>
  <c r="F396" i="1"/>
  <c r="F388" i="1"/>
  <c r="F380" i="1"/>
  <c r="F372" i="1"/>
  <c r="F364" i="1"/>
  <c r="F356" i="1"/>
  <c r="F348" i="1"/>
  <c r="F340" i="1"/>
  <c r="F332" i="1"/>
  <c r="F324" i="1"/>
  <c r="F316" i="1"/>
  <c r="F308" i="1"/>
  <c r="F300" i="1"/>
  <c r="F292" i="1"/>
  <c r="F284" i="1"/>
  <c r="F276" i="1"/>
  <c r="F268" i="1"/>
  <c r="F260" i="1"/>
  <c r="F252" i="1"/>
  <c r="F244" i="1"/>
  <c r="F236" i="1"/>
  <c r="F228" i="1"/>
  <c r="F220" i="1"/>
  <c r="F212" i="1"/>
  <c r="F204" i="1"/>
  <c r="F196" i="1"/>
  <c r="F188" i="1"/>
  <c r="F180" i="1"/>
  <c r="F172" i="1"/>
  <c r="F164" i="1"/>
  <c r="F156" i="1"/>
  <c r="F148" i="1"/>
  <c r="F140" i="1"/>
  <c r="F132" i="1"/>
  <c r="F124" i="1"/>
  <c r="F116" i="1"/>
  <c r="F108" i="1"/>
  <c r="F100" i="1"/>
  <c r="F92" i="1"/>
  <c r="F84" i="1"/>
  <c r="F76" i="1"/>
  <c r="F68" i="1"/>
  <c r="F60" i="1"/>
  <c r="F52" i="1"/>
  <c r="F4" i="1"/>
  <c r="F539" i="1"/>
  <c r="F531" i="1"/>
  <c r="F523" i="1"/>
  <c r="F515" i="1"/>
  <c r="F507" i="1"/>
  <c r="F499" i="1"/>
  <c r="F491" i="1"/>
  <c r="F483" i="1"/>
  <c r="F475" i="1"/>
  <c r="F467" i="1"/>
  <c r="F459" i="1"/>
  <c r="F451" i="1"/>
  <c r="F443" i="1"/>
  <c r="F435" i="1"/>
  <c r="F427" i="1"/>
  <c r="F419" i="1"/>
  <c r="F411" i="1"/>
  <c r="F403" i="1"/>
  <c r="F395" i="1"/>
  <c r="F387" i="1"/>
  <c r="F379" i="1"/>
  <c r="F371" i="1"/>
  <c r="F363" i="1"/>
  <c r="F355" i="1"/>
  <c r="F347" i="1"/>
  <c r="F339" i="1"/>
  <c r="F331" i="1"/>
  <c r="F323" i="1"/>
  <c r="F315" i="1"/>
  <c r="F307" i="1"/>
  <c r="F299" i="1"/>
  <c r="F291" i="1"/>
  <c r="F283" i="1"/>
  <c r="F275" i="1"/>
  <c r="F267" i="1"/>
  <c r="F259" i="1"/>
  <c r="F251" i="1"/>
  <c r="F243" i="1"/>
  <c r="F235" i="1"/>
  <c r="F227" i="1"/>
  <c r="F219" i="1"/>
  <c r="F211" i="1"/>
  <c r="F203" i="1"/>
  <c r="F195" i="1"/>
  <c r="F187" i="1"/>
  <c r="F179" i="1"/>
  <c r="F171" i="1"/>
  <c r="F163" i="1"/>
  <c r="F155" i="1"/>
  <c r="F147" i="1"/>
  <c r="F139" i="1"/>
  <c r="F131" i="1"/>
  <c r="F123" i="1"/>
  <c r="F115" i="1"/>
  <c r="F107" i="1"/>
  <c r="F99" i="1"/>
  <c r="F91" i="1"/>
  <c r="F83" i="1"/>
  <c r="F75" i="1"/>
  <c r="F67" i="1"/>
  <c r="F59" i="1"/>
  <c r="F51" i="1"/>
  <c r="F3" i="1"/>
  <c r="F560" i="1"/>
  <c r="F552" i="1"/>
  <c r="F544" i="1"/>
  <c r="F536" i="1"/>
  <c r="F528" i="1"/>
  <c r="F520" i="1"/>
  <c r="F512" i="1"/>
  <c r="F504" i="1"/>
  <c r="F496" i="1"/>
  <c r="F488" i="1"/>
  <c r="F480" i="1"/>
  <c r="F472" i="1"/>
  <c r="F464" i="1"/>
  <c r="F456" i="1"/>
  <c r="F448" i="1"/>
  <c r="F440" i="1"/>
  <c r="F432" i="1"/>
  <c r="F424" i="1"/>
  <c r="F416" i="1"/>
  <c r="F408" i="1"/>
  <c r="F400" i="1"/>
  <c r="F392" i="1"/>
  <c r="F384" i="1"/>
  <c r="F376" i="1"/>
  <c r="F368" i="1"/>
  <c r="F360" i="1"/>
  <c r="F352" i="1"/>
  <c r="F344" i="1"/>
  <c r="F336" i="1"/>
  <c r="F328" i="1"/>
  <c r="F320" i="1"/>
  <c r="F312" i="1"/>
  <c r="F304" i="1"/>
  <c r="F296" i="1"/>
  <c r="F288" i="1"/>
  <c r="F280" i="1"/>
  <c r="F272" i="1"/>
  <c r="F264" i="1"/>
  <c r="F256" i="1"/>
  <c r="F248" i="1"/>
  <c r="F240" i="1"/>
  <c r="F232" i="1"/>
  <c r="F224" i="1"/>
  <c r="F216" i="1"/>
  <c r="F208" i="1"/>
  <c r="F200" i="1"/>
  <c r="F192" i="1"/>
  <c r="F184" i="1"/>
  <c r="F176" i="1"/>
  <c r="F168" i="1"/>
  <c r="F160" i="1"/>
  <c r="F152" i="1"/>
  <c r="F144" i="1"/>
  <c r="F136" i="1"/>
  <c r="F128" i="1"/>
  <c r="F120" i="1"/>
  <c r="F112" i="1"/>
  <c r="F104" i="1"/>
  <c r="F96" i="1"/>
  <c r="F88" i="1"/>
  <c r="F80" i="1"/>
  <c r="F72" i="1"/>
  <c r="F64" i="1"/>
  <c r="F56" i="1"/>
  <c r="F48" i="1"/>
  <c r="F7" i="1"/>
  <c r="I17" i="1" l="1" a="1"/>
  <c r="I17" i="1" s="1"/>
  <c r="I22" i="1" a="1"/>
  <c r="I22" i="1" s="1"/>
  <c r="I33" i="1" a="1"/>
  <c r="I33" i="1" s="1"/>
  <c r="I38" i="1" a="1"/>
  <c r="I38" i="1" s="1"/>
  <c r="I43" i="1" a="1"/>
  <c r="I43" i="1" s="1"/>
  <c r="I12" i="1" a="1"/>
  <c r="I12" i="1" s="1"/>
  <c r="I23" i="1" a="1"/>
  <c r="I23" i="1" s="1"/>
  <c r="I28" i="1" a="1"/>
  <c r="I28" i="1" s="1"/>
  <c r="I39" i="1" a="1"/>
  <c r="I39" i="1" s="1"/>
  <c r="I44" i="1" a="1"/>
  <c r="I44" i="1" s="1"/>
  <c r="I32" i="1" a="1"/>
  <c r="I32" i="1" s="1"/>
  <c r="I13" i="1" a="1"/>
  <c r="I13" i="1" s="1"/>
  <c r="I18" i="1" a="1"/>
  <c r="I18" i="1" s="1"/>
  <c r="I29" i="1" a="1"/>
  <c r="I29" i="1" s="1"/>
  <c r="I34" i="1" a="1"/>
  <c r="I34" i="1" s="1"/>
  <c r="I8" i="1" a="1"/>
  <c r="I8" i="1" s="1"/>
  <c r="J8" i="1" s="1"/>
  <c r="I19" i="1" a="1"/>
  <c r="I19" i="1" s="1"/>
  <c r="I24" i="1" a="1"/>
  <c r="I24" i="1" s="1"/>
  <c r="I35" i="1" a="1"/>
  <c r="I35" i="1" s="1"/>
  <c r="I40" i="1" a="1"/>
  <c r="I40" i="1" s="1"/>
  <c r="I9" i="1" a="1"/>
  <c r="I9" i="1" s="1"/>
  <c r="J9" i="1" s="1"/>
  <c r="I14" i="1" a="1"/>
  <c r="I14" i="1" s="1"/>
  <c r="I25" i="1" a="1"/>
  <c r="I25" i="1" s="1"/>
  <c r="I30" i="1" a="1"/>
  <c r="I30" i="1" s="1"/>
  <c r="I41" i="1" a="1"/>
  <c r="I41" i="1" s="1"/>
  <c r="I15" i="1" a="1"/>
  <c r="I15" i="1" s="1"/>
  <c r="I20" i="1" a="1"/>
  <c r="I20" i="1" s="1"/>
  <c r="I31" i="1" a="1"/>
  <c r="I31" i="1" s="1"/>
  <c r="I36" i="1" a="1"/>
  <c r="I36" i="1" s="1"/>
  <c r="I10" i="1" a="1"/>
  <c r="I10" i="1" s="1"/>
  <c r="J10" i="1" s="1"/>
  <c r="I21" i="1" a="1"/>
  <c r="I21" i="1" s="1"/>
  <c r="I26" i="1" a="1"/>
  <c r="I26" i="1" s="1"/>
  <c r="I37" i="1" a="1"/>
  <c r="I37" i="1" s="1"/>
  <c r="I42" i="1" a="1"/>
  <c r="I42" i="1" s="1"/>
  <c r="I11" i="1" a="1"/>
  <c r="I11" i="1" s="1"/>
  <c r="J11" i="1" s="1"/>
  <c r="I16" i="1" a="1"/>
  <c r="I16" i="1" s="1"/>
  <c r="I27" i="1" a="1"/>
  <c r="I27" i="1" s="1"/>
  <c r="J26" i="1" l="1"/>
  <c r="J30" i="1"/>
  <c r="J28" i="1"/>
  <c r="J21" i="1"/>
  <c r="J25" i="1"/>
  <c r="J34" i="1"/>
  <c r="J23" i="1"/>
  <c r="J14" i="1"/>
  <c r="J29" i="1"/>
  <c r="J12" i="1"/>
  <c r="J5" i="1" s="1"/>
  <c r="J27" i="1"/>
  <c r="J36" i="1"/>
  <c r="J18" i="1"/>
  <c r="J43" i="1"/>
  <c r="J16" i="1"/>
  <c r="J31" i="1"/>
  <c r="J40" i="1"/>
  <c r="J13" i="1"/>
  <c r="J38" i="1"/>
  <c r="J20" i="1"/>
  <c r="J35" i="1"/>
  <c r="J32" i="1"/>
  <c r="J33" i="1"/>
  <c r="J42" i="1"/>
  <c r="J15" i="1"/>
  <c r="J24" i="1"/>
  <c r="J44" i="1"/>
  <c r="J22" i="1"/>
  <c r="J37" i="1"/>
  <c r="J41" i="1"/>
  <c r="J19" i="1"/>
  <c r="J39" i="1"/>
  <c r="J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<sst xmlns="http://schemas.openxmlformats.org/spreadsheetml/2006/main" count="17665" uniqueCount="7741">
  <si>
    <t>Alaska</t>
  </si>
  <si>
    <t>Nome</t>
  </si>
  <si>
    <t>Kusilvak</t>
  </si>
  <si>
    <t>Northwest Arctic</t>
  </si>
  <si>
    <t>Maine</t>
  </si>
  <si>
    <t>Washington</t>
  </si>
  <si>
    <t>Aroostook</t>
  </si>
  <si>
    <t>Hancock</t>
  </si>
  <si>
    <t>Penobscot</t>
  </si>
  <si>
    <t>Piscataquis</t>
  </si>
  <si>
    <t>North Slope</t>
  </si>
  <si>
    <t>Waldo</t>
  </si>
  <si>
    <t>Knox</t>
  </si>
  <si>
    <t>Bethel</t>
  </si>
  <si>
    <t>Lincoln</t>
  </si>
  <si>
    <t>Somerset</t>
  </si>
  <si>
    <t>Kennebec</t>
  </si>
  <si>
    <t>Sagadahoc</t>
  </si>
  <si>
    <t>Androscoggin</t>
  </si>
  <si>
    <t>Franklin</t>
  </si>
  <si>
    <t>Aleutians East</t>
  </si>
  <si>
    <t>Cumberland</t>
  </si>
  <si>
    <t>Massachusetts</t>
  </si>
  <si>
    <t>Nantucket</t>
  </si>
  <si>
    <t>Oxford</t>
  </si>
  <si>
    <t>Barnstable</t>
  </si>
  <si>
    <t>York</t>
  </si>
  <si>
    <t>New Hampshire</t>
  </si>
  <si>
    <t>Coos</t>
  </si>
  <si>
    <t>Strafford</t>
  </si>
  <si>
    <t>Dukes</t>
  </si>
  <si>
    <t>Plymouth</t>
  </si>
  <si>
    <t>Essex</t>
  </si>
  <si>
    <t>Carroll</t>
  </si>
  <si>
    <t>Rockingham</t>
  </si>
  <si>
    <t>Dillingham</t>
  </si>
  <si>
    <t>Suffolk</t>
  </si>
  <si>
    <t>Belknap</t>
  </si>
  <si>
    <t>Bristol</t>
  </si>
  <si>
    <t>Norfolk</t>
  </si>
  <si>
    <t>Vermont</t>
  </si>
  <si>
    <t>Middlesex</t>
  </si>
  <si>
    <t>Rhode Island</t>
  </si>
  <si>
    <t>Newport</t>
  </si>
  <si>
    <t>Merrimack</t>
  </si>
  <si>
    <t>Grafton</t>
  </si>
  <si>
    <t>Hillsborough</t>
  </si>
  <si>
    <t>Providence</t>
  </si>
  <si>
    <t>Caledonia</t>
  </si>
  <si>
    <t>Kent</t>
  </si>
  <si>
    <t>Orleans</t>
  </si>
  <si>
    <t>Worcester</t>
  </si>
  <si>
    <t>Sullivan</t>
  </si>
  <si>
    <t>Orange</t>
  </si>
  <si>
    <t>Connecticut</t>
  </si>
  <si>
    <t>Windham</t>
  </si>
  <si>
    <t>Cheshire</t>
  </si>
  <si>
    <t>Lamoille</t>
  </si>
  <si>
    <t>New London</t>
  </si>
  <si>
    <t>Windsor</t>
  </si>
  <si>
    <t>Tolland</t>
  </si>
  <si>
    <t>Chittenden</t>
  </si>
  <si>
    <t>Hampshire</t>
  </si>
  <si>
    <t>Hampden</t>
  </si>
  <si>
    <t>Grand Isle</t>
  </si>
  <si>
    <t>Rutland</t>
  </si>
  <si>
    <t>Addison</t>
  </si>
  <si>
    <t>Hartford</t>
  </si>
  <si>
    <t>Bristol Bay</t>
  </si>
  <si>
    <t>Yukon-Koyukuk</t>
  </si>
  <si>
    <t>Bennington</t>
  </si>
  <si>
    <t>New York</t>
  </si>
  <si>
    <t>New Haven</t>
  </si>
  <si>
    <t>Clinton</t>
  </si>
  <si>
    <t>Berkshire</t>
  </si>
  <si>
    <t>Litchfield</t>
  </si>
  <si>
    <t>Lake and Peninsula</t>
  </si>
  <si>
    <t>Rensselaer</t>
  </si>
  <si>
    <t>Fairfield</t>
  </si>
  <si>
    <t>Warren</t>
  </si>
  <si>
    <t>Columbia</t>
  </si>
  <si>
    <t>Saratoga</t>
  </si>
  <si>
    <t>Dutchess</t>
  </si>
  <si>
    <t>Nassau</t>
  </si>
  <si>
    <t>Putnam</t>
  </si>
  <si>
    <t>Albany</t>
  </si>
  <si>
    <t>Schenectady</t>
  </si>
  <si>
    <t>Westchester</t>
  </si>
  <si>
    <t>Queens</t>
  </si>
  <si>
    <t>Bronx</t>
  </si>
  <si>
    <t>Greene</t>
  </si>
  <si>
    <t>Hamilton</t>
  </si>
  <si>
    <t>Rockland</t>
  </si>
  <si>
    <t>Kings</t>
  </si>
  <si>
    <t>Fulton</t>
  </si>
  <si>
    <t>New Jersey</t>
  </si>
  <si>
    <t>Bergen</t>
  </si>
  <si>
    <t>Montgomery</t>
  </si>
  <si>
    <t>Ulster</t>
  </si>
  <si>
    <t>Hudson</t>
  </si>
  <si>
    <t>Schoharie</t>
  </si>
  <si>
    <t>Richmond</t>
  </si>
  <si>
    <t>Passaic</t>
  </si>
  <si>
    <t>Monmouth</t>
  </si>
  <si>
    <t>St. Lawrence</t>
  </si>
  <si>
    <t>Union</t>
  </si>
  <si>
    <t>Ocean</t>
  </si>
  <si>
    <t>Herkimer</t>
  </si>
  <si>
    <t>Morris</t>
  </si>
  <si>
    <t>Sussex</t>
  </si>
  <si>
    <t>Otsego</t>
  </si>
  <si>
    <t>Delaware</t>
  </si>
  <si>
    <t>Mercer</t>
  </si>
  <si>
    <t>Burlington</t>
  </si>
  <si>
    <t>Atlantic</t>
  </si>
  <si>
    <t>Lewis</t>
  </si>
  <si>
    <t>Pennsylvania</t>
  </si>
  <si>
    <t>Pike</t>
  </si>
  <si>
    <t>Hunterdon</t>
  </si>
  <si>
    <t>Denali</t>
  </si>
  <si>
    <t>Oneida</t>
  </si>
  <si>
    <t>Cape May</t>
  </si>
  <si>
    <t>Camden</t>
  </si>
  <si>
    <t>Wayne</t>
  </si>
  <si>
    <t>Bucks</t>
  </si>
  <si>
    <t>Philadelphia</t>
  </si>
  <si>
    <t>Madison</t>
  </si>
  <si>
    <t>Jefferson</t>
  </si>
  <si>
    <t>Monroe</t>
  </si>
  <si>
    <t>Chenango</t>
  </si>
  <si>
    <t>Gloucester</t>
  </si>
  <si>
    <t>Northampton</t>
  </si>
  <si>
    <t>Hawaii</t>
  </si>
  <si>
    <t>Kauai</t>
  </si>
  <si>
    <t>Lackawanna</t>
  </si>
  <si>
    <t>Salem</t>
  </si>
  <si>
    <t>Broome</t>
  </si>
  <si>
    <t>Susquehanna</t>
  </si>
  <si>
    <t>Lehigh</t>
  </si>
  <si>
    <t>Oswego</t>
  </si>
  <si>
    <t>Maryland</t>
  </si>
  <si>
    <t>Carbon</t>
  </si>
  <si>
    <t>Cortland</t>
  </si>
  <si>
    <t>Kodiak Island</t>
  </si>
  <si>
    <t>Onondaga</t>
  </si>
  <si>
    <t>New Castle</t>
  </si>
  <si>
    <t>Chester</t>
  </si>
  <si>
    <t>Wyoming</t>
  </si>
  <si>
    <t>Luzerne</t>
  </si>
  <si>
    <t>Wicomico</t>
  </si>
  <si>
    <t>Berks</t>
  </si>
  <si>
    <t>Virginia</t>
  </si>
  <si>
    <t>Accomack</t>
  </si>
  <si>
    <t>Kenai Peninsula</t>
  </si>
  <si>
    <t>Tioga</t>
  </si>
  <si>
    <t>Caroline</t>
  </si>
  <si>
    <t>Cecil</t>
  </si>
  <si>
    <t>Cayuga</t>
  </si>
  <si>
    <t>Tompkins</t>
  </si>
  <si>
    <t>Matanuska-Susitna</t>
  </si>
  <si>
    <t>Schuylkill</t>
  </si>
  <si>
    <t>North Carolina</t>
  </si>
  <si>
    <t>Dare</t>
  </si>
  <si>
    <t>Queen Anne's</t>
  </si>
  <si>
    <t>Bradford</t>
  </si>
  <si>
    <t>Dorchester</t>
  </si>
  <si>
    <t>Lancaster</t>
  </si>
  <si>
    <t>Talbot</t>
  </si>
  <si>
    <t>Seneca</t>
  </si>
  <si>
    <t>Currituck</t>
  </si>
  <si>
    <t>Harford</t>
  </si>
  <si>
    <t>Chemung</t>
  </si>
  <si>
    <t>Virginia Beach</t>
  </si>
  <si>
    <t>Lebanon</t>
  </si>
  <si>
    <t>Schuyler</t>
  </si>
  <si>
    <t>Fairbanks North Star</t>
  </si>
  <si>
    <t>Montour</t>
  </si>
  <si>
    <t>Tyrrell</t>
  </si>
  <si>
    <t>Hyde</t>
  </si>
  <si>
    <t>Northumberland</t>
  </si>
  <si>
    <t>Yates</t>
  </si>
  <si>
    <t>Pasquotank</t>
  </si>
  <si>
    <t>Mathews</t>
  </si>
  <si>
    <t>Chesapeake</t>
  </si>
  <si>
    <t>Poquoson</t>
  </si>
  <si>
    <t>Hampton</t>
  </si>
  <si>
    <t>Portsmouth</t>
  </si>
  <si>
    <t>Baltimore</t>
  </si>
  <si>
    <t>Baltimore City</t>
  </si>
  <si>
    <t>Dauphin</t>
  </si>
  <si>
    <t>Honolulu</t>
  </si>
  <si>
    <t>Anne Arundel</t>
  </si>
  <si>
    <t>Calvert</t>
  </si>
  <si>
    <t>Ontario</t>
  </si>
  <si>
    <t>Perquimans</t>
  </si>
  <si>
    <t>St. Mary's</t>
  </si>
  <si>
    <t>Lycoming</t>
  </si>
  <si>
    <t>Newport News</t>
  </si>
  <si>
    <t>Snyder</t>
  </si>
  <si>
    <t>Carteret</t>
  </si>
  <si>
    <t>Steuben</t>
  </si>
  <si>
    <t>Chowan</t>
  </si>
  <si>
    <t>Prince George's</t>
  </si>
  <si>
    <t>Williamsburg</t>
  </si>
  <si>
    <t>Howard</t>
  </si>
  <si>
    <t>Westmoreland</t>
  </si>
  <si>
    <t>Isle of Wight</t>
  </si>
  <si>
    <t>Gates</t>
  </si>
  <si>
    <t>James City</t>
  </si>
  <si>
    <t>Pamlico</t>
  </si>
  <si>
    <t>King and Queen</t>
  </si>
  <si>
    <t>District of Columbia</t>
  </si>
  <si>
    <t>Charles</t>
  </si>
  <si>
    <t>Anchorage</t>
  </si>
  <si>
    <t>Perry</t>
  </si>
  <si>
    <t>Surry</t>
  </si>
  <si>
    <t>Adams</t>
  </si>
  <si>
    <t>Alexandria</t>
  </si>
  <si>
    <t>Arlington</t>
  </si>
  <si>
    <t>Beaufort</t>
  </si>
  <si>
    <t>Livingston</t>
  </si>
  <si>
    <t>New Kent</t>
  </si>
  <si>
    <t>Franklin City</t>
  </si>
  <si>
    <t>Juniata</t>
  </si>
  <si>
    <t>Falls Church</t>
  </si>
  <si>
    <t>Hertford</t>
  </si>
  <si>
    <t>Bertie</t>
  </si>
  <si>
    <t>Charles City</t>
  </si>
  <si>
    <t>King William</t>
  </si>
  <si>
    <t>King George</t>
  </si>
  <si>
    <t>Fairfax</t>
  </si>
  <si>
    <t>Fairfax City</t>
  </si>
  <si>
    <t>Southampton</t>
  </si>
  <si>
    <t>Frederick</t>
  </si>
  <si>
    <t>Mifflin</t>
  </si>
  <si>
    <t>Martin</t>
  </si>
  <si>
    <t>Craven</t>
  </si>
  <si>
    <t>Prince George</t>
  </si>
  <si>
    <t>Potter</t>
  </si>
  <si>
    <t>Manassas Park</t>
  </si>
  <si>
    <t>Hopewell</t>
  </si>
  <si>
    <t>Kalawao</t>
  </si>
  <si>
    <t>Allegany</t>
  </si>
  <si>
    <t>Genesee</t>
  </si>
  <si>
    <t>Manassas</t>
  </si>
  <si>
    <t>Prince William</t>
  </si>
  <si>
    <t>Stafford</t>
  </si>
  <si>
    <t>Centre</t>
  </si>
  <si>
    <t>Henrico</t>
  </si>
  <si>
    <t>Fredericksburg</t>
  </si>
  <si>
    <t>Colonial Heights</t>
  </si>
  <si>
    <t>Petersburg</t>
  </si>
  <si>
    <t>Loudoun</t>
  </si>
  <si>
    <t>Hanover</t>
  </si>
  <si>
    <t>Richmond City</t>
  </si>
  <si>
    <t>Pitt</t>
  </si>
  <si>
    <t>Jones</t>
  </si>
  <si>
    <t>Onslow</t>
  </si>
  <si>
    <t>Maui</t>
  </si>
  <si>
    <t>Spotsylvania</t>
  </si>
  <si>
    <t>Emporia</t>
  </si>
  <si>
    <t>Chesterfield</t>
  </si>
  <si>
    <t>Huntingdon</t>
  </si>
  <si>
    <t>Greensville</t>
  </si>
  <si>
    <t>Cameron</t>
  </si>
  <si>
    <t>West Virginia</t>
  </si>
  <si>
    <t>Dinwiddie</t>
  </si>
  <si>
    <t>Fauquier</t>
  </si>
  <si>
    <t>Edgecombe</t>
  </si>
  <si>
    <t>Halifax</t>
  </si>
  <si>
    <t>Lenoir</t>
  </si>
  <si>
    <t>Berkeley</t>
  </si>
  <si>
    <t>Clarke</t>
  </si>
  <si>
    <t>Niagara</t>
  </si>
  <si>
    <t>Culpeper</t>
  </si>
  <si>
    <t>Goochland</t>
  </si>
  <si>
    <t>Erie</t>
  </si>
  <si>
    <t>Powhatan</t>
  </si>
  <si>
    <t>Louisa</t>
  </si>
  <si>
    <t>Brunswick</t>
  </si>
  <si>
    <t>McKean</t>
  </si>
  <si>
    <t>Cattaraugus</t>
  </si>
  <si>
    <t>Blair</t>
  </si>
  <si>
    <t>Winchester</t>
  </si>
  <si>
    <t>Amelia</t>
  </si>
  <si>
    <t>Clearfield</t>
  </si>
  <si>
    <t>Morgan</t>
  </si>
  <si>
    <t>New Hanover</t>
  </si>
  <si>
    <t>Rappahannock</t>
  </si>
  <si>
    <t>Wilson</t>
  </si>
  <si>
    <t>Pender</t>
  </si>
  <si>
    <t>Duplin</t>
  </si>
  <si>
    <t>Nottoway</t>
  </si>
  <si>
    <t>Nash</t>
  </si>
  <si>
    <t>Elk</t>
  </si>
  <si>
    <t>Bedford</t>
  </si>
  <si>
    <t>Fluvanna</t>
  </si>
  <si>
    <t>Lunenburg</t>
  </si>
  <si>
    <t>Cambria</t>
  </si>
  <si>
    <t>Page</t>
  </si>
  <si>
    <t>Shenandoah</t>
  </si>
  <si>
    <t>Mecklenburg</t>
  </si>
  <si>
    <t>Charlottesville</t>
  </si>
  <si>
    <t>Prince Edward</t>
  </si>
  <si>
    <t>Vance</t>
  </si>
  <si>
    <t>Johnston</t>
  </si>
  <si>
    <t>Albemarle</t>
  </si>
  <si>
    <t>Sampson</t>
  </si>
  <si>
    <t>Buckingham</t>
  </si>
  <si>
    <t>Chautauqua</t>
  </si>
  <si>
    <t>Forest</t>
  </si>
  <si>
    <t>Indiana</t>
  </si>
  <si>
    <t>Hardy</t>
  </si>
  <si>
    <t>Charlotte</t>
  </si>
  <si>
    <t>Mineral</t>
  </si>
  <si>
    <t>Bladen</t>
  </si>
  <si>
    <t>Granville</t>
  </si>
  <si>
    <t>Wake</t>
  </si>
  <si>
    <t>Harrisonburg</t>
  </si>
  <si>
    <t>Columbus</t>
  </si>
  <si>
    <t>Appomattox</t>
  </si>
  <si>
    <t>Waynesboro</t>
  </si>
  <si>
    <t>Nelson</t>
  </si>
  <si>
    <t>Clarion</t>
  </si>
  <si>
    <t>Durham</t>
  </si>
  <si>
    <t>Staunton</t>
  </si>
  <si>
    <t>Harnett</t>
  </si>
  <si>
    <t>Grant</t>
  </si>
  <si>
    <t>Armstrong</t>
  </si>
  <si>
    <t>Garrett</t>
  </si>
  <si>
    <t>Augusta</t>
  </si>
  <si>
    <t>Person</t>
  </si>
  <si>
    <t>Southeast Fairbanks</t>
  </si>
  <si>
    <t>Campbell</t>
  </si>
  <si>
    <t>Amherst</t>
  </si>
  <si>
    <t>South Carolina</t>
  </si>
  <si>
    <t>Horry</t>
  </si>
  <si>
    <t>Venango</t>
  </si>
  <si>
    <t>Lynchburg</t>
  </si>
  <si>
    <t>Pendleton</t>
  </si>
  <si>
    <t>Robeson</t>
  </si>
  <si>
    <t>Lee</t>
  </si>
  <si>
    <t>Buena Vista</t>
  </si>
  <si>
    <t>Fayette</t>
  </si>
  <si>
    <t>Chatham</t>
  </si>
  <si>
    <t>Tucker</t>
  </si>
  <si>
    <t>Hoke</t>
  </si>
  <si>
    <t>Lexington</t>
  </si>
  <si>
    <t>Rockbridge</t>
  </si>
  <si>
    <t>Caswell</t>
  </si>
  <si>
    <t>Preston</t>
  </si>
  <si>
    <t>Butler</t>
  </si>
  <si>
    <t>Pittsylvania</t>
  </si>
  <si>
    <t>Highland</t>
  </si>
  <si>
    <t>Danville</t>
  </si>
  <si>
    <t>Crawford</t>
  </si>
  <si>
    <t>Georgetown</t>
  </si>
  <si>
    <t>Alamance</t>
  </si>
  <si>
    <t>Marion</t>
  </si>
  <si>
    <t>Dillon</t>
  </si>
  <si>
    <t>Allegheny</t>
  </si>
  <si>
    <t>Moore</t>
  </si>
  <si>
    <t>Scotland</t>
  </si>
  <si>
    <t>Bath</t>
  </si>
  <si>
    <t>Randolph</t>
  </si>
  <si>
    <t>Monongalia</t>
  </si>
  <si>
    <t>Botetourt</t>
  </si>
  <si>
    <t>Barbour</t>
  </si>
  <si>
    <t>Florida</t>
  </si>
  <si>
    <t>Miami-Dade</t>
  </si>
  <si>
    <t>Taylor</t>
  </si>
  <si>
    <t>Marlboro</t>
  </si>
  <si>
    <t>Lawrence</t>
  </si>
  <si>
    <t>Broward</t>
  </si>
  <si>
    <t>Florence</t>
  </si>
  <si>
    <t>Valdez-Cordova</t>
  </si>
  <si>
    <t>Guilford</t>
  </si>
  <si>
    <t>Beaver</t>
  </si>
  <si>
    <t>Pocahontas</t>
  </si>
  <si>
    <t>Martinsville</t>
  </si>
  <si>
    <t>Palm Beach</t>
  </si>
  <si>
    <t>Henry</t>
  </si>
  <si>
    <t>Covington</t>
  </si>
  <si>
    <t>Alleghany</t>
  </si>
  <si>
    <t>Roanoke City</t>
  </si>
  <si>
    <t>Upshur</t>
  </si>
  <si>
    <t>St. Lucie</t>
  </si>
  <si>
    <t>Roanoke</t>
  </si>
  <si>
    <t>Ohio</t>
  </si>
  <si>
    <t>Ashtabula</t>
  </si>
  <si>
    <t>Charleston</t>
  </si>
  <si>
    <t>Darlington</t>
  </si>
  <si>
    <t>Harrison</t>
  </si>
  <si>
    <t>Trumbull</t>
  </si>
  <si>
    <t>Brooke</t>
  </si>
  <si>
    <t>Craig</t>
  </si>
  <si>
    <t>Anson</t>
  </si>
  <si>
    <t>Indian River</t>
  </si>
  <si>
    <t>Mahoning</t>
  </si>
  <si>
    <t>Webster</t>
  </si>
  <si>
    <t>Columbiana</t>
  </si>
  <si>
    <t>Stokes</t>
  </si>
  <si>
    <t>Davidson</t>
  </si>
  <si>
    <t>Patrick</t>
  </si>
  <si>
    <t>Forsyth</t>
  </si>
  <si>
    <t>Marshall</t>
  </si>
  <si>
    <t>Wetzel</t>
  </si>
  <si>
    <t>Clarendon</t>
  </si>
  <si>
    <t>Stanly</t>
  </si>
  <si>
    <t>Greenbrier</t>
  </si>
  <si>
    <t>Floyd</t>
  </si>
  <si>
    <t>Brevard</t>
  </si>
  <si>
    <t>Doddridge</t>
  </si>
  <si>
    <t>Okeechobee</t>
  </si>
  <si>
    <t>Sumter</t>
  </si>
  <si>
    <t>Geauga</t>
  </si>
  <si>
    <t>Braxton</t>
  </si>
  <si>
    <t>Lake</t>
  </si>
  <si>
    <t>Radford</t>
  </si>
  <si>
    <t>Hendry</t>
  </si>
  <si>
    <t>Tyler</t>
  </si>
  <si>
    <t>Rowan</t>
  </si>
  <si>
    <t>Portage</t>
  </si>
  <si>
    <t>Davie</t>
  </si>
  <si>
    <t>Belmont</t>
  </si>
  <si>
    <t>Gilmer</t>
  </si>
  <si>
    <t>Cabarrus</t>
  </si>
  <si>
    <t>Collier</t>
  </si>
  <si>
    <t>Nicholas</t>
  </si>
  <si>
    <t>Glades</t>
  </si>
  <si>
    <t>Giles</t>
  </si>
  <si>
    <t>Pulaski</t>
  </si>
  <si>
    <t>Kershaw</t>
  </si>
  <si>
    <t>Yadkin</t>
  </si>
  <si>
    <t>Colleton</t>
  </si>
  <si>
    <t>Summers</t>
  </si>
  <si>
    <t>Ritchie</t>
  </si>
  <si>
    <t>Osceola</t>
  </si>
  <si>
    <t>Stark</t>
  </si>
  <si>
    <t>Highlands</t>
  </si>
  <si>
    <t>Pleasants</t>
  </si>
  <si>
    <t>Calhoun</t>
  </si>
  <si>
    <t>Clay</t>
  </si>
  <si>
    <t>Orangeburg</t>
  </si>
  <si>
    <t>Galax</t>
  </si>
  <si>
    <t>Summit</t>
  </si>
  <si>
    <t>Iredell</t>
  </si>
  <si>
    <t>Volusia</t>
  </si>
  <si>
    <t>Seminole</t>
  </si>
  <si>
    <t>Cuyahoga</t>
  </si>
  <si>
    <t>Tuscarawas</t>
  </si>
  <si>
    <t>Richland</t>
  </si>
  <si>
    <t>Wythe</t>
  </si>
  <si>
    <t>Guernsey</t>
  </si>
  <si>
    <t>Noble</t>
  </si>
  <si>
    <t>Bland</t>
  </si>
  <si>
    <t>Jasper</t>
  </si>
  <si>
    <t>Wirt</t>
  </si>
  <si>
    <t>Roane</t>
  </si>
  <si>
    <t>Raleigh</t>
  </si>
  <si>
    <t>Flagler</t>
  </si>
  <si>
    <t>Bamberg</t>
  </si>
  <si>
    <t>Georgia</t>
  </si>
  <si>
    <t>Wilkes</t>
  </si>
  <si>
    <t>Alexander</t>
  </si>
  <si>
    <t>Grayson</t>
  </si>
  <si>
    <t>Wood</t>
  </si>
  <si>
    <t>Gaston</t>
  </si>
  <si>
    <t>Catawba</t>
  </si>
  <si>
    <t>Medina</t>
  </si>
  <si>
    <t>DeSoto</t>
  </si>
  <si>
    <t>Polk</t>
  </si>
  <si>
    <t>St. Johns</t>
  </si>
  <si>
    <t>Hardee</t>
  </si>
  <si>
    <t>Kanawha</t>
  </si>
  <si>
    <t>Effingham</t>
  </si>
  <si>
    <t>Holmes</t>
  </si>
  <si>
    <t>McIntosh</t>
  </si>
  <si>
    <t>Allendale</t>
  </si>
  <si>
    <t>Jackson</t>
  </si>
  <si>
    <t>Coshocton</t>
  </si>
  <si>
    <t>Bryan</t>
  </si>
  <si>
    <t>Lorain</t>
  </si>
  <si>
    <t>Ashe</t>
  </si>
  <si>
    <t>Smyth</t>
  </si>
  <si>
    <t>Tazewell</t>
  </si>
  <si>
    <t>Barnwell</t>
  </si>
  <si>
    <t>Liberty</t>
  </si>
  <si>
    <t>Muskingum</t>
  </si>
  <si>
    <t>Glynn</t>
  </si>
  <si>
    <t>Boone</t>
  </si>
  <si>
    <t>McDowell</t>
  </si>
  <si>
    <t>Caldwell</t>
  </si>
  <si>
    <t>Duval</t>
  </si>
  <si>
    <t>Cleveland</t>
  </si>
  <si>
    <t>Michigan</t>
  </si>
  <si>
    <t>St. Clair</t>
  </si>
  <si>
    <t>Sanilac</t>
  </si>
  <si>
    <t>Screven</t>
  </si>
  <si>
    <t>Newberry</t>
  </si>
  <si>
    <t>Cherokee</t>
  </si>
  <si>
    <t>Ashland</t>
  </si>
  <si>
    <t>Watauga</t>
  </si>
  <si>
    <t>Athens</t>
  </si>
  <si>
    <t>Aiken</t>
  </si>
  <si>
    <t>Meigs</t>
  </si>
  <si>
    <t>Huron</t>
  </si>
  <si>
    <t>Burke</t>
  </si>
  <si>
    <t>Long</t>
  </si>
  <si>
    <t>Mason</t>
  </si>
  <si>
    <t>Sarasota</t>
  </si>
  <si>
    <t>Bulloch</t>
  </si>
  <si>
    <t>Logan</t>
  </si>
  <si>
    <t>Saluda</t>
  </si>
  <si>
    <t>Manatee</t>
  </si>
  <si>
    <t>Tennessee</t>
  </si>
  <si>
    <t>Johnson</t>
  </si>
  <si>
    <t>Macomb</t>
  </si>
  <si>
    <t>Evans</t>
  </si>
  <si>
    <t>Avery</t>
  </si>
  <si>
    <t>Alpena</t>
  </si>
  <si>
    <t>Brantley</t>
  </si>
  <si>
    <t>Buchanan</t>
  </si>
  <si>
    <t>Rutherford</t>
  </si>
  <si>
    <t>Mingo</t>
  </si>
  <si>
    <t>Jenkins</t>
  </si>
  <si>
    <t>Alcona</t>
  </si>
  <si>
    <t>Licking</t>
  </si>
  <si>
    <t>Cabell</t>
  </si>
  <si>
    <t>Edgefield</t>
  </si>
  <si>
    <t>Pasco</t>
  </si>
  <si>
    <t>Russell</t>
  </si>
  <si>
    <t>Spartanburg</t>
  </si>
  <si>
    <t>Gallia</t>
  </si>
  <si>
    <t>Laurens</t>
  </si>
  <si>
    <t>Charlton</t>
  </si>
  <si>
    <t>Tattnall</t>
  </si>
  <si>
    <t>Lapeer</t>
  </si>
  <si>
    <t>Hernando</t>
  </si>
  <si>
    <t>Hocking</t>
  </si>
  <si>
    <t>Carter</t>
  </si>
  <si>
    <t>Candler</t>
  </si>
  <si>
    <t>Presque Isle</t>
  </si>
  <si>
    <t>Iosco</t>
  </si>
  <si>
    <t>Vinton</t>
  </si>
  <si>
    <t>Mitchell</t>
  </si>
  <si>
    <t>Baker</t>
  </si>
  <si>
    <t>Alachua</t>
  </si>
  <si>
    <t>Citrus</t>
  </si>
  <si>
    <t>Tuscola</t>
  </si>
  <si>
    <t>Greenwood</t>
  </si>
  <si>
    <t>Pierce</t>
  </si>
  <si>
    <t>Morrow</t>
  </si>
  <si>
    <t>Dickenson</t>
  </si>
  <si>
    <t>Kentucky</t>
  </si>
  <si>
    <t>Pinellas</t>
  </si>
  <si>
    <t>Appling</t>
  </si>
  <si>
    <t>Yancey</t>
  </si>
  <si>
    <t>Ottawa</t>
  </si>
  <si>
    <t>Emanuel</t>
  </si>
  <si>
    <t>Toombs</t>
  </si>
  <si>
    <t>Oakland</t>
  </si>
  <si>
    <t>McCormick</t>
  </si>
  <si>
    <t>Ware</t>
  </si>
  <si>
    <t>Chippewa</t>
  </si>
  <si>
    <t>Montmorency</t>
  </si>
  <si>
    <t>Sandusky</t>
  </si>
  <si>
    <t>Greenville</t>
  </si>
  <si>
    <t>Unicoi</t>
  </si>
  <si>
    <t>Bacon</t>
  </si>
  <si>
    <t>Boyd</t>
  </si>
  <si>
    <t>Arenac</t>
  </si>
  <si>
    <t>Levy</t>
  </si>
  <si>
    <t>Henderson</t>
  </si>
  <si>
    <t>Oscoda</t>
  </si>
  <si>
    <t>Abbeville</t>
  </si>
  <si>
    <t>McDuffie</t>
  </si>
  <si>
    <t>Scott</t>
  </si>
  <si>
    <t>Wise</t>
  </si>
  <si>
    <t>Buncombe</t>
  </si>
  <si>
    <t>Norton</t>
  </si>
  <si>
    <t>Treutlen</t>
  </si>
  <si>
    <t>Gilchrist</t>
  </si>
  <si>
    <t>Pickaway</t>
  </si>
  <si>
    <t>Ogemaw</t>
  </si>
  <si>
    <t>Cheboygan</t>
  </si>
  <si>
    <t>Jeff Davis</t>
  </si>
  <si>
    <t>Clinch</t>
  </si>
  <si>
    <t>Bay</t>
  </si>
  <si>
    <t>Glascock</t>
  </si>
  <si>
    <t>Greenup</t>
  </si>
  <si>
    <t>Wyandot</t>
  </si>
  <si>
    <t>Anderson</t>
  </si>
  <si>
    <t>Ross</t>
  </si>
  <si>
    <t>Scioto</t>
  </si>
  <si>
    <t>Wheeler</t>
  </si>
  <si>
    <t>Letcher</t>
  </si>
  <si>
    <t>Pickens</t>
  </si>
  <si>
    <t>Echols</t>
  </si>
  <si>
    <t>Saginaw</t>
  </si>
  <si>
    <t>Transylvania</t>
  </si>
  <si>
    <t>Coffee</t>
  </si>
  <si>
    <t>Knott</t>
  </si>
  <si>
    <t>Atkinson</t>
  </si>
  <si>
    <t>Suwannee</t>
  </si>
  <si>
    <t>Lucas</t>
  </si>
  <si>
    <t>Washtenaw</t>
  </si>
  <si>
    <t>Elbert</t>
  </si>
  <si>
    <t>Elliott</t>
  </si>
  <si>
    <t>Hawkins</t>
  </si>
  <si>
    <t>Magoffin</t>
  </si>
  <si>
    <t>Mackinac</t>
  </si>
  <si>
    <t>Taliaferro</t>
  </si>
  <si>
    <t>Telfair</t>
  </si>
  <si>
    <t>Dixie</t>
  </si>
  <si>
    <t>Gladwin</t>
  </si>
  <si>
    <t>Emmet</t>
  </si>
  <si>
    <t>Haywood</t>
  </si>
  <si>
    <t>Lanier</t>
  </si>
  <si>
    <t>Shiawassee</t>
  </si>
  <si>
    <t>Hart</t>
  </si>
  <si>
    <t>Lafayette</t>
  </si>
  <si>
    <t>Hardin</t>
  </si>
  <si>
    <t>Midland</t>
  </si>
  <si>
    <t>Roscommon</t>
  </si>
  <si>
    <t>Oconee</t>
  </si>
  <si>
    <t>Cocke</t>
  </si>
  <si>
    <t>Oglethorpe</t>
  </si>
  <si>
    <t>Harlan</t>
  </si>
  <si>
    <t>Dodge</t>
  </si>
  <si>
    <t>Berrien</t>
  </si>
  <si>
    <t>Breathitt</t>
  </si>
  <si>
    <t>Lowndes</t>
  </si>
  <si>
    <t>Lenawee</t>
  </si>
  <si>
    <t>Wilkinson</t>
  </si>
  <si>
    <t>Ben Hill</t>
  </si>
  <si>
    <t>Hamblen</t>
  </si>
  <si>
    <t>Luce</t>
  </si>
  <si>
    <t>Irwin</t>
  </si>
  <si>
    <t>Champaign</t>
  </si>
  <si>
    <t>Leslie</t>
  </si>
  <si>
    <t>Baldwin</t>
  </si>
  <si>
    <t>Charlevoix</t>
  </si>
  <si>
    <t>Clark</t>
  </si>
  <si>
    <t>Ingham</t>
  </si>
  <si>
    <t>Wolfe</t>
  </si>
  <si>
    <t>Stephens</t>
  </si>
  <si>
    <t>Bleckley</t>
  </si>
  <si>
    <t>Gratiot</t>
  </si>
  <si>
    <t>Cook</t>
  </si>
  <si>
    <t>Antrim</t>
  </si>
  <si>
    <t>Clare</t>
  </si>
  <si>
    <t>Menifee</t>
  </si>
  <si>
    <t>Kalkaska</t>
  </si>
  <si>
    <t>Wilcox</t>
  </si>
  <si>
    <t>Rabun</t>
  </si>
  <si>
    <t>Macon</t>
  </si>
  <si>
    <t>Fleming</t>
  </si>
  <si>
    <t>Twiggs</t>
  </si>
  <si>
    <t>Allen</t>
  </si>
  <si>
    <t>Grainger</t>
  </si>
  <si>
    <t>Tift</t>
  </si>
  <si>
    <t>Isabella</t>
  </si>
  <si>
    <t>Brooks</t>
  </si>
  <si>
    <t>Swain</t>
  </si>
  <si>
    <t>Sevier</t>
  </si>
  <si>
    <t>Missaukee</t>
  </si>
  <si>
    <t>Banks</t>
  </si>
  <si>
    <t>Brown</t>
  </si>
  <si>
    <t>Owsley</t>
  </si>
  <si>
    <t>Habersham</t>
  </si>
  <si>
    <t>Turner</t>
  </si>
  <si>
    <t>Bell</t>
  </si>
  <si>
    <t>Claiborne</t>
  </si>
  <si>
    <t>Auglaize</t>
  </si>
  <si>
    <t>Shelby</t>
  </si>
  <si>
    <t>Powell</t>
  </si>
  <si>
    <t>Houston</t>
  </si>
  <si>
    <t>Hillsdale</t>
  </si>
  <si>
    <t>Colquitt</t>
  </si>
  <si>
    <t>Miami</t>
  </si>
  <si>
    <t>Defiance</t>
  </si>
  <si>
    <t>Bibb</t>
  </si>
  <si>
    <t>Crisp</t>
  </si>
  <si>
    <t>Barrow</t>
  </si>
  <si>
    <t>Eaton</t>
  </si>
  <si>
    <t>Williams</t>
  </si>
  <si>
    <t>Towns</t>
  </si>
  <si>
    <t>Walton</t>
  </si>
  <si>
    <t>Robertson</t>
  </si>
  <si>
    <t>White</t>
  </si>
  <si>
    <t>Bracken</t>
  </si>
  <si>
    <t>Estill</t>
  </si>
  <si>
    <t>Dooly</t>
  </si>
  <si>
    <t>Clermont</t>
  </si>
  <si>
    <t>Worth</t>
  </si>
  <si>
    <t>Thomas</t>
  </si>
  <si>
    <t>Graham</t>
  </si>
  <si>
    <t>Peach</t>
  </si>
  <si>
    <t>Grand Traverse</t>
  </si>
  <si>
    <t>Paulding</t>
  </si>
  <si>
    <t>Hall</t>
  </si>
  <si>
    <t>Yakutat</t>
  </si>
  <si>
    <t>Montcalm</t>
  </si>
  <si>
    <t>Newton</t>
  </si>
  <si>
    <t>Ionia</t>
  </si>
  <si>
    <t>Van Wert</t>
  </si>
  <si>
    <t>Blount</t>
  </si>
  <si>
    <t>Mecosta</t>
  </si>
  <si>
    <t>Schoolcraft</t>
  </si>
  <si>
    <t>Wexford</t>
  </si>
  <si>
    <t>Bourbon</t>
  </si>
  <si>
    <t>Butts</t>
  </si>
  <si>
    <t>Laurel</t>
  </si>
  <si>
    <t>Leelanau</t>
  </si>
  <si>
    <t>Lumpkin</t>
  </si>
  <si>
    <t>Rockdale</t>
  </si>
  <si>
    <t>Gwinnett</t>
  </si>
  <si>
    <t>Whitley</t>
  </si>
  <si>
    <t>Darke</t>
  </si>
  <si>
    <t>Branch</t>
  </si>
  <si>
    <t>Grady</t>
  </si>
  <si>
    <t>Leon</t>
  </si>
  <si>
    <t>Lamar</t>
  </si>
  <si>
    <t>Rockcastle</t>
  </si>
  <si>
    <t>Dougherty</t>
  </si>
  <si>
    <t>Preble</t>
  </si>
  <si>
    <t>Kenton</t>
  </si>
  <si>
    <t>DeKalb</t>
  </si>
  <si>
    <t>Dawson</t>
  </si>
  <si>
    <t>Barry</t>
  </si>
  <si>
    <t>Wakulla</t>
  </si>
  <si>
    <t>Alger</t>
  </si>
  <si>
    <t>Loudon</t>
  </si>
  <si>
    <t>Benzie</t>
  </si>
  <si>
    <t>Schley</t>
  </si>
  <si>
    <t>Spalding</t>
  </si>
  <si>
    <t>Upson</t>
  </si>
  <si>
    <t>Fannin</t>
  </si>
  <si>
    <t>Garrard</t>
  </si>
  <si>
    <t>Jessamine</t>
  </si>
  <si>
    <t>Clayton</t>
  </si>
  <si>
    <t>McCreary</t>
  </si>
  <si>
    <t>Jay</t>
  </si>
  <si>
    <t>Terrell</t>
  </si>
  <si>
    <t>Newaygo</t>
  </si>
  <si>
    <t>Manistee</t>
  </si>
  <si>
    <t>Decatur</t>
  </si>
  <si>
    <t>Gadsden</t>
  </si>
  <si>
    <t>Kalamazoo</t>
  </si>
  <si>
    <t>Woodford</t>
  </si>
  <si>
    <t>Gallatin</t>
  </si>
  <si>
    <t>Owen</t>
  </si>
  <si>
    <t>Wells</t>
  </si>
  <si>
    <t>LaGrange</t>
  </si>
  <si>
    <t>St. Joseph</t>
  </si>
  <si>
    <t>Dearborn</t>
  </si>
  <si>
    <t>Cobb</t>
  </si>
  <si>
    <t>McMinn</t>
  </si>
  <si>
    <t>Miller</t>
  </si>
  <si>
    <t>Boyle</t>
  </si>
  <si>
    <t>Switzerland</t>
  </si>
  <si>
    <t>Blackford</t>
  </si>
  <si>
    <t>Delta</t>
  </si>
  <si>
    <t>Meriwether</t>
  </si>
  <si>
    <t>Allegan</t>
  </si>
  <si>
    <t>Murray</t>
  </si>
  <si>
    <t>Casey</t>
  </si>
  <si>
    <t>Chattahoochee</t>
  </si>
  <si>
    <t>Coweta</t>
  </si>
  <si>
    <t>Huntington</t>
  </si>
  <si>
    <t>Douglas</t>
  </si>
  <si>
    <t>Stewart</t>
  </si>
  <si>
    <t>Muskegon</t>
  </si>
  <si>
    <t>Early</t>
  </si>
  <si>
    <t>Oceana</t>
  </si>
  <si>
    <t>Bradley</t>
  </si>
  <si>
    <t>Fentress</t>
  </si>
  <si>
    <t>Bartow</t>
  </si>
  <si>
    <t>Muscogee</t>
  </si>
  <si>
    <t>Ripley</t>
  </si>
  <si>
    <t>Gordon</t>
  </si>
  <si>
    <t>Harris</t>
  </si>
  <si>
    <t>Rhea</t>
  </si>
  <si>
    <t>Van Buren</t>
  </si>
  <si>
    <t>Whitfield</t>
  </si>
  <si>
    <t>Elkhart</t>
  </si>
  <si>
    <t>Quitman</t>
  </si>
  <si>
    <t>Rush</t>
  </si>
  <si>
    <t>Pickett</t>
  </si>
  <si>
    <t>Trimble</t>
  </si>
  <si>
    <t>Gulf</t>
  </si>
  <si>
    <t>Cass</t>
  </si>
  <si>
    <t>Troup</t>
  </si>
  <si>
    <t>Kosciusko</t>
  </si>
  <si>
    <t>Wabash</t>
  </si>
  <si>
    <t>Spencer</t>
  </si>
  <si>
    <t>Catoosa</t>
  </si>
  <si>
    <t>Heard</t>
  </si>
  <si>
    <t>Adair</t>
  </si>
  <si>
    <t>Oldham</t>
  </si>
  <si>
    <t>Alabama</t>
  </si>
  <si>
    <t>Marquette</t>
  </si>
  <si>
    <t>Bledsoe</t>
  </si>
  <si>
    <t>Overton</t>
  </si>
  <si>
    <t>Haralson</t>
  </si>
  <si>
    <t>Jennings</t>
  </si>
  <si>
    <t>Walker</t>
  </si>
  <si>
    <t>Chattooga</t>
  </si>
  <si>
    <t>Wisconsin</t>
  </si>
  <si>
    <t>Door</t>
  </si>
  <si>
    <t>Chambers</t>
  </si>
  <si>
    <t>Sequatchie</t>
  </si>
  <si>
    <t>Green</t>
  </si>
  <si>
    <t>Keweenaw</t>
  </si>
  <si>
    <t>Menominee</t>
  </si>
  <si>
    <t>Tipton</t>
  </si>
  <si>
    <t>Bullitt</t>
  </si>
  <si>
    <t>Bartholomew</t>
  </si>
  <si>
    <t>Metcalfe</t>
  </si>
  <si>
    <t>Dade</t>
  </si>
  <si>
    <t>Larue</t>
  </si>
  <si>
    <t>Dale</t>
  </si>
  <si>
    <t>Cleburne</t>
  </si>
  <si>
    <t>Dickinson</t>
  </si>
  <si>
    <t>Bullock</t>
  </si>
  <si>
    <t>Grundy</t>
  </si>
  <si>
    <t>Geneva</t>
  </si>
  <si>
    <t>Baraga</t>
  </si>
  <si>
    <t>Tallapoosa</t>
  </si>
  <si>
    <t>Barren</t>
  </si>
  <si>
    <t>Starke</t>
  </si>
  <si>
    <t>Kewaunee</t>
  </si>
  <si>
    <t>LaPorte</t>
  </si>
  <si>
    <t>Smith</t>
  </si>
  <si>
    <t>Marinette</t>
  </si>
  <si>
    <t>Houghton</t>
  </si>
  <si>
    <t>Meade</t>
  </si>
  <si>
    <t>Hendricks</t>
  </si>
  <si>
    <t>Cannon</t>
  </si>
  <si>
    <t>Etowah</t>
  </si>
  <si>
    <t>Trousdale</t>
  </si>
  <si>
    <t>Iron</t>
  </si>
  <si>
    <t>Edmonson</t>
  </si>
  <si>
    <t>Elmore</t>
  </si>
  <si>
    <t>Manitowoc</t>
  </si>
  <si>
    <t>Porter</t>
  </si>
  <si>
    <t>Talladega</t>
  </si>
  <si>
    <t>Breckinridge</t>
  </si>
  <si>
    <t>Tippecanoe</t>
  </si>
  <si>
    <t>Coosa</t>
  </si>
  <si>
    <t>Crenshaw</t>
  </si>
  <si>
    <t>Oconto</t>
  </si>
  <si>
    <t>Sumner</t>
  </si>
  <si>
    <t>Sheboygan</t>
  </si>
  <si>
    <t>Okaloosa</t>
  </si>
  <si>
    <t>Simpson</t>
  </si>
  <si>
    <t>Ozaukee</t>
  </si>
  <si>
    <t>Calumet</t>
  </si>
  <si>
    <t>Dubois</t>
  </si>
  <si>
    <t>Benton</t>
  </si>
  <si>
    <t>Ontonagon</t>
  </si>
  <si>
    <t>Autauga</t>
  </si>
  <si>
    <t>Milwaukee</t>
  </si>
  <si>
    <t>Fountain</t>
  </si>
  <si>
    <t>Parke</t>
  </si>
  <si>
    <t>Outagamie</t>
  </si>
  <si>
    <t>Chilton</t>
  </si>
  <si>
    <t>Daviess</t>
  </si>
  <si>
    <t>Racine</t>
  </si>
  <si>
    <t>Illinois</t>
  </si>
  <si>
    <t>Shawano</t>
  </si>
  <si>
    <t>Kenosha</t>
  </si>
  <si>
    <t>Williamson</t>
  </si>
  <si>
    <t>Santa Rosa</t>
  </si>
  <si>
    <t>Cullman</t>
  </si>
  <si>
    <t>Vermillion</t>
  </si>
  <si>
    <t>Fond du Lac</t>
  </si>
  <si>
    <t>Conecuh</t>
  </si>
  <si>
    <t>Vigo</t>
  </si>
  <si>
    <t>Langlade</t>
  </si>
  <si>
    <t>Winnebago</t>
  </si>
  <si>
    <t>Waukesha</t>
  </si>
  <si>
    <t>Muhlenberg</t>
  </si>
  <si>
    <t>Limestone</t>
  </si>
  <si>
    <t>Warrick</t>
  </si>
  <si>
    <t>Cheatham</t>
  </si>
  <si>
    <t>Kankakee</t>
  </si>
  <si>
    <t>Maury</t>
  </si>
  <si>
    <t>Vilas</t>
  </si>
  <si>
    <t>Escambia</t>
  </si>
  <si>
    <t>Todd</t>
  </si>
  <si>
    <t>Will</t>
  </si>
  <si>
    <t>DuPage</t>
  </si>
  <si>
    <t>McLean</t>
  </si>
  <si>
    <t>Gogebic</t>
  </si>
  <si>
    <t>Iroquois</t>
  </si>
  <si>
    <t>Dallas</t>
  </si>
  <si>
    <t>Vermilion</t>
  </si>
  <si>
    <t>Waupaca</t>
  </si>
  <si>
    <t>Skagway</t>
  </si>
  <si>
    <t>Minnesota</t>
  </si>
  <si>
    <t>Edgar</t>
  </si>
  <si>
    <t>Gibson</t>
  </si>
  <si>
    <t>Walworth</t>
  </si>
  <si>
    <t>McHenry</t>
  </si>
  <si>
    <t>Dickson</t>
  </si>
  <si>
    <t>Vanderburgh</t>
  </si>
  <si>
    <t>Christian</t>
  </si>
  <si>
    <t>Hopkins</t>
  </si>
  <si>
    <t>Kane</t>
  </si>
  <si>
    <t>Winston</t>
  </si>
  <si>
    <t>Green Lake</t>
  </si>
  <si>
    <t>Hickman</t>
  </si>
  <si>
    <t>Haines</t>
  </si>
  <si>
    <t>Kendall</t>
  </si>
  <si>
    <t>Ford</t>
  </si>
  <si>
    <t>Waushara</t>
  </si>
  <si>
    <t>Tuscaloosa</t>
  </si>
  <si>
    <t>Posey</t>
  </si>
  <si>
    <t>Hale</t>
  </si>
  <si>
    <t>Lauderdale</t>
  </si>
  <si>
    <t>Marathon</t>
  </si>
  <si>
    <t>Coles</t>
  </si>
  <si>
    <t>Humphreys</t>
  </si>
  <si>
    <t>Edwards</t>
  </si>
  <si>
    <t>Trigg</t>
  </si>
  <si>
    <t>Marengo</t>
  </si>
  <si>
    <t>Rock</t>
  </si>
  <si>
    <t>Colbert</t>
  </si>
  <si>
    <t>Crittenden</t>
  </si>
  <si>
    <t>Lyon</t>
  </si>
  <si>
    <t>LaSalle</t>
  </si>
  <si>
    <t>Price</t>
  </si>
  <si>
    <t>Piatt</t>
  </si>
  <si>
    <t>Dane</t>
  </si>
  <si>
    <t>Hoonah-Angoon</t>
  </si>
  <si>
    <t>Mobile</t>
  </si>
  <si>
    <t>Moultrie</t>
  </si>
  <si>
    <t>Calloway</t>
  </si>
  <si>
    <t>Ogle</t>
  </si>
  <si>
    <t>Choctaw</t>
  </si>
  <si>
    <t>Mississippi</t>
  </si>
  <si>
    <t>Tishomingo</t>
  </si>
  <si>
    <t>De Witt</t>
  </si>
  <si>
    <t>Saline</t>
  </si>
  <si>
    <t>Pope</t>
  </si>
  <si>
    <t>Itawamba</t>
  </si>
  <si>
    <t>Juneau</t>
  </si>
  <si>
    <t>Bayfield</t>
  </si>
  <si>
    <t>Sauk</t>
  </si>
  <si>
    <t>Stephenson</t>
  </si>
  <si>
    <t>George</t>
  </si>
  <si>
    <t>Prentiss</t>
  </si>
  <si>
    <t>Graves</t>
  </si>
  <si>
    <t>Massac</t>
  </si>
  <si>
    <t>McCracken</t>
  </si>
  <si>
    <t>McNairy</t>
  </si>
  <si>
    <t>Bureau</t>
  </si>
  <si>
    <t>Noxubee</t>
  </si>
  <si>
    <t>Alcorn</t>
  </si>
  <si>
    <t>Sawyer</t>
  </si>
  <si>
    <t>Kemper</t>
  </si>
  <si>
    <t>Weakley</t>
  </si>
  <si>
    <t>Iowa</t>
  </si>
  <si>
    <t>Rusk</t>
  </si>
  <si>
    <t>Carlisle</t>
  </si>
  <si>
    <t>Ballard</t>
  </si>
  <si>
    <t>Whiteside</t>
  </si>
  <si>
    <t>Oktibbeha</t>
  </si>
  <si>
    <t>Tippah</t>
  </si>
  <si>
    <t>Peoria</t>
  </si>
  <si>
    <t>Chickasaw</t>
  </si>
  <si>
    <t>Stone</t>
  </si>
  <si>
    <t>Jo Daviess</t>
  </si>
  <si>
    <t>Hardeman</t>
  </si>
  <si>
    <t>Bond</t>
  </si>
  <si>
    <t>St. Louis</t>
  </si>
  <si>
    <t>Pontotoc</t>
  </si>
  <si>
    <t>Sitka</t>
  </si>
  <si>
    <t>Obion</t>
  </si>
  <si>
    <t>Sangamon</t>
  </si>
  <si>
    <t>Crockett</t>
  </si>
  <si>
    <t>Neshoba</t>
  </si>
  <si>
    <t>Forrest</t>
  </si>
  <si>
    <t>Menard</t>
  </si>
  <si>
    <t>Missouri</t>
  </si>
  <si>
    <t>Vernon</t>
  </si>
  <si>
    <t>Eau Claire</t>
  </si>
  <si>
    <t>Washburn</t>
  </si>
  <si>
    <t>Louisiana</t>
  </si>
  <si>
    <t>St. Bernard</t>
  </si>
  <si>
    <t>Plaquemines</t>
  </si>
  <si>
    <t>La Crosse</t>
  </si>
  <si>
    <t>Dyer</t>
  </si>
  <si>
    <t>Trempealeau</t>
  </si>
  <si>
    <t>Pearl River</t>
  </si>
  <si>
    <t>Macoupin</t>
  </si>
  <si>
    <t>Barron</t>
  </si>
  <si>
    <t>Cape Girardeau</t>
  </si>
  <si>
    <t>Leake</t>
  </si>
  <si>
    <t>New Madrid</t>
  </si>
  <si>
    <t>Rock Island</t>
  </si>
  <si>
    <t>Dubuque</t>
  </si>
  <si>
    <t>Attala</t>
  </si>
  <si>
    <t>Dunn</t>
  </si>
  <si>
    <t>Carlton</t>
  </si>
  <si>
    <t>Pemiscot</t>
  </si>
  <si>
    <t>Yalobusha</t>
  </si>
  <si>
    <t>Burnett</t>
  </si>
  <si>
    <t>Jefferson Davis</t>
  </si>
  <si>
    <t>St. Tammany</t>
  </si>
  <si>
    <t>Buffalo</t>
  </si>
  <si>
    <t>Allamakee</t>
  </si>
  <si>
    <t>Stoddard</t>
  </si>
  <si>
    <t>Grenada</t>
  </si>
  <si>
    <t>Bollinger</t>
  </si>
  <si>
    <t>St. Louis City</t>
  </si>
  <si>
    <t>Koochiching</t>
  </si>
  <si>
    <t>Jersey</t>
  </si>
  <si>
    <t>Pepin</t>
  </si>
  <si>
    <t>Rankin</t>
  </si>
  <si>
    <t>McDonough</t>
  </si>
  <si>
    <t>Winona</t>
  </si>
  <si>
    <t>Ste. Genevieve</t>
  </si>
  <si>
    <t>Tate</t>
  </si>
  <si>
    <t>Pine</t>
  </si>
  <si>
    <t>Panola</t>
  </si>
  <si>
    <t>Walthall</t>
  </si>
  <si>
    <t>Arkansas</t>
  </si>
  <si>
    <t>Dunklin</t>
  </si>
  <si>
    <t>Cedar</t>
  </si>
  <si>
    <t>Muscatine</t>
  </si>
  <si>
    <t>Lafourche</t>
  </si>
  <si>
    <t>St. Charles</t>
  </si>
  <si>
    <t>Itasca</t>
  </si>
  <si>
    <t>St. Croix</t>
  </si>
  <si>
    <t>Tallahatchie</t>
  </si>
  <si>
    <t>St. Francois</t>
  </si>
  <si>
    <t>Winneshiek</t>
  </si>
  <si>
    <t>Tangipahoa</t>
  </si>
  <si>
    <t>St. John the Baptist</t>
  </si>
  <si>
    <t>Wabasha</t>
  </si>
  <si>
    <t>Des Moines</t>
  </si>
  <si>
    <t>Leflore</t>
  </si>
  <si>
    <t>Fillmore</t>
  </si>
  <si>
    <t>Aitkin</t>
  </si>
  <si>
    <t>Chisago</t>
  </si>
  <si>
    <t>Linn</t>
  </si>
  <si>
    <t>Tunica</t>
  </si>
  <si>
    <t>Copiah</t>
  </si>
  <si>
    <t>Yazoo</t>
  </si>
  <si>
    <t>Hinds</t>
  </si>
  <si>
    <t>Terrebonne</t>
  </si>
  <si>
    <t>Olmsted</t>
  </si>
  <si>
    <t>Kanabec</t>
  </si>
  <si>
    <t>St. James</t>
  </si>
  <si>
    <t>Lake of the Woods</t>
  </si>
  <si>
    <t>St. Helena</t>
  </si>
  <si>
    <t>Craighead</t>
  </si>
  <si>
    <t>Sunflower</t>
  </si>
  <si>
    <t>Coahoma</t>
  </si>
  <si>
    <t>Poinsett</t>
  </si>
  <si>
    <t>Goodhue</t>
  </si>
  <si>
    <t>Ascension</t>
  </si>
  <si>
    <t>Amite</t>
  </si>
  <si>
    <t>Isanti</t>
  </si>
  <si>
    <t>St. Francis</t>
  </si>
  <si>
    <t>Ramsey</t>
  </si>
  <si>
    <t>Cross</t>
  </si>
  <si>
    <t>Reynolds</t>
  </si>
  <si>
    <t>Anoka</t>
  </si>
  <si>
    <t>Assumption</t>
  </si>
  <si>
    <t>Sharkey</t>
  </si>
  <si>
    <t>Mille Lacs</t>
  </si>
  <si>
    <t>Bremer</t>
  </si>
  <si>
    <t>Dakota</t>
  </si>
  <si>
    <t>Phillips</t>
  </si>
  <si>
    <t>Bolivar</t>
  </si>
  <si>
    <t>East Feliciana</t>
  </si>
  <si>
    <t>East Baton Rouge</t>
  </si>
  <si>
    <t>Black Hawk</t>
  </si>
  <si>
    <t>Ralls</t>
  </si>
  <si>
    <t>Mower</t>
  </si>
  <si>
    <t>Issaquena</t>
  </si>
  <si>
    <t>Crow Wing</t>
  </si>
  <si>
    <t>Beltrami</t>
  </si>
  <si>
    <t>Hennepin</t>
  </si>
  <si>
    <t>West Baton Rouge</t>
  </si>
  <si>
    <t>Iberville</t>
  </si>
  <si>
    <t>St. Mary</t>
  </si>
  <si>
    <t>Gasconade</t>
  </si>
  <si>
    <t>Keokuk</t>
  </si>
  <si>
    <t>Sherburne</t>
  </si>
  <si>
    <t>Rice</t>
  </si>
  <si>
    <t>Shannon</t>
  </si>
  <si>
    <t>East Carroll</t>
  </si>
  <si>
    <t>Woodruff</t>
  </si>
  <si>
    <t>Steele</t>
  </si>
  <si>
    <t>West Feliciana</t>
  </si>
  <si>
    <t>Dent</t>
  </si>
  <si>
    <t>Tama</t>
  </si>
  <si>
    <t>Desha</t>
  </si>
  <si>
    <t>Oregon</t>
  </si>
  <si>
    <t>Tensas</t>
  </si>
  <si>
    <t>Chicot</t>
  </si>
  <si>
    <t>Roseau</t>
  </si>
  <si>
    <t>Audrain</t>
  </si>
  <si>
    <t>St. Martin</t>
  </si>
  <si>
    <t>Morrison</t>
  </si>
  <si>
    <t>Poweshiek</t>
  </si>
  <si>
    <t>Sharp</t>
  </si>
  <si>
    <t>Hubbard</t>
  </si>
  <si>
    <t>Pointe Coupee</t>
  </si>
  <si>
    <t>Wapello</t>
  </si>
  <si>
    <t>West Carroll</t>
  </si>
  <si>
    <t>Iberia</t>
  </si>
  <si>
    <t>Wright</t>
  </si>
  <si>
    <t>Carver</t>
  </si>
  <si>
    <t>Callaway</t>
  </si>
  <si>
    <t>Osage</t>
  </si>
  <si>
    <t>Freeborn</t>
  </si>
  <si>
    <t>Phelps</t>
  </si>
  <si>
    <t>Independence</t>
  </si>
  <si>
    <t>Davis</t>
  </si>
  <si>
    <t>Concordia</t>
  </si>
  <si>
    <t>Prairie</t>
  </si>
  <si>
    <t>Prince of Wales-Hyder</t>
  </si>
  <si>
    <t>Le Sueur</t>
  </si>
  <si>
    <t>Clearwater</t>
  </si>
  <si>
    <t>Mahaska</t>
  </si>
  <si>
    <t>Waseca</t>
  </si>
  <si>
    <t>Maries</t>
  </si>
  <si>
    <t>Cerro Gordo</t>
  </si>
  <si>
    <t>Wrangell</t>
  </si>
  <si>
    <t>Wadena</t>
  </si>
  <si>
    <t>Drew</t>
  </si>
  <si>
    <t>Howell</t>
  </si>
  <si>
    <t>Texas</t>
  </si>
  <si>
    <t>Catahoula</t>
  </si>
  <si>
    <t>Ashley</t>
  </si>
  <si>
    <t>Morehouse</t>
  </si>
  <si>
    <t>St. Landry</t>
  </si>
  <si>
    <t>Izard</t>
  </si>
  <si>
    <t>Avoyelles</t>
  </si>
  <si>
    <t>Cole</t>
  </si>
  <si>
    <t>Pennington</t>
  </si>
  <si>
    <t>Lonoke</t>
  </si>
  <si>
    <t>Stearns</t>
  </si>
  <si>
    <t>McLeod</t>
  </si>
  <si>
    <t>Sibley</t>
  </si>
  <si>
    <t>Appanoose</t>
  </si>
  <si>
    <t>Meeker</t>
  </si>
  <si>
    <t>Blue Earth</t>
  </si>
  <si>
    <t>Red Lake</t>
  </si>
  <si>
    <t>Faribault</t>
  </si>
  <si>
    <t>Nicollet</t>
  </si>
  <si>
    <t>Mahnomen</t>
  </si>
  <si>
    <t>Kittson</t>
  </si>
  <si>
    <t>Ouachita</t>
  </si>
  <si>
    <t>Moniteau</t>
  </si>
  <si>
    <t>Becker</t>
  </si>
  <si>
    <t>Story</t>
  </si>
  <si>
    <t>Acadia</t>
  </si>
  <si>
    <t>Evangeline</t>
  </si>
  <si>
    <t>Baxter</t>
  </si>
  <si>
    <t>Ozark</t>
  </si>
  <si>
    <t>Faulkner</t>
  </si>
  <si>
    <t>Laclede</t>
  </si>
  <si>
    <t>Cooper</t>
  </si>
  <si>
    <t>Chariton</t>
  </si>
  <si>
    <t>Rapides</t>
  </si>
  <si>
    <t>Kandiyohi</t>
  </si>
  <si>
    <t>Otter Tail</t>
  </si>
  <si>
    <t>Kossuth</t>
  </si>
  <si>
    <t>Renville</t>
  </si>
  <si>
    <t>Watonwan</t>
  </si>
  <si>
    <t>Winn</t>
  </si>
  <si>
    <t>Humboldt</t>
  </si>
  <si>
    <t>Searcy</t>
  </si>
  <si>
    <t>Norman</t>
  </si>
  <si>
    <t>Conway</t>
  </si>
  <si>
    <t>North Dakota</t>
  </si>
  <si>
    <t>Pembina</t>
  </si>
  <si>
    <t>Pettis</t>
  </si>
  <si>
    <t>Ketchikan Gateway</t>
  </si>
  <si>
    <t>Taney</t>
  </si>
  <si>
    <t>Palo Alto</t>
  </si>
  <si>
    <t>Redwood</t>
  </si>
  <si>
    <t>Hot Spring</t>
  </si>
  <si>
    <t>Swift</t>
  </si>
  <si>
    <t>Hickory</t>
  </si>
  <si>
    <t>Natchitoches</t>
  </si>
  <si>
    <t>Bienville</t>
  </si>
  <si>
    <t>Cottonwood</t>
  </si>
  <si>
    <t>Calcasieu</t>
  </si>
  <si>
    <t>Stevens</t>
  </si>
  <si>
    <t>Walsh</t>
  </si>
  <si>
    <t>Beauregard</t>
  </si>
  <si>
    <t>Wilkin</t>
  </si>
  <si>
    <t>Grand Forks</t>
  </si>
  <si>
    <t>Garland</t>
  </si>
  <si>
    <t>Traill</t>
  </si>
  <si>
    <t>Guthrie</t>
  </si>
  <si>
    <t>Red River</t>
  </si>
  <si>
    <t>Ringgold</t>
  </si>
  <si>
    <t>Nevada</t>
  </si>
  <si>
    <t>Yellow Medicine</t>
  </si>
  <si>
    <t>Ray</t>
  </si>
  <si>
    <t>Yell</t>
  </si>
  <si>
    <t>Traverse</t>
  </si>
  <si>
    <t>Sabine</t>
  </si>
  <si>
    <t>Cavalier</t>
  </si>
  <si>
    <t>Lac qui Parle</t>
  </si>
  <si>
    <t>Big Stone</t>
  </si>
  <si>
    <t>Bossier</t>
  </si>
  <si>
    <t>Gentry</t>
  </si>
  <si>
    <t>Sac</t>
  </si>
  <si>
    <t>Audubon</t>
  </si>
  <si>
    <t>Hempstead</t>
  </si>
  <si>
    <t>De Soto</t>
  </si>
  <si>
    <t>Nobles</t>
  </si>
  <si>
    <t>O'Brien</t>
  </si>
  <si>
    <t>Caddo</t>
  </si>
  <si>
    <t>South Dakota</t>
  </si>
  <si>
    <t>Roberts</t>
  </si>
  <si>
    <t>Bates</t>
  </si>
  <si>
    <t>Ida</t>
  </si>
  <si>
    <t>Nodaway</t>
  </si>
  <si>
    <t>Andrew</t>
  </si>
  <si>
    <t>Pipestone</t>
  </si>
  <si>
    <t>San Augustine</t>
  </si>
  <si>
    <t>Griggs</t>
  </si>
  <si>
    <t>Deuel</t>
  </si>
  <si>
    <t>Barton</t>
  </si>
  <si>
    <t>Ransom</t>
  </si>
  <si>
    <t>Towner</t>
  </si>
  <si>
    <t>Platte</t>
  </si>
  <si>
    <t>Kansas</t>
  </si>
  <si>
    <t>Wyandotte</t>
  </si>
  <si>
    <t>Barnes</t>
  </si>
  <si>
    <t>McDonald</t>
  </si>
  <si>
    <t>Little River</t>
  </si>
  <si>
    <t>Sebastian</t>
  </si>
  <si>
    <t>Sargent</t>
  </si>
  <si>
    <t>Sioux</t>
  </si>
  <si>
    <t>Pottawattamie</t>
  </si>
  <si>
    <t>Brookings</t>
  </si>
  <si>
    <t>Holt</t>
  </si>
  <si>
    <t>Doniphan</t>
  </si>
  <si>
    <t>Moody</t>
  </si>
  <si>
    <t>Bowie</t>
  </si>
  <si>
    <t>Codington</t>
  </si>
  <si>
    <t>Leavenworth</t>
  </si>
  <si>
    <t>Eddy</t>
  </si>
  <si>
    <t>Angelina</t>
  </si>
  <si>
    <t>Woodbury</t>
  </si>
  <si>
    <t>Galveston</t>
  </si>
  <si>
    <t>Monona</t>
  </si>
  <si>
    <t>Atchison</t>
  </si>
  <si>
    <t>Nacogdoches</t>
  </si>
  <si>
    <t>Mills</t>
  </si>
  <si>
    <t>Rolette</t>
  </si>
  <si>
    <t>Hamlin</t>
  </si>
  <si>
    <t>Foster</t>
  </si>
  <si>
    <t>Oklahoma</t>
  </si>
  <si>
    <t>Fremont</t>
  </si>
  <si>
    <t>Benson</t>
  </si>
  <si>
    <t>Day</t>
  </si>
  <si>
    <t>Minnehaha</t>
  </si>
  <si>
    <t>Le Flore</t>
  </si>
  <si>
    <t>Sequoyah</t>
  </si>
  <si>
    <t>McCurtain</t>
  </si>
  <si>
    <t>Gregg</t>
  </si>
  <si>
    <t>LaMoure</t>
  </si>
  <si>
    <t>Nebraska</t>
  </si>
  <si>
    <t>Richardson</t>
  </si>
  <si>
    <t>Stutsman</t>
  </si>
  <si>
    <t>Burt</t>
  </si>
  <si>
    <t>San Jacinto</t>
  </si>
  <si>
    <t>Nemaha</t>
  </si>
  <si>
    <t>Sarpy</t>
  </si>
  <si>
    <t>Titus</t>
  </si>
  <si>
    <t>Camp</t>
  </si>
  <si>
    <t>Brazoria</t>
  </si>
  <si>
    <t>Trinity</t>
  </si>
  <si>
    <t>Kingsbury</t>
  </si>
  <si>
    <t>Dickey</t>
  </si>
  <si>
    <t>Thurston</t>
  </si>
  <si>
    <t>Neosho</t>
  </si>
  <si>
    <t>Labette</t>
  </si>
  <si>
    <t>Haskell</t>
  </si>
  <si>
    <t>Mayes</t>
  </si>
  <si>
    <t>Otoe</t>
  </si>
  <si>
    <t>Shawnee</t>
  </si>
  <si>
    <t>McCook</t>
  </si>
  <si>
    <t>Dixon</t>
  </si>
  <si>
    <t>Latimer</t>
  </si>
  <si>
    <t>Miner</t>
  </si>
  <si>
    <t>Bottineau</t>
  </si>
  <si>
    <t>Muskogee</t>
  </si>
  <si>
    <t>Coffey</t>
  </si>
  <si>
    <t>Cuming</t>
  </si>
  <si>
    <t>Fort Bend</t>
  </si>
  <si>
    <t>Pawnee</t>
  </si>
  <si>
    <t>Pushmataha</t>
  </si>
  <si>
    <t>Woodson</t>
  </si>
  <si>
    <t>Saunders</t>
  </si>
  <si>
    <t>Wagoner</t>
  </si>
  <si>
    <t>Nowata</t>
  </si>
  <si>
    <t>Matagorda</t>
  </si>
  <si>
    <t>Spink</t>
  </si>
  <si>
    <t>Rogers</t>
  </si>
  <si>
    <t>Yankton</t>
  </si>
  <si>
    <t>Hanson</t>
  </si>
  <si>
    <t>Kidder</t>
  </si>
  <si>
    <t>Wabaunsee</t>
  </si>
  <si>
    <t>Waller</t>
  </si>
  <si>
    <t>Beadle</t>
  </si>
  <si>
    <t>Pottawatomie</t>
  </si>
  <si>
    <t>Hutchinson</t>
  </si>
  <si>
    <t>Sanborn</t>
  </si>
  <si>
    <t>Sheridan</t>
  </si>
  <si>
    <t>Stanton</t>
  </si>
  <si>
    <t>Colfax</t>
  </si>
  <si>
    <t>Pittsburg</t>
  </si>
  <si>
    <t>Grimes</t>
  </si>
  <si>
    <t>Wharton</t>
  </si>
  <si>
    <t>Gage</t>
  </si>
  <si>
    <t>Rains</t>
  </si>
  <si>
    <t>McPherson</t>
  </si>
  <si>
    <t>Van Zandt</t>
  </si>
  <si>
    <t>Tulsa</t>
  </si>
  <si>
    <t>Davison</t>
  </si>
  <si>
    <t>Okmulgee</t>
  </si>
  <si>
    <t>Austin</t>
  </si>
  <si>
    <t>Bon Homme</t>
  </si>
  <si>
    <t>Edmunds</t>
  </si>
  <si>
    <t>Seward</t>
  </si>
  <si>
    <t>Atoka</t>
  </si>
  <si>
    <t>Freestone</t>
  </si>
  <si>
    <t>Riley</t>
  </si>
  <si>
    <t>Brazos</t>
  </si>
  <si>
    <t>Hunt</t>
  </si>
  <si>
    <t>Faulk</t>
  </si>
  <si>
    <t>Colorado</t>
  </si>
  <si>
    <t>Jerauld</t>
  </si>
  <si>
    <t>Burleigh</t>
  </si>
  <si>
    <t>Chase</t>
  </si>
  <si>
    <t>Geary</t>
  </si>
  <si>
    <t>Ward</t>
  </si>
  <si>
    <t>Hughes</t>
  </si>
  <si>
    <t>Aransas</t>
  </si>
  <si>
    <t>Aurora</t>
  </si>
  <si>
    <t>Hand</t>
  </si>
  <si>
    <t>Kaufman</t>
  </si>
  <si>
    <t>Okfuskee</t>
  </si>
  <si>
    <t>Creek</t>
  </si>
  <si>
    <t>Coal</t>
  </si>
  <si>
    <t>Willacy</t>
  </si>
  <si>
    <t>Burleson</t>
  </si>
  <si>
    <t>Emmons</t>
  </si>
  <si>
    <t>Victoria</t>
  </si>
  <si>
    <t>Rockwall</t>
  </si>
  <si>
    <t>Navarro</t>
  </si>
  <si>
    <t>Antelope</t>
  </si>
  <si>
    <t>Refugio</t>
  </si>
  <si>
    <t>Lavaca</t>
  </si>
  <si>
    <t>Charles Mix</t>
  </si>
  <si>
    <t>Kenedy</t>
  </si>
  <si>
    <t>Collin</t>
  </si>
  <si>
    <t>Cowley</t>
  </si>
  <si>
    <t>Nance</t>
  </si>
  <si>
    <t>Nueces</t>
  </si>
  <si>
    <t>Thayer</t>
  </si>
  <si>
    <t>Brule</t>
  </si>
  <si>
    <t>San Patricio</t>
  </si>
  <si>
    <t>Kleberg</t>
  </si>
  <si>
    <t>Ellis</t>
  </si>
  <si>
    <t>Oliver</t>
  </si>
  <si>
    <t>Milam</t>
  </si>
  <si>
    <t>Merrick</t>
  </si>
  <si>
    <t>Falls</t>
  </si>
  <si>
    <t>Goliad</t>
  </si>
  <si>
    <t>DeWitt</t>
  </si>
  <si>
    <t>Republic</t>
  </si>
  <si>
    <t>Hidalgo</t>
  </si>
  <si>
    <t>Mountrail</t>
  </si>
  <si>
    <t>Payne</t>
  </si>
  <si>
    <t>Cloud</t>
  </si>
  <si>
    <t>Kay</t>
  </si>
  <si>
    <t>Morton</t>
  </si>
  <si>
    <t>Bastrop</t>
  </si>
  <si>
    <t>Harvey</t>
  </si>
  <si>
    <t>Bee</t>
  </si>
  <si>
    <t>Gonzales</t>
  </si>
  <si>
    <t>Gregory</t>
  </si>
  <si>
    <t>Hill</t>
  </si>
  <si>
    <t>Greeley</t>
  </si>
  <si>
    <t>McLennan</t>
  </si>
  <si>
    <t>Nuckolls</t>
  </si>
  <si>
    <t>Denton</t>
  </si>
  <si>
    <t>Sedgwick</t>
  </si>
  <si>
    <t>Sully</t>
  </si>
  <si>
    <t>Jim Wells</t>
  </si>
  <si>
    <t>Divide</t>
  </si>
  <si>
    <t>Cooke</t>
  </si>
  <si>
    <t>Love</t>
  </si>
  <si>
    <t>Karnes</t>
  </si>
  <si>
    <t>Tarrant</t>
  </si>
  <si>
    <t>Lyman</t>
  </si>
  <si>
    <t>Garvin</t>
  </si>
  <si>
    <t>Jewell</t>
  </si>
  <si>
    <t>Live Oak</t>
  </si>
  <si>
    <t>Garfield</t>
  </si>
  <si>
    <t>Starr</t>
  </si>
  <si>
    <t>McClain</t>
  </si>
  <si>
    <t>Corson</t>
  </si>
  <si>
    <t>Travis</t>
  </si>
  <si>
    <t>Guadalupe</t>
  </si>
  <si>
    <t>Valley</t>
  </si>
  <si>
    <t>Dewey</t>
  </si>
  <si>
    <t>Jim Hogg</t>
  </si>
  <si>
    <t>Bosque</t>
  </si>
  <si>
    <t>Tripp</t>
  </si>
  <si>
    <t>Sherman</t>
  </si>
  <si>
    <t>Keya Paha</t>
  </si>
  <si>
    <t>Ellsworth</t>
  </si>
  <si>
    <t>Coryell</t>
  </si>
  <si>
    <t>Hays</t>
  </si>
  <si>
    <t>Reno</t>
  </si>
  <si>
    <t>Somervell</t>
  </si>
  <si>
    <t>Montague</t>
  </si>
  <si>
    <t>Aleutians West</t>
  </si>
  <si>
    <t>Parker</t>
  </si>
  <si>
    <t>Hood</t>
  </si>
  <si>
    <t>Stanley</t>
  </si>
  <si>
    <t>McMullen</t>
  </si>
  <si>
    <t>Loup</t>
  </si>
  <si>
    <t>Kingman</t>
  </si>
  <si>
    <t>Harper</t>
  </si>
  <si>
    <t>Kearney</t>
  </si>
  <si>
    <t>Kingfisher</t>
  </si>
  <si>
    <t>Comal</t>
  </si>
  <si>
    <t>McKenzie</t>
  </si>
  <si>
    <t>Atascosa</t>
  </si>
  <si>
    <t>Canadian</t>
  </si>
  <si>
    <t>Burnet</t>
  </si>
  <si>
    <t>Zapata</t>
  </si>
  <si>
    <t>Montana</t>
  </si>
  <si>
    <t>Osborne</t>
  </si>
  <si>
    <t>Bexar</t>
  </si>
  <si>
    <t>Hettinger</t>
  </si>
  <si>
    <t>Lampasas</t>
  </si>
  <si>
    <t>Blanco</t>
  </si>
  <si>
    <t>Alfalfa</t>
  </si>
  <si>
    <t>Erath</t>
  </si>
  <si>
    <t>Jack</t>
  </si>
  <si>
    <t>Mellette</t>
  </si>
  <si>
    <t>Custer</t>
  </si>
  <si>
    <t>Ziebach</t>
  </si>
  <si>
    <t>Blaine</t>
  </si>
  <si>
    <t>Palo Pinto</t>
  </si>
  <si>
    <t>La Salle</t>
  </si>
  <si>
    <t>Webb</t>
  </si>
  <si>
    <t>Billings</t>
  </si>
  <si>
    <t>Cotton</t>
  </si>
  <si>
    <t>Pratt</t>
  </si>
  <si>
    <t>Major</t>
  </si>
  <si>
    <t>Barber</t>
  </si>
  <si>
    <t>Llano</t>
  </si>
  <si>
    <t>Frio</t>
  </si>
  <si>
    <t>Comanche</t>
  </si>
  <si>
    <t>Haakon</t>
  </si>
  <si>
    <t>Rooks</t>
  </si>
  <si>
    <t>Daniels</t>
  </si>
  <si>
    <t>Gillespie</t>
  </si>
  <si>
    <t>San Saba</t>
  </si>
  <si>
    <t>Roosevelt</t>
  </si>
  <si>
    <t>Perkins</t>
  </si>
  <si>
    <t>Woods</t>
  </si>
  <si>
    <t>Gosper</t>
  </si>
  <si>
    <t>Young</t>
  </si>
  <si>
    <t>Archer</t>
  </si>
  <si>
    <t>Wichita</t>
  </si>
  <si>
    <t>Eastland</t>
  </si>
  <si>
    <t>Golden Valley</t>
  </si>
  <si>
    <t>Bandera</t>
  </si>
  <si>
    <t>Slope</t>
  </si>
  <si>
    <t>Furnas</t>
  </si>
  <si>
    <t>Tillman</t>
  </si>
  <si>
    <t>Kiowa</t>
  </si>
  <si>
    <t>Washita</t>
  </si>
  <si>
    <t>Dimmit</t>
  </si>
  <si>
    <t>Kerr</t>
  </si>
  <si>
    <t>Cherry</t>
  </si>
  <si>
    <t>Wibaux</t>
  </si>
  <si>
    <t>Bowman</t>
  </si>
  <si>
    <t>Zavala</t>
  </si>
  <si>
    <t>Woodward</t>
  </si>
  <si>
    <t>McCulloch</t>
  </si>
  <si>
    <t>Frontier</t>
  </si>
  <si>
    <t>Trego</t>
  </si>
  <si>
    <t>Throckmorton</t>
  </si>
  <si>
    <t>Uvalde</t>
  </si>
  <si>
    <t>Baylor</t>
  </si>
  <si>
    <t>Bennett</t>
  </si>
  <si>
    <t>Wilbarger</t>
  </si>
  <si>
    <t>Callahan</t>
  </si>
  <si>
    <t>Shackelford</t>
  </si>
  <si>
    <t>Hooker</t>
  </si>
  <si>
    <t>Coleman</t>
  </si>
  <si>
    <t>Ness</t>
  </si>
  <si>
    <t>Real</t>
  </si>
  <si>
    <t>Harding</t>
  </si>
  <si>
    <t>Red Willow</t>
  </si>
  <si>
    <t>Hodgeman</t>
  </si>
  <si>
    <t>Kimble</t>
  </si>
  <si>
    <t>Greer</t>
  </si>
  <si>
    <t>Maverick</t>
  </si>
  <si>
    <t>Fallon</t>
  </si>
  <si>
    <t>Roger Mills</t>
  </si>
  <si>
    <t>Beckham</t>
  </si>
  <si>
    <t>McCone</t>
  </si>
  <si>
    <t>Concho</t>
  </si>
  <si>
    <t>Foard</t>
  </si>
  <si>
    <t>Gove</t>
  </si>
  <si>
    <t>Butte</t>
  </si>
  <si>
    <t>Hayes</t>
  </si>
  <si>
    <t>Harmon</t>
  </si>
  <si>
    <t>Kinney</t>
  </si>
  <si>
    <t>Runnels</t>
  </si>
  <si>
    <t>Lane</t>
  </si>
  <si>
    <t>Oglala Lakota</t>
  </si>
  <si>
    <t>Hitchcock</t>
  </si>
  <si>
    <t>Arthur</t>
  </si>
  <si>
    <t>Gray</t>
  </si>
  <si>
    <t>Rawlins</t>
  </si>
  <si>
    <t>Keith</t>
  </si>
  <si>
    <t>Lipscomb</t>
  </si>
  <si>
    <t>Hemphill</t>
  </si>
  <si>
    <t>Childress</t>
  </si>
  <si>
    <t>Sutton</t>
  </si>
  <si>
    <t>Collingsworth</t>
  </si>
  <si>
    <t>Stonewall</t>
  </si>
  <si>
    <t>Finney</t>
  </si>
  <si>
    <t>King</t>
  </si>
  <si>
    <t>Cottle</t>
  </si>
  <si>
    <t>Schleicher</t>
  </si>
  <si>
    <t>Tom Green</t>
  </si>
  <si>
    <t>Nolan</t>
  </si>
  <si>
    <t>Fisher</t>
  </si>
  <si>
    <t>Coke</t>
  </si>
  <si>
    <t>Dundy</t>
  </si>
  <si>
    <t>Garden</t>
  </si>
  <si>
    <t>Ochiltree</t>
  </si>
  <si>
    <t>Val Verde</t>
  </si>
  <si>
    <t>Cheyenne</t>
  </si>
  <si>
    <t>Dawes</t>
  </si>
  <si>
    <t>Dickens</t>
  </si>
  <si>
    <t>Motley</t>
  </si>
  <si>
    <t>Donley</t>
  </si>
  <si>
    <t>Fall River</t>
  </si>
  <si>
    <t>Irion</t>
  </si>
  <si>
    <t>Kearny</t>
  </si>
  <si>
    <t>Crook</t>
  </si>
  <si>
    <t>Scurry</t>
  </si>
  <si>
    <t>Sterling</t>
  </si>
  <si>
    <t>Box Butte</t>
  </si>
  <si>
    <t>Wallace</t>
  </si>
  <si>
    <t>Morrill</t>
  </si>
  <si>
    <t>Powder River</t>
  </si>
  <si>
    <t>Hansford</t>
  </si>
  <si>
    <t>Briscoe</t>
  </si>
  <si>
    <t>Yuma</t>
  </si>
  <si>
    <t>Garza</t>
  </si>
  <si>
    <t>Carson</t>
  </si>
  <si>
    <t>Crosby</t>
  </si>
  <si>
    <t>Weston</t>
  </si>
  <si>
    <t>Rosebud</t>
  </si>
  <si>
    <t>Reagan</t>
  </si>
  <si>
    <t>Borden</t>
  </si>
  <si>
    <t>Glasscock</t>
  </si>
  <si>
    <t>Petroleum</t>
  </si>
  <si>
    <t>Scotts Bluff</t>
  </si>
  <si>
    <t>Niobrara</t>
  </si>
  <si>
    <t>Kit Carson</t>
  </si>
  <si>
    <t>Treasure</t>
  </si>
  <si>
    <t>Swisher</t>
  </si>
  <si>
    <t>Banner</t>
  </si>
  <si>
    <t>Lynn</t>
  </si>
  <si>
    <t>Lubbock</t>
  </si>
  <si>
    <t>Upton</t>
  </si>
  <si>
    <t>Randall</t>
  </si>
  <si>
    <t>Prowers</t>
  </si>
  <si>
    <t>Kimball</t>
  </si>
  <si>
    <t>Toole</t>
  </si>
  <si>
    <t>Fergus</t>
  </si>
  <si>
    <t>Goshen</t>
  </si>
  <si>
    <t>Chouteau</t>
  </si>
  <si>
    <t>Musselshell</t>
  </si>
  <si>
    <t>Baca</t>
  </si>
  <si>
    <t>Castro</t>
  </si>
  <si>
    <t>Cimarron</t>
  </si>
  <si>
    <t>Terry</t>
  </si>
  <si>
    <t>Crane</t>
  </si>
  <si>
    <t>Hockley</t>
  </si>
  <si>
    <t>Lamb</t>
  </si>
  <si>
    <t>Ector</t>
  </si>
  <si>
    <t>Pecos</t>
  </si>
  <si>
    <t>Glacier</t>
  </si>
  <si>
    <t>Dallam</t>
  </si>
  <si>
    <t>Big Horn</t>
  </si>
  <si>
    <t>Hartley</t>
  </si>
  <si>
    <t>Bent</t>
  </si>
  <si>
    <t>Yellowstone</t>
  </si>
  <si>
    <t>Andrews</t>
  </si>
  <si>
    <t>San Juan</t>
  </si>
  <si>
    <t>Deaf Smith</t>
  </si>
  <si>
    <t>Converse</t>
  </si>
  <si>
    <t>Pondera</t>
  </si>
  <si>
    <t>Gaines</t>
  </si>
  <si>
    <t>Whatcom</t>
  </si>
  <si>
    <t>Brewster</t>
  </si>
  <si>
    <t>Clallam</t>
  </si>
  <si>
    <t>Parmer</t>
  </si>
  <si>
    <t>Laramie</t>
  </si>
  <si>
    <t>Judith Basin</t>
  </si>
  <si>
    <t>Yoakum</t>
  </si>
  <si>
    <t>Cochran</t>
  </si>
  <si>
    <t>Bailey</t>
  </si>
  <si>
    <t>Weld</t>
  </si>
  <si>
    <t>Winkler</t>
  </si>
  <si>
    <t>Teton</t>
  </si>
  <si>
    <t>Skagit</t>
  </si>
  <si>
    <t>Wheatland</t>
  </si>
  <si>
    <t>Cascade</t>
  </si>
  <si>
    <t>Idaho</t>
  </si>
  <si>
    <t>Boundary</t>
  </si>
  <si>
    <t>Crowley</t>
  </si>
  <si>
    <t>Flathead</t>
  </si>
  <si>
    <t>Island</t>
  </si>
  <si>
    <t>Otero</t>
  </si>
  <si>
    <t>Arapahoe</t>
  </si>
  <si>
    <t>New Mexico</t>
  </si>
  <si>
    <t>Okanogan</t>
  </si>
  <si>
    <t>Curry</t>
  </si>
  <si>
    <t>Lea</t>
  </si>
  <si>
    <t>Pend Oreille</t>
  </si>
  <si>
    <t>Loving</t>
  </si>
  <si>
    <t>Stillwater</t>
  </si>
  <si>
    <t>Snohomish</t>
  </si>
  <si>
    <t>Reeves</t>
  </si>
  <si>
    <t>Meagher</t>
  </si>
  <si>
    <t>Ferry</t>
  </si>
  <si>
    <t>Quay</t>
  </si>
  <si>
    <t>Kitsap</t>
  </si>
  <si>
    <t>Bonner</t>
  </si>
  <si>
    <t>Natrona</t>
  </si>
  <si>
    <t>Las Animas</t>
  </si>
  <si>
    <t>Denver</t>
  </si>
  <si>
    <t>Washakie</t>
  </si>
  <si>
    <t>Sweet Grass</t>
  </si>
  <si>
    <t>Grays Harbor</t>
  </si>
  <si>
    <t>El Paso</t>
  </si>
  <si>
    <t>Lewis and Clark</t>
  </si>
  <si>
    <t>Presidio</t>
  </si>
  <si>
    <t>Broomfield</t>
  </si>
  <si>
    <t>Larimer</t>
  </si>
  <si>
    <t>Pueblo</t>
  </si>
  <si>
    <t>Chelan</t>
  </si>
  <si>
    <t>Boulder</t>
  </si>
  <si>
    <t>Sanders</t>
  </si>
  <si>
    <t>Broadwater</t>
  </si>
  <si>
    <t>Gilpin</t>
  </si>
  <si>
    <t>Pacific</t>
  </si>
  <si>
    <t>Kootenai</t>
  </si>
  <si>
    <t>Teller</t>
  </si>
  <si>
    <t>Park</t>
  </si>
  <si>
    <t>Missoula</t>
  </si>
  <si>
    <t>Culberson</t>
  </si>
  <si>
    <t>Hot Springs</t>
  </si>
  <si>
    <t>Spokane</t>
  </si>
  <si>
    <t>Clear Creek</t>
  </si>
  <si>
    <t>De Baca</t>
  </si>
  <si>
    <t>Huerfano</t>
  </si>
  <si>
    <t>Shoshone</t>
  </si>
  <si>
    <t>Chaves</t>
  </si>
  <si>
    <t>Wahkiakum</t>
  </si>
  <si>
    <t>Kittitas</t>
  </si>
  <si>
    <t>Grand</t>
  </si>
  <si>
    <t>Benewah</t>
  </si>
  <si>
    <t>San Miguel</t>
  </si>
  <si>
    <t>Granite</t>
  </si>
  <si>
    <t>Clatsop</t>
  </si>
  <si>
    <t>Mora</t>
  </si>
  <si>
    <t>Silver Bow</t>
  </si>
  <si>
    <t>Deer Lodge</t>
  </si>
  <si>
    <t>Cowlitz</t>
  </si>
  <si>
    <t>Costilla</t>
  </si>
  <si>
    <t>Whitman</t>
  </si>
  <si>
    <t>Latah</t>
  </si>
  <si>
    <t>Hudspeth</t>
  </si>
  <si>
    <t>Routt</t>
  </si>
  <si>
    <t>Tillamook</t>
  </si>
  <si>
    <t>Yakima</t>
  </si>
  <si>
    <t>Chaffee</t>
  </si>
  <si>
    <t>Alamosa</t>
  </si>
  <si>
    <t>Ravalli</t>
  </si>
  <si>
    <t>Eagle</t>
  </si>
  <si>
    <t>Skamania</t>
  </si>
  <si>
    <t>Taos</t>
  </si>
  <si>
    <t>Saguache</t>
  </si>
  <si>
    <t>Nez Perce</t>
  </si>
  <si>
    <t>Yamhill</t>
  </si>
  <si>
    <t>Multnomah</t>
  </si>
  <si>
    <t>Beaverhead</t>
  </si>
  <si>
    <t>Pitkin</t>
  </si>
  <si>
    <t>Walla Walla</t>
  </si>
  <si>
    <t>Conejos</t>
  </si>
  <si>
    <t>Asotin</t>
  </si>
  <si>
    <t>Klickitat</t>
  </si>
  <si>
    <t>Rio Grande</t>
  </si>
  <si>
    <t>Torrance</t>
  </si>
  <si>
    <t>Santa Fe</t>
  </si>
  <si>
    <t>Hood River</t>
  </si>
  <si>
    <t>Sublette</t>
  </si>
  <si>
    <t>Clackamas</t>
  </si>
  <si>
    <t>Sweetwater</t>
  </si>
  <si>
    <t>Gunnison</t>
  </si>
  <si>
    <t>Moffat</t>
  </si>
  <si>
    <t>Los Alamos</t>
  </si>
  <si>
    <t>Lemhi</t>
  </si>
  <si>
    <t>Wallowa</t>
  </si>
  <si>
    <t>Umatilla</t>
  </si>
  <si>
    <t>Wasco</t>
  </si>
  <si>
    <t>Gilliam</t>
  </si>
  <si>
    <t>Rio Arriba</t>
  </si>
  <si>
    <t>Rio Blanco</t>
  </si>
  <si>
    <t>Archuleta</t>
  </si>
  <si>
    <t>Bonneville</t>
  </si>
  <si>
    <t>Hinsdale</t>
  </si>
  <si>
    <t>Bernalillo</t>
  </si>
  <si>
    <t>Sandoval</t>
  </si>
  <si>
    <t>Dona Ana</t>
  </si>
  <si>
    <t>Valencia</t>
  </si>
  <si>
    <t>Ouray</t>
  </si>
  <si>
    <t>Socorro</t>
  </si>
  <si>
    <t>Utah</t>
  </si>
  <si>
    <t>Daggett</t>
  </si>
  <si>
    <t>Caribou</t>
  </si>
  <si>
    <t>Bingham</t>
  </si>
  <si>
    <t>Sierra</t>
  </si>
  <si>
    <t>Mesa</t>
  </si>
  <si>
    <t>Montrose</t>
  </si>
  <si>
    <t>La Plata</t>
  </si>
  <si>
    <t>Bear Lake</t>
  </si>
  <si>
    <t>Uintah</t>
  </si>
  <si>
    <t>Uinta</t>
  </si>
  <si>
    <t>Bannock</t>
  </si>
  <si>
    <t>Deschutes</t>
  </si>
  <si>
    <t>Luna</t>
  </si>
  <si>
    <t>Boise</t>
  </si>
  <si>
    <t>Rich</t>
  </si>
  <si>
    <t>Gem</t>
  </si>
  <si>
    <t>Dolores</t>
  </si>
  <si>
    <t>Power</t>
  </si>
  <si>
    <t>Payette</t>
  </si>
  <si>
    <t>Cibola</t>
  </si>
  <si>
    <t>Camas</t>
  </si>
  <si>
    <t>Josephine</t>
  </si>
  <si>
    <t>Montezuma</t>
  </si>
  <si>
    <t>Cache</t>
  </si>
  <si>
    <t>Minidoka</t>
  </si>
  <si>
    <t>Duchesne</t>
  </si>
  <si>
    <t>McKinley</t>
  </si>
  <si>
    <t>Canyon</t>
  </si>
  <si>
    <t>California</t>
  </si>
  <si>
    <t>Del Norte</t>
  </si>
  <si>
    <t>Ada</t>
  </si>
  <si>
    <t>Catron</t>
  </si>
  <si>
    <t>Gooding</t>
  </si>
  <si>
    <t>Weber</t>
  </si>
  <si>
    <t>Jerome</t>
  </si>
  <si>
    <t>Cassia</t>
  </si>
  <si>
    <t>Klamath</t>
  </si>
  <si>
    <t>Wasatch</t>
  </si>
  <si>
    <t>Malheur</t>
  </si>
  <si>
    <t>Harney</t>
  </si>
  <si>
    <t>Salt Lake</t>
  </si>
  <si>
    <t>Twin Falls</t>
  </si>
  <si>
    <t>Box Elder</t>
  </si>
  <si>
    <t>Emery</t>
  </si>
  <si>
    <t>Siskiyou</t>
  </si>
  <si>
    <t>Owyhee</t>
  </si>
  <si>
    <t>Arizona</t>
  </si>
  <si>
    <t>Greenlee</t>
  </si>
  <si>
    <t>Apache</t>
  </si>
  <si>
    <t>Cochise</t>
  </si>
  <si>
    <t>Sanpete</t>
  </si>
  <si>
    <t>Tooele</t>
  </si>
  <si>
    <t>Modoc</t>
  </si>
  <si>
    <t>Shasta</t>
  </si>
  <si>
    <t>Navajo</t>
  </si>
  <si>
    <t>Juab</t>
  </si>
  <si>
    <t>Elko</t>
  </si>
  <si>
    <t>Mendocino</t>
  </si>
  <si>
    <t>Santa Cruz</t>
  </si>
  <si>
    <t>Tehama</t>
  </si>
  <si>
    <t>Piute</t>
  </si>
  <si>
    <t>Gila</t>
  </si>
  <si>
    <t>Lassen</t>
  </si>
  <si>
    <t>Millard</t>
  </si>
  <si>
    <t>Glenn</t>
  </si>
  <si>
    <t>Washoe</t>
  </si>
  <si>
    <t>Pinal</t>
  </si>
  <si>
    <t>Colusa</t>
  </si>
  <si>
    <t>Plumas</t>
  </si>
  <si>
    <t>Sonoma</t>
  </si>
  <si>
    <t>Coconino</t>
  </si>
  <si>
    <t>Pershing</t>
  </si>
  <si>
    <t>Pima</t>
  </si>
  <si>
    <t>White Pine</t>
  </si>
  <si>
    <t>Eureka</t>
  </si>
  <si>
    <t>Yuba</t>
  </si>
  <si>
    <t>Sutter</t>
  </si>
  <si>
    <t>Napa</t>
  </si>
  <si>
    <t>Marin</t>
  </si>
  <si>
    <t>Yolo</t>
  </si>
  <si>
    <t>Lander</t>
  </si>
  <si>
    <t>Solano</t>
  </si>
  <si>
    <t>San Francisco</t>
  </si>
  <si>
    <t>Placer</t>
  </si>
  <si>
    <t>Storey</t>
  </si>
  <si>
    <t>Churchill</t>
  </si>
  <si>
    <t>Sacramento</t>
  </si>
  <si>
    <t>Maricopa</t>
  </si>
  <si>
    <t>Contra Costa</t>
  </si>
  <si>
    <t>Yavapai</t>
  </si>
  <si>
    <t>San Mateo</t>
  </si>
  <si>
    <t>Carson City</t>
  </si>
  <si>
    <t>El Dorado</t>
  </si>
  <si>
    <t>Alameda</t>
  </si>
  <si>
    <t>Amador</t>
  </si>
  <si>
    <t>San Joaquin</t>
  </si>
  <si>
    <t>Alpine</t>
  </si>
  <si>
    <t>Calaveras</t>
  </si>
  <si>
    <t>Santa Clara</t>
  </si>
  <si>
    <t>Stanislaus</t>
  </si>
  <si>
    <t>Mohave</t>
  </si>
  <si>
    <t>Youngstown-Warren Regional Airport</t>
  </si>
  <si>
    <t>Tuolumne</t>
  </si>
  <si>
    <t>Wright-Patterson Air Force Base</t>
  </si>
  <si>
    <t>Nye</t>
  </si>
  <si>
    <t>Will Rogers World Airport Moved to Tinker AFB in 2007[163]</t>
  </si>
  <si>
    <t>Whiteman Air Force Base</t>
  </si>
  <si>
    <t>Merced</t>
  </si>
  <si>
    <t>Westover Air Reserve Base</t>
  </si>
  <si>
    <t>Mono</t>
  </si>
  <si>
    <t>W. K. Kellogg Airport</t>
  </si>
  <si>
    <t>Mariposa</t>
  </si>
  <si>
    <t>Volk Field Air National Guard Base</t>
  </si>
  <si>
    <t>La Paz</t>
  </si>
  <si>
    <t>Vandenberg Space Force Base</t>
  </si>
  <si>
    <t>Youngstown Joint ARS</t>
  </si>
  <si>
    <t>San Benito</t>
  </si>
  <si>
    <t>Vance Air Force Base</t>
  </si>
  <si>
    <t>Yeager Airport</t>
  </si>
  <si>
    <t>Monterey</t>
  </si>
  <si>
    <t>United States Air Force Academy</t>
  </si>
  <si>
    <t>Wright-Patterson AFB</t>
  </si>
  <si>
    <t>Esmeralda</t>
  </si>
  <si>
    <t>Tyndall Air Force Base</t>
  </si>
  <si>
    <t>Will Rogers World Airport</t>
  </si>
  <si>
    <t>Tulsa International Airport</t>
  </si>
  <si>
    <t>Whiteman AFB</t>
  </si>
  <si>
    <t>Madera</t>
  </si>
  <si>
    <t>Tucson International Airport</t>
  </si>
  <si>
    <t>Westover ARB</t>
  </si>
  <si>
    <t>Fresno</t>
  </si>
  <si>
    <t>Travis Air Force Base</t>
  </si>
  <si>
    <t>Volk ANGB</t>
  </si>
  <si>
    <t>Imperial</t>
  </si>
  <si>
    <t>Tonopah Test Range Airport</t>
  </si>
  <si>
    <t>Vandenberg AFB</t>
  </si>
  <si>
    <t>Toledo Express Airport</t>
  </si>
  <si>
    <t>Vance AFB</t>
  </si>
  <si>
    <t>San Luis Obispo</t>
  </si>
  <si>
    <t>Tinker Air Force Base</t>
  </si>
  <si>
    <t>USAF Academy</t>
  </si>
  <si>
    <t>Inyo</t>
  </si>
  <si>
    <t>Terre Haute International Airport</t>
  </si>
  <si>
    <t>Tyndall AFB</t>
  </si>
  <si>
    <t>Tulare</t>
  </si>
  <si>
    <t>Syracuse Hancock International Airport</t>
  </si>
  <si>
    <t>Tulsa IAP</t>
  </si>
  <si>
    <t>San Bernardino</t>
  </si>
  <si>
    <t>Sumpter Smith Air National Guard Base</t>
  </si>
  <si>
    <t>Tucson IAP</t>
  </si>
  <si>
    <t>Santa Barbara</t>
  </si>
  <si>
    <t>Stewart International Airport</t>
  </si>
  <si>
    <t>Truax ANGB</t>
  </si>
  <si>
    <t>Riverside</t>
  </si>
  <si>
    <t>Springfield-Beckley Municipal Airport</t>
  </si>
  <si>
    <t>Travis AFB</t>
  </si>
  <si>
    <t>Kern</t>
  </si>
  <si>
    <t>Sioux Gateway Airport</t>
  </si>
  <si>
    <t>Toledo/Exp Airport</t>
  </si>
  <si>
    <t>San Diego</t>
  </si>
  <si>
    <t>Sioux Falls Regional Airport</t>
  </si>
  <si>
    <t>Tinker AFB</t>
  </si>
  <si>
    <t>Ventura</t>
  </si>
  <si>
    <t>Sheppard Air Force Base</t>
  </si>
  <si>
    <t>Stewart IAP</t>
  </si>
  <si>
    <t>Los Angeles</t>
  </si>
  <si>
    <t>Shaw Air Force Base</t>
  </si>
  <si>
    <t>St Louis AFS</t>
  </si>
  <si>
    <t>Seymour Johnson Air Force Base</t>
  </si>
  <si>
    <t>OH</t>
  </si>
  <si>
    <t>AFMC</t>
  </si>
  <si>
    <t>Selfridge Air National Guard Base</t>
  </si>
  <si>
    <t>MO</t>
  </si>
  <si>
    <t>AFGSC</t>
  </si>
  <si>
    <t>Scott Air Force Base</t>
  </si>
  <si>
    <t>CA</t>
  </si>
  <si>
    <t>USSF</t>
  </si>
  <si>
    <t>Schriever Space Force Base</t>
  </si>
  <si>
    <t>OK</t>
  </si>
  <si>
    <t>AETC</t>
  </si>
  <si>
    <t>Schenectady County Airport</t>
  </si>
  <si>
    <t>FL</t>
  </si>
  <si>
    <t>Savannah/Hilton Head International Airport</t>
  </si>
  <si>
    <t>AMC</t>
  </si>
  <si>
    <t>Salt Lake City International Airport</t>
  </si>
  <si>
    <t>Rosecrans Memorial Airport</t>
  </si>
  <si>
    <t>TX</t>
  </si>
  <si>
    <t>Sheppard AFB</t>
  </si>
  <si>
    <t>Robins Air Force Base</t>
  </si>
  <si>
    <t>SC</t>
  </si>
  <si>
    <t>Shaw AFB</t>
  </si>
  <si>
    <t>ACC</t>
  </si>
  <si>
    <t>Rickenbacker International Airport</t>
  </si>
  <si>
    <t>NC</t>
  </si>
  <si>
    <t>Seymour Johnson AFB</t>
  </si>
  <si>
    <t>Reno-Tahoe International Airport</t>
  </si>
  <si>
    <t>IL</t>
  </si>
  <si>
    <t>Scott AFB</t>
  </si>
  <si>
    <t>Quonset State Airport</t>
  </si>
  <si>
    <t>GA</t>
  </si>
  <si>
    <t>Robins AFB</t>
  </si>
  <si>
    <t>Portland International Airport</t>
  </si>
  <si>
    <t>CO</t>
  </si>
  <si>
    <t>Petersen AFB</t>
  </si>
  <si>
    <t>Pope Field</t>
  </si>
  <si>
    <t>Patrick AFB</t>
  </si>
  <si>
    <t>Pittsburgh International Airport</t>
  </si>
  <si>
    <t>NE</t>
  </si>
  <si>
    <t>Offutt AFB</t>
  </si>
  <si>
    <t>Peterson Space Force Base</t>
  </si>
  <si>
    <t>NV</t>
  </si>
  <si>
    <t>Nellis AFB</t>
  </si>
  <si>
    <t>Pentagon</t>
  </si>
  <si>
    <t>ID</t>
  </si>
  <si>
    <t>Mountain Home AFB</t>
  </si>
  <si>
    <t>Pease Air National Guard Base</t>
  </si>
  <si>
    <t>Moody AFB</t>
  </si>
  <si>
    <t>Patrick Space Force Base</t>
  </si>
  <si>
    <t>ND</t>
  </si>
  <si>
    <t>Minot AFB</t>
  </si>
  <si>
    <t>Otis Air National Guard Base</t>
  </si>
  <si>
    <t>KS</t>
  </si>
  <si>
    <t>McConnell AFB</t>
  </si>
  <si>
    <t>Offutt Air Force Base</t>
  </si>
  <si>
    <t>WA</t>
  </si>
  <si>
    <t>McChord AFB</t>
  </si>
  <si>
    <t>North Highlands Air National Guard Station</t>
  </si>
  <si>
    <t>AL</t>
  </si>
  <si>
    <t>Maxwell AFB</t>
  </si>
  <si>
    <t>Niagara Falls International Airport</t>
  </si>
  <si>
    <t>MT</t>
  </si>
  <si>
    <t>Malmstrom AFB</t>
  </si>
  <si>
    <t>New Castle Airport</t>
  </si>
  <si>
    <t>MacDill AFB</t>
  </si>
  <si>
    <t>New Boston Air Force Station</t>
  </si>
  <si>
    <t>AZ</t>
  </si>
  <si>
    <t>Luke AFB</t>
  </si>
  <si>
    <t>Nellis Air Force Base</t>
  </si>
  <si>
    <t>Los Angeles AFB</t>
  </si>
  <si>
    <t>Naval Air Station Joint Reserve Base Willow Grove</t>
  </si>
  <si>
    <t>AR</t>
  </si>
  <si>
    <t>Little Rock AFB</t>
  </si>
  <si>
    <t>Naval Air Station Joint Reserve Base New Orleans</t>
  </si>
  <si>
    <t>Laughlin AFB</t>
  </si>
  <si>
    <t>Naval Air Station Joint Reserve Base Fort Worth</t>
  </si>
  <si>
    <t>VA</t>
  </si>
  <si>
    <t>Langley AFB</t>
  </si>
  <si>
    <t>Nashville International Airport</t>
  </si>
  <si>
    <t>Lackland AFB</t>
  </si>
  <si>
    <t>Mountain Home Air Force Base</t>
  </si>
  <si>
    <t>NM</t>
  </si>
  <si>
    <t>Kirtland AFB</t>
  </si>
  <si>
    <t>Moody Air Force Base</t>
  </si>
  <si>
    <t>MS</t>
  </si>
  <si>
    <t>Keesler AFB</t>
  </si>
  <si>
    <t>Moffett Federal Airfield</t>
  </si>
  <si>
    <t>NJ</t>
  </si>
  <si>
    <t>Joint Base McGuire</t>
  </si>
  <si>
    <t>Joint Base Elmendorf-Richardson</t>
  </si>
  <si>
    <t>Minot Air Force Base</t>
  </si>
  <si>
    <t>AK</t>
  </si>
  <si>
    <t>PACAF</t>
  </si>
  <si>
    <t>Joint Base Andrews</t>
  </si>
  <si>
    <t>Minneapolis-Saint Paul International Airport</t>
  </si>
  <si>
    <t>MD</t>
  </si>
  <si>
    <t>AFDW</t>
  </si>
  <si>
    <t>Holloman AFB</t>
  </si>
  <si>
    <t>Milwaukee Mitchell International Airport</t>
  </si>
  <si>
    <t>Hill AFB</t>
  </si>
  <si>
    <t>Meridian Regional Airport</t>
  </si>
  <si>
    <t>UT</t>
  </si>
  <si>
    <t>Hickam AFB</t>
  </si>
  <si>
    <t>Memphis International Airport</t>
  </si>
  <si>
    <t>HI</t>
  </si>
  <si>
    <t>Hanscom AFB</t>
  </si>
  <si>
    <t>McLaughlin Air National Guard Base (Yeager Airport)</t>
  </si>
  <si>
    <t>MA</t>
  </si>
  <si>
    <t>Grand Forks AFB</t>
  </si>
  <si>
    <t>McGhee Tyson Airport</t>
  </si>
  <si>
    <t>Goodfellow AFB</t>
  </si>
  <si>
    <t>McEntire Joint National Guard Base</t>
  </si>
  <si>
    <t>Fairchild AFB</t>
  </si>
  <si>
    <t>McConnell Air Force Base</t>
  </si>
  <si>
    <t>WY</t>
  </si>
  <si>
    <t>FE Warren AFB</t>
  </si>
  <si>
    <t>Maxwell Air Force Base</t>
  </si>
  <si>
    <t>Ellsworth AFB</t>
  </si>
  <si>
    <t>Martin State Airport</t>
  </si>
  <si>
    <t>SD</t>
  </si>
  <si>
    <t>Eielson AFB</t>
  </si>
  <si>
    <t>March Joint Air Reserve Base</t>
  </si>
  <si>
    <t>Eglin AFB</t>
  </si>
  <si>
    <t>Mansfield Lahm Regional Airport</t>
  </si>
  <si>
    <t>Edwards AFB</t>
  </si>
  <si>
    <t>Malmstrom Air Force Base</t>
  </si>
  <si>
    <t>Eastern Air Defense Sector Rome</t>
  </si>
  <si>
    <t>MacDill Air Force Base</t>
  </si>
  <si>
    <t>NY</t>
  </si>
  <si>
    <t>ANG</t>
  </si>
  <si>
    <t>Dyess AFB</t>
  </si>
  <si>
    <t>Luke Air Force Base</t>
  </si>
  <si>
    <t>Dover AFB</t>
  </si>
  <si>
    <t>Louisville International Airport</t>
  </si>
  <si>
    <t>DE</t>
  </si>
  <si>
    <t>Davis-Monthan AFB</t>
  </si>
  <si>
    <t>Los Angeles Space Force Base</t>
  </si>
  <si>
    <t>Combat Readiness Training Center Volk Field at Camp Douglas</t>
  </si>
  <si>
    <t>Little Rock Air Force Base</t>
  </si>
  <si>
    <t>WI</t>
  </si>
  <si>
    <t>Columbus AFB</t>
  </si>
  <si>
    <t>Lincoln Airport</t>
  </si>
  <si>
    <t>Clear AFS</t>
  </si>
  <si>
    <t>Laughlin Air Force Base</t>
  </si>
  <si>
    <t>Charleston AFB</t>
  </si>
  <si>
    <t>Klamath Falls Airport</t>
  </si>
  <si>
    <t>Cape Canaveral AFS</t>
  </si>
  <si>
    <t>Kirtland Air Force Base</t>
  </si>
  <si>
    <t>Cannon AFB</t>
  </si>
  <si>
    <t>Keesler Air Force Base</t>
  </si>
  <si>
    <t>AFSOC</t>
  </si>
  <si>
    <t>Buckley AFB</t>
  </si>
  <si>
    <t>Joint Base San Antonio</t>
  </si>
  <si>
    <t>Beale AFB</t>
  </si>
  <si>
    <t>Joint Base Pearl Harbor-Hickam</t>
  </si>
  <si>
    <t>Barksdale AFB</t>
  </si>
  <si>
    <t>Joint Base McGuire-Dix-Lakehurst</t>
  </si>
  <si>
    <t>LA</t>
  </si>
  <si>
    <t>Arnold AFB</t>
  </si>
  <si>
    <t>Joint Base Lewis-McChord</t>
  </si>
  <si>
    <t>TN</t>
  </si>
  <si>
    <t>Altus AFB</t>
  </si>
  <si>
    <t>Joint Base Langley Eustis</t>
  </si>
  <si>
    <t>Alpena Range</t>
  </si>
  <si>
    <t>Joint Base Charleston</t>
  </si>
  <si>
    <t>94th AW Dobbins ARB</t>
  </si>
  <si>
    <t>MI</t>
  </si>
  <si>
    <t>Joint Base Andrews-Naval Air Facility Washington</t>
  </si>
  <si>
    <t>AFRC</t>
  </si>
  <si>
    <t>934th AW Minneapolis - St. Paul IAP</t>
  </si>
  <si>
    <t>Joint Base Anacostia-Bolling</t>
  </si>
  <si>
    <t>MN</t>
  </si>
  <si>
    <t>911th AW Pittsburgh IAP ARS</t>
  </si>
  <si>
    <t>Jacksonville International Airport</t>
  </si>
  <si>
    <t>PA</t>
  </si>
  <si>
    <t>910th AW Youngstown JARS</t>
  </si>
  <si>
    <t>Jackson-Evers International Airport</t>
  </si>
  <si>
    <t>Hurlburt Field</t>
  </si>
  <si>
    <t>482nd FW Homestead ARB</t>
  </si>
  <si>
    <t>Homestead Air Reserve Base</t>
  </si>
  <si>
    <t>439th AW Westover AFB</t>
  </si>
  <si>
    <t>Holloman Air Force Base</t>
  </si>
  <si>
    <t>IN</t>
  </si>
  <si>
    <t>343th ARW Grissom ARB</t>
  </si>
  <si>
    <t>Hill Air Force Base</t>
  </si>
  <si>
    <t>301st FW NJRB Fort Worth</t>
  </si>
  <si>
    <t>Hensley Field</t>
  </si>
  <si>
    <t>193rd SOW Harrisburgh</t>
  </si>
  <si>
    <t>Hector International Airport</t>
  </si>
  <si>
    <t>190th ARW Forbes Field Topeka</t>
  </si>
  <si>
    <t>Harrisburg International Airport</t>
  </si>
  <si>
    <t>186th ARW Key Field Meridian</t>
  </si>
  <si>
    <t>Hanscom Air Force Base</t>
  </si>
  <si>
    <t>IA</t>
  </si>
  <si>
    <t>185th ARW Sioux Gateway Airport, Col Bud Day Field</t>
  </si>
  <si>
    <t>Gulfport Combat Readiness Training Center</t>
  </si>
  <si>
    <t>183rd FW Abraham Lincoln Capital Airport</t>
  </si>
  <si>
    <t>Grissom Joint Air Reserve Base</t>
  </si>
  <si>
    <t>181st IW Terre Haute IAP-Hulman Field</t>
  </si>
  <si>
    <t>Griffiss International Airport</t>
  </si>
  <si>
    <t>180th FW Toledo Express Airport Swanton</t>
  </si>
  <si>
    <t>Great Falls International Airport</t>
  </si>
  <si>
    <t>179th AW Mansfield Lahm Airport</t>
  </si>
  <si>
    <t>Grand Forks Air Force Base</t>
  </si>
  <si>
    <t>178th FW Springfield-Beckly ANGB</t>
  </si>
  <si>
    <t>Goodfellow Air Force Base</t>
  </si>
  <si>
    <t>177th FW Atlantic City IAP</t>
  </si>
  <si>
    <t>Goldwater Air National Guard Base</t>
  </si>
  <si>
    <t>175th WG Martin State Airport Baltimore</t>
  </si>
  <si>
    <t>General Wayne A. Downing Peoria International Airport</t>
  </si>
  <si>
    <t>174th ATKW  Syracuse</t>
  </si>
  <si>
    <t>Fresno Yosemite International Airport</t>
  </si>
  <si>
    <t>OR</t>
  </si>
  <si>
    <t>173rd FW Klamath Falls Airport - Kingsley Field</t>
  </si>
  <si>
    <t>Francis S. Gabreski Airport</t>
  </si>
  <si>
    <t>172nd AW Jackson IAP</t>
  </si>
  <si>
    <t>Francis E. Warren Air Force Base</t>
  </si>
  <si>
    <t>169th FW McEntire JNGB</t>
  </si>
  <si>
    <t>Fort Wayne International Airport</t>
  </si>
  <si>
    <t>WV</t>
  </si>
  <si>
    <t>167th AW Shepherd Field</t>
  </si>
  <si>
    <t>Fort Smith Regional Airport</t>
  </si>
  <si>
    <t>166th AW New County Castle Airport</t>
  </si>
  <si>
    <t>Forbes Field Airport</t>
  </si>
  <si>
    <t>165th AW Savannah IAP</t>
  </si>
  <si>
    <t>Fairchild Air Force Base</t>
  </si>
  <si>
    <t>164th AW Memphis IAP</t>
  </si>
  <si>
    <t>Elmendorf Air Force Base</t>
  </si>
  <si>
    <t>163 ATKW March AFB</t>
  </si>
  <si>
    <t>Ellsworth Air Force Base</t>
  </si>
  <si>
    <t>161st ARW Sky Harbor IAP</t>
  </si>
  <si>
    <t>Ellington Airport</t>
  </si>
  <si>
    <t>VT</t>
  </si>
  <si>
    <t>158th FW Burlington IAP</t>
  </si>
  <si>
    <t>Eielson Air Force Base</t>
  </si>
  <si>
    <t>NH</t>
  </si>
  <si>
    <t>157th ARW Pease ANGB</t>
  </si>
  <si>
    <t>Eglin Air Force Base</t>
  </si>
  <si>
    <t>155th ARW Lincoln Municipal Airport</t>
  </si>
  <si>
    <t>Edwards Air Force Base</t>
  </si>
  <si>
    <t>152nd AW Reno-Tahoe IAP</t>
  </si>
  <si>
    <t>Eastern WV Regional Airport</t>
  </si>
  <si>
    <t>151st ARW Salt Lake City IAP</t>
  </si>
  <si>
    <t>Dyess Air Force Base</t>
  </si>
  <si>
    <t>148th FW Duluth IAP</t>
  </si>
  <si>
    <t>Duluth International Airport</t>
  </si>
  <si>
    <t>147th RW Ellington Field JRB</t>
  </si>
  <si>
    <t>Duke Field</t>
  </si>
  <si>
    <t>146th AW Channel Islands</t>
  </si>
  <si>
    <t>Dover Air Force Base</t>
  </si>
  <si>
    <t>145th AW Charlotte Douglas IAP</t>
  </si>
  <si>
    <t>Dobbins Air Reserve Base</t>
  </si>
  <si>
    <t>144th FW Fresno ANGB</t>
  </si>
  <si>
    <t>Des Moines International Airport</t>
  </si>
  <si>
    <t>RI</t>
  </si>
  <si>
    <t>143rd AW Quonset State Airport</t>
  </si>
  <si>
    <t>Davis Monthan Air Force Base</t>
  </si>
  <si>
    <t>142nd FW Portland IAP</t>
  </si>
  <si>
    <t>Dannelly Field</t>
  </si>
  <si>
    <t>139th AW Rosecrans Memorial Airport St Joseph</t>
  </si>
  <si>
    <t>Dane County Regional Airport</t>
  </si>
  <si>
    <t>138th FW Tulsa IAP</t>
  </si>
  <si>
    <t>Creech Air Force Base</t>
  </si>
  <si>
    <t>137th ARW Will Rogers World Airport</t>
  </si>
  <si>
    <t>Columbus Air Force Base</t>
  </si>
  <si>
    <t>134th ARW McGhee Tyson Airport</t>
  </si>
  <si>
    <t>Cheyenne Regional Airport</t>
  </si>
  <si>
    <t>132nd FW Des Moines IAP</t>
  </si>
  <si>
    <t>Charlotte Douglas International Airport</t>
  </si>
  <si>
    <t>130th AW Yeager Airport ANGS Charleston</t>
  </si>
  <si>
    <t>Channel Islands Air National Guard Station</t>
  </si>
  <si>
    <t>128th ARW  Milwaukee</t>
  </si>
  <si>
    <t>Cavalier Air Force Station</t>
  </si>
  <si>
    <t>127th Wing Selfridge ANGB</t>
  </si>
  <si>
    <t>Cape Cod Air Force Station</t>
  </si>
  <si>
    <t>125th FW  Jacksonville IAP</t>
  </si>
  <si>
    <t>Cape Canaveral Air Force Station</t>
  </si>
  <si>
    <t>124th Wing Boise Air Terminal</t>
  </si>
  <si>
    <t>Cannon Air Force Base</t>
  </si>
  <si>
    <t>KY</t>
  </si>
  <si>
    <t>123rd AW Louisville IAP</t>
  </si>
  <si>
    <t>Camp Mabry</t>
  </si>
  <si>
    <t>121st ARW Rickenbacker ANGB Columbus</t>
  </si>
  <si>
    <t>Burlington International Airport</t>
  </si>
  <si>
    <t>119th Wing Hector IAP Fargo</t>
  </si>
  <si>
    <t>Buckley Space Force Base</t>
  </si>
  <si>
    <t>118th AW Nashville IAP</t>
  </si>
  <si>
    <t>Bradley International Airport</t>
  </si>
  <si>
    <t>117th ARW Birmingham IAP</t>
  </si>
  <si>
    <t>Boise Airport</t>
  </si>
  <si>
    <t>115th FW Truax Field</t>
  </si>
  <si>
    <t>Beightler Armory</t>
  </si>
  <si>
    <t>114th FW Joe Foss Field Sioux Falls</t>
  </si>
  <si>
    <t>Beale Air Force Base</t>
  </si>
  <si>
    <t>111th AW  Willow Grove</t>
  </si>
  <si>
    <t>Barnes Municipal Airport</t>
  </si>
  <si>
    <t>110th AW Battle Creek</t>
  </si>
  <si>
    <t>Barksdale Air Force Base</t>
  </si>
  <si>
    <t>109th AW Schenectady County Airport Scotia</t>
  </si>
  <si>
    <t>Bangor International Airport</t>
  </si>
  <si>
    <t>106th RW Westhampton</t>
  </si>
  <si>
    <t>Unique FIPS</t>
  </si>
  <si>
    <t>Raw FIPS</t>
  </si>
  <si>
    <t>Atlantic City Air National Guard Base</t>
  </si>
  <si>
    <t>105th AW Stewart IAP Newburgh</t>
  </si>
  <si>
    <t>Arnold Air Force Base</t>
  </si>
  <si>
    <t>CT</t>
  </si>
  <si>
    <t>103d Orange ANG Station</t>
  </si>
  <si>
    <t>Unique FIPS Found:</t>
  </si>
  <si>
    <t>Altus Air Force Base</t>
  </si>
  <si>
    <t>103d AW Bradley ANGB IAP East Granby</t>
  </si>
  <si>
    <t>Distance (NM):</t>
  </si>
  <si>
    <t>Abston Air National Guard Station</t>
  </si>
  <si>
    <t>102nd IW Otis ANGB</t>
  </si>
  <si>
    <t>Abraham Lincoln Capital Airport</t>
  </si>
  <si>
    <t>ME</t>
  </si>
  <si>
    <t>101st ARW Bangor IAP</t>
  </si>
  <si>
    <t>Zip</t>
  </si>
  <si>
    <t>FIPS</t>
  </si>
  <si>
    <t>Lat</t>
  </si>
  <si>
    <t>State</t>
  </si>
  <si>
    <t>Installation</t>
  </si>
  <si>
    <t>#</t>
  </si>
  <si>
    <t>MAJCOM</t>
  </si>
  <si>
    <t>Distance</t>
  </si>
  <si>
    <t>County</t>
  </si>
  <si>
    <t>Site Name</t>
  </si>
  <si>
    <t>Weston County</t>
  </si>
  <si>
    <t>56045</t>
  </si>
  <si>
    <t>Washakie County</t>
  </si>
  <si>
    <t>56043</t>
  </si>
  <si>
    <t>Uinta County</t>
  </si>
  <si>
    <t>56041</t>
  </si>
  <si>
    <t>Teton County</t>
  </si>
  <si>
    <t>56039</t>
  </si>
  <si>
    <t>Sweetwater County</t>
  </si>
  <si>
    <t>56037</t>
  </si>
  <si>
    <t>Sublette County</t>
  </si>
  <si>
    <t>56035</t>
  </si>
  <si>
    <t>Sheridan County</t>
  </si>
  <si>
    <t>56033</t>
  </si>
  <si>
    <t>Platte County</t>
  </si>
  <si>
    <t>56031</t>
  </si>
  <si>
    <t>Park County</t>
  </si>
  <si>
    <t>56029</t>
  </si>
  <si>
    <t>Niobrara County</t>
  </si>
  <si>
    <t>56027</t>
  </si>
  <si>
    <t>Natrona County</t>
  </si>
  <si>
    <t>56025</t>
  </si>
  <si>
    <t>Lincoln County</t>
  </si>
  <si>
    <t>56023</t>
  </si>
  <si>
    <t>Laramie County</t>
  </si>
  <si>
    <t>56021</t>
  </si>
  <si>
    <t>Johnson County</t>
  </si>
  <si>
    <t>56019</t>
  </si>
  <si>
    <t>Hot Springs County</t>
  </si>
  <si>
    <t>56017</t>
  </si>
  <si>
    <t>Goshen County</t>
  </si>
  <si>
    <t>56015</t>
  </si>
  <si>
    <t>Fremont County</t>
  </si>
  <si>
    <t>56013</t>
  </si>
  <si>
    <t>Crook County</t>
  </si>
  <si>
    <t>56011</t>
  </si>
  <si>
    <t>Converse County</t>
  </si>
  <si>
    <t>56009</t>
  </si>
  <si>
    <t>Carbon County</t>
  </si>
  <si>
    <t>56007</t>
  </si>
  <si>
    <t>Campbell County</t>
  </si>
  <si>
    <t>56005</t>
  </si>
  <si>
    <t>Big Horn County</t>
  </si>
  <si>
    <t>56003</t>
  </si>
  <si>
    <t>Albany County</t>
  </si>
  <si>
    <t>56001</t>
  </si>
  <si>
    <t>Wood County</t>
  </si>
  <si>
    <t>55141</t>
  </si>
  <si>
    <t>Winnebago County</t>
  </si>
  <si>
    <t>55139</t>
  </si>
  <si>
    <t>Waushara County</t>
  </si>
  <si>
    <t>55137</t>
  </si>
  <si>
    <t>Waupaca County</t>
  </si>
  <si>
    <t>55135</t>
  </si>
  <si>
    <t>Waukesha County</t>
  </si>
  <si>
    <t>55133</t>
  </si>
  <si>
    <t>Washington County</t>
  </si>
  <si>
    <t>55131</t>
  </si>
  <si>
    <t>Washburn County</t>
  </si>
  <si>
    <t>55129</t>
  </si>
  <si>
    <t>Walworth County</t>
  </si>
  <si>
    <t>55127</t>
  </si>
  <si>
    <t>Vilas County</t>
  </si>
  <si>
    <t>55125</t>
  </si>
  <si>
    <t>Vernon County</t>
  </si>
  <si>
    <t>55123</t>
  </si>
  <si>
    <t>Trempealeau County</t>
  </si>
  <si>
    <t>55121</t>
  </si>
  <si>
    <t>Taylor County</t>
  </si>
  <si>
    <t>55119</t>
  </si>
  <si>
    <t>Sheboygan County</t>
  </si>
  <si>
    <t>55117</t>
  </si>
  <si>
    <t>Shawano County</t>
  </si>
  <si>
    <t>55115</t>
  </si>
  <si>
    <t>Sawyer County</t>
  </si>
  <si>
    <t>55113</t>
  </si>
  <si>
    <t>Sauk County</t>
  </si>
  <si>
    <t>55111</t>
  </si>
  <si>
    <t>St. Croix County</t>
  </si>
  <si>
    <t>55109</t>
  </si>
  <si>
    <t>Rusk County</t>
  </si>
  <si>
    <t>55107</t>
  </si>
  <si>
    <t>Rock County</t>
  </si>
  <si>
    <t>55105</t>
  </si>
  <si>
    <t>Richland County</t>
  </si>
  <si>
    <t>55103</t>
  </si>
  <si>
    <t>Racine County</t>
  </si>
  <si>
    <t>55101</t>
  </si>
  <si>
    <t>Price County</t>
  </si>
  <si>
    <t>55099</t>
  </si>
  <si>
    <t>Portage County</t>
  </si>
  <si>
    <t>55097</t>
  </si>
  <si>
    <t>Polk County</t>
  </si>
  <si>
    <t>55095</t>
  </si>
  <si>
    <t>Pierce County</t>
  </si>
  <si>
    <t>55093</t>
  </si>
  <si>
    <t>Pepin County</t>
  </si>
  <si>
    <t>55091</t>
  </si>
  <si>
    <t>Ozaukee County</t>
  </si>
  <si>
    <t>55089</t>
  </si>
  <si>
    <t>Outagamie County</t>
  </si>
  <si>
    <t>55087</t>
  </si>
  <si>
    <t>Oneida County</t>
  </si>
  <si>
    <t>55085</t>
  </si>
  <si>
    <t>Oconto County</t>
  </si>
  <si>
    <t>55083</t>
  </si>
  <si>
    <t>Monroe County</t>
  </si>
  <si>
    <t>55081</t>
  </si>
  <si>
    <t>Milwaukee County</t>
  </si>
  <si>
    <t>55079</t>
  </si>
  <si>
    <t>Menominee County</t>
  </si>
  <si>
    <t>55078</t>
  </si>
  <si>
    <t>Marquette County</t>
  </si>
  <si>
    <t>55077</t>
  </si>
  <si>
    <t>Marinette County</t>
  </si>
  <si>
    <t>55075</t>
  </si>
  <si>
    <t>Marathon County</t>
  </si>
  <si>
    <t>55073</t>
  </si>
  <si>
    <t>Manitowoc County</t>
  </si>
  <si>
    <t>55071</t>
  </si>
  <si>
    <t>55069</t>
  </si>
  <si>
    <t>Langlade County</t>
  </si>
  <si>
    <t>55067</t>
  </si>
  <si>
    <t>Lafayette County</t>
  </si>
  <si>
    <t>55065</t>
  </si>
  <si>
    <t>La Crosse County</t>
  </si>
  <si>
    <t>55063</t>
  </si>
  <si>
    <t>Kewaunee County</t>
  </si>
  <si>
    <t>55061</t>
  </si>
  <si>
    <t>Kenosha County</t>
  </si>
  <si>
    <t>55059</t>
  </si>
  <si>
    <t>Juneau County</t>
  </si>
  <si>
    <t>55057</t>
  </si>
  <si>
    <t>Jefferson County</t>
  </si>
  <si>
    <t>55055</t>
  </si>
  <si>
    <t>Jackson County</t>
  </si>
  <si>
    <t>55053</t>
  </si>
  <si>
    <t>Iron County</t>
  </si>
  <si>
    <t>55051</t>
  </si>
  <si>
    <t>Iowa County</t>
  </si>
  <si>
    <t>55049</t>
  </si>
  <si>
    <t>Green Lake County</t>
  </si>
  <si>
    <t>55047</t>
  </si>
  <si>
    <t>Green County</t>
  </si>
  <si>
    <t>55045</t>
  </si>
  <si>
    <t>Grant County</t>
  </si>
  <si>
    <t>55043</t>
  </si>
  <si>
    <t>Forest County</t>
  </si>
  <si>
    <t>55041</t>
  </si>
  <si>
    <t>Fond du Lac County</t>
  </si>
  <si>
    <t>55039</t>
  </si>
  <si>
    <t>Florence County</t>
  </si>
  <si>
    <t>55037</t>
  </si>
  <si>
    <t>Eau Claire County</t>
  </si>
  <si>
    <t>55035</t>
  </si>
  <si>
    <t>Dunn County</t>
  </si>
  <si>
    <t>55033</t>
  </si>
  <si>
    <t>Douglas County</t>
  </si>
  <si>
    <t>55031</t>
  </si>
  <si>
    <t>Door County</t>
  </si>
  <si>
    <t>55029</t>
  </si>
  <si>
    <t>Dodge County</t>
  </si>
  <si>
    <t>55027</t>
  </si>
  <si>
    <t>Dane County</t>
  </si>
  <si>
    <t>55025</t>
  </si>
  <si>
    <t>Crawford County</t>
  </si>
  <si>
    <t>55023</t>
  </si>
  <si>
    <t>Columbia County</t>
  </si>
  <si>
    <t>55021</t>
  </si>
  <si>
    <t>Clark County</t>
  </si>
  <si>
    <t>55019</t>
  </si>
  <si>
    <t>Chippewa County</t>
  </si>
  <si>
    <t>55017</t>
  </si>
  <si>
    <t>Calumet County</t>
  </si>
  <si>
    <t>55015</t>
  </si>
  <si>
    <t>Burnett County</t>
  </si>
  <si>
    <t>55013</t>
  </si>
  <si>
    <t>Buffalo County</t>
  </si>
  <si>
    <t>55011</t>
  </si>
  <si>
    <t>Brown County</t>
  </si>
  <si>
    <t>55009</t>
  </si>
  <si>
    <t>Bayfield County</t>
  </si>
  <si>
    <t>55007</t>
  </si>
  <si>
    <t>Barron County</t>
  </si>
  <si>
    <t>55005</t>
  </si>
  <si>
    <t>Ashland County</t>
  </si>
  <si>
    <t>55003</t>
  </si>
  <si>
    <t>Adams County</t>
  </si>
  <si>
    <t>55001</t>
  </si>
  <si>
    <t>Wyoming County</t>
  </si>
  <si>
    <t>54109</t>
  </si>
  <si>
    <t>54107</t>
  </si>
  <si>
    <t>Wirt County</t>
  </si>
  <si>
    <t>54105</t>
  </si>
  <si>
    <t>Wetzel County</t>
  </si>
  <si>
    <t>54103</t>
  </si>
  <si>
    <t>Webster County</t>
  </si>
  <si>
    <t>54101</t>
  </si>
  <si>
    <t>Wayne County</t>
  </si>
  <si>
    <t>54099</t>
  </si>
  <si>
    <t>Upshur County</t>
  </si>
  <si>
    <t>54097</t>
  </si>
  <si>
    <t>Tyler County</t>
  </si>
  <si>
    <t>54095</t>
  </si>
  <si>
    <t>Tucker County</t>
  </si>
  <si>
    <t>54093</t>
  </si>
  <si>
    <t>54091</t>
  </si>
  <si>
    <t>Summers County</t>
  </si>
  <si>
    <t>54089</t>
  </si>
  <si>
    <t>Roane County</t>
  </si>
  <si>
    <t>54087</t>
  </si>
  <si>
    <t>Ritchie County</t>
  </si>
  <si>
    <t>54085</t>
  </si>
  <si>
    <t>Randolph County</t>
  </si>
  <si>
    <t>54083</t>
  </si>
  <si>
    <t>Raleigh County</t>
  </si>
  <si>
    <t>54081</t>
  </si>
  <si>
    <t>Putnam County</t>
  </si>
  <si>
    <t>54079</t>
  </si>
  <si>
    <t>Preston County</t>
  </si>
  <si>
    <t>54077</t>
  </si>
  <si>
    <t>Pocahontas County</t>
  </si>
  <si>
    <t>54075</t>
  </si>
  <si>
    <t>Pleasants County</t>
  </si>
  <si>
    <t>54073</t>
  </si>
  <si>
    <t>Pendleton County</t>
  </si>
  <si>
    <t>54071</t>
  </si>
  <si>
    <t>Ohio County</t>
  </si>
  <si>
    <t>54069</t>
  </si>
  <si>
    <t>Nicholas County</t>
  </si>
  <si>
    <t>54067</t>
  </si>
  <si>
    <t>Morgan County</t>
  </si>
  <si>
    <t>54065</t>
  </si>
  <si>
    <t>54063</t>
  </si>
  <si>
    <t>Monongalia County</t>
  </si>
  <si>
    <t>54061</t>
  </si>
  <si>
    <t>Mingo County</t>
  </si>
  <si>
    <t>54059</t>
  </si>
  <si>
    <t>Mineral County</t>
  </si>
  <si>
    <t>54057</t>
  </si>
  <si>
    <t>Mercer County</t>
  </si>
  <si>
    <t>54055</t>
  </si>
  <si>
    <t>Mason County</t>
  </si>
  <si>
    <t>54053</t>
  </si>
  <si>
    <t>Marshall County</t>
  </si>
  <si>
    <t>54051</t>
  </si>
  <si>
    <t>Marion County</t>
  </si>
  <si>
    <t>54049</t>
  </si>
  <si>
    <t>McDowell County</t>
  </si>
  <si>
    <t>54047</t>
  </si>
  <si>
    <t>Logan County</t>
  </si>
  <si>
    <t>54045</t>
  </si>
  <si>
    <t>54043</t>
  </si>
  <si>
    <t>Lewis County</t>
  </si>
  <si>
    <t>54041</t>
  </si>
  <si>
    <t>Kanawha County</t>
  </si>
  <si>
    <t>54039</t>
  </si>
  <si>
    <t>54037</t>
  </si>
  <si>
    <t>54035</t>
  </si>
  <si>
    <t>Harrison County</t>
  </si>
  <si>
    <t>54033</t>
  </si>
  <si>
    <t>Hardy County</t>
  </si>
  <si>
    <t>54031</t>
  </si>
  <si>
    <t>Hancock County</t>
  </si>
  <si>
    <t>54029</t>
  </si>
  <si>
    <t>Hampshire County</t>
  </si>
  <si>
    <t>54027</t>
  </si>
  <si>
    <t>Greenbrier County</t>
  </si>
  <si>
    <t>54025</t>
  </si>
  <si>
    <t>54023</t>
  </si>
  <si>
    <t>Gilmer County</t>
  </si>
  <si>
    <t>54021</t>
  </si>
  <si>
    <t>Fayette County</t>
  </si>
  <si>
    <t>54019</t>
  </si>
  <si>
    <t>Doddridge County</t>
  </si>
  <si>
    <t>54017</t>
  </si>
  <si>
    <t>Clay County</t>
  </si>
  <si>
    <t>54015</t>
  </si>
  <si>
    <t>Calhoun County</t>
  </si>
  <si>
    <t>54013</t>
  </si>
  <si>
    <t>Cabell County</t>
  </si>
  <si>
    <t>54011</t>
  </si>
  <si>
    <t>Brooke County</t>
  </si>
  <si>
    <t>54009</t>
  </si>
  <si>
    <t>Braxton County</t>
  </si>
  <si>
    <t>54007</t>
  </si>
  <si>
    <t>Boone County</t>
  </si>
  <si>
    <t>54005</t>
  </si>
  <si>
    <t>Berkeley County</t>
  </si>
  <si>
    <t>54003</t>
  </si>
  <si>
    <t>Barbour County</t>
  </si>
  <si>
    <t>54001</t>
  </si>
  <si>
    <t>Yakima County</t>
  </si>
  <si>
    <t>53077</t>
  </si>
  <si>
    <t>Whitman County</t>
  </si>
  <si>
    <t>53075</t>
  </si>
  <si>
    <t>Whatcom County</t>
  </si>
  <si>
    <t>53073</t>
  </si>
  <si>
    <t>Walla Walla County</t>
  </si>
  <si>
    <t>53071</t>
  </si>
  <si>
    <t>Wahkiakum County</t>
  </si>
  <si>
    <t>53069</t>
  </si>
  <si>
    <t>Thurston County</t>
  </si>
  <si>
    <t>53067</t>
  </si>
  <si>
    <t>Stevens County</t>
  </si>
  <si>
    <t>53065</t>
  </si>
  <si>
    <t>Spokane County</t>
  </si>
  <si>
    <t>53063</t>
  </si>
  <si>
    <t>Snohomish County</t>
  </si>
  <si>
    <t>53061</t>
  </si>
  <si>
    <t>Skamania County</t>
  </si>
  <si>
    <t>53059</t>
  </si>
  <si>
    <t>Skagit County</t>
  </si>
  <si>
    <t>53057</t>
  </si>
  <si>
    <t>San Juan County</t>
  </si>
  <si>
    <t>53055</t>
  </si>
  <si>
    <t>53053</t>
  </si>
  <si>
    <t>Pend Oreille County</t>
  </si>
  <si>
    <t>53051</t>
  </si>
  <si>
    <t>Pacific County</t>
  </si>
  <si>
    <t>53049</t>
  </si>
  <si>
    <t>Okanogan County</t>
  </si>
  <si>
    <t>53047</t>
  </si>
  <si>
    <t>53045</t>
  </si>
  <si>
    <t>53043</t>
  </si>
  <si>
    <t>53041</t>
  </si>
  <si>
    <t>Klickitat County</t>
  </si>
  <si>
    <t>53039</t>
  </si>
  <si>
    <t>Kittitas County</t>
  </si>
  <si>
    <t>53037</t>
  </si>
  <si>
    <t>Kitsap County</t>
  </si>
  <si>
    <t>53035</t>
  </si>
  <si>
    <t>King County</t>
  </si>
  <si>
    <t>53033</t>
  </si>
  <si>
    <t>53031</t>
  </si>
  <si>
    <t>Island County</t>
  </si>
  <si>
    <t>53029</t>
  </si>
  <si>
    <t>Grays Harbor County</t>
  </si>
  <si>
    <t>53027</t>
  </si>
  <si>
    <t>53025</t>
  </si>
  <si>
    <t>Garfield County</t>
  </si>
  <si>
    <t>53023</t>
  </si>
  <si>
    <t>Franklin County</t>
  </si>
  <si>
    <t>53021</t>
  </si>
  <si>
    <t>Ferry County</t>
  </si>
  <si>
    <t>53019</t>
  </si>
  <si>
    <t>53017</t>
  </si>
  <si>
    <t>Cowlitz County</t>
  </si>
  <si>
    <t>53015</t>
  </si>
  <si>
    <t>53013</t>
  </si>
  <si>
    <t>53011</t>
  </si>
  <si>
    <t>Clallam County</t>
  </si>
  <si>
    <t>53009</t>
  </si>
  <si>
    <t>Chelan County</t>
  </si>
  <si>
    <t>53007</t>
  </si>
  <si>
    <t>Benton County</t>
  </si>
  <si>
    <t>53005</t>
  </si>
  <si>
    <t>Asotin County</t>
  </si>
  <si>
    <t>53003</t>
  </si>
  <si>
    <t>53001</t>
  </si>
  <si>
    <t>Winchester city</t>
  </si>
  <si>
    <t>51840</t>
  </si>
  <si>
    <t>Williamsburg city</t>
  </si>
  <si>
    <t>51830</t>
  </si>
  <si>
    <t>Waynesboro city</t>
  </si>
  <si>
    <t>51820</t>
  </si>
  <si>
    <t>Virginia Beach city</t>
  </si>
  <si>
    <t>51810</t>
  </si>
  <si>
    <t>Suffolk city</t>
  </si>
  <si>
    <t>51800</t>
  </si>
  <si>
    <t>Staunton city</t>
  </si>
  <si>
    <t>51790</t>
  </si>
  <si>
    <t>Salem city</t>
  </si>
  <si>
    <t>51775</t>
  </si>
  <si>
    <t>Roanoke city</t>
  </si>
  <si>
    <t>51770</t>
  </si>
  <si>
    <t>Richmond city</t>
  </si>
  <si>
    <t>51760</t>
  </si>
  <si>
    <t>Radford city</t>
  </si>
  <si>
    <t>51750</t>
  </si>
  <si>
    <t>Portsmouth city</t>
  </si>
  <si>
    <t>51740</t>
  </si>
  <si>
    <t>Poquoson city</t>
  </si>
  <si>
    <t>51735</t>
  </si>
  <si>
    <t>Petersburg city</t>
  </si>
  <si>
    <t>51730</t>
  </si>
  <si>
    <t>Norton city</t>
  </si>
  <si>
    <t>51720</t>
  </si>
  <si>
    <t>Norfolk city</t>
  </si>
  <si>
    <t>51710</t>
  </si>
  <si>
    <t>Newport News city</t>
  </si>
  <si>
    <t>51700</t>
  </si>
  <si>
    <t>Martinsville city</t>
  </si>
  <si>
    <t>51690</t>
  </si>
  <si>
    <t>Manassas Park city</t>
  </si>
  <si>
    <t>51685</t>
  </si>
  <si>
    <t>Manassas city</t>
  </si>
  <si>
    <t>51683</t>
  </si>
  <si>
    <t>Lynchburg city</t>
  </si>
  <si>
    <t>51680</t>
  </si>
  <si>
    <t>Lexington city</t>
  </si>
  <si>
    <t>51678</t>
  </si>
  <si>
    <t>Hopewell city</t>
  </si>
  <si>
    <t>51670</t>
  </si>
  <si>
    <t>Harrisonburg city</t>
  </si>
  <si>
    <t>51660</t>
  </si>
  <si>
    <t>Hampton city</t>
  </si>
  <si>
    <t>51650</t>
  </si>
  <si>
    <t>Galax city</t>
  </si>
  <si>
    <t>51640</t>
  </si>
  <si>
    <t>Fredericksburg city</t>
  </si>
  <si>
    <t>51630</t>
  </si>
  <si>
    <t>Franklin city</t>
  </si>
  <si>
    <t>51620</t>
  </si>
  <si>
    <t>Falls Church city</t>
  </si>
  <si>
    <t>51610</t>
  </si>
  <si>
    <t>Fairfax city</t>
  </si>
  <si>
    <t>51600</t>
  </si>
  <si>
    <t>Emporia city</t>
  </si>
  <si>
    <t>51595</t>
  </si>
  <si>
    <t>Danville city</t>
  </si>
  <si>
    <t>51590</t>
  </si>
  <si>
    <t>Covington city</t>
  </si>
  <si>
    <t>51580</t>
  </si>
  <si>
    <t>Colonial Heights city</t>
  </si>
  <si>
    <t>51570</t>
  </si>
  <si>
    <t>Chesapeake city</t>
  </si>
  <si>
    <t>51550</t>
  </si>
  <si>
    <t>Charlottesville city</t>
  </si>
  <si>
    <t>51540</t>
  </si>
  <si>
    <t>Buena Vista city</t>
  </si>
  <si>
    <t>51530</t>
  </si>
  <si>
    <t>Bristol city</t>
  </si>
  <si>
    <t>51520</t>
  </si>
  <si>
    <t>Alexandria city</t>
  </si>
  <si>
    <t>51510</t>
  </si>
  <si>
    <t>York County</t>
  </si>
  <si>
    <t>51199</t>
  </si>
  <si>
    <t>Wythe County</t>
  </si>
  <si>
    <t>51197</t>
  </si>
  <si>
    <t>Wise County</t>
  </si>
  <si>
    <t>51195</t>
  </si>
  <si>
    <t>Westmoreland County</t>
  </si>
  <si>
    <t>51193</t>
  </si>
  <si>
    <t>51191</t>
  </si>
  <si>
    <t>Warren County</t>
  </si>
  <si>
    <t>51187</t>
  </si>
  <si>
    <t>Tazewell County</t>
  </si>
  <si>
    <t>51185</t>
  </si>
  <si>
    <t>Sussex County</t>
  </si>
  <si>
    <t>51183</t>
  </si>
  <si>
    <t>Surry County</t>
  </si>
  <si>
    <t>51181</t>
  </si>
  <si>
    <t>Stafford County</t>
  </si>
  <si>
    <t>51179</t>
  </si>
  <si>
    <t>Spotsylvania County</t>
  </si>
  <si>
    <t>51177</t>
  </si>
  <si>
    <t>Southampton County</t>
  </si>
  <si>
    <t>51175</t>
  </si>
  <si>
    <t>Smyth County</t>
  </si>
  <si>
    <t>51173</t>
  </si>
  <si>
    <t>Shenandoah County</t>
  </si>
  <si>
    <t>51171</t>
  </si>
  <si>
    <t>Scott County</t>
  </si>
  <si>
    <t>51169</t>
  </si>
  <si>
    <t>Russell County</t>
  </si>
  <si>
    <t>51167</t>
  </si>
  <si>
    <t>Rockingham County</t>
  </si>
  <si>
    <t>51165</t>
  </si>
  <si>
    <t>Rockbridge County</t>
  </si>
  <si>
    <t>51163</t>
  </si>
  <si>
    <t>Roanoke County</t>
  </si>
  <si>
    <t>51161</t>
  </si>
  <si>
    <t>Richmond County</t>
  </si>
  <si>
    <t>51159</t>
  </si>
  <si>
    <t>Rappahannock County</t>
  </si>
  <si>
    <t>51157</t>
  </si>
  <si>
    <t>Pulaski County</t>
  </si>
  <si>
    <t>51155</t>
  </si>
  <si>
    <t>Prince William County</t>
  </si>
  <si>
    <t>51153</t>
  </si>
  <si>
    <t>Prince George County</t>
  </si>
  <si>
    <t>51149</t>
  </si>
  <si>
    <t>Prince Edward County</t>
  </si>
  <si>
    <t>51147</t>
  </si>
  <si>
    <t>Powhatan County</t>
  </si>
  <si>
    <t>51145</t>
  </si>
  <si>
    <t>Pittsylvania County</t>
  </si>
  <si>
    <t>51143</t>
  </si>
  <si>
    <t>Patrick County</t>
  </si>
  <si>
    <t>51141</t>
  </si>
  <si>
    <t>Page County</t>
  </si>
  <si>
    <t>51139</t>
  </si>
  <si>
    <t>Orange County</t>
  </si>
  <si>
    <t>51137</t>
  </si>
  <si>
    <t>Nottoway County</t>
  </si>
  <si>
    <t>51135</t>
  </si>
  <si>
    <t>Northumberland County</t>
  </si>
  <si>
    <t>51133</t>
  </si>
  <si>
    <t>Northampton County</t>
  </si>
  <si>
    <t>51131</t>
  </si>
  <si>
    <t>New Kent County</t>
  </si>
  <si>
    <t>51127</t>
  </si>
  <si>
    <t>Nelson County</t>
  </si>
  <si>
    <t>51125</t>
  </si>
  <si>
    <t>Montgomery County</t>
  </si>
  <si>
    <t>51121</t>
  </si>
  <si>
    <t>Middlesex County</t>
  </si>
  <si>
    <t>51119</t>
  </si>
  <si>
    <t>Mecklenburg County</t>
  </si>
  <si>
    <t>51117</t>
  </si>
  <si>
    <t>Mathews County</t>
  </si>
  <si>
    <t>51115</t>
  </si>
  <si>
    <t>Madison County</t>
  </si>
  <si>
    <t>51113</t>
  </si>
  <si>
    <t>Lunenburg County</t>
  </si>
  <si>
    <t>51111</t>
  </si>
  <si>
    <t>Louisa County</t>
  </si>
  <si>
    <t>51109</t>
  </si>
  <si>
    <t>Loudoun County</t>
  </si>
  <si>
    <t>51107</t>
  </si>
  <si>
    <t>Lee County</t>
  </si>
  <si>
    <t>51105</t>
  </si>
  <si>
    <t>Lancaster County</t>
  </si>
  <si>
    <t>51103</t>
  </si>
  <si>
    <t>King William County</t>
  </si>
  <si>
    <t>51101</t>
  </si>
  <si>
    <t>King George County</t>
  </si>
  <si>
    <t>51099</t>
  </si>
  <si>
    <t>King and Queen County</t>
  </si>
  <si>
    <t>51097</t>
  </si>
  <si>
    <t>James City County</t>
  </si>
  <si>
    <t>51095</t>
  </si>
  <si>
    <t>Isle of Wight County</t>
  </si>
  <si>
    <t>51093</t>
  </si>
  <si>
    <t>Highland County</t>
  </si>
  <si>
    <t>51091</t>
  </si>
  <si>
    <t>Henry County</t>
  </si>
  <si>
    <t>51089</t>
  </si>
  <si>
    <t>Henrico County</t>
  </si>
  <si>
    <t>51087</t>
  </si>
  <si>
    <t>Hanover County</t>
  </si>
  <si>
    <t>51085</t>
  </si>
  <si>
    <t>Halifax County</t>
  </si>
  <si>
    <t>51083</t>
  </si>
  <si>
    <t>Greensville County</t>
  </si>
  <si>
    <t>51081</t>
  </si>
  <si>
    <t>Greene County</t>
  </si>
  <si>
    <t>51079</t>
  </si>
  <si>
    <t>Grayson County</t>
  </si>
  <si>
    <t>51077</t>
  </si>
  <si>
    <t>Goochland County</t>
  </si>
  <si>
    <t>51075</t>
  </si>
  <si>
    <t>Gloucester County</t>
  </si>
  <si>
    <t>51073</t>
  </si>
  <si>
    <t>Giles County</t>
  </si>
  <si>
    <t>51071</t>
  </si>
  <si>
    <t>Frederick County</t>
  </si>
  <si>
    <t>51069</t>
  </si>
  <si>
    <t>51067</t>
  </si>
  <si>
    <t>Fluvanna County</t>
  </si>
  <si>
    <t>51065</t>
  </si>
  <si>
    <t>Floyd County</t>
  </si>
  <si>
    <t>51063</t>
  </si>
  <si>
    <t>Fauquier County</t>
  </si>
  <si>
    <t>51061</t>
  </si>
  <si>
    <t>Fairfax County</t>
  </si>
  <si>
    <t>51059</t>
  </si>
  <si>
    <t>Essex County</t>
  </si>
  <si>
    <t>51057</t>
  </si>
  <si>
    <t>Dinwiddie County</t>
  </si>
  <si>
    <t>51053</t>
  </si>
  <si>
    <t>Dickenson County</t>
  </si>
  <si>
    <t>51051</t>
  </si>
  <si>
    <t>Cumberland County</t>
  </si>
  <si>
    <t>51049</t>
  </si>
  <si>
    <t>Culpeper County</t>
  </si>
  <si>
    <t>51047</t>
  </si>
  <si>
    <t>Craig County</t>
  </si>
  <si>
    <t>51045</t>
  </si>
  <si>
    <t>Clarke County</t>
  </si>
  <si>
    <t>51043</t>
  </si>
  <si>
    <t>Chesterfield County</t>
  </si>
  <si>
    <t>51041</t>
  </si>
  <si>
    <t>Charlotte County</t>
  </si>
  <si>
    <t>51037</t>
  </si>
  <si>
    <t>Charles City County</t>
  </si>
  <si>
    <t>51036</t>
  </si>
  <si>
    <t>Carroll County</t>
  </si>
  <si>
    <t>51035</t>
  </si>
  <si>
    <t>Caroline County</t>
  </si>
  <si>
    <t>51033</t>
  </si>
  <si>
    <t>51031</t>
  </si>
  <si>
    <t>Buckingham County</t>
  </si>
  <si>
    <t>51029</t>
  </si>
  <si>
    <t>Buchanan County</t>
  </si>
  <si>
    <t>51027</t>
  </si>
  <si>
    <t>Brunswick County</t>
  </si>
  <si>
    <t>51025</t>
  </si>
  <si>
    <t>Botetourt County</t>
  </si>
  <si>
    <t>51023</t>
  </si>
  <si>
    <t>Bland County</t>
  </si>
  <si>
    <t>51021</t>
  </si>
  <si>
    <t>Bedford County</t>
  </si>
  <si>
    <t>51019</t>
  </si>
  <si>
    <t>Bath County</t>
  </si>
  <si>
    <t>51017</t>
  </si>
  <si>
    <t>Augusta County</t>
  </si>
  <si>
    <t>51015</t>
  </si>
  <si>
    <t>Arlington County</t>
  </si>
  <si>
    <t>51013</t>
  </si>
  <si>
    <t>Appomattox County</t>
  </si>
  <si>
    <t>51011</t>
  </si>
  <si>
    <t>Amherst County</t>
  </si>
  <si>
    <t>51009</t>
  </si>
  <si>
    <t>Amelia County</t>
  </si>
  <si>
    <t>51007</t>
  </si>
  <si>
    <t>Alleghany County</t>
  </si>
  <si>
    <t>51005</t>
  </si>
  <si>
    <t>Albemarle County</t>
  </si>
  <si>
    <t>51003</t>
  </si>
  <si>
    <t>Accomack County</t>
  </si>
  <si>
    <t>51001</t>
  </si>
  <si>
    <t>Windsor County</t>
  </si>
  <si>
    <t>50027</t>
  </si>
  <si>
    <t>Windham County</t>
  </si>
  <si>
    <t>50025</t>
  </si>
  <si>
    <t>50023</t>
  </si>
  <si>
    <t>Rutland County</t>
  </si>
  <si>
    <t>50021</t>
  </si>
  <si>
    <t>Orleans County</t>
  </si>
  <si>
    <t>50019</t>
  </si>
  <si>
    <t>50017</t>
  </si>
  <si>
    <t>Lamoille County</t>
  </si>
  <si>
    <t>50015</t>
  </si>
  <si>
    <t>Grand Isle County</t>
  </si>
  <si>
    <t>50013</t>
  </si>
  <si>
    <t>50011</t>
  </si>
  <si>
    <t>50009</t>
  </si>
  <si>
    <t>Chittenden County</t>
  </si>
  <si>
    <t>50007</t>
  </si>
  <si>
    <t>Caledonia County</t>
  </si>
  <si>
    <t>50005</t>
  </si>
  <si>
    <t>Bennington County</t>
  </si>
  <si>
    <t>50003</t>
  </si>
  <si>
    <t>Addison County</t>
  </si>
  <si>
    <t>50001</t>
  </si>
  <si>
    <t>Weber County</t>
  </si>
  <si>
    <t>49057</t>
  </si>
  <si>
    <t>49055</t>
  </si>
  <si>
    <t>49053</t>
  </si>
  <si>
    <t>Wasatch County</t>
  </si>
  <si>
    <t>49051</t>
  </si>
  <si>
    <t>Utah County</t>
  </si>
  <si>
    <t>49049</t>
  </si>
  <si>
    <t>Uintah County</t>
  </si>
  <si>
    <t>49047</t>
  </si>
  <si>
    <t>Tooele County</t>
  </si>
  <si>
    <t>49045</t>
  </si>
  <si>
    <t>Summit County</t>
  </si>
  <si>
    <t>49043</t>
  </si>
  <si>
    <t>Sevier County</t>
  </si>
  <si>
    <t>49041</t>
  </si>
  <si>
    <t>Sanpete County</t>
  </si>
  <si>
    <t>49039</t>
  </si>
  <si>
    <t>49037</t>
  </si>
  <si>
    <t>Salt Lake County</t>
  </si>
  <si>
    <t>49035</t>
  </si>
  <si>
    <t>Rich County</t>
  </si>
  <si>
    <t>49033</t>
  </si>
  <si>
    <t>Piute County</t>
  </si>
  <si>
    <t>49031</t>
  </si>
  <si>
    <t>49029</t>
  </si>
  <si>
    <t>Millard County</t>
  </si>
  <si>
    <t>49027</t>
  </si>
  <si>
    <t>Kane County</t>
  </si>
  <si>
    <t>49025</t>
  </si>
  <si>
    <t>Juab County</t>
  </si>
  <si>
    <t>49023</t>
  </si>
  <si>
    <t>49021</t>
  </si>
  <si>
    <t>Grand County</t>
  </si>
  <si>
    <t>49019</t>
  </si>
  <si>
    <t>49017</t>
  </si>
  <si>
    <t>Emery County</t>
  </si>
  <si>
    <t>49015</t>
  </si>
  <si>
    <t>Duchesne County</t>
  </si>
  <si>
    <t>49013</t>
  </si>
  <si>
    <t>Davis County</t>
  </si>
  <si>
    <t>49011</t>
  </si>
  <si>
    <t>Daggett County</t>
  </si>
  <si>
    <t>49009</t>
  </si>
  <si>
    <t>49007</t>
  </si>
  <si>
    <t>Cache County</t>
  </si>
  <si>
    <t>49005</t>
  </si>
  <si>
    <t>Box Elder County</t>
  </si>
  <si>
    <t>49003</t>
  </si>
  <si>
    <t>Beaver County</t>
  </si>
  <si>
    <t>49001</t>
  </si>
  <si>
    <t>Zavala County</t>
  </si>
  <si>
    <t>48507</t>
  </si>
  <si>
    <t>Zapata County</t>
  </si>
  <si>
    <t>48505</t>
  </si>
  <si>
    <t>Young County</t>
  </si>
  <si>
    <t>48503</t>
  </si>
  <si>
    <t>Yoakum County</t>
  </si>
  <si>
    <t>48501</t>
  </si>
  <si>
    <t>48499</t>
  </si>
  <si>
    <t>48497</t>
  </si>
  <si>
    <t>Winkler County</t>
  </si>
  <si>
    <t>48495</t>
  </si>
  <si>
    <t>Wilson County</t>
  </si>
  <si>
    <t>48493</t>
  </si>
  <si>
    <t>Williamson County</t>
  </si>
  <si>
    <t>48491</t>
  </si>
  <si>
    <t>Willacy County</t>
  </si>
  <si>
    <t>48489</t>
  </si>
  <si>
    <t>Wilbarger County</t>
  </si>
  <si>
    <t>48487</t>
  </si>
  <si>
    <t>Wichita County</t>
  </si>
  <si>
    <t>48485</t>
  </si>
  <si>
    <t>Wheeler County</t>
  </si>
  <si>
    <t>48483</t>
  </si>
  <si>
    <t>Wharton County</t>
  </si>
  <si>
    <t>48481</t>
  </si>
  <si>
    <t>Webb County</t>
  </si>
  <si>
    <t>48479</t>
  </si>
  <si>
    <t>48477</t>
  </si>
  <si>
    <t>Ward County</t>
  </si>
  <si>
    <t>48475</t>
  </si>
  <si>
    <t>Waller County</t>
  </si>
  <si>
    <t>48473</t>
  </si>
  <si>
    <t>Walker County</t>
  </si>
  <si>
    <t>48471</t>
  </si>
  <si>
    <t>Victoria County</t>
  </si>
  <si>
    <t>48469</t>
  </si>
  <si>
    <t>Van Zandt County</t>
  </si>
  <si>
    <t>48467</t>
  </si>
  <si>
    <t>Val Verde County</t>
  </si>
  <si>
    <t>48465</t>
  </si>
  <si>
    <t>Uvalde County</t>
  </si>
  <si>
    <t>48463</t>
  </si>
  <si>
    <t>Upton County</t>
  </si>
  <si>
    <t>48461</t>
  </si>
  <si>
    <t>48459</t>
  </si>
  <si>
    <t>48457</t>
  </si>
  <si>
    <t>Trinity County</t>
  </si>
  <si>
    <t>48455</t>
  </si>
  <si>
    <t>Travis County</t>
  </si>
  <si>
    <t>48453</t>
  </si>
  <si>
    <t>Tom Green County</t>
  </si>
  <si>
    <t>48451</t>
  </si>
  <si>
    <t>Titus County</t>
  </si>
  <si>
    <t>48449</t>
  </si>
  <si>
    <t>Throckmorton County</t>
  </si>
  <si>
    <t>48447</t>
  </si>
  <si>
    <t>Terry County</t>
  </si>
  <si>
    <t>48445</t>
  </si>
  <si>
    <t>Terrell County</t>
  </si>
  <si>
    <t>48443</t>
  </si>
  <si>
    <t>48441</t>
  </si>
  <si>
    <t>Tarrant County</t>
  </si>
  <si>
    <t>48439</t>
  </si>
  <si>
    <t>Swisher County</t>
  </si>
  <si>
    <t>48437</t>
  </si>
  <si>
    <t>Sutton County</t>
  </si>
  <si>
    <t>48435</t>
  </si>
  <si>
    <t>Stonewall County</t>
  </si>
  <si>
    <t>48433</t>
  </si>
  <si>
    <t>Sterling County</t>
  </si>
  <si>
    <t>48431</t>
  </si>
  <si>
    <t>Stephens County</t>
  </si>
  <si>
    <t>48429</t>
  </si>
  <si>
    <t>Starr County</t>
  </si>
  <si>
    <t>48427</t>
  </si>
  <si>
    <t>Somervell County</t>
  </si>
  <si>
    <t>48425</t>
  </si>
  <si>
    <t>Smith County</t>
  </si>
  <si>
    <t>48423</t>
  </si>
  <si>
    <t>Sherman County</t>
  </si>
  <si>
    <t>48421</t>
  </si>
  <si>
    <t>Shelby County</t>
  </si>
  <si>
    <t>48419</t>
  </si>
  <si>
    <t>Shackelford County</t>
  </si>
  <si>
    <t>48417</t>
  </si>
  <si>
    <t>Scurry County</t>
  </si>
  <si>
    <t>48415</t>
  </si>
  <si>
    <t>Schleicher County</t>
  </si>
  <si>
    <t>48413</t>
  </si>
  <si>
    <t>San Saba County</t>
  </si>
  <si>
    <t>48411</t>
  </si>
  <si>
    <t>San Patricio County</t>
  </si>
  <si>
    <t>48409</t>
  </si>
  <si>
    <t>San Jacinto County</t>
  </si>
  <si>
    <t>48407</t>
  </si>
  <si>
    <t>San Augustine County</t>
  </si>
  <si>
    <t>48405</t>
  </si>
  <si>
    <t>Sabine County</t>
  </si>
  <si>
    <t>48403</t>
  </si>
  <si>
    <t>48401</t>
  </si>
  <si>
    <t>Runnels County</t>
  </si>
  <si>
    <t>48399</t>
  </si>
  <si>
    <t>Rockwall County</t>
  </si>
  <si>
    <t>48397</t>
  </si>
  <si>
    <t>Robertson County</t>
  </si>
  <si>
    <t>48395</t>
  </si>
  <si>
    <t>Roberts County</t>
  </si>
  <si>
    <t>48393</t>
  </si>
  <si>
    <t>Refugio County</t>
  </si>
  <si>
    <t>48391</t>
  </si>
  <si>
    <t>Reeves County</t>
  </si>
  <si>
    <t>48389</t>
  </si>
  <si>
    <t>Red River County</t>
  </si>
  <si>
    <t>48387</t>
  </si>
  <si>
    <t>Real County</t>
  </si>
  <si>
    <t>48385</t>
  </si>
  <si>
    <t>Reagan County</t>
  </si>
  <si>
    <t>48383</t>
  </si>
  <si>
    <t>Randall County</t>
  </si>
  <si>
    <t>48381</t>
  </si>
  <si>
    <t>Rains County</t>
  </si>
  <si>
    <t>48379</t>
  </si>
  <si>
    <t>Presidio County</t>
  </si>
  <si>
    <t>48377</t>
  </si>
  <si>
    <t>Potter County</t>
  </si>
  <si>
    <t>48375</t>
  </si>
  <si>
    <t>48373</t>
  </si>
  <si>
    <t>Pecos County</t>
  </si>
  <si>
    <t>48371</t>
  </si>
  <si>
    <t>Parmer County</t>
  </si>
  <si>
    <t>48369</t>
  </si>
  <si>
    <t>Parker County</t>
  </si>
  <si>
    <t>48367</t>
  </si>
  <si>
    <t>Panola County</t>
  </si>
  <si>
    <t>48365</t>
  </si>
  <si>
    <t>Palo Pinto County</t>
  </si>
  <si>
    <t>48363</t>
  </si>
  <si>
    <t>48361</t>
  </si>
  <si>
    <t>Oldham County</t>
  </si>
  <si>
    <t>48359</t>
  </si>
  <si>
    <t>Ochiltree County</t>
  </si>
  <si>
    <t>48357</t>
  </si>
  <si>
    <t>Nueces County</t>
  </si>
  <si>
    <t>48355</t>
  </si>
  <si>
    <t>Nolan County</t>
  </si>
  <si>
    <t>48353</t>
  </si>
  <si>
    <t>Newton County</t>
  </si>
  <si>
    <t>48351</t>
  </si>
  <si>
    <t>Navarro County</t>
  </si>
  <si>
    <t>48349</t>
  </si>
  <si>
    <t>Nacogdoches County</t>
  </si>
  <si>
    <t>48347</t>
  </si>
  <si>
    <t>Motley County</t>
  </si>
  <si>
    <t>48345</t>
  </si>
  <si>
    <t>Morris County</t>
  </si>
  <si>
    <t>48343</t>
  </si>
  <si>
    <t>Moore County</t>
  </si>
  <si>
    <t>48341</t>
  </si>
  <si>
    <t>48339</t>
  </si>
  <si>
    <t>Montague County</t>
  </si>
  <si>
    <t>48337</t>
  </si>
  <si>
    <t>Mitchell County</t>
  </si>
  <si>
    <t>48335</t>
  </si>
  <si>
    <t>Mills County</t>
  </si>
  <si>
    <t>48333</t>
  </si>
  <si>
    <t>Milam County</t>
  </si>
  <si>
    <t>48331</t>
  </si>
  <si>
    <t>Midland County</t>
  </si>
  <si>
    <t>48329</t>
  </si>
  <si>
    <t>Menard County</t>
  </si>
  <si>
    <t>48327</t>
  </si>
  <si>
    <t>Medina County</t>
  </si>
  <si>
    <t>48325</t>
  </si>
  <si>
    <t>Maverick County</t>
  </si>
  <si>
    <t>48323</t>
  </si>
  <si>
    <t>Matagorda County</t>
  </si>
  <si>
    <t>48321</t>
  </si>
  <si>
    <t>48319</t>
  </si>
  <si>
    <t>Martin County</t>
  </si>
  <si>
    <t>48317</t>
  </si>
  <si>
    <t>48315</t>
  </si>
  <si>
    <t>48313</t>
  </si>
  <si>
    <t>McMullen County</t>
  </si>
  <si>
    <t>48311</t>
  </si>
  <si>
    <t>McLennan County</t>
  </si>
  <si>
    <t>48309</t>
  </si>
  <si>
    <t>McCulloch County</t>
  </si>
  <si>
    <t>48307</t>
  </si>
  <si>
    <t>Lynn County</t>
  </si>
  <si>
    <t>48305</t>
  </si>
  <si>
    <t>Lubbock County</t>
  </si>
  <si>
    <t>48303</t>
  </si>
  <si>
    <t>Loving County</t>
  </si>
  <si>
    <t>48301</t>
  </si>
  <si>
    <t>Llano County</t>
  </si>
  <si>
    <t>48299</t>
  </si>
  <si>
    <t>Live Oak County</t>
  </si>
  <si>
    <t>48297</t>
  </si>
  <si>
    <t>Lipscomb County</t>
  </si>
  <si>
    <t>48295</t>
  </si>
  <si>
    <t>Limestone County</t>
  </si>
  <si>
    <t>48293</t>
  </si>
  <si>
    <t>Liberty County</t>
  </si>
  <si>
    <t>48291</t>
  </si>
  <si>
    <t>Leon County</t>
  </si>
  <si>
    <t>48289</t>
  </si>
  <si>
    <t>48287</t>
  </si>
  <si>
    <t>Lavaca County</t>
  </si>
  <si>
    <t>48285</t>
  </si>
  <si>
    <t>La Salle County</t>
  </si>
  <si>
    <t>48283</t>
  </si>
  <si>
    <t>Lampasas County</t>
  </si>
  <si>
    <t>48281</t>
  </si>
  <si>
    <t>Lamb County</t>
  </si>
  <si>
    <t>48279</t>
  </si>
  <si>
    <t>Lamar County</t>
  </si>
  <si>
    <t>48277</t>
  </si>
  <si>
    <t>Knox County</t>
  </si>
  <si>
    <t>48275</t>
  </si>
  <si>
    <t>Kleberg County</t>
  </si>
  <si>
    <t>48273</t>
  </si>
  <si>
    <t>Kinney County</t>
  </si>
  <si>
    <t>48271</t>
  </si>
  <si>
    <t>48269</t>
  </si>
  <si>
    <t>Kimble County</t>
  </si>
  <si>
    <t>48267</t>
  </si>
  <si>
    <t>Kerr County</t>
  </si>
  <si>
    <t>48265</t>
  </si>
  <si>
    <t>Kent County</t>
  </si>
  <si>
    <t>48263</t>
  </si>
  <si>
    <t>Kenedy County</t>
  </si>
  <si>
    <t>48261</t>
  </si>
  <si>
    <t>Kendall County</t>
  </si>
  <si>
    <t>48259</t>
  </si>
  <si>
    <t>Kaufman County</t>
  </si>
  <si>
    <t>48257</t>
  </si>
  <si>
    <t>Karnes County</t>
  </si>
  <si>
    <t>48255</t>
  </si>
  <si>
    <t>Jones County</t>
  </si>
  <si>
    <t>48253</t>
  </si>
  <si>
    <t>48251</t>
  </si>
  <si>
    <t>Jim Wells County</t>
  </si>
  <si>
    <t>48249</t>
  </si>
  <si>
    <t>Jim Hogg County</t>
  </si>
  <si>
    <t>48247</t>
  </si>
  <si>
    <t>48245</t>
  </si>
  <si>
    <t>Jeff Davis County</t>
  </si>
  <si>
    <t>48243</t>
  </si>
  <si>
    <t>Jasper County</t>
  </si>
  <si>
    <t>48241</t>
  </si>
  <si>
    <t>48239</t>
  </si>
  <si>
    <t>Jack County</t>
  </si>
  <si>
    <t>48237</t>
  </si>
  <si>
    <t>Irion County</t>
  </si>
  <si>
    <t>48235</t>
  </si>
  <si>
    <t>Hutchinson County</t>
  </si>
  <si>
    <t>48233</t>
  </si>
  <si>
    <t>Hunt County</t>
  </si>
  <si>
    <t>48231</t>
  </si>
  <si>
    <t>Hudspeth County</t>
  </si>
  <si>
    <t>48229</t>
  </si>
  <si>
    <t>Howard County</t>
  </si>
  <si>
    <t>48227</t>
  </si>
  <si>
    <t>Houston County</t>
  </si>
  <si>
    <t>48225</t>
  </si>
  <si>
    <t>Hopkins County</t>
  </si>
  <si>
    <t>48223</t>
  </si>
  <si>
    <t>Hood County</t>
  </si>
  <si>
    <t>48221</t>
  </si>
  <si>
    <t>Hockley County</t>
  </si>
  <si>
    <t>48219</t>
  </si>
  <si>
    <t>Hill County</t>
  </si>
  <si>
    <t>48217</t>
  </si>
  <si>
    <t>Hidalgo County</t>
  </si>
  <si>
    <t>48215</t>
  </si>
  <si>
    <t>Henderson County</t>
  </si>
  <si>
    <t>48213</t>
  </si>
  <si>
    <t>Hemphill County</t>
  </si>
  <si>
    <t>48211</t>
  </si>
  <si>
    <t>Hays County</t>
  </si>
  <si>
    <t>48209</t>
  </si>
  <si>
    <t>Haskell County</t>
  </si>
  <si>
    <t>48207</t>
  </si>
  <si>
    <t>Hartley County</t>
  </si>
  <si>
    <t>48205</t>
  </si>
  <si>
    <t>48203</t>
  </si>
  <si>
    <t>Harris County</t>
  </si>
  <si>
    <t>48201</t>
  </si>
  <si>
    <t>Hardin County</t>
  </si>
  <si>
    <t>48199</t>
  </si>
  <si>
    <t>Hardeman County</t>
  </si>
  <si>
    <t>48197</t>
  </si>
  <si>
    <t>Hansford County</t>
  </si>
  <si>
    <t>48195</t>
  </si>
  <si>
    <t>Hamilton County</t>
  </si>
  <si>
    <t>48193</t>
  </si>
  <si>
    <t>Hall County</t>
  </si>
  <si>
    <t>48191</t>
  </si>
  <si>
    <t>Hale County</t>
  </si>
  <si>
    <t>48189</t>
  </si>
  <si>
    <t>Guadalupe County</t>
  </si>
  <si>
    <t>48187</t>
  </si>
  <si>
    <t>Grimes County</t>
  </si>
  <si>
    <t>48185</t>
  </si>
  <si>
    <t>Gregg County</t>
  </si>
  <si>
    <t>48183</t>
  </si>
  <si>
    <t>48181</t>
  </si>
  <si>
    <t>Gray County</t>
  </si>
  <si>
    <t>48179</t>
  </si>
  <si>
    <t>Gonzales County</t>
  </si>
  <si>
    <t>48177</t>
  </si>
  <si>
    <t>Goliad County</t>
  </si>
  <si>
    <t>48175</t>
  </si>
  <si>
    <t>Glasscock County</t>
  </si>
  <si>
    <t>48173</t>
  </si>
  <si>
    <t>Gillespie County</t>
  </si>
  <si>
    <t>48171</t>
  </si>
  <si>
    <t>Garza County</t>
  </si>
  <si>
    <t>48169</t>
  </si>
  <si>
    <t>Galveston County</t>
  </si>
  <si>
    <t>48167</t>
  </si>
  <si>
    <t>Gaines County</t>
  </si>
  <si>
    <t>48165</t>
  </si>
  <si>
    <t>Frio County</t>
  </si>
  <si>
    <t>48163</t>
  </si>
  <si>
    <t>Freestone County</t>
  </si>
  <si>
    <t>48161</t>
  </si>
  <si>
    <t>48159</t>
  </si>
  <si>
    <t>Fort Bend County</t>
  </si>
  <si>
    <t>48157</t>
  </si>
  <si>
    <t>Foard County</t>
  </si>
  <si>
    <t>48155</t>
  </si>
  <si>
    <t>48153</t>
  </si>
  <si>
    <t>Fisher County</t>
  </si>
  <si>
    <t>48151</t>
  </si>
  <si>
    <t>48149</t>
  </si>
  <si>
    <t>Fannin County</t>
  </si>
  <si>
    <t>48147</t>
  </si>
  <si>
    <t>Falls County</t>
  </si>
  <si>
    <t>48145</t>
  </si>
  <si>
    <t>Erath County</t>
  </si>
  <si>
    <t>48143</t>
  </si>
  <si>
    <t>El Paso County</t>
  </si>
  <si>
    <t>48141</t>
  </si>
  <si>
    <t>Ellis County</t>
  </si>
  <si>
    <t>48139</t>
  </si>
  <si>
    <t>Edwards County</t>
  </si>
  <si>
    <t>48137</t>
  </si>
  <si>
    <t>Ector County</t>
  </si>
  <si>
    <t>48135</t>
  </si>
  <si>
    <t>Eastland County</t>
  </si>
  <si>
    <t>48133</t>
  </si>
  <si>
    <t>Duval County</t>
  </si>
  <si>
    <t>48131</t>
  </si>
  <si>
    <t>Donley County</t>
  </si>
  <si>
    <t>48129</t>
  </si>
  <si>
    <t>Dimmit County</t>
  </si>
  <si>
    <t>48127</t>
  </si>
  <si>
    <t>Dickens County</t>
  </si>
  <si>
    <t>48125</t>
  </si>
  <si>
    <t>DeWitt County</t>
  </si>
  <si>
    <t>48123</t>
  </si>
  <si>
    <t>Denton County</t>
  </si>
  <si>
    <t>48121</t>
  </si>
  <si>
    <t>Delta County</t>
  </si>
  <si>
    <t>48119</t>
  </si>
  <si>
    <t>Deaf Smith County</t>
  </si>
  <si>
    <t>48117</t>
  </si>
  <si>
    <t>Dawson County</t>
  </si>
  <si>
    <t>48115</t>
  </si>
  <si>
    <t>Dallas County</t>
  </si>
  <si>
    <t>48113</t>
  </si>
  <si>
    <t>Dallam County</t>
  </si>
  <si>
    <t>48111</t>
  </si>
  <si>
    <t>Culberson County</t>
  </si>
  <si>
    <t>48109</t>
  </si>
  <si>
    <t>Crosby County</t>
  </si>
  <si>
    <t>48107</t>
  </si>
  <si>
    <t>Crockett County</t>
  </si>
  <si>
    <t>48105</t>
  </si>
  <si>
    <t>Crane County</t>
  </si>
  <si>
    <t>48103</t>
  </si>
  <si>
    <t>Cottle County</t>
  </si>
  <si>
    <t>48101</t>
  </si>
  <si>
    <t>Coryell County</t>
  </si>
  <si>
    <t>48099</t>
  </si>
  <si>
    <t>Cooke County</t>
  </si>
  <si>
    <t>48097</t>
  </si>
  <si>
    <t>Concho County</t>
  </si>
  <si>
    <t>48095</t>
  </si>
  <si>
    <t>Comanche County</t>
  </si>
  <si>
    <t>48093</t>
  </si>
  <si>
    <t>Comal County</t>
  </si>
  <si>
    <t>48091</t>
  </si>
  <si>
    <t>Colorado County</t>
  </si>
  <si>
    <t>48089</t>
  </si>
  <si>
    <t>Collingsworth County</t>
  </si>
  <si>
    <t>48087</t>
  </si>
  <si>
    <t>Collin County</t>
  </si>
  <si>
    <t>48085</t>
  </si>
  <si>
    <t>Coleman County</t>
  </si>
  <si>
    <t>48083</t>
  </si>
  <si>
    <t>Coke County</t>
  </si>
  <si>
    <t>48081</t>
  </si>
  <si>
    <t>Cochran County</t>
  </si>
  <si>
    <t>48079</t>
  </si>
  <si>
    <t>48077</t>
  </si>
  <si>
    <t>Childress County</t>
  </si>
  <si>
    <t>48075</t>
  </si>
  <si>
    <t>Cherokee County</t>
  </si>
  <si>
    <t>48073</t>
  </si>
  <si>
    <t>Chambers County</t>
  </si>
  <si>
    <t>48071</t>
  </si>
  <si>
    <t>Castro County</t>
  </si>
  <si>
    <t>48069</t>
  </si>
  <si>
    <t>Cass County</t>
  </si>
  <si>
    <t>48067</t>
  </si>
  <si>
    <t>Carson County</t>
  </si>
  <si>
    <t>48065</t>
  </si>
  <si>
    <t>Camp County</t>
  </si>
  <si>
    <t>48063</t>
  </si>
  <si>
    <t>Cameron County</t>
  </si>
  <si>
    <t>48061</t>
  </si>
  <si>
    <t>Callahan County</t>
  </si>
  <si>
    <t>48059</t>
  </si>
  <si>
    <t>48057</t>
  </si>
  <si>
    <t>Caldwell County</t>
  </si>
  <si>
    <t>48055</t>
  </si>
  <si>
    <t>Burnet County</t>
  </si>
  <si>
    <t>48053</t>
  </si>
  <si>
    <t>Burleson County</t>
  </si>
  <si>
    <t>48051</t>
  </si>
  <si>
    <t>48049</t>
  </si>
  <si>
    <t>Brooks County</t>
  </si>
  <si>
    <t>48047</t>
  </si>
  <si>
    <t>Briscoe County</t>
  </si>
  <si>
    <t>48045</t>
  </si>
  <si>
    <t>Brewster County</t>
  </si>
  <si>
    <t>48043</t>
  </si>
  <si>
    <t>Brazos County</t>
  </si>
  <si>
    <t>48041</t>
  </si>
  <si>
    <t>Brazoria County</t>
  </si>
  <si>
    <t>48039</t>
  </si>
  <si>
    <t>Bowie County</t>
  </si>
  <si>
    <t>48037</t>
  </si>
  <si>
    <t>Bosque County</t>
  </si>
  <si>
    <t>48035</t>
  </si>
  <si>
    <t>Borden County</t>
  </si>
  <si>
    <t>48033</t>
  </si>
  <si>
    <t>Blanco County</t>
  </si>
  <si>
    <t>48031</t>
  </si>
  <si>
    <t>Bexar County</t>
  </si>
  <si>
    <t>48029</t>
  </si>
  <si>
    <t>Bell County</t>
  </si>
  <si>
    <t>48027</t>
  </si>
  <si>
    <t>Bee County</t>
  </si>
  <si>
    <t>48025</t>
  </si>
  <si>
    <t>Baylor County</t>
  </si>
  <si>
    <t>48023</t>
  </si>
  <si>
    <t>Bastrop County</t>
  </si>
  <si>
    <t>48021</t>
  </si>
  <si>
    <t>Bandera County</t>
  </si>
  <si>
    <t>48019</t>
  </si>
  <si>
    <t>Bailey County</t>
  </si>
  <si>
    <t>48017</t>
  </si>
  <si>
    <t>Austin County</t>
  </si>
  <si>
    <t>48015</t>
  </si>
  <si>
    <t>Atascosa County</t>
  </si>
  <si>
    <t>48013</t>
  </si>
  <si>
    <t>Armstrong County</t>
  </si>
  <si>
    <t>48011</t>
  </si>
  <si>
    <t>Archer County</t>
  </si>
  <si>
    <t>48009</t>
  </si>
  <si>
    <t>Aransas County</t>
  </si>
  <si>
    <t>48007</t>
  </si>
  <si>
    <t>Angelina County</t>
  </si>
  <si>
    <t>48005</t>
  </si>
  <si>
    <t>Andrews County</t>
  </si>
  <si>
    <t>48003</t>
  </si>
  <si>
    <t>Anderson County</t>
  </si>
  <si>
    <t>48001</t>
  </si>
  <si>
    <t>47189</t>
  </si>
  <si>
    <t>47187</t>
  </si>
  <si>
    <t>White County</t>
  </si>
  <si>
    <t>47185</t>
  </si>
  <si>
    <t>Weakley County</t>
  </si>
  <si>
    <t>47183</t>
  </si>
  <si>
    <t>47181</t>
  </si>
  <si>
    <t>47179</t>
  </si>
  <si>
    <t>47177</t>
  </si>
  <si>
    <t>Van Buren County</t>
  </si>
  <si>
    <t>47175</t>
  </si>
  <si>
    <t>Union County</t>
  </si>
  <si>
    <t>47173</t>
  </si>
  <si>
    <t>Unicoi County</t>
  </si>
  <si>
    <t>47171</t>
  </si>
  <si>
    <t>Trousdale County</t>
  </si>
  <si>
    <t>47169</t>
  </si>
  <si>
    <t>Tipton County</t>
  </si>
  <si>
    <t>47167</t>
  </si>
  <si>
    <t>Sumner County</t>
  </si>
  <si>
    <t>47165</t>
  </si>
  <si>
    <t>Sullivan County</t>
  </si>
  <si>
    <t>47163</t>
  </si>
  <si>
    <t>Stewart County</t>
  </si>
  <si>
    <t>47161</t>
  </si>
  <si>
    <t>47159</t>
  </si>
  <si>
    <t>47157</t>
  </si>
  <si>
    <t>47155</t>
  </si>
  <si>
    <t>Sequatchie County</t>
  </si>
  <si>
    <t>47153</t>
  </si>
  <si>
    <t>47151</t>
  </si>
  <si>
    <t>Rutherford County</t>
  </si>
  <si>
    <t>47149</t>
  </si>
  <si>
    <t>47147</t>
  </si>
  <si>
    <t>47145</t>
  </si>
  <si>
    <t>Rhea County</t>
  </si>
  <si>
    <t>47143</t>
  </si>
  <si>
    <t>47141</t>
  </si>
  <si>
    <t>47139</t>
  </si>
  <si>
    <t>Pickett County</t>
  </si>
  <si>
    <t>47137</t>
  </si>
  <si>
    <t>Perry County</t>
  </si>
  <si>
    <t>47135</t>
  </si>
  <si>
    <t>Overton County</t>
  </si>
  <si>
    <t>47133</t>
  </si>
  <si>
    <t>Obion County</t>
  </si>
  <si>
    <t>47131</t>
  </si>
  <si>
    <t>47129</t>
  </si>
  <si>
    <t>47127</t>
  </si>
  <si>
    <t>47125</t>
  </si>
  <si>
    <t>47123</t>
  </si>
  <si>
    <t>Meigs County</t>
  </si>
  <si>
    <t>47121</t>
  </si>
  <si>
    <t>Maury County</t>
  </si>
  <si>
    <t>47119</t>
  </si>
  <si>
    <t>47117</t>
  </si>
  <si>
    <t>47115</t>
  </si>
  <si>
    <t>47113</t>
  </si>
  <si>
    <t>Macon County</t>
  </si>
  <si>
    <t>47111</t>
  </si>
  <si>
    <t>McNairy County</t>
  </si>
  <si>
    <t>47109</t>
  </si>
  <si>
    <t>McMinn County</t>
  </si>
  <si>
    <t>47107</t>
  </si>
  <si>
    <t>Loudon County</t>
  </si>
  <si>
    <t>47105</t>
  </si>
  <si>
    <t>47103</t>
  </si>
  <si>
    <t>47101</t>
  </si>
  <si>
    <t>Lawrence County</t>
  </si>
  <si>
    <t>47099</t>
  </si>
  <si>
    <t>Lauderdale County</t>
  </si>
  <si>
    <t>47097</t>
  </si>
  <si>
    <t>Lake County</t>
  </si>
  <si>
    <t>47095</t>
  </si>
  <si>
    <t>47093</t>
  </si>
  <si>
    <t>47091</t>
  </si>
  <si>
    <t>47089</t>
  </si>
  <si>
    <t>47087</t>
  </si>
  <si>
    <t>Humphreys County</t>
  </si>
  <si>
    <t>47085</t>
  </si>
  <si>
    <t>47083</t>
  </si>
  <si>
    <t>Hickman County</t>
  </si>
  <si>
    <t>47081</t>
  </si>
  <si>
    <t>47079</t>
  </si>
  <si>
    <t>47077</t>
  </si>
  <si>
    <t>Haywood County</t>
  </si>
  <si>
    <t>47075</t>
  </si>
  <si>
    <t>Hawkins County</t>
  </si>
  <si>
    <t>47073</t>
  </si>
  <si>
    <t>47071</t>
  </si>
  <si>
    <t>47069</t>
  </si>
  <si>
    <t>47067</t>
  </si>
  <si>
    <t>47065</t>
  </si>
  <si>
    <t>Hamblen County</t>
  </si>
  <si>
    <t>47063</t>
  </si>
  <si>
    <t>Grundy County</t>
  </si>
  <si>
    <t>47061</t>
  </si>
  <si>
    <t>47059</t>
  </si>
  <si>
    <t>Grainger County</t>
  </si>
  <si>
    <t>47057</t>
  </si>
  <si>
    <t>47055</t>
  </si>
  <si>
    <t>Gibson County</t>
  </si>
  <si>
    <t>47053</t>
  </si>
  <si>
    <t>47051</t>
  </si>
  <si>
    <t>Fentress County</t>
  </si>
  <si>
    <t>47049</t>
  </si>
  <si>
    <t>47047</t>
  </si>
  <si>
    <t>Dyer County</t>
  </si>
  <si>
    <t>47045</t>
  </si>
  <si>
    <t>Dickson County</t>
  </si>
  <si>
    <t>47043</t>
  </si>
  <si>
    <t>DeKalb County</t>
  </si>
  <si>
    <t>47041</t>
  </si>
  <si>
    <t>Decatur County</t>
  </si>
  <si>
    <t>47039</t>
  </si>
  <si>
    <t>Davidson County</t>
  </si>
  <si>
    <t>47037</t>
  </si>
  <si>
    <t>47035</t>
  </si>
  <si>
    <t>47033</t>
  </si>
  <si>
    <t>Coffee County</t>
  </si>
  <si>
    <t>47031</t>
  </si>
  <si>
    <t>Cocke County</t>
  </si>
  <si>
    <t>47029</t>
  </si>
  <si>
    <t>47027</t>
  </si>
  <si>
    <t>Claiborne County</t>
  </si>
  <si>
    <t>47025</t>
  </si>
  <si>
    <t>Chester County</t>
  </si>
  <si>
    <t>47023</t>
  </si>
  <si>
    <t>Cheatham County</t>
  </si>
  <si>
    <t>47021</t>
  </si>
  <si>
    <t>Carter County</t>
  </si>
  <si>
    <t>47019</t>
  </si>
  <si>
    <t>47017</t>
  </si>
  <si>
    <t>Cannon County</t>
  </si>
  <si>
    <t>47015</t>
  </si>
  <si>
    <t>47013</t>
  </si>
  <si>
    <t>Bradley County</t>
  </si>
  <si>
    <t>47011</t>
  </si>
  <si>
    <t>Blount County</t>
  </si>
  <si>
    <t>47009</t>
  </si>
  <si>
    <t>Bledsoe County</t>
  </si>
  <si>
    <t>47007</t>
  </si>
  <si>
    <t>47005</t>
  </si>
  <si>
    <t>47003</t>
  </si>
  <si>
    <t>47001</t>
  </si>
  <si>
    <t>Ziebach County</t>
  </si>
  <si>
    <t>46137</t>
  </si>
  <si>
    <t>Yankton County</t>
  </si>
  <si>
    <t>46135</t>
  </si>
  <si>
    <t>46129</t>
  </si>
  <si>
    <t>46127</t>
  </si>
  <si>
    <t>Turner County</t>
  </si>
  <si>
    <t>46125</t>
  </si>
  <si>
    <t>Tripp County</t>
  </si>
  <si>
    <t>46123</t>
  </si>
  <si>
    <t>Todd County</t>
  </si>
  <si>
    <t>46121</t>
  </si>
  <si>
    <t>Sully County</t>
  </si>
  <si>
    <t>46119</t>
  </si>
  <si>
    <t>Stanley County</t>
  </si>
  <si>
    <t>46117</t>
  </si>
  <si>
    <t>Spink County</t>
  </si>
  <si>
    <t>46115</t>
  </si>
  <si>
    <t>Sanborn County</t>
  </si>
  <si>
    <t>46111</t>
  </si>
  <si>
    <t>46109</t>
  </si>
  <si>
    <t>46107</t>
  </si>
  <si>
    <t>Perkins County</t>
  </si>
  <si>
    <t>46105</t>
  </si>
  <si>
    <t>Pennington County</t>
  </si>
  <si>
    <t>46103</t>
  </si>
  <si>
    <t>Oglala Lakota County</t>
  </si>
  <si>
    <t>46102</t>
  </si>
  <si>
    <t>Moody County</t>
  </si>
  <si>
    <t>46101</t>
  </si>
  <si>
    <t>Minnehaha County</t>
  </si>
  <si>
    <t>46099</t>
  </si>
  <si>
    <t>Miner County</t>
  </si>
  <si>
    <t>46097</t>
  </si>
  <si>
    <t>Mellette County</t>
  </si>
  <si>
    <t>46095</t>
  </si>
  <si>
    <t>Meade County</t>
  </si>
  <si>
    <t>46093</t>
  </si>
  <si>
    <t>46091</t>
  </si>
  <si>
    <t>McPherson County</t>
  </si>
  <si>
    <t>46089</t>
  </si>
  <si>
    <t>McCook County</t>
  </si>
  <si>
    <t>46087</t>
  </si>
  <si>
    <t>Lyman County</t>
  </si>
  <si>
    <t>46085</t>
  </si>
  <si>
    <t>46083</t>
  </si>
  <si>
    <t>46081</t>
  </si>
  <si>
    <t>46079</t>
  </si>
  <si>
    <t>Kingsbury County</t>
  </si>
  <si>
    <t>46077</t>
  </si>
  <si>
    <t>46075</t>
  </si>
  <si>
    <t>Jerauld County</t>
  </si>
  <si>
    <t>46073</t>
  </si>
  <si>
    <t>46071</t>
  </si>
  <si>
    <t>Hyde County</t>
  </si>
  <si>
    <t>46069</t>
  </si>
  <si>
    <t>46067</t>
  </si>
  <si>
    <t>Hughes County</t>
  </si>
  <si>
    <t>46065</t>
  </si>
  <si>
    <t>Harding County</t>
  </si>
  <si>
    <t>46063</t>
  </si>
  <si>
    <t>Hanson County</t>
  </si>
  <si>
    <t>46061</t>
  </si>
  <si>
    <t>Hand County</t>
  </si>
  <si>
    <t>46059</t>
  </si>
  <si>
    <t>Hamlin County</t>
  </si>
  <si>
    <t>46057</t>
  </si>
  <si>
    <t>Haakon County</t>
  </si>
  <si>
    <t>46055</t>
  </si>
  <si>
    <t>Gregory County</t>
  </si>
  <si>
    <t>46053</t>
  </si>
  <si>
    <t>46051</t>
  </si>
  <si>
    <t>Faulk County</t>
  </si>
  <si>
    <t>46049</t>
  </si>
  <si>
    <t>Fall River County</t>
  </si>
  <si>
    <t>46047</t>
  </si>
  <si>
    <t>Edmunds County</t>
  </si>
  <si>
    <t>46045</t>
  </si>
  <si>
    <t>46043</t>
  </si>
  <si>
    <t>Dewey County</t>
  </si>
  <si>
    <t>46041</t>
  </si>
  <si>
    <t>Deuel County</t>
  </si>
  <si>
    <t>46039</t>
  </si>
  <si>
    <t>Day County</t>
  </si>
  <si>
    <t>46037</t>
  </si>
  <si>
    <t>Davison County</t>
  </si>
  <si>
    <t>46035</t>
  </si>
  <si>
    <t>Custer County</t>
  </si>
  <si>
    <t>46033</t>
  </si>
  <si>
    <t>Corson County</t>
  </si>
  <si>
    <t>46031</t>
  </si>
  <si>
    <t>Codington County</t>
  </si>
  <si>
    <t>46029</t>
  </si>
  <si>
    <t>46027</t>
  </si>
  <si>
    <t>46025</t>
  </si>
  <si>
    <t>Charles Mix County</t>
  </si>
  <si>
    <t>46023</t>
  </si>
  <si>
    <t>46021</t>
  </si>
  <si>
    <t>Butte County</t>
  </si>
  <si>
    <t>46019</t>
  </si>
  <si>
    <t>46017</t>
  </si>
  <si>
    <t>Brule County</t>
  </si>
  <si>
    <t>46015</t>
  </si>
  <si>
    <t>46013</t>
  </si>
  <si>
    <t>Brookings County</t>
  </si>
  <si>
    <t>46011</t>
  </si>
  <si>
    <t>Bon Homme County</t>
  </si>
  <si>
    <t>46009</t>
  </si>
  <si>
    <t>Bennett County</t>
  </si>
  <si>
    <t>46007</t>
  </si>
  <si>
    <t>Beadle County</t>
  </si>
  <si>
    <t>46005</t>
  </si>
  <si>
    <t>Aurora County</t>
  </si>
  <si>
    <t>46003</t>
  </si>
  <si>
    <t>45091</t>
  </si>
  <si>
    <t>Williamsburg County</t>
  </si>
  <si>
    <t>45089</t>
  </si>
  <si>
    <t>45087</t>
  </si>
  <si>
    <t>Sumter County</t>
  </si>
  <si>
    <t>45085</t>
  </si>
  <si>
    <t>Spartanburg County</t>
  </si>
  <si>
    <t>45083</t>
  </si>
  <si>
    <t>Saluda County</t>
  </si>
  <si>
    <t>45081</t>
  </si>
  <si>
    <t>45079</t>
  </si>
  <si>
    <t>Pickens County</t>
  </si>
  <si>
    <t>45077</t>
  </si>
  <si>
    <t>Orangeburg County</t>
  </si>
  <si>
    <t>45075</t>
  </si>
  <si>
    <t>Oconee County</t>
  </si>
  <si>
    <t>45073</t>
  </si>
  <si>
    <t>Newberry County</t>
  </si>
  <si>
    <t>45071</t>
  </si>
  <si>
    <t>Marlboro County</t>
  </si>
  <si>
    <t>45069</t>
  </si>
  <si>
    <t>45067</t>
  </si>
  <si>
    <t>McCormick County</t>
  </si>
  <si>
    <t>45065</t>
  </si>
  <si>
    <t>Lexington County</t>
  </si>
  <si>
    <t>45063</t>
  </si>
  <si>
    <t>45061</t>
  </si>
  <si>
    <t>Laurens County</t>
  </si>
  <si>
    <t>45059</t>
  </si>
  <si>
    <t>45057</t>
  </si>
  <si>
    <t>Kershaw County</t>
  </si>
  <si>
    <t>45055</t>
  </si>
  <si>
    <t>45053</t>
  </si>
  <si>
    <t>Horry County</t>
  </si>
  <si>
    <t>45051</t>
  </si>
  <si>
    <t>Hampton County</t>
  </si>
  <si>
    <t>45049</t>
  </si>
  <si>
    <t>Greenwood County</t>
  </si>
  <si>
    <t>45047</t>
  </si>
  <si>
    <t>Greenville County</t>
  </si>
  <si>
    <t>45045</t>
  </si>
  <si>
    <t>Georgetown County</t>
  </si>
  <si>
    <t>45043</t>
  </si>
  <si>
    <t>45041</t>
  </si>
  <si>
    <t>Fairfield County</t>
  </si>
  <si>
    <t>45039</t>
  </si>
  <si>
    <t>Edgefield County</t>
  </si>
  <si>
    <t>45037</t>
  </si>
  <si>
    <t>Dorchester County</t>
  </si>
  <si>
    <t>45035</t>
  </si>
  <si>
    <t>Dillon County</t>
  </si>
  <si>
    <t>45033</t>
  </si>
  <si>
    <t>Darlington County</t>
  </si>
  <si>
    <t>45031</t>
  </si>
  <si>
    <t>Colleton County</t>
  </si>
  <si>
    <t>45029</t>
  </si>
  <si>
    <t>Clarendon County</t>
  </si>
  <si>
    <t>45027</t>
  </si>
  <si>
    <t>45025</t>
  </si>
  <si>
    <t>45023</t>
  </si>
  <si>
    <t>45021</t>
  </si>
  <si>
    <t>Charleston County</t>
  </si>
  <si>
    <t>45019</t>
  </si>
  <si>
    <t>45017</t>
  </si>
  <si>
    <t>45015</t>
  </si>
  <si>
    <t>Beaufort County</t>
  </si>
  <si>
    <t>45013</t>
  </si>
  <si>
    <t>Barnwell County</t>
  </si>
  <si>
    <t>45011</t>
  </si>
  <si>
    <t>Bamberg County</t>
  </si>
  <si>
    <t>45009</t>
  </si>
  <si>
    <t>45007</t>
  </si>
  <si>
    <t>Allendale County</t>
  </si>
  <si>
    <t>45005</t>
  </si>
  <si>
    <t>Aiken County</t>
  </si>
  <si>
    <t>45003</t>
  </si>
  <si>
    <t>Abbeville County</t>
  </si>
  <si>
    <t>45001</t>
  </si>
  <si>
    <t>44009</t>
  </si>
  <si>
    <t>Providence County</t>
  </si>
  <si>
    <t>44007</t>
  </si>
  <si>
    <t>Newport County</t>
  </si>
  <si>
    <t>44005</t>
  </si>
  <si>
    <t>44003</t>
  </si>
  <si>
    <t>Bristol County</t>
  </si>
  <si>
    <t>44001</t>
  </si>
  <si>
    <t>42133</t>
  </si>
  <si>
    <t>42131</t>
  </si>
  <si>
    <t>42129</t>
  </si>
  <si>
    <t>42127</t>
  </si>
  <si>
    <t>42125</t>
  </si>
  <si>
    <t>42123</t>
  </si>
  <si>
    <t>Venango County</t>
  </si>
  <si>
    <t>42121</t>
  </si>
  <si>
    <t>42119</t>
  </si>
  <si>
    <t>Tioga County</t>
  </si>
  <si>
    <t>42117</t>
  </si>
  <si>
    <t>Susquehanna County</t>
  </si>
  <si>
    <t>42115</t>
  </si>
  <si>
    <t>42113</t>
  </si>
  <si>
    <t>Somerset County</t>
  </si>
  <si>
    <t>42111</t>
  </si>
  <si>
    <t>Snyder County</t>
  </si>
  <si>
    <t>42109</t>
  </si>
  <si>
    <t>Schuylkill County</t>
  </si>
  <si>
    <t>42107</t>
  </si>
  <si>
    <t>42105</t>
  </si>
  <si>
    <t>Pike County</t>
  </si>
  <si>
    <t>42103</t>
  </si>
  <si>
    <t>Philadelphia County</t>
  </si>
  <si>
    <t>42101</t>
  </si>
  <si>
    <t>42099</t>
  </si>
  <si>
    <t>42097</t>
  </si>
  <si>
    <t>42095</t>
  </si>
  <si>
    <t>Montour County</t>
  </si>
  <si>
    <t>42093</t>
  </si>
  <si>
    <t>42091</t>
  </si>
  <si>
    <t>42089</t>
  </si>
  <si>
    <t>Mifflin County</t>
  </si>
  <si>
    <t>42087</t>
  </si>
  <si>
    <t>42085</t>
  </si>
  <si>
    <t>McKean County</t>
  </si>
  <si>
    <t>42083</t>
  </si>
  <si>
    <t>Lycoming County</t>
  </si>
  <si>
    <t>42081</t>
  </si>
  <si>
    <t>Luzerne County</t>
  </si>
  <si>
    <t>42079</t>
  </si>
  <si>
    <t>Lehigh County</t>
  </si>
  <si>
    <t>42077</t>
  </si>
  <si>
    <t>Lebanon County</t>
  </si>
  <si>
    <t>42075</t>
  </si>
  <si>
    <t>42073</t>
  </si>
  <si>
    <t>42071</t>
  </si>
  <si>
    <t>Lackawanna County</t>
  </si>
  <si>
    <t>42069</t>
  </si>
  <si>
    <t>Juniata County</t>
  </si>
  <si>
    <t>42067</t>
  </si>
  <si>
    <t>42065</t>
  </si>
  <si>
    <t>Indiana County</t>
  </si>
  <si>
    <t>42063</t>
  </si>
  <si>
    <t>Huntingdon County</t>
  </si>
  <si>
    <t>42061</t>
  </si>
  <si>
    <t>42059</t>
  </si>
  <si>
    <t>Fulton County</t>
  </si>
  <si>
    <t>42057</t>
  </si>
  <si>
    <t>42055</t>
  </si>
  <si>
    <t>42053</t>
  </si>
  <si>
    <t>42051</t>
  </si>
  <si>
    <t>Erie County</t>
  </si>
  <si>
    <t>42049</t>
  </si>
  <si>
    <t>Elk County</t>
  </si>
  <si>
    <t>42047</t>
  </si>
  <si>
    <t>Delaware County</t>
  </si>
  <si>
    <t>42045</t>
  </si>
  <si>
    <t>Dauphin County</t>
  </si>
  <si>
    <t>42043</t>
  </si>
  <si>
    <t>42041</t>
  </si>
  <si>
    <t>42039</t>
  </si>
  <si>
    <t>42037</t>
  </si>
  <si>
    <t>Clinton County</t>
  </si>
  <si>
    <t>42035</t>
  </si>
  <si>
    <t>Clearfield County</t>
  </si>
  <si>
    <t>42033</t>
  </si>
  <si>
    <t>Clarion County</t>
  </si>
  <si>
    <t>42031</t>
  </si>
  <si>
    <t>42029</t>
  </si>
  <si>
    <t>Centre County</t>
  </si>
  <si>
    <t>42027</t>
  </si>
  <si>
    <t>42025</t>
  </si>
  <si>
    <t>42023</t>
  </si>
  <si>
    <t>Cambria County</t>
  </si>
  <si>
    <t>42021</t>
  </si>
  <si>
    <t>Butler County</t>
  </si>
  <si>
    <t>42019</t>
  </si>
  <si>
    <t>Bucks County</t>
  </si>
  <si>
    <t>42017</t>
  </si>
  <si>
    <t>Bradford County</t>
  </si>
  <si>
    <t>42015</t>
  </si>
  <si>
    <t>Blair County</t>
  </si>
  <si>
    <t>42013</t>
  </si>
  <si>
    <t>Berks County</t>
  </si>
  <si>
    <t>42011</t>
  </si>
  <si>
    <t>42009</t>
  </si>
  <si>
    <t>42007</t>
  </si>
  <si>
    <t>42005</t>
  </si>
  <si>
    <t>Allegheny County</t>
  </si>
  <si>
    <t>42003</t>
  </si>
  <si>
    <t>42001</t>
  </si>
  <si>
    <t>Yamhill County</t>
  </si>
  <si>
    <t>41071</t>
  </si>
  <si>
    <t>41069</t>
  </si>
  <si>
    <t>41067</t>
  </si>
  <si>
    <t>Wasco County</t>
  </si>
  <si>
    <t>41065</t>
  </si>
  <si>
    <t>Wallowa County</t>
  </si>
  <si>
    <t>41063</t>
  </si>
  <si>
    <t>41061</t>
  </si>
  <si>
    <t>Umatilla County</t>
  </si>
  <si>
    <t>41059</t>
  </si>
  <si>
    <t>Tillamook County</t>
  </si>
  <si>
    <t>41057</t>
  </si>
  <si>
    <t>41055</t>
  </si>
  <si>
    <t>41053</t>
  </si>
  <si>
    <t>Multnomah County</t>
  </si>
  <si>
    <t>41051</t>
  </si>
  <si>
    <t>Morrow County</t>
  </si>
  <si>
    <t>41049</t>
  </si>
  <si>
    <t>41047</t>
  </si>
  <si>
    <t>Malheur County</t>
  </si>
  <si>
    <t>41045</t>
  </si>
  <si>
    <t>Linn County</t>
  </si>
  <si>
    <t>41043</t>
  </si>
  <si>
    <t>41041</t>
  </si>
  <si>
    <t>Lane County</t>
  </si>
  <si>
    <t>41039</t>
  </si>
  <si>
    <t>41037</t>
  </si>
  <si>
    <t>Klamath County</t>
  </si>
  <si>
    <t>41035</t>
  </si>
  <si>
    <t>Josephine County</t>
  </si>
  <si>
    <t>41033</t>
  </si>
  <si>
    <t>41031</t>
  </si>
  <si>
    <t>41029</t>
  </si>
  <si>
    <t>Hood River County</t>
  </si>
  <si>
    <t>41027</t>
  </si>
  <si>
    <t>Harney County</t>
  </si>
  <si>
    <t>41025</t>
  </si>
  <si>
    <t>41023</t>
  </si>
  <si>
    <t>Gilliam County</t>
  </si>
  <si>
    <t>41021</t>
  </si>
  <si>
    <t>41019</t>
  </si>
  <si>
    <t>Deschutes County</t>
  </si>
  <si>
    <t>41017</t>
  </si>
  <si>
    <t>Curry County</t>
  </si>
  <si>
    <t>41015</t>
  </si>
  <si>
    <t>41013</t>
  </si>
  <si>
    <t>Coos County</t>
  </si>
  <si>
    <t>41011</t>
  </si>
  <si>
    <t>41009</t>
  </si>
  <si>
    <t>Clatsop County</t>
  </si>
  <si>
    <t>41007</t>
  </si>
  <si>
    <t>Clackamas County</t>
  </si>
  <si>
    <t>41005</t>
  </si>
  <si>
    <t>41003</t>
  </si>
  <si>
    <t>Baker County</t>
  </si>
  <si>
    <t>41001</t>
  </si>
  <si>
    <t>Woodward County</t>
  </si>
  <si>
    <t>40153</t>
  </si>
  <si>
    <t>Woods County</t>
  </si>
  <si>
    <t>40151</t>
  </si>
  <si>
    <t>Washita County</t>
  </si>
  <si>
    <t>40149</t>
  </si>
  <si>
    <t>40147</t>
  </si>
  <si>
    <t>Wagoner County</t>
  </si>
  <si>
    <t>40145</t>
  </si>
  <si>
    <t>Tulsa County</t>
  </si>
  <si>
    <t>40143</t>
  </si>
  <si>
    <t>Tillman County</t>
  </si>
  <si>
    <t>40141</t>
  </si>
  <si>
    <t>Texas County</t>
  </si>
  <si>
    <t>40139</t>
  </si>
  <si>
    <t>40137</t>
  </si>
  <si>
    <t>Sequoyah County</t>
  </si>
  <si>
    <t>40135</t>
  </si>
  <si>
    <t>Seminole County</t>
  </si>
  <si>
    <t>40133</t>
  </si>
  <si>
    <t>Rogers County</t>
  </si>
  <si>
    <t>40131</t>
  </si>
  <si>
    <t>Roger Mills County</t>
  </si>
  <si>
    <t>40129</t>
  </si>
  <si>
    <t>Pushmataha County</t>
  </si>
  <si>
    <t>40127</t>
  </si>
  <si>
    <t>Pottawatomie County</t>
  </si>
  <si>
    <t>40125</t>
  </si>
  <si>
    <t>Pontotoc County</t>
  </si>
  <si>
    <t>40123</t>
  </si>
  <si>
    <t>Pittsburg County</t>
  </si>
  <si>
    <t>40121</t>
  </si>
  <si>
    <t>Payne County</t>
  </si>
  <si>
    <t>40119</t>
  </si>
  <si>
    <t>Pawnee County</t>
  </si>
  <si>
    <t>40117</t>
  </si>
  <si>
    <t>Ottawa County</t>
  </si>
  <si>
    <t>40115</t>
  </si>
  <si>
    <t>Osage County</t>
  </si>
  <si>
    <t>40113</t>
  </si>
  <si>
    <t>Okmulgee County</t>
  </si>
  <si>
    <t>40111</t>
  </si>
  <si>
    <t>Oklahoma County</t>
  </si>
  <si>
    <t>40109</t>
  </si>
  <si>
    <t>Okfuskee County</t>
  </si>
  <si>
    <t>40107</t>
  </si>
  <si>
    <t>Nowata County</t>
  </si>
  <si>
    <t>40105</t>
  </si>
  <si>
    <t>Noble County</t>
  </si>
  <si>
    <t>40103</t>
  </si>
  <si>
    <t>Muskogee County</t>
  </si>
  <si>
    <t>40101</t>
  </si>
  <si>
    <t>Murray County</t>
  </si>
  <si>
    <t>40099</t>
  </si>
  <si>
    <t>Mayes County</t>
  </si>
  <si>
    <t>40097</t>
  </si>
  <si>
    <t>40095</t>
  </si>
  <si>
    <t>Major County</t>
  </si>
  <si>
    <t>40093</t>
  </si>
  <si>
    <t>McIntosh County</t>
  </si>
  <si>
    <t>40091</t>
  </si>
  <si>
    <t>McCurtain County</t>
  </si>
  <si>
    <t>40089</t>
  </si>
  <si>
    <t>McClain County</t>
  </si>
  <si>
    <t>40087</t>
  </si>
  <si>
    <t>Love County</t>
  </si>
  <si>
    <t>40085</t>
  </si>
  <si>
    <t>40083</t>
  </si>
  <si>
    <t>40081</t>
  </si>
  <si>
    <t>Le Flore County</t>
  </si>
  <si>
    <t>40079</t>
  </si>
  <si>
    <t>Latimer County</t>
  </si>
  <si>
    <t>40077</t>
  </si>
  <si>
    <t>Kiowa County</t>
  </si>
  <si>
    <t>40075</t>
  </si>
  <si>
    <t>Kingfisher County</t>
  </si>
  <si>
    <t>40073</t>
  </si>
  <si>
    <t>Kay County</t>
  </si>
  <si>
    <t>40071</t>
  </si>
  <si>
    <t>Johnston County</t>
  </si>
  <si>
    <t>40069</t>
  </si>
  <si>
    <t>40067</t>
  </si>
  <si>
    <t>40065</t>
  </si>
  <si>
    <t>40063</t>
  </si>
  <si>
    <t>40061</t>
  </si>
  <si>
    <t>Harper County</t>
  </si>
  <si>
    <t>40059</t>
  </si>
  <si>
    <t>Harmon County</t>
  </si>
  <si>
    <t>40057</t>
  </si>
  <si>
    <t>Greer County</t>
  </si>
  <si>
    <t>40055</t>
  </si>
  <si>
    <t>40053</t>
  </si>
  <si>
    <t>Grady County</t>
  </si>
  <si>
    <t>40051</t>
  </si>
  <si>
    <t>Garvin County</t>
  </si>
  <si>
    <t>40049</t>
  </si>
  <si>
    <t>40047</t>
  </si>
  <si>
    <t>40045</t>
  </si>
  <si>
    <t>40043</t>
  </si>
  <si>
    <t>40041</t>
  </si>
  <si>
    <t>40039</t>
  </si>
  <si>
    <t>Creek County</t>
  </si>
  <si>
    <t>40037</t>
  </si>
  <si>
    <t>40035</t>
  </si>
  <si>
    <t>Cotton County</t>
  </si>
  <si>
    <t>40033</t>
  </si>
  <si>
    <t>40031</t>
  </si>
  <si>
    <t>Coal County</t>
  </si>
  <si>
    <t>40029</t>
  </si>
  <si>
    <t>Cleveland County</t>
  </si>
  <si>
    <t>40027</t>
  </si>
  <si>
    <t>Cimarron County</t>
  </si>
  <si>
    <t>40025</t>
  </si>
  <si>
    <t>Choctaw County</t>
  </si>
  <si>
    <t>40023</t>
  </si>
  <si>
    <t>40021</t>
  </si>
  <si>
    <t>40019</t>
  </si>
  <si>
    <t>Canadian County</t>
  </si>
  <si>
    <t>40017</t>
  </si>
  <si>
    <t>Caddo County</t>
  </si>
  <si>
    <t>40015</t>
  </si>
  <si>
    <t>Bryan County</t>
  </si>
  <si>
    <t>40013</t>
  </si>
  <si>
    <t>Blaine County</t>
  </si>
  <si>
    <t>40011</t>
  </si>
  <si>
    <t>Beckham County</t>
  </si>
  <si>
    <t>40009</t>
  </si>
  <si>
    <t>40007</t>
  </si>
  <si>
    <t>Atoka County</t>
  </si>
  <si>
    <t>40005</t>
  </si>
  <si>
    <t>Alfalfa County</t>
  </si>
  <si>
    <t>40003</t>
  </si>
  <si>
    <t>Adair County</t>
  </si>
  <si>
    <t>40001</t>
  </si>
  <si>
    <t>Wyandot County</t>
  </si>
  <si>
    <t>39175</t>
  </si>
  <si>
    <t>39173</t>
  </si>
  <si>
    <t>Williams County</t>
  </si>
  <si>
    <t>39171</t>
  </si>
  <si>
    <t>39169</t>
  </si>
  <si>
    <t>39167</t>
  </si>
  <si>
    <t>39165</t>
  </si>
  <si>
    <t>Vinton County</t>
  </si>
  <si>
    <t>39163</t>
  </si>
  <si>
    <t>Van Wert County</t>
  </si>
  <si>
    <t>39161</t>
  </si>
  <si>
    <t>39159</t>
  </si>
  <si>
    <t>Tuscarawas County</t>
  </si>
  <si>
    <t>39157</t>
  </si>
  <si>
    <t>Trumbull County</t>
  </si>
  <si>
    <t>39155</t>
  </si>
  <si>
    <t>39153</t>
  </si>
  <si>
    <t>Stark County</t>
  </si>
  <si>
    <t>39151</t>
  </si>
  <si>
    <t>39149</t>
  </si>
  <si>
    <t>Seneca County</t>
  </si>
  <si>
    <t>39147</t>
  </si>
  <si>
    <t>Scioto County</t>
  </si>
  <si>
    <t>39145</t>
  </si>
  <si>
    <t>Sandusky County</t>
  </si>
  <si>
    <t>39143</t>
  </si>
  <si>
    <t>Ross County</t>
  </si>
  <si>
    <t>39141</t>
  </si>
  <si>
    <t>39139</t>
  </si>
  <si>
    <t>39137</t>
  </si>
  <si>
    <t>Preble County</t>
  </si>
  <si>
    <t>39135</t>
  </si>
  <si>
    <t>39133</t>
  </si>
  <si>
    <t>39131</t>
  </si>
  <si>
    <t>Pickaway County</t>
  </si>
  <si>
    <t>39129</t>
  </si>
  <si>
    <t>39127</t>
  </si>
  <si>
    <t>Paulding County</t>
  </si>
  <si>
    <t>39125</t>
  </si>
  <si>
    <t>39123</t>
  </si>
  <si>
    <t>39121</t>
  </si>
  <si>
    <t>Muskingum County</t>
  </si>
  <si>
    <t>39119</t>
  </si>
  <si>
    <t>39117</t>
  </si>
  <si>
    <t>39115</t>
  </si>
  <si>
    <t>39113</t>
  </si>
  <si>
    <t>39111</t>
  </si>
  <si>
    <t>Miami County</t>
  </si>
  <si>
    <t>39109</t>
  </si>
  <si>
    <t>39107</t>
  </si>
  <si>
    <t>39105</t>
  </si>
  <si>
    <t>39103</t>
  </si>
  <si>
    <t>39101</t>
  </si>
  <si>
    <t>Mahoning County</t>
  </si>
  <si>
    <t>39099</t>
  </si>
  <si>
    <t>39097</t>
  </si>
  <si>
    <t>Lucas County</t>
  </si>
  <si>
    <t>39095</t>
  </si>
  <si>
    <t>Lorain County</t>
  </si>
  <si>
    <t>39093</t>
  </si>
  <si>
    <t>39091</t>
  </si>
  <si>
    <t>Licking County</t>
  </si>
  <si>
    <t>39089</t>
  </si>
  <si>
    <t>39087</t>
  </si>
  <si>
    <t>39085</t>
  </si>
  <si>
    <t>39083</t>
  </si>
  <si>
    <t>39081</t>
  </si>
  <si>
    <t>39079</t>
  </si>
  <si>
    <t>Huron County</t>
  </si>
  <si>
    <t>39077</t>
  </si>
  <si>
    <t>Holmes County</t>
  </si>
  <si>
    <t>39075</t>
  </si>
  <si>
    <t>Hocking County</t>
  </si>
  <si>
    <t>39073</t>
  </si>
  <si>
    <t>39071</t>
  </si>
  <si>
    <t>39069</t>
  </si>
  <si>
    <t>39067</t>
  </si>
  <si>
    <t>39065</t>
  </si>
  <si>
    <t>39063</t>
  </si>
  <si>
    <t>39061</t>
  </si>
  <si>
    <t>Guernsey County</t>
  </si>
  <si>
    <t>39059</t>
  </si>
  <si>
    <t>39057</t>
  </si>
  <si>
    <t>Geauga County</t>
  </si>
  <si>
    <t>39055</t>
  </si>
  <si>
    <t>Gallia County</t>
  </si>
  <si>
    <t>39053</t>
  </si>
  <si>
    <t>39051</t>
  </si>
  <si>
    <t>39049</t>
  </si>
  <si>
    <t>39047</t>
  </si>
  <si>
    <t>39045</t>
  </si>
  <si>
    <t>39043</t>
  </si>
  <si>
    <t>39041</t>
  </si>
  <si>
    <t>Defiance County</t>
  </si>
  <si>
    <t>39039</t>
  </si>
  <si>
    <t>Darke County</t>
  </si>
  <si>
    <t>39037</t>
  </si>
  <si>
    <t>Cuyahoga County</t>
  </si>
  <si>
    <t>39035</t>
  </si>
  <si>
    <t>39033</t>
  </si>
  <si>
    <t>Coshocton County</t>
  </si>
  <si>
    <t>39031</t>
  </si>
  <si>
    <t>Columbiana County</t>
  </si>
  <si>
    <t>39029</t>
  </si>
  <si>
    <t>39027</t>
  </si>
  <si>
    <t>Clermont County</t>
  </si>
  <si>
    <t>39025</t>
  </si>
  <si>
    <t>39023</t>
  </si>
  <si>
    <t>Champaign County</t>
  </si>
  <si>
    <t>39021</t>
  </si>
  <si>
    <t>39019</t>
  </si>
  <si>
    <t>39017</t>
  </si>
  <si>
    <t>39015</t>
  </si>
  <si>
    <t>Belmont County</t>
  </si>
  <si>
    <t>39013</t>
  </si>
  <si>
    <t>Auglaize County</t>
  </si>
  <si>
    <t>39011</t>
  </si>
  <si>
    <t>Athens County</t>
  </si>
  <si>
    <t>39009</t>
  </si>
  <si>
    <t>Ashtabula County</t>
  </si>
  <si>
    <t>39007</t>
  </si>
  <si>
    <t>39005</t>
  </si>
  <si>
    <t>Allen County</t>
  </si>
  <si>
    <t>39003</t>
  </si>
  <si>
    <t>39001</t>
  </si>
  <si>
    <t>38105</t>
  </si>
  <si>
    <t>Wells County</t>
  </si>
  <si>
    <t>38103</t>
  </si>
  <si>
    <t>38101</t>
  </si>
  <si>
    <t>Walsh County</t>
  </si>
  <si>
    <t>38099</t>
  </si>
  <si>
    <t>Traill County</t>
  </si>
  <si>
    <t>38097</t>
  </si>
  <si>
    <t>Towner County</t>
  </si>
  <si>
    <t>38095</t>
  </si>
  <si>
    <t>Stutsman County</t>
  </si>
  <si>
    <t>38093</t>
  </si>
  <si>
    <t>Steele County</t>
  </si>
  <si>
    <t>38091</t>
  </si>
  <si>
    <t>38089</t>
  </si>
  <si>
    <t>Slope County</t>
  </si>
  <si>
    <t>38087</t>
  </si>
  <si>
    <t>Sioux County</t>
  </si>
  <si>
    <t>38085</t>
  </si>
  <si>
    <t>38083</t>
  </si>
  <si>
    <t>Sargent County</t>
  </si>
  <si>
    <t>38081</t>
  </si>
  <si>
    <t>Rolette County</t>
  </si>
  <si>
    <t>38079</t>
  </si>
  <si>
    <t>38077</t>
  </si>
  <si>
    <t>Renville County</t>
  </si>
  <si>
    <t>38075</t>
  </si>
  <si>
    <t>Ransom County</t>
  </si>
  <si>
    <t>38073</t>
  </si>
  <si>
    <t>Ramsey County</t>
  </si>
  <si>
    <t>38071</t>
  </si>
  <si>
    <t>38069</t>
  </si>
  <si>
    <t>Pembina County</t>
  </si>
  <si>
    <t>38067</t>
  </si>
  <si>
    <t>Oliver County</t>
  </si>
  <si>
    <t>38065</t>
  </si>
  <si>
    <t>38063</t>
  </si>
  <si>
    <t>Mountrail County</t>
  </si>
  <si>
    <t>38061</t>
  </si>
  <si>
    <t>Morton County</t>
  </si>
  <si>
    <t>38059</t>
  </si>
  <si>
    <t>38057</t>
  </si>
  <si>
    <t>McLean County</t>
  </si>
  <si>
    <t>38055</t>
  </si>
  <si>
    <t>McKenzie County</t>
  </si>
  <si>
    <t>38053</t>
  </si>
  <si>
    <t>38051</t>
  </si>
  <si>
    <t>McHenry County</t>
  </si>
  <si>
    <t>38049</t>
  </si>
  <si>
    <t>38047</t>
  </si>
  <si>
    <t>LaMoure County</t>
  </si>
  <si>
    <t>38045</t>
  </si>
  <si>
    <t>Kidder County</t>
  </si>
  <si>
    <t>38043</t>
  </si>
  <si>
    <t>Hettinger County</t>
  </si>
  <si>
    <t>38041</t>
  </si>
  <si>
    <t>Griggs County</t>
  </si>
  <si>
    <t>38039</t>
  </si>
  <si>
    <t>38037</t>
  </si>
  <si>
    <t>Grand Forks County</t>
  </si>
  <si>
    <t>38035</t>
  </si>
  <si>
    <t>Golden Valley County</t>
  </si>
  <si>
    <t>38033</t>
  </si>
  <si>
    <t>Foster County</t>
  </si>
  <si>
    <t>38031</t>
  </si>
  <si>
    <t>Emmons County</t>
  </si>
  <si>
    <t>38029</t>
  </si>
  <si>
    <t>Eddy County</t>
  </si>
  <si>
    <t>38027</t>
  </si>
  <si>
    <t>38025</t>
  </si>
  <si>
    <t>Divide County</t>
  </si>
  <si>
    <t>38023</t>
  </si>
  <si>
    <t>Dickey County</t>
  </si>
  <si>
    <t>38021</t>
  </si>
  <si>
    <t>Cavalier County</t>
  </si>
  <si>
    <t>38019</t>
  </si>
  <si>
    <t>38017</t>
  </si>
  <si>
    <t>Burleigh County</t>
  </si>
  <si>
    <t>38015</t>
  </si>
  <si>
    <t>Burke County</t>
  </si>
  <si>
    <t>38013</t>
  </si>
  <si>
    <t>Bowman County</t>
  </si>
  <si>
    <t>38011</t>
  </si>
  <si>
    <t>Bottineau County</t>
  </si>
  <si>
    <t>38009</t>
  </si>
  <si>
    <t>Billings County</t>
  </si>
  <si>
    <t>38007</t>
  </si>
  <si>
    <t>Benson County</t>
  </si>
  <si>
    <t>38005</t>
  </si>
  <si>
    <t>Barnes County</t>
  </si>
  <si>
    <t>38003</t>
  </si>
  <si>
    <t>38001</t>
  </si>
  <si>
    <t>Yancey County</t>
  </si>
  <si>
    <t>37199</t>
  </si>
  <si>
    <t>Yadkin County</t>
  </si>
  <si>
    <t>37197</t>
  </si>
  <si>
    <t>37195</t>
  </si>
  <si>
    <t>Wilkes County</t>
  </si>
  <si>
    <t>37193</t>
  </si>
  <si>
    <t>37191</t>
  </si>
  <si>
    <t>Watauga County</t>
  </si>
  <si>
    <t>37189</t>
  </si>
  <si>
    <t>37187</t>
  </si>
  <si>
    <t>37185</t>
  </si>
  <si>
    <t>Wake County</t>
  </si>
  <si>
    <t>37183</t>
  </si>
  <si>
    <t>Vance County</t>
  </si>
  <si>
    <t>37181</t>
  </si>
  <si>
    <t>37179</t>
  </si>
  <si>
    <t>Tyrrell County</t>
  </si>
  <si>
    <t>37177</t>
  </si>
  <si>
    <t>Transylvania County</t>
  </si>
  <si>
    <t>37175</t>
  </si>
  <si>
    <t>Swain County</t>
  </si>
  <si>
    <t>37173</t>
  </si>
  <si>
    <t>37171</t>
  </si>
  <si>
    <t>Stokes County</t>
  </si>
  <si>
    <t>37169</t>
  </si>
  <si>
    <t>Stanly County</t>
  </si>
  <si>
    <t>37167</t>
  </si>
  <si>
    <t>Scotland County</t>
  </si>
  <si>
    <t>37165</t>
  </si>
  <si>
    <t>Sampson County</t>
  </si>
  <si>
    <t>37163</t>
  </si>
  <si>
    <t>37161</t>
  </si>
  <si>
    <t>Rowan County</t>
  </si>
  <si>
    <t>37159</t>
  </si>
  <si>
    <t>37157</t>
  </si>
  <si>
    <t>Robeson County</t>
  </si>
  <si>
    <t>37155</t>
  </si>
  <si>
    <t>37153</t>
  </si>
  <si>
    <t>37151</t>
  </si>
  <si>
    <t>37149</t>
  </si>
  <si>
    <t>Pitt County</t>
  </si>
  <si>
    <t>37147</t>
  </si>
  <si>
    <t>Person County</t>
  </si>
  <si>
    <t>37145</t>
  </si>
  <si>
    <t>Perquimans County</t>
  </si>
  <si>
    <t>37143</t>
  </si>
  <si>
    <t>Pender County</t>
  </si>
  <si>
    <t>37141</t>
  </si>
  <si>
    <t>Pasquotank County</t>
  </si>
  <si>
    <t>37139</t>
  </si>
  <si>
    <t>Pamlico County</t>
  </si>
  <si>
    <t>37137</t>
  </si>
  <si>
    <t>37135</t>
  </si>
  <si>
    <t>Onslow County</t>
  </si>
  <si>
    <t>37133</t>
  </si>
  <si>
    <t>37131</t>
  </si>
  <si>
    <t>New Hanover County</t>
  </si>
  <si>
    <t>37129</t>
  </si>
  <si>
    <t>Nash County</t>
  </si>
  <si>
    <t>37127</t>
  </si>
  <si>
    <t>37125</t>
  </si>
  <si>
    <t>37123</t>
  </si>
  <si>
    <t>37121</t>
  </si>
  <si>
    <t>37119</t>
  </si>
  <si>
    <t>37117</t>
  </si>
  <si>
    <t>37115</t>
  </si>
  <si>
    <t>37113</t>
  </si>
  <si>
    <t>37111</t>
  </si>
  <si>
    <t>37109</t>
  </si>
  <si>
    <t>Lenoir County</t>
  </si>
  <si>
    <t>37107</t>
  </si>
  <si>
    <t>37105</t>
  </si>
  <si>
    <t>37103</t>
  </si>
  <si>
    <t>37101</t>
  </si>
  <si>
    <t>37099</t>
  </si>
  <si>
    <t>Iredell County</t>
  </si>
  <si>
    <t>37097</t>
  </si>
  <si>
    <t>37095</t>
  </si>
  <si>
    <t>Hoke County</t>
  </si>
  <si>
    <t>37093</t>
  </si>
  <si>
    <t>Hertford County</t>
  </si>
  <si>
    <t>37091</t>
  </si>
  <si>
    <t>37089</t>
  </si>
  <si>
    <t>37087</t>
  </si>
  <si>
    <t>Harnett County</t>
  </si>
  <si>
    <t>37085</t>
  </si>
  <si>
    <t>37083</t>
  </si>
  <si>
    <t>Guilford County</t>
  </si>
  <si>
    <t>37081</t>
  </si>
  <si>
    <t>37079</t>
  </si>
  <si>
    <t>Granville County</t>
  </si>
  <si>
    <t>37077</t>
  </si>
  <si>
    <t>Graham County</t>
  </si>
  <si>
    <t>37075</t>
  </si>
  <si>
    <t>Gates County</t>
  </si>
  <si>
    <t>37073</t>
  </si>
  <si>
    <t>Gaston County</t>
  </si>
  <si>
    <t>37071</t>
  </si>
  <si>
    <t>37069</t>
  </si>
  <si>
    <t>Forsyth County</t>
  </si>
  <si>
    <t>37067</t>
  </si>
  <si>
    <t>Edgecombe County</t>
  </si>
  <si>
    <t>37065</t>
  </si>
  <si>
    <t>Durham County</t>
  </si>
  <si>
    <t>37063</t>
  </si>
  <si>
    <t>Duplin County</t>
  </si>
  <si>
    <t>37061</t>
  </si>
  <si>
    <t>Davie County</t>
  </si>
  <si>
    <t>37059</t>
  </si>
  <si>
    <t>37057</t>
  </si>
  <si>
    <t>Dare County</t>
  </si>
  <si>
    <t>37055</t>
  </si>
  <si>
    <t>Currituck County</t>
  </si>
  <si>
    <t>37053</t>
  </si>
  <si>
    <t>37051</t>
  </si>
  <si>
    <t>Craven County</t>
  </si>
  <si>
    <t>37049</t>
  </si>
  <si>
    <t>Columbus County</t>
  </si>
  <si>
    <t>37047</t>
  </si>
  <si>
    <t>37045</t>
  </si>
  <si>
    <t>37043</t>
  </si>
  <si>
    <t>Chowan County</t>
  </si>
  <si>
    <t>37041</t>
  </si>
  <si>
    <t>37039</t>
  </si>
  <si>
    <t>Chatham County</t>
  </si>
  <si>
    <t>37037</t>
  </si>
  <si>
    <t>Catawba County</t>
  </si>
  <si>
    <t>37035</t>
  </si>
  <si>
    <t>Caswell County</t>
  </si>
  <si>
    <t>37033</t>
  </si>
  <si>
    <t>Carteret County</t>
  </si>
  <si>
    <t>37031</t>
  </si>
  <si>
    <t>Camden County</t>
  </si>
  <si>
    <t>37029</t>
  </si>
  <si>
    <t>37027</t>
  </si>
  <si>
    <t>Cabarrus County</t>
  </si>
  <si>
    <t>37025</t>
  </si>
  <si>
    <t>37023</t>
  </si>
  <si>
    <t>Buncombe County</t>
  </si>
  <si>
    <t>37021</t>
  </si>
  <si>
    <t>37019</t>
  </si>
  <si>
    <t>Bladen County</t>
  </si>
  <si>
    <t>37017</t>
  </si>
  <si>
    <t>Bertie County</t>
  </si>
  <si>
    <t>37015</t>
  </si>
  <si>
    <t>37013</t>
  </si>
  <si>
    <t>Avery County</t>
  </si>
  <si>
    <t>37011</t>
  </si>
  <si>
    <t>Ashe County</t>
  </si>
  <si>
    <t>37009</t>
  </si>
  <si>
    <t>Anson County</t>
  </si>
  <si>
    <t>37007</t>
  </si>
  <si>
    <t>37005</t>
  </si>
  <si>
    <t>Alexander County</t>
  </si>
  <si>
    <t>37003</t>
  </si>
  <si>
    <t>Alamance County</t>
  </si>
  <si>
    <t>37001</t>
  </si>
  <si>
    <t>Yates County</t>
  </si>
  <si>
    <t>36123</t>
  </si>
  <si>
    <t>36121</t>
  </si>
  <si>
    <t>Westchester County</t>
  </si>
  <si>
    <t>36119</t>
  </si>
  <si>
    <t>36117</t>
  </si>
  <si>
    <t>36115</t>
  </si>
  <si>
    <t>36113</t>
  </si>
  <si>
    <t>Ulster County</t>
  </si>
  <si>
    <t>36111</t>
  </si>
  <si>
    <t>Tompkins County</t>
  </si>
  <si>
    <t>36109</t>
  </si>
  <si>
    <t>36107</t>
  </si>
  <si>
    <t>36105</t>
  </si>
  <si>
    <t>Suffolk County</t>
  </si>
  <si>
    <t>36103</t>
  </si>
  <si>
    <t>Steuben County</t>
  </si>
  <si>
    <t>36101</t>
  </si>
  <si>
    <t>36099</t>
  </si>
  <si>
    <t>Schuyler County</t>
  </si>
  <si>
    <t>36097</t>
  </si>
  <si>
    <t>Schoharie County</t>
  </si>
  <si>
    <t>36095</t>
  </si>
  <si>
    <t>Schenectady County</t>
  </si>
  <si>
    <t>36093</t>
  </si>
  <si>
    <t>Saratoga County</t>
  </si>
  <si>
    <t>36091</t>
  </si>
  <si>
    <t>St. Lawrence County</t>
  </si>
  <si>
    <t>36089</t>
  </si>
  <si>
    <t>Rockland County</t>
  </si>
  <si>
    <t>36087</t>
  </si>
  <si>
    <t>36085</t>
  </si>
  <si>
    <t>Rensselaer County</t>
  </si>
  <si>
    <t>36083</t>
  </si>
  <si>
    <t>Queens County</t>
  </si>
  <si>
    <t>36081</t>
  </si>
  <si>
    <t>36079</t>
  </si>
  <si>
    <t>Otsego County</t>
  </si>
  <si>
    <t>36077</t>
  </si>
  <si>
    <t>Oswego County</t>
  </si>
  <si>
    <t>36075</t>
  </si>
  <si>
    <t>36073</t>
  </si>
  <si>
    <t>36071</t>
  </si>
  <si>
    <t>Ontario County</t>
  </si>
  <si>
    <t>36069</t>
  </si>
  <si>
    <t>Onondaga County</t>
  </si>
  <si>
    <t>36067</t>
  </si>
  <si>
    <t>36065</t>
  </si>
  <si>
    <t>Niagara County</t>
  </si>
  <si>
    <t>36063</t>
  </si>
  <si>
    <t>New York County</t>
  </si>
  <si>
    <t>36061</t>
  </si>
  <si>
    <t>Nassau County</t>
  </si>
  <si>
    <t>36059</t>
  </si>
  <si>
    <t>36057</t>
  </si>
  <si>
    <t>36055</t>
  </si>
  <si>
    <t>36053</t>
  </si>
  <si>
    <t>Livingston County</t>
  </si>
  <si>
    <t>36051</t>
  </si>
  <si>
    <t>36049</t>
  </si>
  <si>
    <t>Kings County</t>
  </si>
  <si>
    <t>36047</t>
  </si>
  <si>
    <t>36045</t>
  </si>
  <si>
    <t>Herkimer County</t>
  </si>
  <si>
    <t>36043</t>
  </si>
  <si>
    <t>36041</t>
  </si>
  <si>
    <t>36039</t>
  </si>
  <si>
    <t>Genesee County</t>
  </si>
  <si>
    <t>36037</t>
  </si>
  <si>
    <t>36035</t>
  </si>
  <si>
    <t>36033</t>
  </si>
  <si>
    <t>36031</t>
  </si>
  <si>
    <t>36029</t>
  </si>
  <si>
    <t>Dutchess County</t>
  </si>
  <si>
    <t>36027</t>
  </si>
  <si>
    <t>36025</t>
  </si>
  <si>
    <t>Cortland County</t>
  </si>
  <si>
    <t>36023</t>
  </si>
  <si>
    <t>36021</t>
  </si>
  <si>
    <t>36019</t>
  </si>
  <si>
    <t>Chenango County</t>
  </si>
  <si>
    <t>36017</t>
  </si>
  <si>
    <t>Chemung County</t>
  </si>
  <si>
    <t>36015</t>
  </si>
  <si>
    <t>Chautauqua County</t>
  </si>
  <si>
    <t>36013</t>
  </si>
  <si>
    <t>Cayuga County</t>
  </si>
  <si>
    <t>36011</t>
  </si>
  <si>
    <t>Cattaraugus County</t>
  </si>
  <si>
    <t>36009</t>
  </si>
  <si>
    <t>Broome County</t>
  </si>
  <si>
    <t>36007</t>
  </si>
  <si>
    <t>Bronx County</t>
  </si>
  <si>
    <t>36005</t>
  </si>
  <si>
    <t>Allegany County</t>
  </si>
  <si>
    <t>36003</t>
  </si>
  <si>
    <t>36001</t>
  </si>
  <si>
    <t>Valencia County</t>
  </si>
  <si>
    <t>35061</t>
  </si>
  <si>
    <t>35059</t>
  </si>
  <si>
    <t>Torrance County</t>
  </si>
  <si>
    <t>35057</t>
  </si>
  <si>
    <t>Taos County</t>
  </si>
  <si>
    <t>35055</t>
  </si>
  <si>
    <t>Socorro County</t>
  </si>
  <si>
    <t>35053</t>
  </si>
  <si>
    <t>Sierra County</t>
  </si>
  <si>
    <t>35051</t>
  </si>
  <si>
    <t>Santa Fe County</t>
  </si>
  <si>
    <t>35049</t>
  </si>
  <si>
    <t>San Miguel County</t>
  </si>
  <si>
    <t>35047</t>
  </si>
  <si>
    <t>35045</t>
  </si>
  <si>
    <t>Sandoval County</t>
  </si>
  <si>
    <t>35043</t>
  </si>
  <si>
    <t>Roosevelt County</t>
  </si>
  <si>
    <t>35041</t>
  </si>
  <si>
    <t>Rio Arriba County</t>
  </si>
  <si>
    <t>35039</t>
  </si>
  <si>
    <t>Quay County</t>
  </si>
  <si>
    <t>35037</t>
  </si>
  <si>
    <t>Otero County</t>
  </si>
  <si>
    <t>35035</t>
  </si>
  <si>
    <t>Mora County</t>
  </si>
  <si>
    <t>35033</t>
  </si>
  <si>
    <t>McKinley County</t>
  </si>
  <si>
    <t>35031</t>
  </si>
  <si>
    <t>Luna County</t>
  </si>
  <si>
    <t>35029</t>
  </si>
  <si>
    <t>Los Alamos County</t>
  </si>
  <si>
    <t>35028</t>
  </si>
  <si>
    <t>35027</t>
  </si>
  <si>
    <t>Lea County</t>
  </si>
  <si>
    <t>35025</t>
  </si>
  <si>
    <t>35023</t>
  </si>
  <si>
    <t>35021</t>
  </si>
  <si>
    <t>35019</t>
  </si>
  <si>
    <t>35017</t>
  </si>
  <si>
    <t>35015</t>
  </si>
  <si>
    <t>Doña Ana County</t>
  </si>
  <si>
    <t>35013</t>
  </si>
  <si>
    <t>De Baca County</t>
  </si>
  <si>
    <t>35011</t>
  </si>
  <si>
    <t>35009</t>
  </si>
  <si>
    <t>Colfax County</t>
  </si>
  <si>
    <t>35007</t>
  </si>
  <si>
    <t>Cibola County</t>
  </si>
  <si>
    <t>35006</t>
  </si>
  <si>
    <t>Chaves County</t>
  </si>
  <si>
    <t>35005</t>
  </si>
  <si>
    <t>Catron County</t>
  </si>
  <si>
    <t>35003</t>
  </si>
  <si>
    <t>Bernalillo County</t>
  </si>
  <si>
    <t>35001</t>
  </si>
  <si>
    <t>34041</t>
  </si>
  <si>
    <t>34039</t>
  </si>
  <si>
    <t>34037</t>
  </si>
  <si>
    <t>34035</t>
  </si>
  <si>
    <t>Salem County</t>
  </si>
  <si>
    <t>34033</t>
  </si>
  <si>
    <t>Passaic County</t>
  </si>
  <si>
    <t>34031</t>
  </si>
  <si>
    <t>Ocean County</t>
  </si>
  <si>
    <t>34029</t>
  </si>
  <si>
    <t>34027</t>
  </si>
  <si>
    <t>Monmouth County</t>
  </si>
  <si>
    <t>34025</t>
  </si>
  <si>
    <t>34023</t>
  </si>
  <si>
    <t>34021</t>
  </si>
  <si>
    <t>Hunterdon County</t>
  </si>
  <si>
    <t>34019</t>
  </si>
  <si>
    <t>Hudson County</t>
  </si>
  <si>
    <t>34017</t>
  </si>
  <si>
    <t>34015</t>
  </si>
  <si>
    <t>34013</t>
  </si>
  <si>
    <t>34011</t>
  </si>
  <si>
    <t>Cape May County</t>
  </si>
  <si>
    <t>34009</t>
  </si>
  <si>
    <t>34007</t>
  </si>
  <si>
    <t>Burlington County</t>
  </si>
  <si>
    <t>34005</t>
  </si>
  <si>
    <t>Bergen County</t>
  </si>
  <si>
    <t>34003</t>
  </si>
  <si>
    <t>Atlantic County</t>
  </si>
  <si>
    <t>34001</t>
  </si>
  <si>
    <t>33019</t>
  </si>
  <si>
    <t>Strafford County</t>
  </si>
  <si>
    <t>33017</t>
  </si>
  <si>
    <t>33015</t>
  </si>
  <si>
    <t>Merrimack County</t>
  </si>
  <si>
    <t>33013</t>
  </si>
  <si>
    <t>Hillsborough County</t>
  </si>
  <si>
    <t>33011</t>
  </si>
  <si>
    <t>Grafton County</t>
  </si>
  <si>
    <t>33009</t>
  </si>
  <si>
    <t>33007</t>
  </si>
  <si>
    <t>Cheshire County</t>
  </si>
  <si>
    <t>33005</t>
  </si>
  <si>
    <t>33003</t>
  </si>
  <si>
    <t>Belknap County</t>
  </si>
  <si>
    <t>33001</t>
  </si>
  <si>
    <t>32510</t>
  </si>
  <si>
    <t>White Pine County</t>
  </si>
  <si>
    <t>32033</t>
  </si>
  <si>
    <t>Washoe County</t>
  </si>
  <si>
    <t>32031</t>
  </si>
  <si>
    <t>Storey County</t>
  </si>
  <si>
    <t>32029</t>
  </si>
  <si>
    <t>Pershing County</t>
  </si>
  <si>
    <t>32027</t>
  </si>
  <si>
    <t>Nye County</t>
  </si>
  <si>
    <t>32023</t>
  </si>
  <si>
    <t>32021</t>
  </si>
  <si>
    <t>Lyon County</t>
  </si>
  <si>
    <t>32019</t>
  </si>
  <si>
    <t>32017</t>
  </si>
  <si>
    <t>Lander County</t>
  </si>
  <si>
    <t>32015</t>
  </si>
  <si>
    <t>Humboldt County</t>
  </si>
  <si>
    <t>32013</t>
  </si>
  <si>
    <t>Eureka County</t>
  </si>
  <si>
    <t>32011</t>
  </si>
  <si>
    <t>Esmeralda County</t>
  </si>
  <si>
    <t>32009</t>
  </si>
  <si>
    <t>Elko County</t>
  </si>
  <si>
    <t>32007</t>
  </si>
  <si>
    <t>32005</t>
  </si>
  <si>
    <t>32003</t>
  </si>
  <si>
    <t>Churchill County</t>
  </si>
  <si>
    <t>32001</t>
  </si>
  <si>
    <t>31185</t>
  </si>
  <si>
    <t>31183</t>
  </si>
  <si>
    <t>31181</t>
  </si>
  <si>
    <t>31179</t>
  </si>
  <si>
    <t>31177</t>
  </si>
  <si>
    <t>Valley County</t>
  </si>
  <si>
    <t>31175</t>
  </si>
  <si>
    <t>31173</t>
  </si>
  <si>
    <t>Thomas County</t>
  </si>
  <si>
    <t>31171</t>
  </si>
  <si>
    <t>Thayer County</t>
  </si>
  <si>
    <t>31169</t>
  </si>
  <si>
    <t>Stanton County</t>
  </si>
  <si>
    <t>31167</t>
  </si>
  <si>
    <t>31165</t>
  </si>
  <si>
    <t>31163</t>
  </si>
  <si>
    <t>31161</t>
  </si>
  <si>
    <t>Seward County</t>
  </si>
  <si>
    <t>31159</t>
  </si>
  <si>
    <t>Scotts Bluff County</t>
  </si>
  <si>
    <t>31157</t>
  </si>
  <si>
    <t>Saunders County</t>
  </si>
  <si>
    <t>31155</t>
  </si>
  <si>
    <t>Sarpy County</t>
  </si>
  <si>
    <t>31153</t>
  </si>
  <si>
    <t>Saline County</t>
  </si>
  <si>
    <t>31151</t>
  </si>
  <si>
    <t>31149</t>
  </si>
  <si>
    <t>Richardson County</t>
  </si>
  <si>
    <t>31147</t>
  </si>
  <si>
    <t>Red Willow County</t>
  </si>
  <si>
    <t>31145</t>
  </si>
  <si>
    <t>31143</t>
  </si>
  <si>
    <t>31141</t>
  </si>
  <si>
    <t>31139</t>
  </si>
  <si>
    <t>Phelps County</t>
  </si>
  <si>
    <t>31137</t>
  </si>
  <si>
    <t>31135</t>
  </si>
  <si>
    <t>31133</t>
  </si>
  <si>
    <t>Otoe County</t>
  </si>
  <si>
    <t>31131</t>
  </si>
  <si>
    <t>Nuckolls County</t>
  </si>
  <si>
    <t>31129</t>
  </si>
  <si>
    <t>Nemaha County</t>
  </si>
  <si>
    <t>31127</t>
  </si>
  <si>
    <t>Nance County</t>
  </si>
  <si>
    <t>31125</t>
  </si>
  <si>
    <t>Morrill County</t>
  </si>
  <si>
    <t>31123</t>
  </si>
  <si>
    <t>Merrick County</t>
  </si>
  <si>
    <t>31121</t>
  </si>
  <si>
    <t>31119</t>
  </si>
  <si>
    <t>31117</t>
  </si>
  <si>
    <t>Loup County</t>
  </si>
  <si>
    <t>31115</t>
  </si>
  <si>
    <t>31113</t>
  </si>
  <si>
    <t>31111</t>
  </si>
  <si>
    <t>31109</t>
  </si>
  <si>
    <t>31107</t>
  </si>
  <si>
    <t>Kimball County</t>
  </si>
  <si>
    <t>31105</t>
  </si>
  <si>
    <t>Keya Paha County</t>
  </si>
  <si>
    <t>31103</t>
  </si>
  <si>
    <t>Keith County</t>
  </si>
  <si>
    <t>31101</t>
  </si>
  <si>
    <t>Kearney County</t>
  </si>
  <si>
    <t>31099</t>
  </si>
  <si>
    <t>31097</t>
  </si>
  <si>
    <t>31095</t>
  </si>
  <si>
    <t>31093</t>
  </si>
  <si>
    <t>Hooker County</t>
  </si>
  <si>
    <t>31091</t>
  </si>
  <si>
    <t>Holt County</t>
  </si>
  <si>
    <t>31089</t>
  </si>
  <si>
    <t>Hitchcock County</t>
  </si>
  <si>
    <t>31087</t>
  </si>
  <si>
    <t>Hayes County</t>
  </si>
  <si>
    <t>31085</t>
  </si>
  <si>
    <t>Harlan County</t>
  </si>
  <si>
    <t>31083</t>
  </si>
  <si>
    <t>31081</t>
  </si>
  <si>
    <t>31079</t>
  </si>
  <si>
    <t>Greeley County</t>
  </si>
  <si>
    <t>31077</t>
  </si>
  <si>
    <t>31075</t>
  </si>
  <si>
    <t>Gosper County</t>
  </si>
  <si>
    <t>31073</t>
  </si>
  <si>
    <t>31071</t>
  </si>
  <si>
    <t>Garden County</t>
  </si>
  <si>
    <t>31069</t>
  </si>
  <si>
    <t>Gage County</t>
  </si>
  <si>
    <t>31067</t>
  </si>
  <si>
    <t>Furnas County</t>
  </si>
  <si>
    <t>31065</t>
  </si>
  <si>
    <t>Frontier County</t>
  </si>
  <si>
    <t>31063</t>
  </si>
  <si>
    <t>31061</t>
  </si>
  <si>
    <t>Fillmore County</t>
  </si>
  <si>
    <t>31059</t>
  </si>
  <si>
    <t>Dundy County</t>
  </si>
  <si>
    <t>31057</t>
  </si>
  <si>
    <t>31055</t>
  </si>
  <si>
    <t>31053</t>
  </si>
  <si>
    <t>Dixon County</t>
  </si>
  <si>
    <t>31051</t>
  </si>
  <si>
    <t>31049</t>
  </si>
  <si>
    <t>31047</t>
  </si>
  <si>
    <t>Dawes County</t>
  </si>
  <si>
    <t>31045</t>
  </si>
  <si>
    <t>Dakota County</t>
  </si>
  <si>
    <t>31043</t>
  </si>
  <si>
    <t>31041</t>
  </si>
  <si>
    <t>Cuming County</t>
  </si>
  <si>
    <t>31039</t>
  </si>
  <si>
    <t>31037</t>
  </si>
  <si>
    <t>31035</t>
  </si>
  <si>
    <t>Cheyenne County</t>
  </si>
  <si>
    <t>31033</t>
  </si>
  <si>
    <t>Cherry County</t>
  </si>
  <si>
    <t>31031</t>
  </si>
  <si>
    <t>Chase County</t>
  </si>
  <si>
    <t>31029</t>
  </si>
  <si>
    <t>Cedar County</t>
  </si>
  <si>
    <t>31027</t>
  </si>
  <si>
    <t>31025</t>
  </si>
  <si>
    <t>31023</t>
  </si>
  <si>
    <t>Burt County</t>
  </si>
  <si>
    <t>31021</t>
  </si>
  <si>
    <t>31019</t>
  </si>
  <si>
    <t>31017</t>
  </si>
  <si>
    <t>Boyd County</t>
  </si>
  <si>
    <t>31015</t>
  </si>
  <si>
    <t>Box Butte County</t>
  </si>
  <si>
    <t>31013</t>
  </si>
  <si>
    <t>31011</t>
  </si>
  <si>
    <t>31009</t>
  </si>
  <si>
    <t>Banner County</t>
  </si>
  <si>
    <t>31007</t>
  </si>
  <si>
    <t>Arthur County</t>
  </si>
  <si>
    <t>31005</t>
  </si>
  <si>
    <t>Antelope County</t>
  </si>
  <si>
    <t>31003</t>
  </si>
  <si>
    <t>31001</t>
  </si>
  <si>
    <t>Yellowstone County</t>
  </si>
  <si>
    <t>30111</t>
  </si>
  <si>
    <t>Wibaux County</t>
  </si>
  <si>
    <t>30109</t>
  </si>
  <si>
    <t>Wheatland County</t>
  </si>
  <si>
    <t>30107</t>
  </si>
  <si>
    <t>30105</t>
  </si>
  <si>
    <t>Treasure County</t>
  </si>
  <si>
    <t>30103</t>
  </si>
  <si>
    <t>Toole County</t>
  </si>
  <si>
    <t>30101</t>
  </si>
  <si>
    <t>30099</t>
  </si>
  <si>
    <t>Sweet Grass County</t>
  </si>
  <si>
    <t>30097</t>
  </si>
  <si>
    <t>Stillwater County</t>
  </si>
  <si>
    <t>30095</t>
  </si>
  <si>
    <t>Silver Bow County</t>
  </si>
  <si>
    <t>30093</t>
  </si>
  <si>
    <t>30091</t>
  </si>
  <si>
    <t>Sanders County</t>
  </si>
  <si>
    <t>30089</t>
  </si>
  <si>
    <t>Rosebud County</t>
  </si>
  <si>
    <t>30087</t>
  </si>
  <si>
    <t>30085</t>
  </si>
  <si>
    <t>30083</t>
  </si>
  <si>
    <t>Ravalli County</t>
  </si>
  <si>
    <t>30081</t>
  </si>
  <si>
    <t>Prairie County</t>
  </si>
  <si>
    <t>30079</t>
  </si>
  <si>
    <t>Powell County</t>
  </si>
  <si>
    <t>30077</t>
  </si>
  <si>
    <t>Powder River County</t>
  </si>
  <si>
    <t>30075</t>
  </si>
  <si>
    <t>Pondera County</t>
  </si>
  <si>
    <t>30073</t>
  </si>
  <si>
    <t>Phillips County</t>
  </si>
  <si>
    <t>30071</t>
  </si>
  <si>
    <t>Petroleum County</t>
  </si>
  <si>
    <t>30069</t>
  </si>
  <si>
    <t>30067</t>
  </si>
  <si>
    <t>Musselshell County</t>
  </si>
  <si>
    <t>30065</t>
  </si>
  <si>
    <t>Missoula County</t>
  </si>
  <si>
    <t>30063</t>
  </si>
  <si>
    <t>30061</t>
  </si>
  <si>
    <t>Meagher County</t>
  </si>
  <si>
    <t>30059</t>
  </si>
  <si>
    <t>30057</t>
  </si>
  <si>
    <t>McCone County</t>
  </si>
  <si>
    <t>30055</t>
  </si>
  <si>
    <t>30053</t>
  </si>
  <si>
    <t>30051</t>
  </si>
  <si>
    <t>Lewis and Clark County</t>
  </si>
  <si>
    <t>30049</t>
  </si>
  <si>
    <t>30047</t>
  </si>
  <si>
    <t>Judith Basin County</t>
  </si>
  <si>
    <t>30045</t>
  </si>
  <si>
    <t>30043</t>
  </si>
  <si>
    <t>30041</t>
  </si>
  <si>
    <t>Granite County</t>
  </si>
  <si>
    <t>30039</t>
  </si>
  <si>
    <t>30037</t>
  </si>
  <si>
    <t>Glacier County</t>
  </si>
  <si>
    <t>30035</t>
  </si>
  <si>
    <t>30033</t>
  </si>
  <si>
    <t>Gallatin County</t>
  </si>
  <si>
    <t>30031</t>
  </si>
  <si>
    <t>Flathead County</t>
  </si>
  <si>
    <t>30029</t>
  </si>
  <si>
    <t>Fergus County</t>
  </si>
  <si>
    <t>30027</t>
  </si>
  <si>
    <t>Fallon County</t>
  </si>
  <si>
    <t>30025</t>
  </si>
  <si>
    <t>Deer Lodge County</t>
  </si>
  <si>
    <t>30023</t>
  </si>
  <si>
    <t>30021</t>
  </si>
  <si>
    <t>Daniels County</t>
  </si>
  <si>
    <t>30019</t>
  </si>
  <si>
    <t>30017</t>
  </si>
  <si>
    <t>Chouteau County</t>
  </si>
  <si>
    <t>30015</t>
  </si>
  <si>
    <t>Cascade County</t>
  </si>
  <si>
    <t>30013</t>
  </si>
  <si>
    <t>30011</t>
  </si>
  <si>
    <t>30009</t>
  </si>
  <si>
    <t>Broadwater County</t>
  </si>
  <si>
    <t>30007</t>
  </si>
  <si>
    <t>30005</t>
  </si>
  <si>
    <t>30003</t>
  </si>
  <si>
    <t>Beaverhead County</t>
  </si>
  <si>
    <t>30001</t>
  </si>
  <si>
    <t>St. Louis city</t>
  </si>
  <si>
    <t>29510</t>
  </si>
  <si>
    <t>Wright County</t>
  </si>
  <si>
    <t>29229</t>
  </si>
  <si>
    <t>Worth County</t>
  </si>
  <si>
    <t>29227</t>
  </si>
  <si>
    <t>29225</t>
  </si>
  <si>
    <t>29223</t>
  </si>
  <si>
    <t>29221</t>
  </si>
  <si>
    <t>29219</t>
  </si>
  <si>
    <t>29217</t>
  </si>
  <si>
    <t>29215</t>
  </si>
  <si>
    <t>Taney County</t>
  </si>
  <si>
    <t>29213</t>
  </si>
  <si>
    <t>29211</t>
  </si>
  <si>
    <t>Stone County</t>
  </si>
  <si>
    <t>29209</t>
  </si>
  <si>
    <t>Stoddard County</t>
  </si>
  <si>
    <t>29207</t>
  </si>
  <si>
    <t>29205</t>
  </si>
  <si>
    <t>Shannon County</t>
  </si>
  <si>
    <t>29203</t>
  </si>
  <si>
    <t>29201</t>
  </si>
  <si>
    <t>29199</t>
  </si>
  <si>
    <t>29197</t>
  </si>
  <si>
    <t>29195</t>
  </si>
  <si>
    <t>St. Louis County</t>
  </si>
  <si>
    <t>29189</t>
  </si>
  <si>
    <t>St. Francois County</t>
  </si>
  <si>
    <t>29187</t>
  </si>
  <si>
    <t>Ste. Genevieve County</t>
  </si>
  <si>
    <t>29186</t>
  </si>
  <si>
    <t>St. Clair County</t>
  </si>
  <si>
    <t>29185</t>
  </si>
  <si>
    <t>St. Charles County</t>
  </si>
  <si>
    <t>29183</t>
  </si>
  <si>
    <t>Ripley County</t>
  </si>
  <si>
    <t>29181</t>
  </si>
  <si>
    <t>Reynolds County</t>
  </si>
  <si>
    <t>29179</t>
  </si>
  <si>
    <t>Ray County</t>
  </si>
  <si>
    <t>29177</t>
  </si>
  <si>
    <t>29175</t>
  </si>
  <si>
    <t>Ralls County</t>
  </si>
  <si>
    <t>29173</t>
  </si>
  <si>
    <t>29171</t>
  </si>
  <si>
    <t>29169</t>
  </si>
  <si>
    <t>29167</t>
  </si>
  <si>
    <t>29165</t>
  </si>
  <si>
    <t>29163</t>
  </si>
  <si>
    <t>29161</t>
  </si>
  <si>
    <t>Pettis County</t>
  </si>
  <si>
    <t>29159</t>
  </si>
  <si>
    <t>29157</t>
  </si>
  <si>
    <t>Pemiscot County</t>
  </si>
  <si>
    <t>29155</t>
  </si>
  <si>
    <t>Ozark County</t>
  </si>
  <si>
    <t>29153</t>
  </si>
  <si>
    <t>29151</t>
  </si>
  <si>
    <t>Oregon County</t>
  </si>
  <si>
    <t>29149</t>
  </si>
  <si>
    <t>Nodaway County</t>
  </si>
  <si>
    <t>29147</t>
  </si>
  <si>
    <t>29145</t>
  </si>
  <si>
    <t>New Madrid County</t>
  </si>
  <si>
    <t>29143</t>
  </si>
  <si>
    <t>29141</t>
  </si>
  <si>
    <t>29139</t>
  </si>
  <si>
    <t>29137</t>
  </si>
  <si>
    <t>Moniteau County</t>
  </si>
  <si>
    <t>29135</t>
  </si>
  <si>
    <t>Mississippi County</t>
  </si>
  <si>
    <t>29133</t>
  </si>
  <si>
    <t>Miller County</t>
  </si>
  <si>
    <t>29131</t>
  </si>
  <si>
    <t>29129</t>
  </si>
  <si>
    <t>29127</t>
  </si>
  <si>
    <t>Maries County</t>
  </si>
  <si>
    <t>29125</t>
  </si>
  <si>
    <t>29123</t>
  </si>
  <si>
    <t>29121</t>
  </si>
  <si>
    <t>McDonald County</t>
  </si>
  <si>
    <t>29119</t>
  </si>
  <si>
    <t>29117</t>
  </si>
  <si>
    <t>29115</t>
  </si>
  <si>
    <t>29113</t>
  </si>
  <si>
    <t>29111</t>
  </si>
  <si>
    <t>29109</t>
  </si>
  <si>
    <t>29107</t>
  </si>
  <si>
    <t>Laclede County</t>
  </si>
  <si>
    <t>29105</t>
  </si>
  <si>
    <t>29103</t>
  </si>
  <si>
    <t>29101</t>
  </si>
  <si>
    <t>29099</t>
  </si>
  <si>
    <t>29097</t>
  </si>
  <si>
    <t>29095</t>
  </si>
  <si>
    <t>29093</t>
  </si>
  <si>
    <t>Howell County</t>
  </si>
  <si>
    <t>29091</t>
  </si>
  <si>
    <t>29089</t>
  </si>
  <si>
    <t>29087</t>
  </si>
  <si>
    <t>Hickory County</t>
  </si>
  <si>
    <t>29085</t>
  </si>
  <si>
    <t>29083</t>
  </si>
  <si>
    <t>29081</t>
  </si>
  <si>
    <t>29079</t>
  </si>
  <si>
    <t>29077</t>
  </si>
  <si>
    <t>Gentry County</t>
  </si>
  <si>
    <t>29075</t>
  </si>
  <si>
    <t>Gasconade County</t>
  </si>
  <si>
    <t>29073</t>
  </si>
  <si>
    <t>29071</t>
  </si>
  <si>
    <t>Dunklin County</t>
  </si>
  <si>
    <t>29069</t>
  </si>
  <si>
    <t>29067</t>
  </si>
  <si>
    <t>Dent County</t>
  </si>
  <si>
    <t>29065</t>
  </si>
  <si>
    <t>29063</t>
  </si>
  <si>
    <t>Daviess County</t>
  </si>
  <si>
    <t>29061</t>
  </si>
  <si>
    <t>29059</t>
  </si>
  <si>
    <t>Dade County</t>
  </si>
  <si>
    <t>29057</t>
  </si>
  <si>
    <t>29055</t>
  </si>
  <si>
    <t>Cooper County</t>
  </si>
  <si>
    <t>29053</t>
  </si>
  <si>
    <t>Cole County</t>
  </si>
  <si>
    <t>29051</t>
  </si>
  <si>
    <t>29049</t>
  </si>
  <si>
    <t>29047</t>
  </si>
  <si>
    <t>29045</t>
  </si>
  <si>
    <t>Christian County</t>
  </si>
  <si>
    <t>29043</t>
  </si>
  <si>
    <t>Chariton County</t>
  </si>
  <si>
    <t>29041</t>
  </si>
  <si>
    <t>29039</t>
  </si>
  <si>
    <t>29037</t>
  </si>
  <si>
    <t>29035</t>
  </si>
  <si>
    <t>29033</t>
  </si>
  <si>
    <t>Cape Girardeau County</t>
  </si>
  <si>
    <t>29031</t>
  </si>
  <si>
    <t>29029</t>
  </si>
  <si>
    <t>Callaway County</t>
  </si>
  <si>
    <t>29027</t>
  </si>
  <si>
    <t>29025</t>
  </si>
  <si>
    <t>29023</t>
  </si>
  <si>
    <t>29021</t>
  </si>
  <si>
    <t>29019</t>
  </si>
  <si>
    <t>Bollinger County</t>
  </si>
  <si>
    <t>29017</t>
  </si>
  <si>
    <t>29015</t>
  </si>
  <si>
    <t>Bates County</t>
  </si>
  <si>
    <t>29013</t>
  </si>
  <si>
    <t>Barton County</t>
  </si>
  <si>
    <t>29011</t>
  </si>
  <si>
    <t>Barry County</t>
  </si>
  <si>
    <t>29009</t>
  </si>
  <si>
    <t>Audrain County</t>
  </si>
  <si>
    <t>29007</t>
  </si>
  <si>
    <t>Atchison County</t>
  </si>
  <si>
    <t>29005</t>
  </si>
  <si>
    <t>Andrew County</t>
  </si>
  <si>
    <t>29003</t>
  </si>
  <si>
    <t>29001</t>
  </si>
  <si>
    <t>Yazoo County</t>
  </si>
  <si>
    <t>28163</t>
  </si>
  <si>
    <t>Yalobusha County</t>
  </si>
  <si>
    <t>28161</t>
  </si>
  <si>
    <t>Winston County</t>
  </si>
  <si>
    <t>28159</t>
  </si>
  <si>
    <t>Wilkinson County</t>
  </si>
  <si>
    <t>28157</t>
  </si>
  <si>
    <t>28155</t>
  </si>
  <si>
    <t>28153</t>
  </si>
  <si>
    <t>28151</t>
  </si>
  <si>
    <t>28149</t>
  </si>
  <si>
    <t>Walthall County</t>
  </si>
  <si>
    <t>28147</t>
  </si>
  <si>
    <t>28145</t>
  </si>
  <si>
    <t>Tunica County</t>
  </si>
  <si>
    <t>28143</t>
  </si>
  <si>
    <t>Tishomingo County</t>
  </si>
  <si>
    <t>28141</t>
  </si>
  <si>
    <t>Tippah County</t>
  </si>
  <si>
    <t>28139</t>
  </si>
  <si>
    <t>Tate County</t>
  </si>
  <si>
    <t>28137</t>
  </si>
  <si>
    <t>Tallahatchie County</t>
  </si>
  <si>
    <t>28135</t>
  </si>
  <si>
    <t>Sunflower County</t>
  </si>
  <si>
    <t>28133</t>
  </si>
  <si>
    <t>28131</t>
  </si>
  <si>
    <t>28129</t>
  </si>
  <si>
    <t>Simpson County</t>
  </si>
  <si>
    <t>28127</t>
  </si>
  <si>
    <t>Sharkey County</t>
  </si>
  <si>
    <t>28125</t>
  </si>
  <si>
    <t>28123</t>
  </si>
  <si>
    <t>Rankin County</t>
  </si>
  <si>
    <t>28121</t>
  </si>
  <si>
    <t>Quitman County</t>
  </si>
  <si>
    <t>28119</t>
  </si>
  <si>
    <t>Prentiss County</t>
  </si>
  <si>
    <t>28117</t>
  </si>
  <si>
    <t>28115</t>
  </si>
  <si>
    <t>28113</t>
  </si>
  <si>
    <t>28111</t>
  </si>
  <si>
    <t>Pearl River County</t>
  </si>
  <si>
    <t>28109</t>
  </si>
  <si>
    <t>28107</t>
  </si>
  <si>
    <t>Oktibbeha County</t>
  </si>
  <si>
    <t>28105</t>
  </si>
  <si>
    <t>Noxubee County</t>
  </si>
  <si>
    <t>28103</t>
  </si>
  <si>
    <t>28101</t>
  </si>
  <si>
    <t>Neshoba County</t>
  </si>
  <si>
    <t>28099</t>
  </si>
  <si>
    <t>28097</t>
  </si>
  <si>
    <t>28095</t>
  </si>
  <si>
    <t>28093</t>
  </si>
  <si>
    <t>28091</t>
  </si>
  <si>
    <t>28089</t>
  </si>
  <si>
    <t>Lowndes County</t>
  </si>
  <si>
    <t>28087</t>
  </si>
  <si>
    <t>28085</t>
  </si>
  <si>
    <t>Leflore County</t>
  </si>
  <si>
    <t>28083</t>
  </si>
  <si>
    <t>28081</t>
  </si>
  <si>
    <t>Leake County</t>
  </si>
  <si>
    <t>28079</t>
  </si>
  <si>
    <t>28077</t>
  </si>
  <si>
    <t>28075</t>
  </si>
  <si>
    <t>28073</t>
  </si>
  <si>
    <t>28071</t>
  </si>
  <si>
    <t>Kemper County</t>
  </si>
  <si>
    <t>28069</t>
  </si>
  <si>
    <t>28067</t>
  </si>
  <si>
    <t>Jefferson Davis County</t>
  </si>
  <si>
    <t>28065</t>
  </si>
  <si>
    <t>28063</t>
  </si>
  <si>
    <t>28061</t>
  </si>
  <si>
    <t>28059</t>
  </si>
  <si>
    <t>Itawamba County</t>
  </si>
  <si>
    <t>28057</t>
  </si>
  <si>
    <t>Issaquena County</t>
  </si>
  <si>
    <t>28055</t>
  </si>
  <si>
    <t>28053</t>
  </si>
  <si>
    <t>28051</t>
  </si>
  <si>
    <t>Hinds County</t>
  </si>
  <si>
    <t>28049</t>
  </si>
  <si>
    <t>28047</t>
  </si>
  <si>
    <t>28045</t>
  </si>
  <si>
    <t>Grenada County</t>
  </si>
  <si>
    <t>28043</t>
  </si>
  <si>
    <t>28041</t>
  </si>
  <si>
    <t>George County</t>
  </si>
  <si>
    <t>28039</t>
  </si>
  <si>
    <t>28037</t>
  </si>
  <si>
    <t>Forrest County</t>
  </si>
  <si>
    <t>28035</t>
  </si>
  <si>
    <t>DeSoto County</t>
  </si>
  <si>
    <t>28033</t>
  </si>
  <si>
    <t>Covington County</t>
  </si>
  <si>
    <t>28031</t>
  </si>
  <si>
    <t>Copiah County</t>
  </si>
  <si>
    <t>28029</t>
  </si>
  <si>
    <t>Coahoma County</t>
  </si>
  <si>
    <t>28027</t>
  </si>
  <si>
    <t>28025</t>
  </si>
  <si>
    <t>28023</t>
  </si>
  <si>
    <t>28021</t>
  </si>
  <si>
    <t>28019</t>
  </si>
  <si>
    <t>Chickasaw County</t>
  </si>
  <si>
    <t>28017</t>
  </si>
  <si>
    <t>28015</t>
  </si>
  <si>
    <t>28013</t>
  </si>
  <si>
    <t>Bolivar County</t>
  </si>
  <si>
    <t>28011</t>
  </si>
  <si>
    <t>28009</t>
  </si>
  <si>
    <t>Attala County</t>
  </si>
  <si>
    <t>28007</t>
  </si>
  <si>
    <t>Amite County</t>
  </si>
  <si>
    <t>28005</t>
  </si>
  <si>
    <t>Alcorn County</t>
  </si>
  <si>
    <t>28003</t>
  </si>
  <si>
    <t>28001</t>
  </si>
  <si>
    <t>Yellow Medicine County</t>
  </si>
  <si>
    <t>27173</t>
  </si>
  <si>
    <t>27171</t>
  </si>
  <si>
    <t>Winona County</t>
  </si>
  <si>
    <t>27169</t>
  </si>
  <si>
    <t>Wilkin County</t>
  </si>
  <si>
    <t>27167</t>
  </si>
  <si>
    <t>Watonwan County</t>
  </si>
  <si>
    <t>27165</t>
  </si>
  <si>
    <t>27163</t>
  </si>
  <si>
    <t>Waseca County</t>
  </si>
  <si>
    <t>27161</t>
  </si>
  <si>
    <t>Wadena County</t>
  </si>
  <si>
    <t>27159</t>
  </si>
  <si>
    <t>Wabasha County</t>
  </si>
  <si>
    <t>27157</t>
  </si>
  <si>
    <t>Traverse County</t>
  </si>
  <si>
    <t>27155</t>
  </si>
  <si>
    <t>27153</t>
  </si>
  <si>
    <t>Swift County</t>
  </si>
  <si>
    <t>27151</t>
  </si>
  <si>
    <t>27149</t>
  </si>
  <si>
    <t>27147</t>
  </si>
  <si>
    <t>Stearns County</t>
  </si>
  <si>
    <t>27145</t>
  </si>
  <si>
    <t>Sibley County</t>
  </si>
  <si>
    <t>27143</t>
  </si>
  <si>
    <t>Sherburne County</t>
  </si>
  <si>
    <t>27141</t>
  </si>
  <si>
    <t>27139</t>
  </si>
  <si>
    <t>27137</t>
  </si>
  <si>
    <t>Roseau County</t>
  </si>
  <si>
    <t>27135</t>
  </si>
  <si>
    <t>27133</t>
  </si>
  <si>
    <t>Rice County</t>
  </si>
  <si>
    <t>27131</t>
  </si>
  <si>
    <t>27129</t>
  </si>
  <si>
    <t>Redwood County</t>
  </si>
  <si>
    <t>27127</t>
  </si>
  <si>
    <t>Red Lake County</t>
  </si>
  <si>
    <t>27125</t>
  </si>
  <si>
    <t>27123</t>
  </si>
  <si>
    <t>Pope County</t>
  </si>
  <si>
    <t>27121</t>
  </si>
  <si>
    <t>27119</t>
  </si>
  <si>
    <t>Pipestone County</t>
  </si>
  <si>
    <t>27117</t>
  </si>
  <si>
    <t>Pine County</t>
  </si>
  <si>
    <t>27115</t>
  </si>
  <si>
    <t>27113</t>
  </si>
  <si>
    <t>Otter Tail County</t>
  </si>
  <si>
    <t>27111</t>
  </si>
  <si>
    <t>Olmsted County</t>
  </si>
  <si>
    <t>27109</t>
  </si>
  <si>
    <t>Norman County</t>
  </si>
  <si>
    <t>27107</t>
  </si>
  <si>
    <t>Nobles County</t>
  </si>
  <si>
    <t>27105</t>
  </si>
  <si>
    <t>Nicollet County</t>
  </si>
  <si>
    <t>27103</t>
  </si>
  <si>
    <t>27101</t>
  </si>
  <si>
    <t>Mower County</t>
  </si>
  <si>
    <t>27099</t>
  </si>
  <si>
    <t>Morrison County</t>
  </si>
  <si>
    <t>27097</t>
  </si>
  <si>
    <t>Mille Lacs County</t>
  </si>
  <si>
    <t>27095</t>
  </si>
  <si>
    <t>Meeker County</t>
  </si>
  <si>
    <t>27093</t>
  </si>
  <si>
    <t>27091</t>
  </si>
  <si>
    <t>27089</t>
  </si>
  <si>
    <t>Mahnomen County</t>
  </si>
  <si>
    <t>27087</t>
  </si>
  <si>
    <t>McLeod County</t>
  </si>
  <si>
    <t>27085</t>
  </si>
  <si>
    <t>27083</t>
  </si>
  <si>
    <t>27081</t>
  </si>
  <si>
    <t>Le Sueur County</t>
  </si>
  <si>
    <t>27079</t>
  </si>
  <si>
    <t>Lake of the Woods County</t>
  </si>
  <si>
    <t>27077</t>
  </si>
  <si>
    <t>27075</t>
  </si>
  <si>
    <t>Lac qui Parle County</t>
  </si>
  <si>
    <t>27073</t>
  </si>
  <si>
    <t>Koochiching County</t>
  </si>
  <si>
    <t>27071</t>
  </si>
  <si>
    <t>Kittson County</t>
  </si>
  <si>
    <t>27069</t>
  </si>
  <si>
    <t>Kandiyohi County</t>
  </si>
  <si>
    <t>27067</t>
  </si>
  <si>
    <t>Kanabec County</t>
  </si>
  <si>
    <t>27065</t>
  </si>
  <si>
    <t>27063</t>
  </si>
  <si>
    <t>Itasca County</t>
  </si>
  <si>
    <t>27061</t>
  </si>
  <si>
    <t>Isanti County</t>
  </si>
  <si>
    <t>27059</t>
  </si>
  <si>
    <t>Hubbard County</t>
  </si>
  <si>
    <t>27057</t>
  </si>
  <si>
    <t>27055</t>
  </si>
  <si>
    <t>Hennepin County</t>
  </si>
  <si>
    <t>27053</t>
  </si>
  <si>
    <t>27051</t>
  </si>
  <si>
    <t>Goodhue County</t>
  </si>
  <si>
    <t>27049</t>
  </si>
  <si>
    <t>Freeborn County</t>
  </si>
  <si>
    <t>27047</t>
  </si>
  <si>
    <t>27045</t>
  </si>
  <si>
    <t>Faribault County</t>
  </si>
  <si>
    <t>27043</t>
  </si>
  <si>
    <t>27041</t>
  </si>
  <si>
    <t>27039</t>
  </si>
  <si>
    <t>27037</t>
  </si>
  <si>
    <t>Crow Wing County</t>
  </si>
  <si>
    <t>27035</t>
  </si>
  <si>
    <t>Cottonwood County</t>
  </si>
  <si>
    <t>27033</t>
  </si>
  <si>
    <t>Cook County</t>
  </si>
  <si>
    <t>27031</t>
  </si>
  <si>
    <t>Clearwater County</t>
  </si>
  <si>
    <t>27029</t>
  </si>
  <si>
    <t>27027</t>
  </si>
  <si>
    <t>Chisago County</t>
  </si>
  <si>
    <t>27025</t>
  </si>
  <si>
    <t>27023</t>
  </si>
  <si>
    <t>27021</t>
  </si>
  <si>
    <t>Carver County</t>
  </si>
  <si>
    <t>27019</t>
  </si>
  <si>
    <t>Carlton County</t>
  </si>
  <si>
    <t>27017</t>
  </si>
  <si>
    <t>27015</t>
  </si>
  <si>
    <t>Blue Earth County</t>
  </si>
  <si>
    <t>27013</t>
  </si>
  <si>
    <t>Big Stone County</t>
  </si>
  <si>
    <t>27011</t>
  </si>
  <si>
    <t>27009</t>
  </si>
  <si>
    <t>Beltrami County</t>
  </si>
  <si>
    <t>27007</t>
  </si>
  <si>
    <t>Becker County</t>
  </si>
  <si>
    <t>27005</t>
  </si>
  <si>
    <t>Anoka County</t>
  </si>
  <si>
    <t>27003</t>
  </si>
  <si>
    <t>Aitkin County</t>
  </si>
  <si>
    <t>27001</t>
  </si>
  <si>
    <t>Wexford County</t>
  </si>
  <si>
    <t>26165</t>
  </si>
  <si>
    <t>26163</t>
  </si>
  <si>
    <t>Washtenaw County</t>
  </si>
  <si>
    <t>26161</t>
  </si>
  <si>
    <t>26159</t>
  </si>
  <si>
    <t>Tuscola County</t>
  </si>
  <si>
    <t>26157</t>
  </si>
  <si>
    <t>Shiawassee County</t>
  </si>
  <si>
    <t>26155</t>
  </si>
  <si>
    <t>Schoolcraft County</t>
  </si>
  <si>
    <t>26153</t>
  </si>
  <si>
    <t>Sanilac County</t>
  </si>
  <si>
    <t>26151</t>
  </si>
  <si>
    <t>St. Joseph County</t>
  </si>
  <si>
    <t>26149</t>
  </si>
  <si>
    <t>26147</t>
  </si>
  <si>
    <t>Saginaw County</t>
  </si>
  <si>
    <t>26145</t>
  </si>
  <si>
    <t>Roscommon County</t>
  </si>
  <si>
    <t>26143</t>
  </si>
  <si>
    <t>Presque Isle County</t>
  </si>
  <si>
    <t>26141</t>
  </si>
  <si>
    <t>26139</t>
  </si>
  <si>
    <t>26137</t>
  </si>
  <si>
    <t>Oscoda County</t>
  </si>
  <si>
    <t>26135</t>
  </si>
  <si>
    <t>Osceola County</t>
  </si>
  <si>
    <t>26133</t>
  </si>
  <si>
    <t>Ontonagon County</t>
  </si>
  <si>
    <t>26131</t>
  </si>
  <si>
    <t>Ogemaw County</t>
  </si>
  <si>
    <t>26129</t>
  </si>
  <si>
    <t>Oceana County</t>
  </si>
  <si>
    <t>26127</t>
  </si>
  <si>
    <t>Oakland County</t>
  </si>
  <si>
    <t>26125</t>
  </si>
  <si>
    <t>Newaygo County</t>
  </si>
  <si>
    <t>26123</t>
  </si>
  <si>
    <t>Muskegon County</t>
  </si>
  <si>
    <t>26121</t>
  </si>
  <si>
    <t>Montmorency County</t>
  </si>
  <si>
    <t>26119</t>
  </si>
  <si>
    <t>Montcalm County</t>
  </si>
  <si>
    <t>26117</t>
  </si>
  <si>
    <t>26115</t>
  </si>
  <si>
    <t>Missaukee County</t>
  </si>
  <si>
    <t>26113</t>
  </si>
  <si>
    <t>26111</t>
  </si>
  <si>
    <t>26109</t>
  </si>
  <si>
    <t>Mecosta County</t>
  </si>
  <si>
    <t>26107</t>
  </si>
  <si>
    <t>26105</t>
  </si>
  <si>
    <t>26103</t>
  </si>
  <si>
    <t>Manistee County</t>
  </si>
  <si>
    <t>26101</t>
  </si>
  <si>
    <t>Macomb County</t>
  </si>
  <si>
    <t>26099</t>
  </si>
  <si>
    <t>Mackinac County</t>
  </si>
  <si>
    <t>26097</t>
  </si>
  <si>
    <t>Luce County</t>
  </si>
  <si>
    <t>26095</t>
  </si>
  <si>
    <t>26093</t>
  </si>
  <si>
    <t>Lenawee County</t>
  </si>
  <si>
    <t>26091</t>
  </si>
  <si>
    <t>Leelanau County</t>
  </si>
  <si>
    <t>26089</t>
  </si>
  <si>
    <t>Lapeer County</t>
  </si>
  <si>
    <t>26087</t>
  </si>
  <si>
    <t>26085</t>
  </si>
  <si>
    <t>Keweenaw County</t>
  </si>
  <si>
    <t>26083</t>
  </si>
  <si>
    <t>26081</t>
  </si>
  <si>
    <t>Kalkaska County</t>
  </si>
  <si>
    <t>26079</t>
  </si>
  <si>
    <t>Kalamazoo County</t>
  </si>
  <si>
    <t>26077</t>
  </si>
  <si>
    <t>26075</t>
  </si>
  <si>
    <t>Isabella County</t>
  </si>
  <si>
    <t>26073</t>
  </si>
  <si>
    <t>26071</t>
  </si>
  <si>
    <t>Iosco County</t>
  </si>
  <si>
    <t>26069</t>
  </si>
  <si>
    <t>Ionia County</t>
  </si>
  <si>
    <t>26067</t>
  </si>
  <si>
    <t>Ingham County</t>
  </si>
  <si>
    <t>26065</t>
  </si>
  <si>
    <t>26063</t>
  </si>
  <si>
    <t>Houghton County</t>
  </si>
  <si>
    <t>26061</t>
  </si>
  <si>
    <t>Hillsdale County</t>
  </si>
  <si>
    <t>26059</t>
  </si>
  <si>
    <t>Gratiot County</t>
  </si>
  <si>
    <t>26057</t>
  </si>
  <si>
    <t>Grand Traverse County</t>
  </si>
  <si>
    <t>26055</t>
  </si>
  <si>
    <t>Gogebic County</t>
  </si>
  <si>
    <t>26053</t>
  </si>
  <si>
    <t>Gladwin County</t>
  </si>
  <si>
    <t>26051</t>
  </si>
  <si>
    <t>26049</t>
  </si>
  <si>
    <t>Emmet County</t>
  </si>
  <si>
    <t>26047</t>
  </si>
  <si>
    <t>Eaton County</t>
  </si>
  <si>
    <t>26045</t>
  </si>
  <si>
    <t>Dickinson County</t>
  </si>
  <si>
    <t>26043</t>
  </si>
  <si>
    <t>26041</t>
  </si>
  <si>
    <t>26039</t>
  </si>
  <si>
    <t>26037</t>
  </si>
  <si>
    <t>Clare County</t>
  </si>
  <si>
    <t>26035</t>
  </si>
  <si>
    <t>26033</t>
  </si>
  <si>
    <t>Cheboygan County</t>
  </si>
  <si>
    <t>26031</t>
  </si>
  <si>
    <t>Charlevoix County</t>
  </si>
  <si>
    <t>26029</t>
  </si>
  <si>
    <t>26027</t>
  </si>
  <si>
    <t>26025</t>
  </si>
  <si>
    <t>Branch County</t>
  </si>
  <si>
    <t>26023</t>
  </si>
  <si>
    <t>Berrien County</t>
  </si>
  <si>
    <t>26021</t>
  </si>
  <si>
    <t>Benzie County</t>
  </si>
  <si>
    <t>26019</t>
  </si>
  <si>
    <t>Bay County</t>
  </si>
  <si>
    <t>26017</t>
  </si>
  <si>
    <t>26015</t>
  </si>
  <si>
    <t>Baraga County</t>
  </si>
  <si>
    <t>26013</t>
  </si>
  <si>
    <t>Arenac County</t>
  </si>
  <si>
    <t>26011</t>
  </si>
  <si>
    <t>Antrim County</t>
  </si>
  <si>
    <t>26009</t>
  </si>
  <si>
    <t>Alpena County</t>
  </si>
  <si>
    <t>26007</t>
  </si>
  <si>
    <t>Allegan County</t>
  </si>
  <si>
    <t>26005</t>
  </si>
  <si>
    <t>Alger County</t>
  </si>
  <si>
    <t>26003</t>
  </si>
  <si>
    <t>Alcona County</t>
  </si>
  <si>
    <t>26001</t>
  </si>
  <si>
    <t>Worcester County</t>
  </si>
  <si>
    <t>25027</t>
  </si>
  <si>
    <t>25025</t>
  </si>
  <si>
    <t>Plymouth County</t>
  </si>
  <si>
    <t>25023</t>
  </si>
  <si>
    <t>Norfolk County</t>
  </si>
  <si>
    <t>25021</t>
  </si>
  <si>
    <t>Nantucket County</t>
  </si>
  <si>
    <t>25019</t>
  </si>
  <si>
    <t>25017</t>
  </si>
  <si>
    <t>25015</t>
  </si>
  <si>
    <t>Hampden County</t>
  </si>
  <si>
    <t>25013</t>
  </si>
  <si>
    <t>25011</t>
  </si>
  <si>
    <t>25009</t>
  </si>
  <si>
    <t>Dukes County</t>
  </si>
  <si>
    <t>25007</t>
  </si>
  <si>
    <t>25005</t>
  </si>
  <si>
    <t>Berkshire County</t>
  </si>
  <si>
    <t>25003</t>
  </si>
  <si>
    <t>Barnstable County</t>
  </si>
  <si>
    <t>25001</t>
  </si>
  <si>
    <t>Baltimore city</t>
  </si>
  <si>
    <t>24510</t>
  </si>
  <si>
    <t>24047</t>
  </si>
  <si>
    <t>Wicomico County</t>
  </si>
  <si>
    <t>24045</t>
  </si>
  <si>
    <t>24043</t>
  </si>
  <si>
    <t>Talbot County</t>
  </si>
  <si>
    <t>24041</t>
  </si>
  <si>
    <t>24039</t>
  </si>
  <si>
    <t>St. Mary's County</t>
  </si>
  <si>
    <t>24037</t>
  </si>
  <si>
    <t>Queen Anne's County</t>
  </si>
  <si>
    <t>24035</t>
  </si>
  <si>
    <t>Prince George's County</t>
  </si>
  <si>
    <t>24033</t>
  </si>
  <si>
    <t>24031</t>
  </si>
  <si>
    <t>24029</t>
  </si>
  <si>
    <t>24027</t>
  </si>
  <si>
    <t>Harford County</t>
  </si>
  <si>
    <t>24025</t>
  </si>
  <si>
    <t>Garrett County</t>
  </si>
  <si>
    <t>24023</t>
  </si>
  <si>
    <t>24021</t>
  </si>
  <si>
    <t>24019</t>
  </si>
  <si>
    <t>Charles County</t>
  </si>
  <si>
    <t>24017</t>
  </si>
  <si>
    <t>Cecil County</t>
  </si>
  <si>
    <t>24015</t>
  </si>
  <si>
    <t>24013</t>
  </si>
  <si>
    <t>24011</t>
  </si>
  <si>
    <t>Calvert County</t>
  </si>
  <si>
    <t>24009</t>
  </si>
  <si>
    <t>Baltimore County</t>
  </si>
  <si>
    <t>24005</t>
  </si>
  <si>
    <t>Anne Arundel County</t>
  </si>
  <si>
    <t>24003</t>
  </si>
  <si>
    <t>24001</t>
  </si>
  <si>
    <t>23031</t>
  </si>
  <si>
    <t>23029</t>
  </si>
  <si>
    <t>Waldo County</t>
  </si>
  <si>
    <t>23027</t>
  </si>
  <si>
    <t>23025</t>
  </si>
  <si>
    <t>Sagadahoc County</t>
  </si>
  <si>
    <t>23023</t>
  </si>
  <si>
    <t>Piscataquis County</t>
  </si>
  <si>
    <t>23021</t>
  </si>
  <si>
    <t>Penobscot County</t>
  </si>
  <si>
    <t>23019</t>
  </si>
  <si>
    <t>Oxford County</t>
  </si>
  <si>
    <t>23017</t>
  </si>
  <si>
    <t>23015</t>
  </si>
  <si>
    <t>23013</t>
  </si>
  <si>
    <t>Kennebec County</t>
  </si>
  <si>
    <t>23011</t>
  </si>
  <si>
    <t>23009</t>
  </si>
  <si>
    <t>23007</t>
  </si>
  <si>
    <t>23005</t>
  </si>
  <si>
    <t>Aroostook County</t>
  </si>
  <si>
    <t>23003</t>
  </si>
  <si>
    <t>Androscoggin County</t>
  </si>
  <si>
    <t>23001</t>
  </si>
  <si>
    <t>Winn Parish</t>
  </si>
  <si>
    <t>22127</t>
  </si>
  <si>
    <t>West Feliciana Parish</t>
  </si>
  <si>
    <t>22125</t>
  </si>
  <si>
    <t>West Carroll Parish</t>
  </si>
  <si>
    <t>22123</t>
  </si>
  <si>
    <t>West Baton Rouge Parish</t>
  </si>
  <si>
    <t>22121</t>
  </si>
  <si>
    <t>Webster Parish</t>
  </si>
  <si>
    <t>22119</t>
  </si>
  <si>
    <t>Washington Parish</t>
  </si>
  <si>
    <t>22117</t>
  </si>
  <si>
    <t>Vernon Parish</t>
  </si>
  <si>
    <t>22115</t>
  </si>
  <si>
    <t>Vermilion Parish</t>
  </si>
  <si>
    <t>22113</t>
  </si>
  <si>
    <t>Union Parish</t>
  </si>
  <si>
    <t>22111</t>
  </si>
  <si>
    <t>Terrebonne Parish</t>
  </si>
  <si>
    <t>22109</t>
  </si>
  <si>
    <t>Tensas Parish</t>
  </si>
  <si>
    <t>22107</t>
  </si>
  <si>
    <t>Tangipahoa Parish</t>
  </si>
  <si>
    <t>22105</t>
  </si>
  <si>
    <t>St. Tammany Parish</t>
  </si>
  <si>
    <t>22103</t>
  </si>
  <si>
    <t>St. Mary Parish</t>
  </si>
  <si>
    <t>22101</t>
  </si>
  <si>
    <t>St. Martin Parish</t>
  </si>
  <si>
    <t>22099</t>
  </si>
  <si>
    <t>St. Landry Parish</t>
  </si>
  <si>
    <t>22097</t>
  </si>
  <si>
    <t>St. John the Baptist Parish</t>
  </si>
  <si>
    <t>22095</t>
  </si>
  <si>
    <t>St. James Parish</t>
  </si>
  <si>
    <t>22093</t>
  </si>
  <si>
    <t>St. Helena Parish</t>
  </si>
  <si>
    <t>22091</t>
  </si>
  <si>
    <t>St. Charles Parish</t>
  </si>
  <si>
    <t>22089</t>
  </si>
  <si>
    <t>St. Bernard Parish</t>
  </si>
  <si>
    <t>22087</t>
  </si>
  <si>
    <t>Sabine Parish</t>
  </si>
  <si>
    <t>22085</t>
  </si>
  <si>
    <t>Richland Parish</t>
  </si>
  <si>
    <t>22083</t>
  </si>
  <si>
    <t>Red River Parish</t>
  </si>
  <si>
    <t>22081</t>
  </si>
  <si>
    <t>Rapides Parish</t>
  </si>
  <si>
    <t>22079</t>
  </si>
  <si>
    <t>Pointe Coupee Parish</t>
  </si>
  <si>
    <t>22077</t>
  </si>
  <si>
    <t>Plaquemines Parish</t>
  </si>
  <si>
    <t>22075</t>
  </si>
  <si>
    <t>Ouachita Parish</t>
  </si>
  <si>
    <t>22073</t>
  </si>
  <si>
    <t>Orleans Parish</t>
  </si>
  <si>
    <t>22071</t>
  </si>
  <si>
    <t>Natchitoches Parish</t>
  </si>
  <si>
    <t>22069</t>
  </si>
  <si>
    <t>Morehouse Parish</t>
  </si>
  <si>
    <t>22067</t>
  </si>
  <si>
    <t>Madison Parish</t>
  </si>
  <si>
    <t>22065</t>
  </si>
  <si>
    <t>Livingston Parish</t>
  </si>
  <si>
    <t>22063</t>
  </si>
  <si>
    <t>Lincoln Parish</t>
  </si>
  <si>
    <t>22061</t>
  </si>
  <si>
    <t>LaSalle Parish</t>
  </si>
  <si>
    <t>22059</t>
  </si>
  <si>
    <t>Lafourche Parish</t>
  </si>
  <si>
    <t>22057</t>
  </si>
  <si>
    <t>Lafayette Parish</t>
  </si>
  <si>
    <t>22055</t>
  </si>
  <si>
    <t>Jefferson Davis Parish</t>
  </si>
  <si>
    <t>22053</t>
  </si>
  <si>
    <t>Jefferson Parish</t>
  </si>
  <si>
    <t>22051</t>
  </si>
  <si>
    <t>Jackson Parish</t>
  </si>
  <si>
    <t>22049</t>
  </si>
  <si>
    <t>Iberville Parish</t>
  </si>
  <si>
    <t>22047</t>
  </si>
  <si>
    <t>Iberia Parish</t>
  </si>
  <si>
    <t>22045</t>
  </si>
  <si>
    <t>Grant Parish</t>
  </si>
  <si>
    <t>22043</t>
  </si>
  <si>
    <t>Franklin Parish</t>
  </si>
  <si>
    <t>22041</t>
  </si>
  <si>
    <t>Evangeline Parish</t>
  </si>
  <si>
    <t>22039</t>
  </si>
  <si>
    <t>East Feliciana Parish</t>
  </si>
  <si>
    <t>22037</t>
  </si>
  <si>
    <t>East Carroll Parish</t>
  </si>
  <si>
    <t>22035</t>
  </si>
  <si>
    <t>East Baton Rouge Parish</t>
  </si>
  <si>
    <t>22033</t>
  </si>
  <si>
    <t>De Soto Parish</t>
  </si>
  <si>
    <t>22031</t>
  </si>
  <si>
    <t>Concordia Parish</t>
  </si>
  <si>
    <t>22029</t>
  </si>
  <si>
    <t>Claiborne Parish</t>
  </si>
  <si>
    <t>22027</t>
  </si>
  <si>
    <t>Catahoula Parish</t>
  </si>
  <si>
    <t>22025</t>
  </si>
  <si>
    <t>Cameron Parish</t>
  </si>
  <si>
    <t>22023</t>
  </si>
  <si>
    <t>Caldwell Parish</t>
  </si>
  <si>
    <t>22021</t>
  </si>
  <si>
    <t>Calcasieu Parish</t>
  </si>
  <si>
    <t>22019</t>
  </si>
  <si>
    <t>Caddo Parish</t>
  </si>
  <si>
    <t>22017</t>
  </si>
  <si>
    <t>Bossier Parish</t>
  </si>
  <si>
    <t>22015</t>
  </si>
  <si>
    <t>Bienville Parish</t>
  </si>
  <si>
    <t>22013</t>
  </si>
  <si>
    <t>Beauregard Parish</t>
  </si>
  <si>
    <t>22011</t>
  </si>
  <si>
    <t>Avoyelles Parish</t>
  </si>
  <si>
    <t>22009</t>
  </si>
  <si>
    <t>Assumption Parish</t>
  </si>
  <si>
    <t>22007</t>
  </si>
  <si>
    <t>Ascension Parish</t>
  </si>
  <si>
    <t>22005</t>
  </si>
  <si>
    <t>Allen Parish</t>
  </si>
  <si>
    <t>22003</t>
  </si>
  <si>
    <t>Acadia Parish</t>
  </si>
  <si>
    <t>22001</t>
  </si>
  <si>
    <t>Woodford County</t>
  </si>
  <si>
    <t>21239</t>
  </si>
  <si>
    <t>Wolfe County</t>
  </si>
  <si>
    <t>21237</t>
  </si>
  <si>
    <t>Whitley County</t>
  </si>
  <si>
    <t>21235</t>
  </si>
  <si>
    <t>21233</t>
  </si>
  <si>
    <t>21231</t>
  </si>
  <si>
    <t>21229</t>
  </si>
  <si>
    <t>21227</t>
  </si>
  <si>
    <t>21225</t>
  </si>
  <si>
    <t>Trimble County</t>
  </si>
  <si>
    <t>21223</t>
  </si>
  <si>
    <t>Trigg County</t>
  </si>
  <si>
    <t>21221</t>
  </si>
  <si>
    <t>21219</t>
  </si>
  <si>
    <t>21217</t>
  </si>
  <si>
    <t>Spencer County</t>
  </si>
  <si>
    <t>21215</t>
  </si>
  <si>
    <t>21213</t>
  </si>
  <si>
    <t>21211</t>
  </si>
  <si>
    <t>21209</t>
  </si>
  <si>
    <t>21207</t>
  </si>
  <si>
    <t>21205</t>
  </si>
  <si>
    <t>Rockcastle County</t>
  </si>
  <si>
    <t>21203</t>
  </si>
  <si>
    <t>21201</t>
  </si>
  <si>
    <t>21199</t>
  </si>
  <si>
    <t>21197</t>
  </si>
  <si>
    <t>21195</t>
  </si>
  <si>
    <t>21193</t>
  </si>
  <si>
    <t>21191</t>
  </si>
  <si>
    <t>Owsley County</t>
  </si>
  <si>
    <t>21189</t>
  </si>
  <si>
    <t>Owen County</t>
  </si>
  <si>
    <t>21187</t>
  </si>
  <si>
    <t>21185</t>
  </si>
  <si>
    <t>21183</t>
  </si>
  <si>
    <t>21181</t>
  </si>
  <si>
    <t>21179</t>
  </si>
  <si>
    <t>Muhlenberg County</t>
  </si>
  <si>
    <t>21177</t>
  </si>
  <si>
    <t>21175</t>
  </si>
  <si>
    <t>21173</t>
  </si>
  <si>
    <t>21171</t>
  </si>
  <si>
    <t>Metcalfe County</t>
  </si>
  <si>
    <t>21169</t>
  </si>
  <si>
    <t>21167</t>
  </si>
  <si>
    <t>Menifee County</t>
  </si>
  <si>
    <t>21165</t>
  </si>
  <si>
    <t>21163</t>
  </si>
  <si>
    <t>21161</t>
  </si>
  <si>
    <t>21159</t>
  </si>
  <si>
    <t>21157</t>
  </si>
  <si>
    <t>21155</t>
  </si>
  <si>
    <t>Magoffin County</t>
  </si>
  <si>
    <t>21153</t>
  </si>
  <si>
    <t>21151</t>
  </si>
  <si>
    <t>21149</t>
  </si>
  <si>
    <t>McCreary County</t>
  </si>
  <si>
    <t>21147</t>
  </si>
  <si>
    <t>McCracken County</t>
  </si>
  <si>
    <t>21145</t>
  </si>
  <si>
    <t>21143</t>
  </si>
  <si>
    <t>21141</t>
  </si>
  <si>
    <t>21139</t>
  </si>
  <si>
    <t>21137</t>
  </si>
  <si>
    <t>21135</t>
  </si>
  <si>
    <t>Letcher County</t>
  </si>
  <si>
    <t>21133</t>
  </si>
  <si>
    <t>Leslie County</t>
  </si>
  <si>
    <t>21131</t>
  </si>
  <si>
    <t>21129</t>
  </si>
  <si>
    <t>21127</t>
  </si>
  <si>
    <t>Laurel County</t>
  </si>
  <si>
    <t>21125</t>
  </si>
  <si>
    <t>Larue County</t>
  </si>
  <si>
    <t>21123</t>
  </si>
  <si>
    <t>21121</t>
  </si>
  <si>
    <t>Knott County</t>
  </si>
  <si>
    <t>21119</t>
  </si>
  <si>
    <t>Kenton County</t>
  </si>
  <si>
    <t>21117</t>
  </si>
  <si>
    <t>21115</t>
  </si>
  <si>
    <t>Jessamine County</t>
  </si>
  <si>
    <t>21113</t>
  </si>
  <si>
    <t>21111</t>
  </si>
  <si>
    <t>21109</t>
  </si>
  <si>
    <t>21107</t>
  </si>
  <si>
    <t>21105</t>
  </si>
  <si>
    <t>21103</t>
  </si>
  <si>
    <t>21101</t>
  </si>
  <si>
    <t>Hart County</t>
  </si>
  <si>
    <t>21099</t>
  </si>
  <si>
    <t>21097</t>
  </si>
  <si>
    <t>21095</t>
  </si>
  <si>
    <t>21093</t>
  </si>
  <si>
    <t>21091</t>
  </si>
  <si>
    <t>Greenup County</t>
  </si>
  <si>
    <t>21089</t>
  </si>
  <si>
    <t>21087</t>
  </si>
  <si>
    <t>21085</t>
  </si>
  <si>
    <t>Graves County</t>
  </si>
  <si>
    <t>21083</t>
  </si>
  <si>
    <t>21081</t>
  </si>
  <si>
    <t>Garrard County</t>
  </si>
  <si>
    <t>21079</t>
  </si>
  <si>
    <t>21077</t>
  </si>
  <si>
    <t>21075</t>
  </si>
  <si>
    <t>21073</t>
  </si>
  <si>
    <t>21071</t>
  </si>
  <si>
    <t>Fleming County</t>
  </si>
  <si>
    <t>21069</t>
  </si>
  <si>
    <t>21067</t>
  </si>
  <si>
    <t>Estill County</t>
  </si>
  <si>
    <t>21065</t>
  </si>
  <si>
    <t>Elliott County</t>
  </si>
  <si>
    <t>21063</t>
  </si>
  <si>
    <t>Edmonson County</t>
  </si>
  <si>
    <t>21061</t>
  </si>
  <si>
    <t>21059</t>
  </si>
  <si>
    <t>21057</t>
  </si>
  <si>
    <t>Crittenden County</t>
  </si>
  <si>
    <t>21055</t>
  </si>
  <si>
    <t>21053</t>
  </si>
  <si>
    <t>21051</t>
  </si>
  <si>
    <t>21049</t>
  </si>
  <si>
    <t>21047</t>
  </si>
  <si>
    <t>Casey County</t>
  </si>
  <si>
    <t>21045</t>
  </si>
  <si>
    <t>21043</t>
  </si>
  <si>
    <t>21041</t>
  </si>
  <si>
    <t>Carlisle County</t>
  </si>
  <si>
    <t>21039</t>
  </si>
  <si>
    <t>21037</t>
  </si>
  <si>
    <t>Calloway County</t>
  </si>
  <si>
    <t>21035</t>
  </si>
  <si>
    <t>21033</t>
  </si>
  <si>
    <t>21031</t>
  </si>
  <si>
    <t>Bullitt County</t>
  </si>
  <si>
    <t>21029</t>
  </si>
  <si>
    <t>Breckinridge County</t>
  </si>
  <si>
    <t>21027</t>
  </si>
  <si>
    <t>Breathitt County</t>
  </si>
  <si>
    <t>21025</t>
  </si>
  <si>
    <t>Bracken County</t>
  </si>
  <si>
    <t>21023</t>
  </si>
  <si>
    <t>Boyle County</t>
  </si>
  <si>
    <t>21021</t>
  </si>
  <si>
    <t>21019</t>
  </si>
  <si>
    <t>Bourbon County</t>
  </si>
  <si>
    <t>21017</t>
  </si>
  <si>
    <t>21015</t>
  </si>
  <si>
    <t>21013</t>
  </si>
  <si>
    <t>21011</t>
  </si>
  <si>
    <t>Barren County</t>
  </si>
  <si>
    <t>21009</t>
  </si>
  <si>
    <t>Ballard County</t>
  </si>
  <si>
    <t>21007</t>
  </si>
  <si>
    <t>21005</t>
  </si>
  <si>
    <t>21003</t>
  </si>
  <si>
    <t>21001</t>
  </si>
  <si>
    <t>Wyandotte County</t>
  </si>
  <si>
    <t>20209</t>
  </si>
  <si>
    <t>Woodson County</t>
  </si>
  <si>
    <t>20207</t>
  </si>
  <si>
    <t>20205</t>
  </si>
  <si>
    <t>20203</t>
  </si>
  <si>
    <t>20201</t>
  </si>
  <si>
    <t>Wallace County</t>
  </si>
  <si>
    <t>20199</t>
  </si>
  <si>
    <t>Wabaunsee County</t>
  </si>
  <si>
    <t>20197</t>
  </si>
  <si>
    <t>Trego County</t>
  </si>
  <si>
    <t>20195</t>
  </si>
  <si>
    <t>20193</t>
  </si>
  <si>
    <t>20191</t>
  </si>
  <si>
    <t>20189</t>
  </si>
  <si>
    <t>20187</t>
  </si>
  <si>
    <t>20185</t>
  </si>
  <si>
    <t>20183</t>
  </si>
  <si>
    <t>20181</t>
  </si>
  <si>
    <t>20179</t>
  </si>
  <si>
    <t>Shawnee County</t>
  </si>
  <si>
    <t>20177</t>
  </si>
  <si>
    <t>20175</t>
  </si>
  <si>
    <t>Sedgwick County</t>
  </si>
  <si>
    <t>20173</t>
  </si>
  <si>
    <t>20171</t>
  </si>
  <si>
    <t>20169</t>
  </si>
  <si>
    <t>20167</t>
  </si>
  <si>
    <t>Rush County</t>
  </si>
  <si>
    <t>20165</t>
  </si>
  <si>
    <t>Rooks County</t>
  </si>
  <si>
    <t>20163</t>
  </si>
  <si>
    <t>Riley County</t>
  </si>
  <si>
    <t>20161</t>
  </si>
  <si>
    <t>20159</t>
  </si>
  <si>
    <t>Republic County</t>
  </si>
  <si>
    <t>20157</t>
  </si>
  <si>
    <t>Reno County</t>
  </si>
  <si>
    <t>20155</t>
  </si>
  <si>
    <t>Rawlins County</t>
  </si>
  <si>
    <t>20153</t>
  </si>
  <si>
    <t>Pratt County</t>
  </si>
  <si>
    <t>20151</t>
  </si>
  <si>
    <t>20149</t>
  </si>
  <si>
    <t>20147</t>
  </si>
  <si>
    <t>20145</t>
  </si>
  <si>
    <t>20143</t>
  </si>
  <si>
    <t>Osborne County</t>
  </si>
  <si>
    <t>20141</t>
  </si>
  <si>
    <t>20139</t>
  </si>
  <si>
    <t>Norton County</t>
  </si>
  <si>
    <t>20137</t>
  </si>
  <si>
    <t>Ness County</t>
  </si>
  <si>
    <t>20135</t>
  </si>
  <si>
    <t>Neosho County</t>
  </si>
  <si>
    <t>20133</t>
  </si>
  <si>
    <t>20131</t>
  </si>
  <si>
    <t>20129</t>
  </si>
  <si>
    <t>20127</t>
  </si>
  <si>
    <t>20125</t>
  </si>
  <si>
    <t>20123</t>
  </si>
  <si>
    <t>20121</t>
  </si>
  <si>
    <t>20119</t>
  </si>
  <si>
    <t>20117</t>
  </si>
  <si>
    <t>20115</t>
  </si>
  <si>
    <t>20113</t>
  </si>
  <si>
    <t>20111</t>
  </si>
  <si>
    <t>20109</t>
  </si>
  <si>
    <t>20107</t>
  </si>
  <si>
    <t>20105</t>
  </si>
  <si>
    <t>Leavenworth County</t>
  </si>
  <si>
    <t>20103</t>
  </si>
  <si>
    <t>20101</t>
  </si>
  <si>
    <t>Labette County</t>
  </si>
  <si>
    <t>20099</t>
  </si>
  <si>
    <t>20097</t>
  </si>
  <si>
    <t>Kingman County</t>
  </si>
  <si>
    <t>20095</t>
  </si>
  <si>
    <t>Kearny County</t>
  </si>
  <si>
    <t>20093</t>
  </si>
  <si>
    <t>20091</t>
  </si>
  <si>
    <t>Jewell County</t>
  </si>
  <si>
    <t>20089</t>
  </si>
  <si>
    <t>20087</t>
  </si>
  <si>
    <t>20085</t>
  </si>
  <si>
    <t>Hodgeman County</t>
  </si>
  <si>
    <t>20083</t>
  </si>
  <si>
    <t>20081</t>
  </si>
  <si>
    <t>Harvey County</t>
  </si>
  <si>
    <t>20079</t>
  </si>
  <si>
    <t>20077</t>
  </si>
  <si>
    <t>20075</t>
  </si>
  <si>
    <t>20073</t>
  </si>
  <si>
    <t>20071</t>
  </si>
  <si>
    <t>20069</t>
  </si>
  <si>
    <t>20067</t>
  </si>
  <si>
    <t>20065</t>
  </si>
  <si>
    <t>Gove County</t>
  </si>
  <si>
    <t>20063</t>
  </si>
  <si>
    <t>Geary County</t>
  </si>
  <si>
    <t>20061</t>
  </si>
  <si>
    <t>20059</t>
  </si>
  <si>
    <t>Ford County</t>
  </si>
  <si>
    <t>20057</t>
  </si>
  <si>
    <t>Finney County</t>
  </si>
  <si>
    <t>20055</t>
  </si>
  <si>
    <t>Ellsworth County</t>
  </si>
  <si>
    <t>20053</t>
  </si>
  <si>
    <t>20051</t>
  </si>
  <si>
    <t>20049</t>
  </si>
  <si>
    <t>20047</t>
  </si>
  <si>
    <t>20045</t>
  </si>
  <si>
    <t>Doniphan County</t>
  </si>
  <si>
    <t>20043</t>
  </si>
  <si>
    <t>20041</t>
  </si>
  <si>
    <t>20039</t>
  </si>
  <si>
    <t>20037</t>
  </si>
  <si>
    <t>Cowley County</t>
  </si>
  <si>
    <t>20035</t>
  </si>
  <si>
    <t>20033</t>
  </si>
  <si>
    <t>Coffey County</t>
  </si>
  <si>
    <t>20031</t>
  </si>
  <si>
    <t>Cloud County</t>
  </si>
  <si>
    <t>20029</t>
  </si>
  <si>
    <t>20027</t>
  </si>
  <si>
    <t>20025</t>
  </si>
  <si>
    <t>20023</t>
  </si>
  <si>
    <t>20021</t>
  </si>
  <si>
    <t>20019</t>
  </si>
  <si>
    <t>20017</t>
  </si>
  <si>
    <t>20015</t>
  </si>
  <si>
    <t>20013</t>
  </si>
  <si>
    <t>20011</t>
  </si>
  <si>
    <t>20009</t>
  </si>
  <si>
    <t>Barber County</t>
  </si>
  <si>
    <t>20007</t>
  </si>
  <si>
    <t>20005</t>
  </si>
  <si>
    <t>20003</t>
  </si>
  <si>
    <t>20001</t>
  </si>
  <si>
    <t>19197</t>
  </si>
  <si>
    <t>19195</t>
  </si>
  <si>
    <t>Woodbury County</t>
  </si>
  <si>
    <t>19193</t>
  </si>
  <si>
    <t>Winneshiek County</t>
  </si>
  <si>
    <t>19191</t>
  </si>
  <si>
    <t>19189</t>
  </si>
  <si>
    <t>19187</t>
  </si>
  <si>
    <t>19185</t>
  </si>
  <si>
    <t>19183</t>
  </si>
  <si>
    <t>19181</t>
  </si>
  <si>
    <t>Wapello County</t>
  </si>
  <si>
    <t>19179</t>
  </si>
  <si>
    <t>19177</t>
  </si>
  <si>
    <t>19175</t>
  </si>
  <si>
    <t>19173</t>
  </si>
  <si>
    <t>Tama County</t>
  </si>
  <si>
    <t>19171</t>
  </si>
  <si>
    <t>Story County</t>
  </si>
  <si>
    <t>19169</t>
  </si>
  <si>
    <t>19167</t>
  </si>
  <si>
    <t>19165</t>
  </si>
  <si>
    <t>19163</t>
  </si>
  <si>
    <t>Sac County</t>
  </si>
  <si>
    <t>19161</t>
  </si>
  <si>
    <t>Ringgold County</t>
  </si>
  <si>
    <t>19159</t>
  </si>
  <si>
    <t>Poweshiek County</t>
  </si>
  <si>
    <t>19157</t>
  </si>
  <si>
    <t>Pottawattamie County</t>
  </si>
  <si>
    <t>19155</t>
  </si>
  <si>
    <t>19153</t>
  </si>
  <si>
    <t>19151</t>
  </si>
  <si>
    <t>19149</t>
  </si>
  <si>
    <t>Palo Alto County</t>
  </si>
  <si>
    <t>19147</t>
  </si>
  <si>
    <t>19145</t>
  </si>
  <si>
    <t>19143</t>
  </si>
  <si>
    <t>O'Brien County</t>
  </si>
  <si>
    <t>19141</t>
  </si>
  <si>
    <t>Muscatine County</t>
  </si>
  <si>
    <t>19139</t>
  </si>
  <si>
    <t>19137</t>
  </si>
  <si>
    <t>19135</t>
  </si>
  <si>
    <t>Monona County</t>
  </si>
  <si>
    <t>19133</t>
  </si>
  <si>
    <t>19131</t>
  </si>
  <si>
    <t>19129</t>
  </si>
  <si>
    <t>19127</t>
  </si>
  <si>
    <t>19125</t>
  </si>
  <si>
    <t>Mahaska County</t>
  </si>
  <si>
    <t>19123</t>
  </si>
  <si>
    <t>19121</t>
  </si>
  <si>
    <t>19119</t>
  </si>
  <si>
    <t>19117</t>
  </si>
  <si>
    <t>19115</t>
  </si>
  <si>
    <t>19113</t>
  </si>
  <si>
    <t>19111</t>
  </si>
  <si>
    <t>Kossuth County</t>
  </si>
  <si>
    <t>19109</t>
  </si>
  <si>
    <t>Keokuk County</t>
  </si>
  <si>
    <t>19107</t>
  </si>
  <si>
    <t>19105</t>
  </si>
  <si>
    <t>19103</t>
  </si>
  <si>
    <t>19101</t>
  </si>
  <si>
    <t>19099</t>
  </si>
  <si>
    <t>19097</t>
  </si>
  <si>
    <t>19095</t>
  </si>
  <si>
    <t>Ida County</t>
  </si>
  <si>
    <t>19093</t>
  </si>
  <si>
    <t>19091</t>
  </si>
  <si>
    <t>19089</t>
  </si>
  <si>
    <t>19087</t>
  </si>
  <si>
    <t>19085</t>
  </si>
  <si>
    <t>19083</t>
  </si>
  <si>
    <t>19081</t>
  </si>
  <si>
    <t>19079</t>
  </si>
  <si>
    <t>Guthrie County</t>
  </si>
  <si>
    <t>19077</t>
  </si>
  <si>
    <t>19075</t>
  </si>
  <si>
    <t>19073</t>
  </si>
  <si>
    <t>19071</t>
  </si>
  <si>
    <t>19069</t>
  </si>
  <si>
    <t>19067</t>
  </si>
  <si>
    <t>19065</t>
  </si>
  <si>
    <t>19063</t>
  </si>
  <si>
    <t>Dubuque County</t>
  </si>
  <si>
    <t>19061</t>
  </si>
  <si>
    <t>19059</t>
  </si>
  <si>
    <t>Des Moines County</t>
  </si>
  <si>
    <t>19057</t>
  </si>
  <si>
    <t>19055</t>
  </si>
  <si>
    <t>19053</t>
  </si>
  <si>
    <t>19051</t>
  </si>
  <si>
    <t>19049</t>
  </si>
  <si>
    <t>19047</t>
  </si>
  <si>
    <t>19045</t>
  </si>
  <si>
    <t>Clayton County</t>
  </si>
  <si>
    <t>19043</t>
  </si>
  <si>
    <t>19041</t>
  </si>
  <si>
    <t>19039</t>
  </si>
  <si>
    <t>19037</t>
  </si>
  <si>
    <t>19035</t>
  </si>
  <si>
    <t>Cerro Gordo County</t>
  </si>
  <si>
    <t>19033</t>
  </si>
  <si>
    <t>19031</t>
  </si>
  <si>
    <t>19029</t>
  </si>
  <si>
    <t>19027</t>
  </si>
  <si>
    <t>19025</t>
  </si>
  <si>
    <t>19023</t>
  </si>
  <si>
    <t>Buena Vista County</t>
  </si>
  <si>
    <t>19021</t>
  </si>
  <si>
    <t>19019</t>
  </si>
  <si>
    <t>Bremer County</t>
  </si>
  <si>
    <t>19017</t>
  </si>
  <si>
    <t>19015</t>
  </si>
  <si>
    <t>Black Hawk County</t>
  </si>
  <si>
    <t>19013</t>
  </si>
  <si>
    <t>19011</t>
  </si>
  <si>
    <t>Audubon County</t>
  </si>
  <si>
    <t>19009</t>
  </si>
  <si>
    <t>Appanoose County</t>
  </si>
  <si>
    <t>19007</t>
  </si>
  <si>
    <t>Allamakee County</t>
  </si>
  <si>
    <t>19005</t>
  </si>
  <si>
    <t>19003</t>
  </si>
  <si>
    <t>19001</t>
  </si>
  <si>
    <t>18183</t>
  </si>
  <si>
    <t>18181</t>
  </si>
  <si>
    <t>18179</t>
  </si>
  <si>
    <t>18177</t>
  </si>
  <si>
    <t>18175</t>
  </si>
  <si>
    <t>Warrick County</t>
  </si>
  <si>
    <t>18173</t>
  </si>
  <si>
    <t>18171</t>
  </si>
  <si>
    <t>Wabash County</t>
  </si>
  <si>
    <t>18169</t>
  </si>
  <si>
    <t>Vigo County</t>
  </si>
  <si>
    <t>18167</t>
  </si>
  <si>
    <t>Vermillion County</t>
  </si>
  <si>
    <t>18165</t>
  </si>
  <si>
    <t>Vanderburgh County</t>
  </si>
  <si>
    <t>18163</t>
  </si>
  <si>
    <t>18161</t>
  </si>
  <si>
    <t>18159</t>
  </si>
  <si>
    <t>Tippecanoe County</t>
  </si>
  <si>
    <t>18157</t>
  </si>
  <si>
    <t>Switzerland County</t>
  </si>
  <si>
    <t>18155</t>
  </si>
  <si>
    <t>18153</t>
  </si>
  <si>
    <t>18151</t>
  </si>
  <si>
    <t>Starke County</t>
  </si>
  <si>
    <t>18149</t>
  </si>
  <si>
    <t>18147</t>
  </si>
  <si>
    <t>18145</t>
  </si>
  <si>
    <t>18143</t>
  </si>
  <si>
    <t>18141</t>
  </si>
  <si>
    <t>18139</t>
  </si>
  <si>
    <t>18137</t>
  </si>
  <si>
    <t>18135</t>
  </si>
  <si>
    <t>18133</t>
  </si>
  <si>
    <t>18131</t>
  </si>
  <si>
    <t>Posey County</t>
  </si>
  <si>
    <t>18129</t>
  </si>
  <si>
    <t>Porter County</t>
  </si>
  <si>
    <t>18127</t>
  </si>
  <si>
    <t>18125</t>
  </si>
  <si>
    <t>18123</t>
  </si>
  <si>
    <t>Parke County</t>
  </si>
  <si>
    <t>18121</t>
  </si>
  <si>
    <t>18119</t>
  </si>
  <si>
    <t>18117</t>
  </si>
  <si>
    <t>18115</t>
  </si>
  <si>
    <t>18113</t>
  </si>
  <si>
    <t>18111</t>
  </si>
  <si>
    <t>18109</t>
  </si>
  <si>
    <t>18107</t>
  </si>
  <si>
    <t>18105</t>
  </si>
  <si>
    <t>18103</t>
  </si>
  <si>
    <t>18101</t>
  </si>
  <si>
    <t>18099</t>
  </si>
  <si>
    <t>18097</t>
  </si>
  <si>
    <t>18095</t>
  </si>
  <si>
    <t>18093</t>
  </si>
  <si>
    <t>LaPorte County</t>
  </si>
  <si>
    <t>18091</t>
  </si>
  <si>
    <t>18089</t>
  </si>
  <si>
    <t>LaGrange County</t>
  </si>
  <si>
    <t>18087</t>
  </si>
  <si>
    <t>Kosciusko County</t>
  </si>
  <si>
    <t>18085</t>
  </si>
  <si>
    <t>18083</t>
  </si>
  <si>
    <t>18081</t>
  </si>
  <si>
    <t>Jennings County</t>
  </si>
  <si>
    <t>18079</t>
  </si>
  <si>
    <t>18077</t>
  </si>
  <si>
    <t>Jay County</t>
  </si>
  <si>
    <t>18075</t>
  </si>
  <si>
    <t>18073</t>
  </si>
  <si>
    <t>18071</t>
  </si>
  <si>
    <t>Huntington County</t>
  </si>
  <si>
    <t>18069</t>
  </si>
  <si>
    <t>18067</t>
  </si>
  <si>
    <t>18065</t>
  </si>
  <si>
    <t>Hendricks County</t>
  </si>
  <si>
    <t>18063</t>
  </si>
  <si>
    <t>18061</t>
  </si>
  <si>
    <t>18059</t>
  </si>
  <si>
    <t>18057</t>
  </si>
  <si>
    <t>18055</t>
  </si>
  <si>
    <t>18053</t>
  </si>
  <si>
    <t>18051</t>
  </si>
  <si>
    <t>18049</t>
  </si>
  <si>
    <t>18047</t>
  </si>
  <si>
    <t>Fountain County</t>
  </si>
  <si>
    <t>18045</t>
  </si>
  <si>
    <t>18043</t>
  </si>
  <si>
    <t>18041</t>
  </si>
  <si>
    <t>Elkhart County</t>
  </si>
  <si>
    <t>18039</t>
  </si>
  <si>
    <t>Dubois County</t>
  </si>
  <si>
    <t>18037</t>
  </si>
  <si>
    <t>18035</t>
  </si>
  <si>
    <t>18033</t>
  </si>
  <si>
    <t>18031</t>
  </si>
  <si>
    <t>Dearborn County</t>
  </si>
  <si>
    <t>18029</t>
  </si>
  <si>
    <t>18027</t>
  </si>
  <si>
    <t>18025</t>
  </si>
  <si>
    <t>18023</t>
  </si>
  <si>
    <t>18021</t>
  </si>
  <si>
    <t>18019</t>
  </si>
  <si>
    <t>18017</t>
  </si>
  <si>
    <t>18015</t>
  </si>
  <si>
    <t>18013</t>
  </si>
  <si>
    <t>18011</t>
  </si>
  <si>
    <t>Blackford County</t>
  </si>
  <si>
    <t>18009</t>
  </si>
  <si>
    <t>18007</t>
  </si>
  <si>
    <t>Bartholomew County</t>
  </si>
  <si>
    <t>18005</t>
  </si>
  <si>
    <t>18003</t>
  </si>
  <si>
    <t>18001</t>
  </si>
  <si>
    <t>17203</t>
  </si>
  <si>
    <t>17201</t>
  </si>
  <si>
    <t>17199</t>
  </si>
  <si>
    <t>Will County</t>
  </si>
  <si>
    <t>17197</t>
  </si>
  <si>
    <t>Whiteside County</t>
  </si>
  <si>
    <t>17195</t>
  </si>
  <si>
    <t>17193</t>
  </si>
  <si>
    <t>17191</t>
  </si>
  <si>
    <t>17189</t>
  </si>
  <si>
    <t>17187</t>
  </si>
  <si>
    <t>17185</t>
  </si>
  <si>
    <t>Vermilion County</t>
  </si>
  <si>
    <t>17183</t>
  </si>
  <si>
    <t>17181</t>
  </si>
  <si>
    <t>17179</t>
  </si>
  <si>
    <t>Stephenson County</t>
  </si>
  <si>
    <t>17177</t>
  </si>
  <si>
    <t>17175</t>
  </si>
  <si>
    <t>17173</t>
  </si>
  <si>
    <t>17171</t>
  </si>
  <si>
    <t>17169</t>
  </si>
  <si>
    <t>Sangamon County</t>
  </si>
  <si>
    <t>17167</t>
  </si>
  <si>
    <t>17165</t>
  </si>
  <si>
    <t>17163</t>
  </si>
  <si>
    <t>Rock Island County</t>
  </si>
  <si>
    <t>17161</t>
  </si>
  <si>
    <t>17159</t>
  </si>
  <si>
    <t>17157</t>
  </si>
  <si>
    <t>17155</t>
  </si>
  <si>
    <t>17153</t>
  </si>
  <si>
    <t>17151</t>
  </si>
  <si>
    <t>17149</t>
  </si>
  <si>
    <t>Piatt County</t>
  </si>
  <si>
    <t>17147</t>
  </si>
  <si>
    <t>17145</t>
  </si>
  <si>
    <t>Peoria County</t>
  </si>
  <si>
    <t>17143</t>
  </si>
  <si>
    <t>Ogle County</t>
  </si>
  <si>
    <t>17141</t>
  </si>
  <si>
    <t>Moultrie County</t>
  </si>
  <si>
    <t>17139</t>
  </si>
  <si>
    <t>17137</t>
  </si>
  <si>
    <t>17135</t>
  </si>
  <si>
    <t>17133</t>
  </si>
  <si>
    <t>17131</t>
  </si>
  <si>
    <t>17129</t>
  </si>
  <si>
    <t>Massac County</t>
  </si>
  <si>
    <t>17127</t>
  </si>
  <si>
    <t>17125</t>
  </si>
  <si>
    <t>17123</t>
  </si>
  <si>
    <t>17121</t>
  </si>
  <si>
    <t>17119</t>
  </si>
  <si>
    <t>Macoupin County</t>
  </si>
  <si>
    <t>17117</t>
  </si>
  <si>
    <t>17115</t>
  </si>
  <si>
    <t>17113</t>
  </si>
  <si>
    <t>17111</t>
  </si>
  <si>
    <t>McDonough County</t>
  </si>
  <si>
    <t>17109</t>
  </si>
  <si>
    <t>17107</t>
  </si>
  <si>
    <t>17105</t>
  </si>
  <si>
    <t>17103</t>
  </si>
  <si>
    <t>17101</t>
  </si>
  <si>
    <t>LaSalle County</t>
  </si>
  <si>
    <t>17099</t>
  </si>
  <si>
    <t>17097</t>
  </si>
  <si>
    <t>17095</t>
  </si>
  <si>
    <t>17093</t>
  </si>
  <si>
    <t>Kankakee County</t>
  </si>
  <si>
    <t>17091</t>
  </si>
  <si>
    <t>17089</t>
  </si>
  <si>
    <t>17087</t>
  </si>
  <si>
    <t>Jo Daviess County</t>
  </si>
  <si>
    <t>17085</t>
  </si>
  <si>
    <t>Jersey County</t>
  </si>
  <si>
    <t>17083</t>
  </si>
  <si>
    <t>17081</t>
  </si>
  <si>
    <t>17079</t>
  </si>
  <si>
    <t>17077</t>
  </si>
  <si>
    <t>Iroquois County</t>
  </si>
  <si>
    <t>17075</t>
  </si>
  <si>
    <t>17073</t>
  </si>
  <si>
    <t>17071</t>
  </si>
  <si>
    <t>17069</t>
  </si>
  <si>
    <t>17067</t>
  </si>
  <si>
    <t>17065</t>
  </si>
  <si>
    <t>17063</t>
  </si>
  <si>
    <t>17061</t>
  </si>
  <si>
    <t>17059</t>
  </si>
  <si>
    <t>17057</t>
  </si>
  <si>
    <t>17055</t>
  </si>
  <si>
    <t>17053</t>
  </si>
  <si>
    <t>17051</t>
  </si>
  <si>
    <t>Effingham County</t>
  </si>
  <si>
    <t>17049</t>
  </si>
  <si>
    <t>17047</t>
  </si>
  <si>
    <t>Edgar County</t>
  </si>
  <si>
    <t>17045</t>
  </si>
  <si>
    <t>DuPage County</t>
  </si>
  <si>
    <t>17043</t>
  </si>
  <si>
    <t>17041</t>
  </si>
  <si>
    <t>De Witt County</t>
  </si>
  <si>
    <t>17039</t>
  </si>
  <si>
    <t>17037</t>
  </si>
  <si>
    <t>17035</t>
  </si>
  <si>
    <t>17033</t>
  </si>
  <si>
    <t>17031</t>
  </si>
  <si>
    <t>Coles County</t>
  </si>
  <si>
    <t>17029</t>
  </si>
  <si>
    <t>17027</t>
  </si>
  <si>
    <t>17025</t>
  </si>
  <si>
    <t>17023</t>
  </si>
  <si>
    <t>17021</t>
  </si>
  <si>
    <t>17019</t>
  </si>
  <si>
    <t>17017</t>
  </si>
  <si>
    <t>17015</t>
  </si>
  <si>
    <t>17013</t>
  </si>
  <si>
    <t>Bureau County</t>
  </si>
  <si>
    <t>17011</t>
  </si>
  <si>
    <t>17009</t>
  </si>
  <si>
    <t>17007</t>
  </si>
  <si>
    <t>Bond County</t>
  </si>
  <si>
    <t>17005</t>
  </si>
  <si>
    <t>17003</t>
  </si>
  <si>
    <t>17001</t>
  </si>
  <si>
    <t>16087</t>
  </si>
  <si>
    <t>16085</t>
  </si>
  <si>
    <t>Twin Falls County</t>
  </si>
  <si>
    <t>16083</t>
  </si>
  <si>
    <t>16081</t>
  </si>
  <si>
    <t>Shoshone County</t>
  </si>
  <si>
    <t>16079</t>
  </si>
  <si>
    <t>Power County</t>
  </si>
  <si>
    <t>16077</t>
  </si>
  <si>
    <t>Payette County</t>
  </si>
  <si>
    <t>16075</t>
  </si>
  <si>
    <t>Owyhee County</t>
  </si>
  <si>
    <t>16073</t>
  </si>
  <si>
    <t>16071</t>
  </si>
  <si>
    <t>Nez Perce County</t>
  </si>
  <si>
    <t>16069</t>
  </si>
  <si>
    <t>Minidoka County</t>
  </si>
  <si>
    <t>16067</t>
  </si>
  <si>
    <t>16065</t>
  </si>
  <si>
    <t>16063</t>
  </si>
  <si>
    <t>16061</t>
  </si>
  <si>
    <t>Lemhi County</t>
  </si>
  <si>
    <t>16059</t>
  </si>
  <si>
    <t>Latah County</t>
  </si>
  <si>
    <t>16057</t>
  </si>
  <si>
    <t>Kootenai County</t>
  </si>
  <si>
    <t>16055</t>
  </si>
  <si>
    <t>Jerome County</t>
  </si>
  <si>
    <t>16053</t>
  </si>
  <si>
    <t>16051</t>
  </si>
  <si>
    <t>Idaho County</t>
  </si>
  <si>
    <t>16049</t>
  </si>
  <si>
    <t>Gooding County</t>
  </si>
  <si>
    <t>16047</t>
  </si>
  <si>
    <t>Gem County</t>
  </si>
  <si>
    <t>16045</t>
  </si>
  <si>
    <t>16043</t>
  </si>
  <si>
    <t>16041</t>
  </si>
  <si>
    <t>Elmore County</t>
  </si>
  <si>
    <t>16039</t>
  </si>
  <si>
    <t>16037</t>
  </si>
  <si>
    <t>16035</t>
  </si>
  <si>
    <t>16033</t>
  </si>
  <si>
    <t>Cassia County</t>
  </si>
  <si>
    <t>16031</t>
  </si>
  <si>
    <t>Caribou County</t>
  </si>
  <si>
    <t>16029</t>
  </si>
  <si>
    <t>Canyon County</t>
  </si>
  <si>
    <t>16027</t>
  </si>
  <si>
    <t>Camas County</t>
  </si>
  <si>
    <t>16025</t>
  </si>
  <si>
    <t>16023</t>
  </si>
  <si>
    <t>Boundary County</t>
  </si>
  <si>
    <t>16021</t>
  </si>
  <si>
    <t>Bonneville County</t>
  </si>
  <si>
    <t>16019</t>
  </si>
  <si>
    <t>Bonner County</t>
  </si>
  <si>
    <t>16017</t>
  </si>
  <si>
    <t>Boise County</t>
  </si>
  <si>
    <t>16015</t>
  </si>
  <si>
    <t>16013</t>
  </si>
  <si>
    <t>Bingham County</t>
  </si>
  <si>
    <t>16011</t>
  </si>
  <si>
    <t>Benewah County</t>
  </si>
  <si>
    <t>16009</t>
  </si>
  <si>
    <t>Bear Lake County</t>
  </si>
  <si>
    <t>16007</t>
  </si>
  <si>
    <t>Bannock County</t>
  </si>
  <si>
    <t>16005</t>
  </si>
  <si>
    <t>16003</t>
  </si>
  <si>
    <t>Ada County</t>
  </si>
  <si>
    <t>16001</t>
  </si>
  <si>
    <t>Maui County</t>
  </si>
  <si>
    <t>15009</t>
  </si>
  <si>
    <t>Kauai County</t>
  </si>
  <si>
    <t>15007</t>
  </si>
  <si>
    <t>Kalawao County</t>
  </si>
  <si>
    <t>15005</t>
  </si>
  <si>
    <t>Honolulu County</t>
  </si>
  <si>
    <t>15003</t>
  </si>
  <si>
    <t>Hawaii County</t>
  </si>
  <si>
    <t>15001</t>
  </si>
  <si>
    <t>13321</t>
  </si>
  <si>
    <t>13319</t>
  </si>
  <si>
    <t>13317</t>
  </si>
  <si>
    <t>Wilcox County</t>
  </si>
  <si>
    <t>13315</t>
  </si>
  <si>
    <t>Whitfield County</t>
  </si>
  <si>
    <t>13313</t>
  </si>
  <si>
    <t>13311</t>
  </si>
  <si>
    <t>13309</t>
  </si>
  <si>
    <t>13307</t>
  </si>
  <si>
    <t>13305</t>
  </si>
  <si>
    <t>13303</t>
  </si>
  <si>
    <t>13301</t>
  </si>
  <si>
    <t>Ware County</t>
  </si>
  <si>
    <t>13299</t>
  </si>
  <si>
    <t>Walton County</t>
  </si>
  <si>
    <t>13297</t>
  </si>
  <si>
    <t>13295</t>
  </si>
  <si>
    <t>Upson County</t>
  </si>
  <si>
    <t>13293</t>
  </si>
  <si>
    <t>13291</t>
  </si>
  <si>
    <t>Twiggs County</t>
  </si>
  <si>
    <t>13289</t>
  </si>
  <si>
    <t>13287</t>
  </si>
  <si>
    <t>Troup County</t>
  </si>
  <si>
    <t>13285</t>
  </si>
  <si>
    <t>Treutlen County</t>
  </si>
  <si>
    <t>13283</t>
  </si>
  <si>
    <t>Towns County</t>
  </si>
  <si>
    <t>13281</t>
  </si>
  <si>
    <t>Toombs County</t>
  </si>
  <si>
    <t>13279</t>
  </si>
  <si>
    <t>Tift County</t>
  </si>
  <si>
    <t>13277</t>
  </si>
  <si>
    <t>13275</t>
  </si>
  <si>
    <t>13273</t>
  </si>
  <si>
    <t>Telfair County</t>
  </si>
  <si>
    <t>13271</t>
  </si>
  <si>
    <t>13269</t>
  </si>
  <si>
    <t>Tattnall County</t>
  </si>
  <si>
    <t>13267</t>
  </si>
  <si>
    <t>Taliaferro County</t>
  </si>
  <si>
    <t>13265</t>
  </si>
  <si>
    <t>13263</t>
  </si>
  <si>
    <t>13261</t>
  </si>
  <si>
    <t>13259</t>
  </si>
  <si>
    <t>13257</t>
  </si>
  <si>
    <t>Spalding County</t>
  </si>
  <si>
    <t>13255</t>
  </si>
  <si>
    <t>13253</t>
  </si>
  <si>
    <t>Screven County</t>
  </si>
  <si>
    <t>13251</t>
  </si>
  <si>
    <t>Schley County</t>
  </si>
  <si>
    <t>13249</t>
  </si>
  <si>
    <t>Rockdale County</t>
  </si>
  <si>
    <t>13247</t>
  </si>
  <si>
    <t>13245</t>
  </si>
  <si>
    <t>13243</t>
  </si>
  <si>
    <t>Rabun County</t>
  </si>
  <si>
    <t>13241</t>
  </si>
  <si>
    <t>13239</t>
  </si>
  <si>
    <t>13237</t>
  </si>
  <si>
    <t>13235</t>
  </si>
  <si>
    <t>13233</t>
  </si>
  <si>
    <t>13231</t>
  </si>
  <si>
    <t>13229</t>
  </si>
  <si>
    <t>13227</t>
  </si>
  <si>
    <t>Peach County</t>
  </si>
  <si>
    <t>13225</t>
  </si>
  <si>
    <t>13223</t>
  </si>
  <si>
    <t>Oglethorpe County</t>
  </si>
  <si>
    <t>13221</t>
  </si>
  <si>
    <t>13219</t>
  </si>
  <si>
    <t>13217</t>
  </si>
  <si>
    <t>Muscogee County</t>
  </si>
  <si>
    <t>13215</t>
  </si>
  <si>
    <t>13213</t>
  </si>
  <si>
    <t>13211</t>
  </si>
  <si>
    <t>13209</t>
  </si>
  <si>
    <t>13207</t>
  </si>
  <si>
    <t>13205</t>
  </si>
  <si>
    <t>13201</t>
  </si>
  <si>
    <t>Meriwether County</t>
  </si>
  <si>
    <t>13199</t>
  </si>
  <si>
    <t>13197</t>
  </si>
  <si>
    <t>13195</t>
  </si>
  <si>
    <t>13193</t>
  </si>
  <si>
    <t>13191</t>
  </si>
  <si>
    <t>McDuffie County</t>
  </si>
  <si>
    <t>13189</t>
  </si>
  <si>
    <t>Lumpkin County</t>
  </si>
  <si>
    <t>13187</t>
  </si>
  <si>
    <t>13185</t>
  </si>
  <si>
    <t>Long County</t>
  </si>
  <si>
    <t>13183</t>
  </si>
  <si>
    <t>13181</t>
  </si>
  <si>
    <t>13179</t>
  </si>
  <si>
    <t>13177</t>
  </si>
  <si>
    <t>13175</t>
  </si>
  <si>
    <t>Lanier County</t>
  </si>
  <si>
    <t>13173</t>
  </si>
  <si>
    <t>13171</t>
  </si>
  <si>
    <t>13169</t>
  </si>
  <si>
    <t>13167</t>
  </si>
  <si>
    <t>Jenkins County</t>
  </si>
  <si>
    <t>13165</t>
  </si>
  <si>
    <t>13163</t>
  </si>
  <si>
    <t>13161</t>
  </si>
  <si>
    <t>13159</t>
  </si>
  <si>
    <t>13157</t>
  </si>
  <si>
    <t>Irwin County</t>
  </si>
  <si>
    <t>13155</t>
  </si>
  <si>
    <t>13153</t>
  </si>
  <si>
    <t>13151</t>
  </si>
  <si>
    <t>Heard County</t>
  </si>
  <si>
    <t>13149</t>
  </si>
  <si>
    <t>13147</t>
  </si>
  <si>
    <t>13145</t>
  </si>
  <si>
    <t>Haralson County</t>
  </si>
  <si>
    <t>13143</t>
  </si>
  <si>
    <t>13141</t>
  </si>
  <si>
    <t>13139</t>
  </si>
  <si>
    <t>Habersham County</t>
  </si>
  <si>
    <t>13137</t>
  </si>
  <si>
    <t>Gwinnett County</t>
  </si>
  <si>
    <t>13135</t>
  </si>
  <si>
    <t>13133</t>
  </si>
  <si>
    <t>13131</t>
  </si>
  <si>
    <t>Gordon County</t>
  </si>
  <si>
    <t>13129</t>
  </si>
  <si>
    <t>Glynn County</t>
  </si>
  <si>
    <t>13127</t>
  </si>
  <si>
    <t>Glascock County</t>
  </si>
  <si>
    <t>13125</t>
  </si>
  <si>
    <t>13123</t>
  </si>
  <si>
    <t>13121</t>
  </si>
  <si>
    <t>13119</t>
  </si>
  <si>
    <t>13117</t>
  </si>
  <si>
    <t>13115</t>
  </si>
  <si>
    <t>13113</t>
  </si>
  <si>
    <t>13111</t>
  </si>
  <si>
    <t>Evans County</t>
  </si>
  <si>
    <t>13109</t>
  </si>
  <si>
    <t>Emanuel County</t>
  </si>
  <si>
    <t>13107</t>
  </si>
  <si>
    <t>Elbert County</t>
  </si>
  <si>
    <t>13105</t>
  </si>
  <si>
    <t>13103</t>
  </si>
  <si>
    <t>Echols County</t>
  </si>
  <si>
    <t>13101</t>
  </si>
  <si>
    <t>Early County</t>
  </si>
  <si>
    <t>13099</t>
  </si>
  <si>
    <t>13097</t>
  </si>
  <si>
    <t>Dougherty County</t>
  </si>
  <si>
    <t>13095</t>
  </si>
  <si>
    <t>Dooly County</t>
  </si>
  <si>
    <t>13093</t>
  </si>
  <si>
    <t>13091</t>
  </si>
  <si>
    <t>13089</t>
  </si>
  <si>
    <t>13087</t>
  </si>
  <si>
    <t>13085</t>
  </si>
  <si>
    <t>13083</t>
  </si>
  <si>
    <t>Crisp County</t>
  </si>
  <si>
    <t>13081</t>
  </si>
  <si>
    <t>13079</t>
  </si>
  <si>
    <t>Coweta County</t>
  </si>
  <si>
    <t>13077</t>
  </si>
  <si>
    <t>13075</t>
  </si>
  <si>
    <t>13073</t>
  </si>
  <si>
    <t>Colquitt County</t>
  </si>
  <si>
    <t>13071</t>
  </si>
  <si>
    <t>13069</t>
  </si>
  <si>
    <t>Cobb County</t>
  </si>
  <si>
    <t>13067</t>
  </si>
  <si>
    <t>Clinch County</t>
  </si>
  <si>
    <t>13065</t>
  </si>
  <si>
    <t>13063</t>
  </si>
  <si>
    <t>13061</t>
  </si>
  <si>
    <t>13059</t>
  </si>
  <si>
    <t>13057</t>
  </si>
  <si>
    <t>Chattooga County</t>
  </si>
  <si>
    <t>13055</t>
  </si>
  <si>
    <t>Chattahoochee County</t>
  </si>
  <si>
    <t>13053</t>
  </si>
  <si>
    <t>13051</t>
  </si>
  <si>
    <t>Charlton County</t>
  </si>
  <si>
    <t>13049</t>
  </si>
  <si>
    <t>Catoosa County</t>
  </si>
  <si>
    <t>13047</t>
  </si>
  <si>
    <t>13045</t>
  </si>
  <si>
    <t>Candler County</t>
  </si>
  <si>
    <t>13043</t>
  </si>
  <si>
    <t>13039</t>
  </si>
  <si>
    <t>13037</t>
  </si>
  <si>
    <t>Butts County</t>
  </si>
  <si>
    <t>13035</t>
  </si>
  <si>
    <t>13033</t>
  </si>
  <si>
    <t>Bulloch County</t>
  </si>
  <si>
    <t>13031</t>
  </si>
  <si>
    <t>13029</t>
  </si>
  <si>
    <t>13027</t>
  </si>
  <si>
    <t>Brantley County</t>
  </si>
  <si>
    <t>13025</t>
  </si>
  <si>
    <t>Bleckley County</t>
  </si>
  <si>
    <t>13023</t>
  </si>
  <si>
    <t>Bibb County</t>
  </si>
  <si>
    <t>13021</t>
  </si>
  <si>
    <t>13019</t>
  </si>
  <si>
    <t>Ben Hill County</t>
  </si>
  <si>
    <t>13017</t>
  </si>
  <si>
    <t>Bartow County</t>
  </si>
  <si>
    <t>13015</t>
  </si>
  <si>
    <t>Barrow County</t>
  </si>
  <si>
    <t>13013</t>
  </si>
  <si>
    <t>Banks County</t>
  </si>
  <si>
    <t>13011</t>
  </si>
  <si>
    <t>Baldwin County</t>
  </si>
  <si>
    <t>13009</t>
  </si>
  <si>
    <t>13007</t>
  </si>
  <si>
    <t>Bacon County</t>
  </si>
  <si>
    <t>13005</t>
  </si>
  <si>
    <t>Atkinson County</t>
  </si>
  <si>
    <t>13003</t>
  </si>
  <si>
    <t>Appling County</t>
  </si>
  <si>
    <t>13001</t>
  </si>
  <si>
    <t>12133</t>
  </si>
  <si>
    <t>12131</t>
  </si>
  <si>
    <t>Wakulla County</t>
  </si>
  <si>
    <t>12129</t>
  </si>
  <si>
    <t>Volusia County</t>
  </si>
  <si>
    <t>12127</t>
  </si>
  <si>
    <t>12125</t>
  </si>
  <si>
    <t>12123</t>
  </si>
  <si>
    <t>Suwannee County</t>
  </si>
  <si>
    <t>12121</t>
  </si>
  <si>
    <t>12119</t>
  </si>
  <si>
    <t>12117</t>
  </si>
  <si>
    <t>Sarasota County</t>
  </si>
  <si>
    <t>12115</t>
  </si>
  <si>
    <t>Santa Rosa County</t>
  </si>
  <si>
    <t>12113</t>
  </si>
  <si>
    <t>St. Lucie County</t>
  </si>
  <si>
    <t>12111</t>
  </si>
  <si>
    <t>St. Johns County</t>
  </si>
  <si>
    <t>12109</t>
  </si>
  <si>
    <t>12107</t>
  </si>
  <si>
    <t>12105</t>
  </si>
  <si>
    <t>Pinellas County</t>
  </si>
  <si>
    <t>12103</t>
  </si>
  <si>
    <t>Pasco County</t>
  </si>
  <si>
    <t>12101</t>
  </si>
  <si>
    <t>Palm Beach County</t>
  </si>
  <si>
    <t>12099</t>
  </si>
  <si>
    <t>12097</t>
  </si>
  <si>
    <t>12095</t>
  </si>
  <si>
    <t>Okeechobee County</t>
  </si>
  <si>
    <t>12093</t>
  </si>
  <si>
    <t>Okaloosa County</t>
  </si>
  <si>
    <t>12091</t>
  </si>
  <si>
    <t>12089</t>
  </si>
  <si>
    <t>12087</t>
  </si>
  <si>
    <t>Miami-Dade County</t>
  </si>
  <si>
    <t>12086</t>
  </si>
  <si>
    <t>12085</t>
  </si>
  <si>
    <t>12083</t>
  </si>
  <si>
    <t>Manatee County</t>
  </si>
  <si>
    <t>12081</t>
  </si>
  <si>
    <t>12079</t>
  </si>
  <si>
    <t>12077</t>
  </si>
  <si>
    <t>Levy County</t>
  </si>
  <si>
    <t>12075</t>
  </si>
  <si>
    <t>12073</t>
  </si>
  <si>
    <t>12071</t>
  </si>
  <si>
    <t>12069</t>
  </si>
  <si>
    <t>12067</t>
  </si>
  <si>
    <t>12065</t>
  </si>
  <si>
    <t>12063</t>
  </si>
  <si>
    <t>Indian River County</t>
  </si>
  <si>
    <t>12061</t>
  </si>
  <si>
    <t>12059</t>
  </si>
  <si>
    <t>12057</t>
  </si>
  <si>
    <t>Highlands County</t>
  </si>
  <si>
    <t>12055</t>
  </si>
  <si>
    <t>Hernando County</t>
  </si>
  <si>
    <t>12053</t>
  </si>
  <si>
    <t>Hendry County</t>
  </si>
  <si>
    <t>12051</t>
  </si>
  <si>
    <t>Hardee County</t>
  </si>
  <si>
    <t>12049</t>
  </si>
  <si>
    <t>12047</t>
  </si>
  <si>
    <t>Gulf County</t>
  </si>
  <si>
    <t>12045</t>
  </si>
  <si>
    <t>Glades County</t>
  </si>
  <si>
    <t>12043</t>
  </si>
  <si>
    <t>Gilchrist County</t>
  </si>
  <si>
    <t>12041</t>
  </si>
  <si>
    <t>Gadsden County</t>
  </si>
  <si>
    <t>12039</t>
  </si>
  <si>
    <t>12037</t>
  </si>
  <si>
    <t>Flagler County</t>
  </si>
  <si>
    <t>12035</t>
  </si>
  <si>
    <t>Escambia County</t>
  </si>
  <si>
    <t>12033</t>
  </si>
  <si>
    <t>12031</t>
  </si>
  <si>
    <t>Dixie County</t>
  </si>
  <si>
    <t>12029</t>
  </si>
  <si>
    <t>12027</t>
  </si>
  <si>
    <t>12023</t>
  </si>
  <si>
    <t>Collier County</t>
  </si>
  <si>
    <t>12021</t>
  </si>
  <si>
    <t>12019</t>
  </si>
  <si>
    <t>Citrus County</t>
  </si>
  <si>
    <t>12017</t>
  </si>
  <si>
    <t>12015</t>
  </si>
  <si>
    <t>12013</t>
  </si>
  <si>
    <t>Broward County</t>
  </si>
  <si>
    <t>12011</t>
  </si>
  <si>
    <t>Brevard County</t>
  </si>
  <si>
    <t>12009</t>
  </si>
  <si>
    <t>12007</t>
  </si>
  <si>
    <t>12005</t>
  </si>
  <si>
    <t>12003</t>
  </si>
  <si>
    <t>Alachua County</t>
  </si>
  <si>
    <t>12001</t>
  </si>
  <si>
    <t>11001</t>
  </si>
  <si>
    <t>10005</t>
  </si>
  <si>
    <t>New Castle County</t>
  </si>
  <si>
    <t>10003</t>
  </si>
  <si>
    <t>10001</t>
  </si>
  <si>
    <t>9015</t>
  </si>
  <si>
    <t>Tolland County</t>
  </si>
  <si>
    <t>9013</t>
  </si>
  <si>
    <t>New London County</t>
  </si>
  <si>
    <t>9011</t>
  </si>
  <si>
    <t>New Haven County</t>
  </si>
  <si>
    <t>9009</t>
  </si>
  <si>
    <t>9007</t>
  </si>
  <si>
    <t>Litchfield County</t>
  </si>
  <si>
    <t>9005</t>
  </si>
  <si>
    <t>Hartford County</t>
  </si>
  <si>
    <t>9003</t>
  </si>
  <si>
    <t>9001</t>
  </si>
  <si>
    <t>Yuma County</t>
  </si>
  <si>
    <t>8125</t>
  </si>
  <si>
    <t>Weld County</t>
  </si>
  <si>
    <t>8123</t>
  </si>
  <si>
    <t>8121</t>
  </si>
  <si>
    <t>Teller County</t>
  </si>
  <si>
    <t>8119</t>
  </si>
  <si>
    <t>8117</t>
  </si>
  <si>
    <t>8115</t>
  </si>
  <si>
    <t>8113</t>
  </si>
  <si>
    <t>8111</t>
  </si>
  <si>
    <t>Saguache County</t>
  </si>
  <si>
    <t>8109</t>
  </si>
  <si>
    <t>Routt County</t>
  </si>
  <si>
    <t>8107</t>
  </si>
  <si>
    <t>Rio Grande County</t>
  </si>
  <si>
    <t>8105</t>
  </si>
  <si>
    <t>Rio Blanco County</t>
  </si>
  <si>
    <t>8103</t>
  </si>
  <si>
    <t>Pueblo County</t>
  </si>
  <si>
    <t>8101</t>
  </si>
  <si>
    <t>Prowers County</t>
  </si>
  <si>
    <t>8099</t>
  </si>
  <si>
    <t>Pitkin County</t>
  </si>
  <si>
    <t>8097</t>
  </si>
  <si>
    <t>8095</t>
  </si>
  <si>
    <t>8093</t>
  </si>
  <si>
    <t>Ouray County</t>
  </si>
  <si>
    <t>8091</t>
  </si>
  <si>
    <t>8089</t>
  </si>
  <si>
    <t>8087</t>
  </si>
  <si>
    <t>Montrose County</t>
  </si>
  <si>
    <t>8085</t>
  </si>
  <si>
    <t>Montezuma County</t>
  </si>
  <si>
    <t>8083</t>
  </si>
  <si>
    <t>Moffat County</t>
  </si>
  <si>
    <t>8081</t>
  </si>
  <si>
    <t>8079</t>
  </si>
  <si>
    <t>Mesa County</t>
  </si>
  <si>
    <t>8077</t>
  </si>
  <si>
    <t>8075</t>
  </si>
  <si>
    <t>8073</t>
  </si>
  <si>
    <t>Las Animas County</t>
  </si>
  <si>
    <t>8071</t>
  </si>
  <si>
    <t>Larimer County</t>
  </si>
  <si>
    <t>8069</t>
  </si>
  <si>
    <t>La Plata County</t>
  </si>
  <si>
    <t>8067</t>
  </si>
  <si>
    <t>8065</t>
  </si>
  <si>
    <t>Kit Carson County</t>
  </si>
  <si>
    <t>8063</t>
  </si>
  <si>
    <t>8061</t>
  </si>
  <si>
    <t>8059</t>
  </si>
  <si>
    <t>8057</t>
  </si>
  <si>
    <t>Huerfano County</t>
  </si>
  <si>
    <t>8055</t>
  </si>
  <si>
    <t>Hinsdale County</t>
  </si>
  <si>
    <t>8053</t>
  </si>
  <si>
    <t>Gunnison County</t>
  </si>
  <si>
    <t>8051</t>
  </si>
  <si>
    <t>8049</t>
  </si>
  <si>
    <t>Gilpin County</t>
  </si>
  <si>
    <t>8047</t>
  </si>
  <si>
    <t>8045</t>
  </si>
  <si>
    <t>8043</t>
  </si>
  <si>
    <t>8041</t>
  </si>
  <si>
    <t>8039</t>
  </si>
  <si>
    <t>Eagle County</t>
  </si>
  <si>
    <t>8037</t>
  </si>
  <si>
    <t>8035</t>
  </si>
  <si>
    <t>Dolores County</t>
  </si>
  <si>
    <t>8033</t>
  </si>
  <si>
    <t>Denver County</t>
  </si>
  <si>
    <t>8031</t>
  </si>
  <si>
    <t>8029</t>
  </si>
  <si>
    <t>8027</t>
  </si>
  <si>
    <t>Crowley County</t>
  </si>
  <si>
    <t>8025</t>
  </si>
  <si>
    <t>Costilla County</t>
  </si>
  <si>
    <t>8023</t>
  </si>
  <si>
    <t>Conejos County</t>
  </si>
  <si>
    <t>8021</t>
  </si>
  <si>
    <t>Clear Creek County</t>
  </si>
  <si>
    <t>8019</t>
  </si>
  <si>
    <t>8017</t>
  </si>
  <si>
    <t>Chaffee County</t>
  </si>
  <si>
    <t>8015</t>
  </si>
  <si>
    <t>Broomfield County</t>
  </si>
  <si>
    <t>8014</t>
  </si>
  <si>
    <t>Boulder County</t>
  </si>
  <si>
    <t>8013</t>
  </si>
  <si>
    <t>Bent County</t>
  </si>
  <si>
    <t>8011</t>
  </si>
  <si>
    <t>Baca County</t>
  </si>
  <si>
    <t>8009</t>
  </si>
  <si>
    <t>Archuleta County</t>
  </si>
  <si>
    <t>8007</t>
  </si>
  <si>
    <t>Arapahoe County</t>
  </si>
  <si>
    <t>8005</t>
  </si>
  <si>
    <t>Alamosa County</t>
  </si>
  <si>
    <t>8003</t>
  </si>
  <si>
    <t>8001</t>
  </si>
  <si>
    <t>Yuba County</t>
  </si>
  <si>
    <t>6115</t>
  </si>
  <si>
    <t>Yolo County</t>
  </si>
  <si>
    <t>6113</t>
  </si>
  <si>
    <t>Ventura County</t>
  </si>
  <si>
    <t>6111</t>
  </si>
  <si>
    <t>Tuolumne County</t>
  </si>
  <si>
    <t>6109</t>
  </si>
  <si>
    <t>Tulare County</t>
  </si>
  <si>
    <t>6107</t>
  </si>
  <si>
    <t>6105</t>
  </si>
  <si>
    <t>Tehama County</t>
  </si>
  <si>
    <t>6103</t>
  </si>
  <si>
    <t>Sutter County</t>
  </si>
  <si>
    <t>6101</t>
  </si>
  <si>
    <t>Stanislaus County</t>
  </si>
  <si>
    <t>6099</t>
  </si>
  <si>
    <t>Sonoma County</t>
  </si>
  <si>
    <t>6097</t>
  </si>
  <si>
    <t>Solano County</t>
  </si>
  <si>
    <t>6095</t>
  </si>
  <si>
    <t>Siskiyou County</t>
  </si>
  <si>
    <t>6093</t>
  </si>
  <si>
    <t>6091</t>
  </si>
  <si>
    <t>Shasta County</t>
  </si>
  <si>
    <t>6089</t>
  </si>
  <si>
    <t>Santa Cruz County</t>
  </si>
  <si>
    <t>6087</t>
  </si>
  <si>
    <t>Santa Clara County</t>
  </si>
  <si>
    <t>6085</t>
  </si>
  <si>
    <t>Santa Barbara County</t>
  </si>
  <si>
    <t>6083</t>
  </si>
  <si>
    <t>San Mateo County</t>
  </si>
  <si>
    <t>6081</t>
  </si>
  <si>
    <t>San Luis Obispo County</t>
  </si>
  <si>
    <t>6079</t>
  </si>
  <si>
    <t>San Joaquin County</t>
  </si>
  <si>
    <t>6077</t>
  </si>
  <si>
    <t>San Francisco County</t>
  </si>
  <si>
    <t>6075</t>
  </si>
  <si>
    <t>San Diego County</t>
  </si>
  <si>
    <t>6073</t>
  </si>
  <si>
    <t>San Bernardino County</t>
  </si>
  <si>
    <t>6071</t>
  </si>
  <si>
    <t>San Benito County</t>
  </si>
  <si>
    <t>6069</t>
  </si>
  <si>
    <t>Sacramento County</t>
  </si>
  <si>
    <t>6067</t>
  </si>
  <si>
    <t>Riverside County</t>
  </si>
  <si>
    <t>6065</t>
  </si>
  <si>
    <t>Plumas County</t>
  </si>
  <si>
    <t>6063</t>
  </si>
  <si>
    <t>Placer County</t>
  </si>
  <si>
    <t>6061</t>
  </si>
  <si>
    <t>6059</t>
  </si>
  <si>
    <t>Nevada County</t>
  </si>
  <si>
    <t>6057</t>
  </si>
  <si>
    <t>Napa County</t>
  </si>
  <si>
    <t>6055</t>
  </si>
  <si>
    <t>Monterey County</t>
  </si>
  <si>
    <t>6053</t>
  </si>
  <si>
    <t>Mono County</t>
  </si>
  <si>
    <t>6051</t>
  </si>
  <si>
    <t>Modoc County</t>
  </si>
  <si>
    <t>6049</t>
  </si>
  <si>
    <t>Merced County</t>
  </si>
  <si>
    <t>6047</t>
  </si>
  <si>
    <t>Mendocino County</t>
  </si>
  <si>
    <t>6045</t>
  </si>
  <si>
    <t>Mariposa County</t>
  </si>
  <si>
    <t>6043</t>
  </si>
  <si>
    <t>Marin County</t>
  </si>
  <si>
    <t>6041</t>
  </si>
  <si>
    <t>Madera County</t>
  </si>
  <si>
    <t>6039</t>
  </si>
  <si>
    <t>Los Angeles County</t>
  </si>
  <si>
    <t>6037</t>
  </si>
  <si>
    <t>Lassen County</t>
  </si>
  <si>
    <t>6035</t>
  </si>
  <si>
    <t>6033</t>
  </si>
  <si>
    <t>6031</t>
  </si>
  <si>
    <t>Kern County</t>
  </si>
  <si>
    <t>6029</t>
  </si>
  <si>
    <t>Inyo County</t>
  </si>
  <si>
    <t>6027</t>
  </si>
  <si>
    <t>Imperial County</t>
  </si>
  <si>
    <t>6025</t>
  </si>
  <si>
    <t>6023</t>
  </si>
  <si>
    <t>Glenn County</t>
  </si>
  <si>
    <t>6021</t>
  </si>
  <si>
    <t>Fresno County</t>
  </si>
  <si>
    <t>6019</t>
  </si>
  <si>
    <t>El Dorado County</t>
  </si>
  <si>
    <t>6017</t>
  </si>
  <si>
    <t>Del Norte County</t>
  </si>
  <si>
    <t>6015</t>
  </si>
  <si>
    <t>Contra Costa County</t>
  </si>
  <si>
    <t>6013</t>
  </si>
  <si>
    <t>Colusa County</t>
  </si>
  <si>
    <t>6011</t>
  </si>
  <si>
    <t>Calaveras County</t>
  </si>
  <si>
    <t>6009</t>
  </si>
  <si>
    <t>6007</t>
  </si>
  <si>
    <t>Amador County</t>
  </si>
  <si>
    <t>6005</t>
  </si>
  <si>
    <t>Alpine County</t>
  </si>
  <si>
    <t>6003</t>
  </si>
  <si>
    <t>Alameda County</t>
  </si>
  <si>
    <t>6001</t>
  </si>
  <si>
    <t>Yell County</t>
  </si>
  <si>
    <t>5149</t>
  </si>
  <si>
    <t>Woodruff County</t>
  </si>
  <si>
    <t>5147</t>
  </si>
  <si>
    <t>5145</t>
  </si>
  <si>
    <t>5143</t>
  </si>
  <si>
    <t>5141</t>
  </si>
  <si>
    <t>5139</t>
  </si>
  <si>
    <t>5137</t>
  </si>
  <si>
    <t>Sharp County</t>
  </si>
  <si>
    <t>5135</t>
  </si>
  <si>
    <t>5133</t>
  </si>
  <si>
    <t>Sebastian County</t>
  </si>
  <si>
    <t>5131</t>
  </si>
  <si>
    <t>Searcy County</t>
  </si>
  <si>
    <t>5129</t>
  </si>
  <si>
    <t>5127</t>
  </si>
  <si>
    <t>5125</t>
  </si>
  <si>
    <t>St. Francis County</t>
  </si>
  <si>
    <t>5123</t>
  </si>
  <si>
    <t>5121</t>
  </si>
  <si>
    <t>5119</t>
  </si>
  <si>
    <t>5117</t>
  </si>
  <si>
    <t>5115</t>
  </si>
  <si>
    <t>5113</t>
  </si>
  <si>
    <t>Poinsett County</t>
  </si>
  <si>
    <t>5111</t>
  </si>
  <si>
    <t>5109</t>
  </si>
  <si>
    <t>5107</t>
  </si>
  <si>
    <t>5105</t>
  </si>
  <si>
    <t>Ouachita County</t>
  </si>
  <si>
    <t>5103</t>
  </si>
  <si>
    <t>5101</t>
  </si>
  <si>
    <t>5099</t>
  </si>
  <si>
    <t>5097</t>
  </si>
  <si>
    <t>5095</t>
  </si>
  <si>
    <t>5093</t>
  </si>
  <si>
    <t>5091</t>
  </si>
  <si>
    <t>5089</t>
  </si>
  <si>
    <t>5087</t>
  </si>
  <si>
    <t>Lonoke County</t>
  </si>
  <si>
    <t>5085</t>
  </si>
  <si>
    <t>5083</t>
  </si>
  <si>
    <t>Little River County</t>
  </si>
  <si>
    <t>5081</t>
  </si>
  <si>
    <t>5079</t>
  </si>
  <si>
    <t>5077</t>
  </si>
  <si>
    <t>5075</t>
  </si>
  <si>
    <t>5073</t>
  </si>
  <si>
    <t>5071</t>
  </si>
  <si>
    <t>5069</t>
  </si>
  <si>
    <t>5067</t>
  </si>
  <si>
    <t>Izard County</t>
  </si>
  <si>
    <t>5065</t>
  </si>
  <si>
    <t>Independence County</t>
  </si>
  <si>
    <t>5063</t>
  </si>
  <si>
    <t>5061</t>
  </si>
  <si>
    <t>Hot Spring County</t>
  </si>
  <si>
    <t>5059</t>
  </si>
  <si>
    <t>Hempstead County</t>
  </si>
  <si>
    <t>5057</t>
  </si>
  <si>
    <t>5055</t>
  </si>
  <si>
    <t>5053</t>
  </si>
  <si>
    <t>Garland County</t>
  </si>
  <si>
    <t>5051</t>
  </si>
  <si>
    <t>5049</t>
  </si>
  <si>
    <t>5047</t>
  </si>
  <si>
    <t>Faulkner County</t>
  </si>
  <si>
    <t>5045</t>
  </si>
  <si>
    <t>Drew County</t>
  </si>
  <si>
    <t>5043</t>
  </si>
  <si>
    <t>Desha County</t>
  </si>
  <si>
    <t>5041</t>
  </si>
  <si>
    <t>5039</t>
  </si>
  <si>
    <t>Cross County</t>
  </si>
  <si>
    <t>5037</t>
  </si>
  <si>
    <t>5035</t>
  </si>
  <si>
    <t>5033</t>
  </si>
  <si>
    <t>Craighead County</t>
  </si>
  <si>
    <t>5031</t>
  </si>
  <si>
    <t>Conway County</t>
  </si>
  <si>
    <t>5029</t>
  </si>
  <si>
    <t>5027</t>
  </si>
  <si>
    <t>5025</t>
  </si>
  <si>
    <t>Cleburne County</t>
  </si>
  <si>
    <t>5023</t>
  </si>
  <si>
    <t>5021</t>
  </si>
  <si>
    <t>5019</t>
  </si>
  <si>
    <t>Chicot County</t>
  </si>
  <si>
    <t>5017</t>
  </si>
  <si>
    <t>5015</t>
  </si>
  <si>
    <t>5013</t>
  </si>
  <si>
    <t>5011</t>
  </si>
  <si>
    <t>5009</t>
  </si>
  <si>
    <t>5007</t>
  </si>
  <si>
    <t>Baxter County</t>
  </si>
  <si>
    <t>5005</t>
  </si>
  <si>
    <t>Ashley County</t>
  </si>
  <si>
    <t>5003</t>
  </si>
  <si>
    <t>Arkansas County</t>
  </si>
  <si>
    <t>5001</t>
  </si>
  <si>
    <t>4027</t>
  </si>
  <si>
    <t>Yavapai County</t>
  </si>
  <si>
    <t>4025</t>
  </si>
  <si>
    <t>4023</t>
  </si>
  <si>
    <t>Pinal County</t>
  </si>
  <si>
    <t>4021</t>
  </si>
  <si>
    <t>Pima County</t>
  </si>
  <si>
    <t>4019</t>
  </si>
  <si>
    <t>Navajo County</t>
  </si>
  <si>
    <t>4017</t>
  </si>
  <si>
    <t>Mohave County</t>
  </si>
  <si>
    <t>4015</t>
  </si>
  <si>
    <t>Maricopa County</t>
  </si>
  <si>
    <t>4013</t>
  </si>
  <si>
    <t>La Paz County</t>
  </si>
  <si>
    <t>4012</t>
  </si>
  <si>
    <t>Greenlee County</t>
  </si>
  <si>
    <t>4011</t>
  </si>
  <si>
    <t>4009</t>
  </si>
  <si>
    <t>Gila County</t>
  </si>
  <si>
    <t>4007</t>
  </si>
  <si>
    <t>Coconino County</t>
  </si>
  <si>
    <t>4005</t>
  </si>
  <si>
    <t>Cochise County</t>
  </si>
  <si>
    <t>4003</t>
  </si>
  <si>
    <t>Apache County</t>
  </si>
  <si>
    <t>4001</t>
  </si>
  <si>
    <t>Yukon-Koyukuk Census Area</t>
  </si>
  <si>
    <t>2290</t>
  </si>
  <si>
    <t>Yakutat City and Borough</t>
  </si>
  <si>
    <t>2282</t>
  </si>
  <si>
    <t>Wrangell City and Borough</t>
  </si>
  <si>
    <t>2275</t>
  </si>
  <si>
    <t>Valdez-Cordova Census Area</t>
  </si>
  <si>
    <t>2261</t>
  </si>
  <si>
    <t>Southeast Fairbanks Census Area</t>
  </si>
  <si>
    <t>2240</t>
  </si>
  <si>
    <t>Skagway Municipality</t>
  </si>
  <si>
    <t>2230</t>
  </si>
  <si>
    <t>Sitka City and Borough</t>
  </si>
  <si>
    <t>2220</t>
  </si>
  <si>
    <t>Prince of Wales-Hyder Census Area</t>
  </si>
  <si>
    <t>2198</t>
  </si>
  <si>
    <t>Petersburg Borough</t>
  </si>
  <si>
    <t>2195</t>
  </si>
  <si>
    <t>Northwest Arctic Borough</t>
  </si>
  <si>
    <t>2188</t>
  </si>
  <si>
    <t>North Slope Borough</t>
  </si>
  <si>
    <t>2185</t>
  </si>
  <si>
    <t>Nome Census Area</t>
  </si>
  <si>
    <t>2180</t>
  </si>
  <si>
    <t>Matanuska-Susitna Borough</t>
  </si>
  <si>
    <t>2170</t>
  </si>
  <si>
    <t>Lake and Peninsula Borough</t>
  </si>
  <si>
    <t>2164</t>
  </si>
  <si>
    <t>Kusilvak Census Area</t>
  </si>
  <si>
    <t>2158</t>
  </si>
  <si>
    <t>Kodiak Island Borough</t>
  </si>
  <si>
    <t>2150</t>
  </si>
  <si>
    <t>Ketchikan Gateway Borough</t>
  </si>
  <si>
    <t>2130</t>
  </si>
  <si>
    <t>Kenai Peninsula Borough</t>
  </si>
  <si>
    <t>2122</t>
  </si>
  <si>
    <t>Juneau City and Borough</t>
  </si>
  <si>
    <t>2110</t>
  </si>
  <si>
    <t>Hoonah-Angoon Census Area</t>
  </si>
  <si>
    <t>2105</t>
  </si>
  <si>
    <t>Haines Borough</t>
  </si>
  <si>
    <t>2100</t>
  </si>
  <si>
    <t>Fairbanks North Star Borough</t>
  </si>
  <si>
    <t>2090</t>
  </si>
  <si>
    <t>Dillingham Census Area</t>
  </si>
  <si>
    <t>2070</t>
  </si>
  <si>
    <t>Denali Borough</t>
  </si>
  <si>
    <t>2068</t>
  </si>
  <si>
    <t>Bristol Bay Borough</t>
  </si>
  <si>
    <t>2060</t>
  </si>
  <si>
    <t>Bethel Census Area</t>
  </si>
  <si>
    <t>2050</t>
  </si>
  <si>
    <t>Anchorage Municipality</t>
  </si>
  <si>
    <t>2020</t>
  </si>
  <si>
    <t>Aleutians West Census Area</t>
  </si>
  <si>
    <t>2016</t>
  </si>
  <si>
    <t>Aleutians East Borough</t>
  </si>
  <si>
    <t>2013</t>
  </si>
  <si>
    <t>1133</t>
  </si>
  <si>
    <t>1131</t>
  </si>
  <si>
    <t>1129</t>
  </si>
  <si>
    <t>1127</t>
  </si>
  <si>
    <t>Tuscaloosa County</t>
  </si>
  <si>
    <t>1125</t>
  </si>
  <si>
    <t>Tallapoosa County</t>
  </si>
  <si>
    <t>1123</t>
  </si>
  <si>
    <t>Talladega County</t>
  </si>
  <si>
    <t>1121</t>
  </si>
  <si>
    <t>1119</t>
  </si>
  <si>
    <t>1117</t>
  </si>
  <si>
    <t>1115</t>
  </si>
  <si>
    <t>1113</t>
  </si>
  <si>
    <t>1111</t>
  </si>
  <si>
    <t>1109</t>
  </si>
  <si>
    <t>1107</t>
  </si>
  <si>
    <t>1105</t>
  </si>
  <si>
    <t>1103</t>
  </si>
  <si>
    <t>1101</t>
  </si>
  <si>
    <t>1099</t>
  </si>
  <si>
    <t>Mobile County</t>
  </si>
  <si>
    <t>1097</t>
  </si>
  <si>
    <t>1095</t>
  </si>
  <si>
    <t>1093</t>
  </si>
  <si>
    <t>Marengo County</t>
  </si>
  <si>
    <t>1091</t>
  </si>
  <si>
    <t>1089</t>
  </si>
  <si>
    <t>1087</t>
  </si>
  <si>
    <t>1085</t>
  </si>
  <si>
    <t>1083</t>
  </si>
  <si>
    <t>1081</t>
  </si>
  <si>
    <t>1079</t>
  </si>
  <si>
    <t>1077</t>
  </si>
  <si>
    <t>1075</t>
  </si>
  <si>
    <t>1073</t>
  </si>
  <si>
    <t>1071</t>
  </si>
  <si>
    <t>1069</t>
  </si>
  <si>
    <t>1067</t>
  </si>
  <si>
    <t>1065</t>
  </si>
  <si>
    <t>1063</t>
  </si>
  <si>
    <t>Geneva County</t>
  </si>
  <si>
    <t>1061</t>
  </si>
  <si>
    <t>1059</t>
  </si>
  <si>
    <t>1057</t>
  </si>
  <si>
    <t>Etowah County</t>
  </si>
  <si>
    <t>1055</t>
  </si>
  <si>
    <t>1053</t>
  </si>
  <si>
    <t>1051</t>
  </si>
  <si>
    <t>1049</t>
  </si>
  <si>
    <t>1047</t>
  </si>
  <si>
    <t>Dale County</t>
  </si>
  <si>
    <t>1045</t>
  </si>
  <si>
    <t>Cullman County</t>
  </si>
  <si>
    <t>1043</t>
  </si>
  <si>
    <t>Crenshaw County</t>
  </si>
  <si>
    <t>1041</t>
  </si>
  <si>
    <t>1039</t>
  </si>
  <si>
    <t>Coosa County</t>
  </si>
  <si>
    <t>1037</t>
  </si>
  <si>
    <t>Conecuh County</t>
  </si>
  <si>
    <t>1035</t>
  </si>
  <si>
    <t>Colbert County</t>
  </si>
  <si>
    <t>1033</t>
  </si>
  <si>
    <t>1031</t>
  </si>
  <si>
    <t>1029</t>
  </si>
  <si>
    <t>1027</t>
  </si>
  <si>
    <t>1025</t>
  </si>
  <si>
    <t>1023</t>
  </si>
  <si>
    <t>Chilton County</t>
  </si>
  <si>
    <t>1021</t>
  </si>
  <si>
    <t>1019</t>
  </si>
  <si>
    <t>1017</t>
  </si>
  <si>
    <t>1015</t>
  </si>
  <si>
    <t>1013</t>
  </si>
  <si>
    <t>Bullock County</t>
  </si>
  <si>
    <t>1011</t>
  </si>
  <si>
    <t>1009</t>
  </si>
  <si>
    <t>1007</t>
  </si>
  <si>
    <t>1005</t>
  </si>
  <si>
    <t>1003</t>
  </si>
  <si>
    <t>Autauga County</t>
  </si>
  <si>
    <t>1001</t>
  </si>
  <si>
    <t>Population</t>
  </si>
  <si>
    <t>HNL</t>
  </si>
  <si>
    <t>PHNL</t>
  </si>
  <si>
    <t>Daniel K Inouye International Airport</t>
  </si>
  <si>
    <t>ANC</t>
  </si>
  <si>
    <t>PANC</t>
  </si>
  <si>
    <t>Ted Stevens Anchorage International Airport</t>
  </si>
  <si>
    <t>FAI</t>
  </si>
  <si>
    <t>PAFA</t>
  </si>
  <si>
    <t>Fairbanks</t>
  </si>
  <si>
    <t>Fairbanks International Airport</t>
  </si>
  <si>
    <t>BFI</t>
  </si>
  <si>
    <t>KBFI</t>
  </si>
  <si>
    <t>Seattle</t>
  </si>
  <si>
    <t>Boeing Field King County International Airport</t>
  </si>
  <si>
    <t>SEA</t>
  </si>
  <si>
    <t>KSEA</t>
  </si>
  <si>
    <t>Seattle Tacoma International Airport</t>
  </si>
  <si>
    <t>PDX</t>
  </si>
  <si>
    <t>KPDX</t>
  </si>
  <si>
    <t>Portland</t>
  </si>
  <si>
    <t>SFO</t>
  </si>
  <si>
    <t>KSFO</t>
  </si>
  <si>
    <t>San Francisco International Airport</t>
  </si>
  <si>
    <t>OAK</t>
  </si>
  <si>
    <t>KOAK</t>
  </si>
  <si>
    <t>Metropolitan Oakland International Airport</t>
  </si>
  <si>
    <t>SJC</t>
  </si>
  <si>
    <t>KSJC</t>
  </si>
  <si>
    <t>San Jose</t>
  </si>
  <si>
    <t>Norman Y. Mineta San Jose International Airport</t>
  </si>
  <si>
    <t>SMF</t>
  </si>
  <si>
    <t>KSMF</t>
  </si>
  <si>
    <t>Sacramento International Airport</t>
  </si>
  <si>
    <t>RNO</t>
  </si>
  <si>
    <t>KRNO</t>
  </si>
  <si>
    <t>Reno Tahoe International Airport</t>
  </si>
  <si>
    <t>LAX</t>
  </si>
  <si>
    <t>KLAX</t>
  </si>
  <si>
    <t>Los Angeles International Airport</t>
  </si>
  <si>
    <t>GEG</t>
  </si>
  <si>
    <t>KGEG</t>
  </si>
  <si>
    <t>Spokane International Airport</t>
  </si>
  <si>
    <t>SNA</t>
  </si>
  <si>
    <t>KSNA</t>
  </si>
  <si>
    <t>Santa Ana</t>
  </si>
  <si>
    <t>John Wayne Airport-Orange County Airport</t>
  </si>
  <si>
    <t>ONT</t>
  </si>
  <si>
    <t>KONT</t>
  </si>
  <si>
    <t>Ontario International Airport</t>
  </si>
  <si>
    <t>SAN</t>
  </si>
  <si>
    <t>KSAN</t>
  </si>
  <si>
    <t>San Diego International Airport</t>
  </si>
  <si>
    <t>BOI</t>
  </si>
  <si>
    <t>KBOI</t>
  </si>
  <si>
    <t>Boise Air Terminal/Gowen Field</t>
  </si>
  <si>
    <t>LAS</t>
  </si>
  <si>
    <t>KLAS</t>
  </si>
  <si>
    <t>Las Vegas</t>
  </si>
  <si>
    <t>McCarran International Airport</t>
  </si>
  <si>
    <t>PHX</t>
  </si>
  <si>
    <t>KPHX</t>
  </si>
  <si>
    <t>Phoenix</t>
  </si>
  <si>
    <t>Phoenix Sky Harbor International Airport</t>
  </si>
  <si>
    <t>SLC</t>
  </si>
  <si>
    <t>KSLC</t>
  </si>
  <si>
    <t>Salt Lake City</t>
  </si>
  <si>
    <t>TUS</t>
  </si>
  <si>
    <t>KTUS</t>
  </si>
  <si>
    <t>Tucson</t>
  </si>
  <si>
    <t>BIL</t>
  </si>
  <si>
    <t>KBIL</t>
  </si>
  <si>
    <t>Billings Logan International Airport</t>
  </si>
  <si>
    <t>ABQ</t>
  </si>
  <si>
    <t>KABQ</t>
  </si>
  <si>
    <t>Albuquerque</t>
  </si>
  <si>
    <t>Albuquerque International Sunport</t>
  </si>
  <si>
    <t>COS</t>
  </si>
  <si>
    <t>KCOS</t>
  </si>
  <si>
    <t>Colorado Springs</t>
  </si>
  <si>
    <t>City of Colorado Springs Municipal Airport</t>
  </si>
  <si>
    <t>DEN</t>
  </si>
  <si>
    <t>KDEN</t>
  </si>
  <si>
    <t>Denver International Airport</t>
  </si>
  <si>
    <t>LBB</t>
  </si>
  <si>
    <t>KLBB</t>
  </si>
  <si>
    <t>Lubbock Preston Smith International Airport</t>
  </si>
  <si>
    <t>AMA</t>
  </si>
  <si>
    <t>KAMA</t>
  </si>
  <si>
    <t>Amarillo</t>
  </si>
  <si>
    <t>Rick Husband Amarillo International Airport</t>
  </si>
  <si>
    <t>SAT</t>
  </si>
  <si>
    <t>KSAT</t>
  </si>
  <si>
    <t>San Antonio</t>
  </si>
  <si>
    <t>San Antonio International Airport</t>
  </si>
  <si>
    <t>CRP</t>
  </si>
  <si>
    <t>KCRP</t>
  </si>
  <si>
    <t>Corpus Christi</t>
  </si>
  <si>
    <t>Corpus Christi International Airport</t>
  </si>
  <si>
    <t>AUS</t>
  </si>
  <si>
    <t>KAUS</t>
  </si>
  <si>
    <t>Austin Bergstrom International Airport</t>
  </si>
  <si>
    <t>SPS</t>
  </si>
  <si>
    <t>KSPS</t>
  </si>
  <si>
    <t>Wichita Falls</t>
  </si>
  <si>
    <t>Sheppard Air Force Base-Wichita Falls Municipal Airport</t>
  </si>
  <si>
    <t>DFW</t>
  </si>
  <si>
    <t>KDFW</t>
  </si>
  <si>
    <t>Dallas-Fort Worth</t>
  </si>
  <si>
    <t>Dallas Fort Worth International Airport</t>
  </si>
  <si>
    <t>OKC</t>
  </si>
  <si>
    <t>KOKC</t>
  </si>
  <si>
    <t>Oklahoma City</t>
  </si>
  <si>
    <t>DAL</t>
  </si>
  <si>
    <t>KDAL</t>
  </si>
  <si>
    <t>Dallas Love Field</t>
  </si>
  <si>
    <t>HOU</t>
  </si>
  <si>
    <t>KHOU</t>
  </si>
  <si>
    <t>William P Hobby Airport</t>
  </si>
  <si>
    <t>IAH</t>
  </si>
  <si>
    <t>KIAH</t>
  </si>
  <si>
    <t>George Bush Intercontinental Houston Airport</t>
  </si>
  <si>
    <t>ICT</t>
  </si>
  <si>
    <t>KICT</t>
  </si>
  <si>
    <t>Wichita Eisenhower National Airport</t>
  </si>
  <si>
    <t>SUX</t>
  </si>
  <si>
    <t>KSUX</t>
  </si>
  <si>
    <t>Sioux City</t>
  </si>
  <si>
    <t>Sioux Gateway Airport/Brigadier General Bud Day Field</t>
  </si>
  <si>
    <t>TUL</t>
  </si>
  <si>
    <t>KTUL</t>
  </si>
  <si>
    <t>OMA</t>
  </si>
  <si>
    <t>KOMA</t>
  </si>
  <si>
    <t>Omaha</t>
  </si>
  <si>
    <t>Eppley Airfield</t>
  </si>
  <si>
    <t>FSM</t>
  </si>
  <si>
    <t>KFSM</t>
  </si>
  <si>
    <t>Fort Smith</t>
  </si>
  <si>
    <t>HIB</t>
  </si>
  <si>
    <t>KHIB</t>
  </si>
  <si>
    <t>Hibbing</t>
  </si>
  <si>
    <t>Range Regional Airport</t>
  </si>
  <si>
    <t>LFT</t>
  </si>
  <si>
    <t>KLFT</t>
  </si>
  <si>
    <t>Lafayette Regional Airport</t>
  </si>
  <si>
    <t>MCI</t>
  </si>
  <si>
    <t>KMCI</t>
  </si>
  <si>
    <t>Kansas City</t>
  </si>
  <si>
    <t>Kansas City International Airport</t>
  </si>
  <si>
    <t>JLN</t>
  </si>
  <si>
    <t>KJLN</t>
  </si>
  <si>
    <t>Joplin</t>
  </si>
  <si>
    <t>Joplin Regional Airport</t>
  </si>
  <si>
    <t>MSP</t>
  </si>
  <si>
    <t>KMSP</t>
  </si>
  <si>
    <t>Minneapolis</t>
  </si>
  <si>
    <t>Minneapolis-St Paul International/Wold-Chamberlain Airport</t>
  </si>
  <si>
    <t>DLH</t>
  </si>
  <si>
    <t>KDLH</t>
  </si>
  <si>
    <t>Duluth</t>
  </si>
  <si>
    <t>DSM</t>
  </si>
  <si>
    <t>KDSM</t>
  </si>
  <si>
    <t>MLU</t>
  </si>
  <si>
    <t>KMLU</t>
  </si>
  <si>
    <t>Monroe Regional Airport</t>
  </si>
  <si>
    <t>SGF</t>
  </si>
  <si>
    <t>KSGF</t>
  </si>
  <si>
    <t>Springfield</t>
  </si>
  <si>
    <t>Springfield Branson National Airport</t>
  </si>
  <si>
    <t>MSY</t>
  </si>
  <si>
    <t>KMSY</t>
  </si>
  <si>
    <t>New Orleans</t>
  </si>
  <si>
    <t>Louis Armstrong New Orleans International Airport</t>
  </si>
  <si>
    <t>RST</t>
  </si>
  <si>
    <t>KRST</t>
  </si>
  <si>
    <t>Rochester</t>
  </si>
  <si>
    <t>Rochester International Airport</t>
  </si>
  <si>
    <t>LIT</t>
  </si>
  <si>
    <t>KLIT</t>
  </si>
  <si>
    <t>Little Rock</t>
  </si>
  <si>
    <t>Bill &amp; Hillary Clinton National Airport/Adams Field</t>
  </si>
  <si>
    <t>GPT</t>
  </si>
  <si>
    <t>KGPT</t>
  </si>
  <si>
    <t>Gulfport</t>
  </si>
  <si>
    <t>Gulfport Biloxi International Airport</t>
  </si>
  <si>
    <t>JAN</t>
  </si>
  <si>
    <t>KJAN</t>
  </si>
  <si>
    <t>Jackson-Medgar Wiley Evers International Airport</t>
  </si>
  <si>
    <t>CID</t>
  </si>
  <si>
    <t>KCID</t>
  </si>
  <si>
    <t>Cedar Rapids</t>
  </si>
  <si>
    <t>The Eastern Iowa Airport</t>
  </si>
  <si>
    <t>MIA</t>
  </si>
  <si>
    <t>KMIA</t>
  </si>
  <si>
    <t>Miami International Airport</t>
  </si>
  <si>
    <t>FLL</t>
  </si>
  <si>
    <t>KFLL</t>
  </si>
  <si>
    <t>Fort Lauderdale</t>
  </si>
  <si>
    <t>Fort Lauderdale Hollywood International Airport</t>
  </si>
  <si>
    <t>MOB</t>
  </si>
  <si>
    <t>KMOB</t>
  </si>
  <si>
    <t>Mobile Regional Airport</t>
  </si>
  <si>
    <t>RSW</t>
  </si>
  <si>
    <t>KRSW</t>
  </si>
  <si>
    <t>Fort Myers</t>
  </si>
  <si>
    <t>Southwest Florida International Airport</t>
  </si>
  <si>
    <t>DBQ</t>
  </si>
  <si>
    <t>KDBQ</t>
  </si>
  <si>
    <t>Dubuque Regional Airport</t>
  </si>
  <si>
    <t>PBI</t>
  </si>
  <si>
    <t>KPBI</t>
  </si>
  <si>
    <t>West Palm Beach</t>
  </si>
  <si>
    <t>Palm Beach International Airport</t>
  </si>
  <si>
    <t>SRQ</t>
  </si>
  <si>
    <t>KSRQ</t>
  </si>
  <si>
    <t>Sarasota/Bradenton</t>
  </si>
  <si>
    <t>Sarasota Bradenton International Airport</t>
  </si>
  <si>
    <t>MEM</t>
  </si>
  <si>
    <t>KMEM</t>
  </si>
  <si>
    <t>Memphis</t>
  </si>
  <si>
    <t>MLI</t>
  </si>
  <si>
    <t>KMLI</t>
  </si>
  <si>
    <t>Moline</t>
  </si>
  <si>
    <t>Quad City International Airport</t>
  </si>
  <si>
    <t>STL</t>
  </si>
  <si>
    <t>KSTL</t>
  </si>
  <si>
    <t>St Louis</t>
  </si>
  <si>
    <t>St Louis Lambert International Airport</t>
  </si>
  <si>
    <t>VPS</t>
  </si>
  <si>
    <t>KVPS</t>
  </si>
  <si>
    <t>Valparaiso</t>
  </si>
  <si>
    <t>Destin-Ft Walton Beach Airport</t>
  </si>
  <si>
    <t>TPA</t>
  </si>
  <si>
    <t>KTPA</t>
  </si>
  <si>
    <t>Tampa</t>
  </si>
  <si>
    <t>Tampa International Airport</t>
  </si>
  <si>
    <t>MSN</t>
  </si>
  <si>
    <t>KMSN</t>
  </si>
  <si>
    <t>Dane County Regional Truax Field</t>
  </si>
  <si>
    <t>BLV</t>
  </si>
  <si>
    <t>KBLV</t>
  </si>
  <si>
    <t>Belleville</t>
  </si>
  <si>
    <t>Scott AFB/Midamerica Airport</t>
  </si>
  <si>
    <t>PIA</t>
  </si>
  <si>
    <t>KPIA</t>
  </si>
  <si>
    <t>SPI</t>
  </si>
  <si>
    <t>KSPI</t>
  </si>
  <si>
    <t>MCO</t>
  </si>
  <si>
    <t>KMCO</t>
  </si>
  <si>
    <t>Orlando</t>
  </si>
  <si>
    <t>Orlando International Airport</t>
  </si>
  <si>
    <t>RFD</t>
  </si>
  <si>
    <t>KRFD</t>
  </si>
  <si>
    <t>Chicago/Rockford</t>
  </si>
  <si>
    <t>Chicago Rockford International Airport</t>
  </si>
  <si>
    <t>GRB</t>
  </si>
  <si>
    <t>KGRB</t>
  </si>
  <si>
    <t>Green Bay</t>
  </si>
  <si>
    <t>Austin Straubel International Airport</t>
  </si>
  <si>
    <t>SFB</t>
  </si>
  <si>
    <t>KSFB</t>
  </si>
  <si>
    <t>Orlando Sanford International Airport</t>
  </si>
  <si>
    <t>TLH</t>
  </si>
  <si>
    <t>KTLH</t>
  </si>
  <si>
    <t>Tallahassee</t>
  </si>
  <si>
    <t>Tallahassee Regional Airport</t>
  </si>
  <si>
    <t>MGM</t>
  </si>
  <si>
    <t>KMGM</t>
  </si>
  <si>
    <t>Montgomery Regional (Dannelly Field) Airport</t>
  </si>
  <si>
    <t>BMI</t>
  </si>
  <si>
    <t>KBMI</t>
  </si>
  <si>
    <t>Bloomington/Normal</t>
  </si>
  <si>
    <t>Central Illinois Regional Airport at Bloomington-Normal</t>
  </si>
  <si>
    <t>DAB</t>
  </si>
  <si>
    <t>KDAB</t>
  </si>
  <si>
    <t>Daytona Beach</t>
  </si>
  <si>
    <t>Daytona Beach International Airport</t>
  </si>
  <si>
    <t>BGR</t>
  </si>
  <si>
    <t>KBGR</t>
  </si>
  <si>
    <t>Bangor</t>
  </si>
  <si>
    <t>BHM</t>
  </si>
  <si>
    <t>KBHM</t>
  </si>
  <si>
    <t>Birmingham</t>
  </si>
  <si>
    <t>Birmingham-Shuttlesworth International Airport</t>
  </si>
  <si>
    <t>MKE</t>
  </si>
  <si>
    <t>KMKE</t>
  </si>
  <si>
    <t>General Mitchell International Airport</t>
  </si>
  <si>
    <t>ORD</t>
  </si>
  <si>
    <t>KORD</t>
  </si>
  <si>
    <t>Chicago</t>
  </si>
  <si>
    <t>Chicago O'Hare International Airport</t>
  </si>
  <si>
    <t>MDW</t>
  </si>
  <si>
    <t>KMDW</t>
  </si>
  <si>
    <t>Chicago Midway International Airport</t>
  </si>
  <si>
    <t>F E Warren AFB</t>
  </si>
  <si>
    <t>HSV</t>
  </si>
  <si>
    <t>KHSV</t>
  </si>
  <si>
    <t>Huntsville</t>
  </si>
  <si>
    <t>Huntsville International Carl T Jones Field</t>
  </si>
  <si>
    <t>JAX</t>
  </si>
  <si>
    <t>KJAX</t>
  </si>
  <si>
    <t>Jacksonville</t>
  </si>
  <si>
    <t>BNA</t>
  </si>
  <si>
    <t>KBNA</t>
  </si>
  <si>
    <t>Nashville</t>
  </si>
  <si>
    <t>PWM</t>
  </si>
  <si>
    <t>KPWM</t>
  </si>
  <si>
    <t>Portland International Jetport</t>
  </si>
  <si>
    <t>ATL</t>
  </si>
  <si>
    <t>KATL</t>
  </si>
  <si>
    <t>Atlanta</t>
  </si>
  <si>
    <t>Hartsfield Jackson Atlanta International Airport</t>
  </si>
  <si>
    <t>SBN</t>
  </si>
  <si>
    <t>KSBN</t>
  </si>
  <si>
    <t>South Bend</t>
  </si>
  <si>
    <t>South Bend Regional Airport</t>
  </si>
  <si>
    <t>CHA</t>
  </si>
  <si>
    <t>KCHA</t>
  </si>
  <si>
    <t>Chattanooga</t>
  </si>
  <si>
    <t>Lovell Field</t>
  </si>
  <si>
    <t>IND</t>
  </si>
  <si>
    <t>KIND</t>
  </si>
  <si>
    <t>Indianapolis</t>
  </si>
  <si>
    <t>Indianapolis International Airport</t>
  </si>
  <si>
    <t>SAV</t>
  </si>
  <si>
    <t>KSAV</t>
  </si>
  <si>
    <t>Savannah</t>
  </si>
  <si>
    <t>Savannah Hilton Head International Airport</t>
  </si>
  <si>
    <t>SDF</t>
  </si>
  <si>
    <t>KSDF</t>
  </si>
  <si>
    <t>Louisville</t>
  </si>
  <si>
    <t>Louisville Muhammad Ali International Airport</t>
  </si>
  <si>
    <t>BOS</t>
  </si>
  <si>
    <t>KBOS</t>
  </si>
  <si>
    <t>Boston</t>
  </si>
  <si>
    <t>General Edward Lawrence Logan International Airport</t>
  </si>
  <si>
    <t>MHT</t>
  </si>
  <si>
    <t>KMHT</t>
  </si>
  <si>
    <t>Manchester</t>
  </si>
  <si>
    <t>Manchester-Boston Regional Airport</t>
  </si>
  <si>
    <t>FWA</t>
  </si>
  <si>
    <t>KFWA</t>
  </si>
  <si>
    <t>Fort Wayne</t>
  </si>
  <si>
    <t>MBS</t>
  </si>
  <si>
    <t>KMBS</t>
  </si>
  <si>
    <t>MBS International Airport</t>
  </si>
  <si>
    <t>AGS</t>
  </si>
  <si>
    <t>KAGS</t>
  </si>
  <si>
    <t>Augusta Regional At Bush Field</t>
  </si>
  <si>
    <t>TYS</t>
  </si>
  <si>
    <t>KTYS</t>
  </si>
  <si>
    <t>Knoxville</t>
  </si>
  <si>
    <t>PVD</t>
  </si>
  <si>
    <t>KPVD</t>
  </si>
  <si>
    <t>Theodore Francis Green State Airport</t>
  </si>
  <si>
    <t>CHS</t>
  </si>
  <si>
    <t>KCHS</t>
  </si>
  <si>
    <t>Charleston Air Force Base-International Airport</t>
  </si>
  <si>
    <t>LEX</t>
  </si>
  <si>
    <t>KLEX</t>
  </si>
  <si>
    <t>Blue Grass Airport</t>
  </si>
  <si>
    <t>CVG</t>
  </si>
  <si>
    <t>KCVG</t>
  </si>
  <si>
    <t>Cincinnati</t>
  </si>
  <si>
    <t>Cincinnati Northern Kentucky International Airport</t>
  </si>
  <si>
    <t>CAE</t>
  </si>
  <si>
    <t>KCAE</t>
  </si>
  <si>
    <t>Columbia Metropolitan Airport</t>
  </si>
  <si>
    <t>DAY</t>
  </si>
  <si>
    <t>KDAY</t>
  </si>
  <si>
    <t>Dayton</t>
  </si>
  <si>
    <t>James M Cox Dayton International Airport</t>
  </si>
  <si>
    <t>TOL</t>
  </si>
  <si>
    <t>KTOL</t>
  </si>
  <si>
    <t>Toledo</t>
  </si>
  <si>
    <t>GSP</t>
  </si>
  <si>
    <t>KGSP</t>
  </si>
  <si>
    <t>Greenville Spartanburg International Airport</t>
  </si>
  <si>
    <t>DTW</t>
  </si>
  <si>
    <t>KDTW</t>
  </si>
  <si>
    <t>Detroit</t>
  </si>
  <si>
    <t>Detroit Metropolitan Wayne County Airport</t>
  </si>
  <si>
    <t>AVL</t>
  </si>
  <si>
    <t>KAVL</t>
  </si>
  <si>
    <t>Asheville</t>
  </si>
  <si>
    <t>Asheville Regional Airport</t>
  </si>
  <si>
    <t>BDL</t>
  </si>
  <si>
    <t>KBDL</t>
  </si>
  <si>
    <t>TRI</t>
  </si>
  <si>
    <t>KTRI</t>
  </si>
  <si>
    <t>Bristol/Johnson/Kingsport</t>
  </si>
  <si>
    <t>Tri-Cities Regional TN/VA Airport</t>
  </si>
  <si>
    <t>CLT</t>
  </si>
  <si>
    <t>KCLT</t>
  </si>
  <si>
    <t>LCK</t>
  </si>
  <si>
    <t>KLCK</t>
  </si>
  <si>
    <t>CMH</t>
  </si>
  <si>
    <t>KCMH</t>
  </si>
  <si>
    <t>John Glenn Columbus International Airport</t>
  </si>
  <si>
    <t>HTS</t>
  </si>
  <si>
    <t>KHTS</t>
  </si>
  <si>
    <t>Tri-State/Milton J. Ferguson Field</t>
  </si>
  <si>
    <t>JFK</t>
  </si>
  <si>
    <t>KJFK</t>
  </si>
  <si>
    <t>John F Kennedy International Airport</t>
  </si>
  <si>
    <t>CLE</t>
  </si>
  <si>
    <t>KCLE</t>
  </si>
  <si>
    <t>Cleveland Hopkins International Airport</t>
  </si>
  <si>
    <t>LGA</t>
  </si>
  <si>
    <t>KLGA</t>
  </si>
  <si>
    <t>La Guardia Airport</t>
  </si>
  <si>
    <t>SYR</t>
  </si>
  <si>
    <t>KSYR</t>
  </si>
  <si>
    <t>Syracuse</t>
  </si>
  <si>
    <t>EWR</t>
  </si>
  <si>
    <t>KEWR</t>
  </si>
  <si>
    <t>Newark</t>
  </si>
  <si>
    <t>Newark Liberty International Airport</t>
  </si>
  <si>
    <t>GSO</t>
  </si>
  <si>
    <t>KGSO</t>
  </si>
  <si>
    <t>Greensboro</t>
  </si>
  <si>
    <t>Piedmont Triad International Airport</t>
  </si>
  <si>
    <t>CRW</t>
  </si>
  <si>
    <t>KCRW</t>
  </si>
  <si>
    <t>ROC</t>
  </si>
  <si>
    <t>KROC</t>
  </si>
  <si>
    <t>Greater Rochester International Airport</t>
  </si>
  <si>
    <t>RDU</t>
  </si>
  <si>
    <t>KRDU</t>
  </si>
  <si>
    <t>Raleigh/Durham</t>
  </si>
  <si>
    <t>Raleigh Durham International Airport</t>
  </si>
  <si>
    <t>BUF</t>
  </si>
  <si>
    <t>KBUF</t>
  </si>
  <si>
    <t>Buffalo Niagara International Airport</t>
  </si>
  <si>
    <t>ERI</t>
  </si>
  <si>
    <t>KERI</t>
  </si>
  <si>
    <t>Erie International Tom Ridge Field</t>
  </si>
  <si>
    <t>ORF</t>
  </si>
  <si>
    <t>KORF</t>
  </si>
  <si>
    <t>Norfolk International Airport</t>
  </si>
  <si>
    <t>ROA</t>
  </si>
  <si>
    <t>KROA</t>
  </si>
  <si>
    <t>Roanoke Blacksburg Regional Airport</t>
  </si>
  <si>
    <t>PHL</t>
  </si>
  <si>
    <t>KPHL</t>
  </si>
  <si>
    <t>Philadelphia International Airport</t>
  </si>
  <si>
    <t>PHF</t>
  </si>
  <si>
    <t>KPHF</t>
  </si>
  <si>
    <t>Newport News Williamsburg International Airport</t>
  </si>
  <si>
    <t>PIT</t>
  </si>
  <si>
    <t>KPIT</t>
  </si>
  <si>
    <t>Pittsburgh</t>
  </si>
  <si>
    <t>RIC</t>
  </si>
  <si>
    <t>KRIC</t>
  </si>
  <si>
    <t>Richmond International Airport</t>
  </si>
  <si>
    <t>BWI</t>
  </si>
  <si>
    <t>KBWI</t>
  </si>
  <si>
    <t>Baltimore/Washington International Thurgood Marshall Airport</t>
  </si>
  <si>
    <t>DCA</t>
  </si>
  <si>
    <t>KDCA</t>
  </si>
  <si>
    <t>DC</t>
  </si>
  <si>
    <t>Ronald Reagan Washington National Airport</t>
  </si>
  <si>
    <t>IAD</t>
  </si>
  <si>
    <t>KIAD</t>
  </si>
  <si>
    <t>Washington Dulles International Airport</t>
  </si>
  <si>
    <t>Air Transit Index</t>
  </si>
  <si>
    <t>International Traveler ranking</t>
  </si>
  <si>
    <t>Distance from Tier 2 Airport</t>
  </si>
  <si>
    <t>Distance from Tier 1 Airport</t>
  </si>
  <si>
    <t>Normalized</t>
  </si>
  <si>
    <t>Decay (e^-2x)</t>
  </si>
  <si>
    <t>Weighting</t>
  </si>
  <si>
    <t>Tier</t>
  </si>
  <si>
    <t>International Ranking</t>
  </si>
  <si>
    <t>CY 18 Passenger Boarding</t>
  </si>
  <si>
    <t>IATA</t>
  </si>
  <si>
    <t>ICAO</t>
  </si>
  <si>
    <t>Municipality</t>
  </si>
  <si>
    <t>Airport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</si>
</sst>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"/>
    <numFmt numFmtId="165" formatCode="0.0000000"/>
    <numFmt numFmtId="166" formatCode="0.000"/>
    <numFmt numFmtId="167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Arial"/>
      <family val="2"/>
    </font>
    <font>
      <b/>
      <u/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2" xfId="0" applyBorder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1" applyFont="1" applyAlignment="1">
      <alignment horizontal="left" vertic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8" xfId="0" applyBorder="1"/>
    <xf numFmtId="0" fontId="9" fillId="0" borderId="0" xfId="2"/>
    <xf numFmtId="0" fontId="9" fillId="0" borderId="0" xfId="2" applyAlignment="1">
      <alignment horizontal="center"/>
    </xf>
    <xf numFmtId="0" fontId="9" fillId="0" borderId="0" xfId="2" applyAlignment="1">
      <alignment horizontal="left"/>
    </xf>
    <xf numFmtId="1" fontId="9" fillId="0" borderId="0" xfId="2" applyNumberFormat="1" applyAlignment="1">
      <alignment horizontal="center"/>
    </xf>
    <xf numFmtId="3" fontId="9" fillId="0" borderId="0" xfId="2" applyNumberFormat="1" applyAlignment="1">
      <alignment horizontal="center"/>
    </xf>
    <xf numFmtId="166" fontId="9" fillId="0" borderId="1" xfId="2" applyNumberFormat="1" applyBorder="1" applyAlignment="1">
      <alignment horizontal="center"/>
    </xf>
    <xf numFmtId="0" fontId="9" fillId="0" borderId="1" xfId="2" applyBorder="1" applyAlignment="1">
      <alignment horizontal="center"/>
    </xf>
    <xf numFmtId="0" fontId="9" fillId="0" borderId="1" xfId="2" applyBorder="1" applyAlignment="1">
      <alignment horizontal="left"/>
    </xf>
    <xf numFmtId="2" fontId="9" fillId="0" borderId="1" xfId="2" applyNumberFormat="1" applyBorder="1"/>
    <xf numFmtId="0" fontId="9" fillId="0" borderId="1" xfId="2" applyBorder="1"/>
    <xf numFmtId="166" fontId="1" fillId="0" borderId="5" xfId="3" applyNumberFormat="1" applyFont="1" applyFill="1" applyBorder="1"/>
    <xf numFmtId="166" fontId="1" fillId="0" borderId="9" xfId="3" applyNumberFormat="1" applyFont="1" applyFill="1" applyBorder="1"/>
    <xf numFmtId="49" fontId="9" fillId="0" borderId="1" xfId="2" applyNumberFormat="1" applyBorder="1" applyAlignment="1">
      <alignment horizontal="center"/>
    </xf>
    <xf numFmtId="167" fontId="9" fillId="0" borderId="1" xfId="2" applyNumberFormat="1" applyBorder="1"/>
    <xf numFmtId="3" fontId="9" fillId="0" borderId="10" xfId="2" applyNumberFormat="1" applyBorder="1" applyAlignment="1">
      <alignment horizontal="center"/>
    </xf>
    <xf numFmtId="0" fontId="9" fillId="0" borderId="10" xfId="2" applyBorder="1" applyAlignment="1">
      <alignment horizontal="center"/>
    </xf>
    <xf numFmtId="0" fontId="9" fillId="0" borderId="10" xfId="2" applyBorder="1" applyAlignment="1">
      <alignment horizontal="left"/>
    </xf>
    <xf numFmtId="0" fontId="10" fillId="0" borderId="1" xfId="2" applyFont="1" applyBorder="1" applyAlignment="1">
      <alignment horizontal="left"/>
    </xf>
    <xf numFmtId="0" fontId="6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11" fillId="0" borderId="1" xfId="2" applyFont="1" applyBorder="1" applyAlignment="1">
      <alignment horizontal="center" wrapText="1"/>
    </xf>
    <xf numFmtId="0" fontId="11" fillId="0" borderId="7" xfId="2" applyFont="1" applyBorder="1" applyAlignment="1">
      <alignment horizontal="center"/>
    </xf>
    <xf numFmtId="0" fontId="11" fillId="0" borderId="0" xfId="2" applyFont="1" applyAlignment="1">
      <alignment horizontal="center"/>
    </xf>
    <xf numFmtId="0" fontId="2" fillId="0" borderId="0" xfId="4" applyFont="1" applyAlignment="1">
      <alignment horizontal="center"/>
    </xf>
  </cellXfs>
  <cellStyles count="5">
    <cellStyle name="Normal" xfId="0" builtinId="0"/>
    <cellStyle name="Normal 19 7" xfId="1" xr:uid="{07B1415E-CAC3-4E55-9D92-65C34565BAC9}"/>
    <cellStyle name="Normal 2" xfId="2" xr:uid="{2DE2130F-5DD4-4823-8591-BB93D111210B}"/>
    <cellStyle name="Normal 5" xfId="4" xr:uid="{5B2ED9A4-915E-4040-B7BA-AA713898DCFD}"/>
    <cellStyle name="Percent 2" xfId="3" xr:uid="{4422BA06-F1B1-45DD-8A5F-8D15953E6C2A}"/>
  </cellStyles>
  <dxfs count="6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0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ara.Jones\AppData\Local\Microsoft\Windows\Temporary%20Internet%20Files\Content.Outlook\QO539LW5\Job%20Release\on%2011%20and%2012%20data%20trying%20it%20out%20FY11%20Job%20release%20plan%20for%20Oct10-Sep11%20prepared%20by%20SLJ%2013%20oct%20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heckmate%20Remote/COVID-19%20Operations%20Design/RIVAL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ver"/>
      <sheetName val="Jobs by Month"/>
      <sheetName val="tot by month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 Task List"/>
      <sheetName val="USAFR &amp; Active Duty"/>
      <sheetName val="ANG"/>
      <sheetName val="Core Mission"/>
      <sheetName val="Analysis Table"/>
      <sheetName val="Data Table"/>
      <sheetName val="USAF Installations (Pivot)"/>
      <sheetName val="Pivot Data"/>
      <sheetName val="US-Counties"/>
      <sheetName val="US-States (Daily)"/>
      <sheetName val="US-States (Filtered)"/>
      <sheetName val="Social Distancing Grades"/>
      <sheetName val="RIVAL 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46E78B-3A9C-47C7-9A4A-278B360F7A8E}" name="DistanceTable" displayName="DistanceTable" ref="A1:G3273" totalsRowShown="0" headerRowDxfId="5">
  <autoFilter ref="A1:G3273" xr:uid="{6C42BCEA-A0B2-49D7-B0D2-61B9F96456ED}"/>
  <sortState xmlns:xlrd2="http://schemas.microsoft.com/office/spreadsheetml/2017/richdata2" ref="A2:G3273">
    <sortCondition ref="A1:A3273"/>
  </sortState>
  <tableColumns count="7">
    <tableColumn id="7" xr3:uid="{26514DDC-A528-4FC4-ABC7-72C40FD3B463}" name="Site Name"/>
    <tableColumn id="1" xr3:uid="{5A6BB48F-3C28-411B-BB9F-B800EDEF94CD}" name="County"/>
    <tableColumn id="2" xr3:uid="{49D83A05-FFFE-4C31-938E-4260FC515DC9}" name="State"/>
    <tableColumn id="3" xr3:uid="{CBD3D5A4-4DA3-4C25-BE03-BB0069D0A964}" name="Lat" dataDxfId="4"/>
    <tableColumn id="4" xr3:uid="{0D06A8B9-5929-46AD-84D3-58EAF01E11CA}" name="Long"/>
    <tableColumn id="5" xr3:uid="{7D4C7A70-E67A-449A-9BD7-F5B31FEEC61B}" name="Distance" dataDxfId="3">
      <calculatedColumnFormula>(SQRT((D2-$J$2)*(D2-$J$2)+(E2-$K$2)*(E2-$K$2)))*60</calculatedColumnFormula>
    </tableColumn>
    <tableColumn id="8" xr3:uid="{DE579D09-1875-4AF6-AF91-728278855800}" name="FIPS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81F8F3-1B20-49DF-A6A0-E503E2DB19FB}" name="Population" displayName="Population" ref="A1:D3143" totalsRowShown="0" headerRowDxfId="1">
  <autoFilter ref="A1:D3143" xr:uid="{DC2A182F-1E81-4DC1-A41A-180F2B7DC944}"/>
  <tableColumns count="4">
    <tableColumn id="1" xr3:uid="{63C9D42C-3D10-4BF9-8583-26D6F1F99608}" name="FIPS" dataDxfId="0"/>
    <tableColumn id="2" xr3:uid="{C5569B5E-49A9-41E5-A435-62D439BF8D1B}" name="State"/>
    <tableColumn id="3" xr3:uid="{2A26C2B7-0EDD-44E4-9345-F1D3F4AC24E6}" name="County"/>
    <tableColumn id="4" xr3:uid="{A8B66505-3636-447B-9CFD-98F70C6EEB5A}" name="Pop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F6C1-CBA8-4669-80AA-14E7C2BCE1D5}">
  <dimension ref="A1:AA138"/>
  <sheetViews>
    <sheetView tabSelected="1" topLeftCell="F1" workbookViewId="0">
      <selection activeCell="M8" sqref="M8"/>
    </sheetView>
  </sheetViews>
  <sheetFormatPr defaultRowHeight="12.75" x14ac:dyDescent="0.2"/>
  <cols>
    <col min="1" max="1" width="49.140625" style="39" customWidth="1"/>
    <col min="2" max="2" width="7.140625" style="38" customWidth="1"/>
    <col min="3" max="3" width="9.7109375" style="38" customWidth="1"/>
    <col min="4" max="4" width="4.85546875" style="38" customWidth="1"/>
    <col min="5" max="6" width="9.140625" style="38"/>
    <col min="7" max="7" width="11" style="38" customWidth="1"/>
    <col min="8" max="8" width="13" style="38" customWidth="1"/>
    <col min="9" max="9" width="6" style="37" customWidth="1"/>
    <col min="10" max="10" width="9.5703125" style="37" bestFit="1" customWidth="1"/>
    <col min="11" max="11" width="9.5703125" style="37" customWidth="1"/>
    <col min="12" max="12" width="23.7109375" style="37" customWidth="1"/>
    <col min="13" max="13" width="6.5703125" style="37" customWidth="1"/>
    <col min="14" max="14" width="7.85546875" style="37" customWidth="1"/>
    <col min="15" max="15" width="9.5703125" style="37" customWidth="1"/>
    <col min="16" max="16" width="15.7109375" style="37" customWidth="1"/>
    <col min="17" max="17" width="14.5703125" style="37" customWidth="1"/>
    <col min="18" max="18" width="15.28515625" style="39" customWidth="1"/>
    <col min="19" max="19" width="12.42578125" style="37" customWidth="1"/>
    <col min="20" max="20" width="10.7109375" style="37" customWidth="1"/>
    <col min="21" max="21" width="10.28515625" style="37" customWidth="1"/>
    <col min="22" max="22" width="11.85546875" style="37" customWidth="1"/>
    <col min="23" max="23" width="42.85546875" style="37" customWidth="1"/>
    <col min="24" max="24" width="7" style="37" customWidth="1"/>
    <col min="25" max="26" width="10.5703125" style="37" hidden="1" customWidth="1"/>
    <col min="27" max="27" width="16.28515625" style="38" customWidth="1"/>
    <col min="28" max="16384" width="9.140625" style="37"/>
  </cols>
  <sheetData>
    <row r="1" spans="1:27" ht="47.25" customHeight="1" x14ac:dyDescent="0.25">
      <c r="A1" s="59" t="s">
        <v>7740</v>
      </c>
      <c r="B1" s="59" t="s">
        <v>2238</v>
      </c>
      <c r="C1" s="59" t="s">
        <v>7739</v>
      </c>
      <c r="D1" s="59" t="s">
        <v>7738</v>
      </c>
      <c r="E1" s="59" t="s">
        <v>7737</v>
      </c>
      <c r="F1" s="59" t="s">
        <v>2237</v>
      </c>
      <c r="G1" s="59" t="s">
        <v>508</v>
      </c>
      <c r="H1" s="60" t="s">
        <v>7736</v>
      </c>
      <c r="I1" s="59" t="s">
        <v>7735</v>
      </c>
      <c r="J1" s="59" t="s">
        <v>2242</v>
      </c>
      <c r="K1" s="59" t="s">
        <v>7734</v>
      </c>
      <c r="L1" s="59"/>
      <c r="M1" s="59"/>
      <c r="N1" s="59"/>
      <c r="O1" s="59"/>
      <c r="P1" s="58" t="s">
        <v>7727</v>
      </c>
      <c r="Q1" s="57" t="s">
        <v>7733</v>
      </c>
      <c r="R1" s="57" t="s">
        <v>7732</v>
      </c>
      <c r="S1" s="57" t="s">
        <v>7731</v>
      </c>
      <c r="T1" s="57" t="s">
        <v>7730</v>
      </c>
      <c r="U1" s="57" t="s">
        <v>7729</v>
      </c>
      <c r="V1" s="57" t="s">
        <v>7728</v>
      </c>
      <c r="W1" s="57" t="s">
        <v>2239</v>
      </c>
      <c r="X1" s="57" t="s">
        <v>2238</v>
      </c>
      <c r="Y1" s="57" t="s">
        <v>2237</v>
      </c>
      <c r="Z1" s="57" t="s">
        <v>508</v>
      </c>
      <c r="AA1" s="57" t="s">
        <v>7727</v>
      </c>
    </row>
    <row r="2" spans="1:27" ht="15" x14ac:dyDescent="0.25">
      <c r="A2" s="39" t="s">
        <v>7726</v>
      </c>
      <c r="B2" s="38" t="s">
        <v>7722</v>
      </c>
      <c r="C2" s="38" t="s">
        <v>5</v>
      </c>
      <c r="D2" s="38" t="s">
        <v>7725</v>
      </c>
      <c r="E2" s="38" t="s">
        <v>7724</v>
      </c>
      <c r="F2" s="38">
        <v>38.944499970000003</v>
      </c>
      <c r="G2" s="38">
        <v>-77.455802919999996</v>
      </c>
      <c r="H2" s="41">
        <v>11621623</v>
      </c>
      <c r="J2" s="40">
        <f t="shared" ref="J2:J33" si="0">(SQRT((F2-$M$3)*(F2-$M$3)+(G2-$N$3)*(G2-$N$3)))*60</f>
        <v>35.869824138065738</v>
      </c>
      <c r="K2" s="38">
        <v>1</v>
      </c>
      <c r="L2" s="56" t="s">
        <v>2239</v>
      </c>
      <c r="M2" s="56" t="s">
        <v>2237</v>
      </c>
      <c r="N2" s="56" t="s">
        <v>508</v>
      </c>
      <c r="P2" s="48">
        <f t="shared" ref="P2:P33" si="1">Q2*R2</f>
        <v>1</v>
      </c>
      <c r="Q2" s="46">
        <v>1</v>
      </c>
      <c r="R2" s="45">
        <f t="shared" ref="R2:R33" si="2">EXP(-2*S2)</f>
        <v>1</v>
      </c>
      <c r="S2" s="45">
        <v>0</v>
      </c>
      <c r="T2" s="43">
        <v>1</v>
      </c>
      <c r="U2" s="43">
        <v>89</v>
      </c>
      <c r="V2" s="43"/>
      <c r="W2" s="44" t="s">
        <v>2204</v>
      </c>
      <c r="X2" s="49" t="s">
        <v>2078</v>
      </c>
      <c r="Y2" s="49">
        <v>36.110997401900001</v>
      </c>
      <c r="Z2" s="49">
        <v>-86.674974227099995</v>
      </c>
      <c r="AA2" s="42">
        <v>1</v>
      </c>
    </row>
    <row r="3" spans="1:27" ht="15" x14ac:dyDescent="0.25">
      <c r="A3" s="39" t="s">
        <v>7723</v>
      </c>
      <c r="B3" s="38" t="s">
        <v>7722</v>
      </c>
      <c r="C3" s="38" t="s">
        <v>5</v>
      </c>
      <c r="D3" s="38" t="s">
        <v>7721</v>
      </c>
      <c r="E3" s="38" t="s">
        <v>7720</v>
      </c>
      <c r="F3" s="38">
        <v>38.8521</v>
      </c>
      <c r="G3" s="38">
        <v>-77.037696999999994</v>
      </c>
      <c r="H3" s="41">
        <v>11366771</v>
      </c>
      <c r="J3" s="40">
        <f t="shared" si="0"/>
        <v>10.19240176979722</v>
      </c>
      <c r="K3" s="38">
        <v>1</v>
      </c>
      <c r="L3" s="55" t="s">
        <v>2011</v>
      </c>
      <c r="M3" s="38">
        <f>INDEX($Y$2:$Y$131,MATCH($L$3,$W$2:$W$131,0))</f>
        <v>38.805160991999998</v>
      </c>
      <c r="N3" s="38">
        <f>INDEX($Z$2:$Z$131,MATCH($L$3,$W$2:$W$131,0))</f>
        <v>-76.874437424700005</v>
      </c>
      <c r="P3" s="48">
        <f t="shared" si="1"/>
        <v>1</v>
      </c>
      <c r="Q3" s="46">
        <v>1</v>
      </c>
      <c r="R3" s="45">
        <f t="shared" si="2"/>
        <v>1</v>
      </c>
      <c r="S3" s="45">
        <v>0</v>
      </c>
      <c r="T3" s="43">
        <v>1</v>
      </c>
      <c r="U3" s="43">
        <v>118</v>
      </c>
      <c r="V3" s="43"/>
      <c r="W3" s="44" t="s">
        <v>2175</v>
      </c>
      <c r="X3" s="49" t="s">
        <v>2130</v>
      </c>
      <c r="Y3" s="49">
        <v>45.578953654199999</v>
      </c>
      <c r="Z3" s="49">
        <v>-122.595926152</v>
      </c>
      <c r="AA3" s="42">
        <v>1</v>
      </c>
    </row>
    <row r="4" spans="1:27" ht="15" x14ac:dyDescent="0.25">
      <c r="A4" s="39" t="s">
        <v>7719</v>
      </c>
      <c r="B4" s="38" t="s">
        <v>2013</v>
      </c>
      <c r="C4" s="38" t="s">
        <v>187</v>
      </c>
      <c r="D4" s="38" t="s">
        <v>7718</v>
      </c>
      <c r="E4" s="38" t="s">
        <v>7717</v>
      </c>
      <c r="F4" s="38">
        <v>39.175400000000003</v>
      </c>
      <c r="G4" s="38">
        <v>-76.668296999999995</v>
      </c>
      <c r="H4" s="41">
        <v>13371816</v>
      </c>
      <c r="J4" s="40">
        <f t="shared" si="0"/>
        <v>25.425476826702454</v>
      </c>
      <c r="K4" s="38">
        <v>1</v>
      </c>
      <c r="P4" s="48">
        <f t="shared" si="1"/>
        <v>1</v>
      </c>
      <c r="Q4" s="46">
        <v>1</v>
      </c>
      <c r="R4" s="45">
        <f t="shared" si="2"/>
        <v>1</v>
      </c>
      <c r="S4" s="45">
        <v>0</v>
      </c>
      <c r="T4" s="43">
        <v>1</v>
      </c>
      <c r="U4" s="43">
        <v>77</v>
      </c>
      <c r="V4" s="43"/>
      <c r="W4" s="44" t="s">
        <v>2168</v>
      </c>
      <c r="X4" s="49" t="s">
        <v>1942</v>
      </c>
      <c r="Y4" s="49">
        <v>35.216336112999997</v>
      </c>
      <c r="Z4" s="49">
        <v>-80.929862041800007</v>
      </c>
      <c r="AA4" s="42">
        <v>1</v>
      </c>
    </row>
    <row r="5" spans="1:27" ht="15" x14ac:dyDescent="0.25">
      <c r="A5" s="39" t="s">
        <v>7716</v>
      </c>
      <c r="B5" s="38" t="s">
        <v>1994</v>
      </c>
      <c r="C5" s="38" t="s">
        <v>101</v>
      </c>
      <c r="D5" s="38" t="s">
        <v>7715</v>
      </c>
      <c r="E5" s="38" t="s">
        <v>7714</v>
      </c>
      <c r="F5" s="38">
        <v>37.505199432372997</v>
      </c>
      <c r="G5" s="38">
        <v>-77.3197021484375</v>
      </c>
      <c r="H5" s="41">
        <v>2048691</v>
      </c>
      <c r="J5" s="40">
        <f t="shared" si="0"/>
        <v>82.44621659340352</v>
      </c>
      <c r="K5" s="38">
        <v>2</v>
      </c>
      <c r="P5" s="48">
        <f t="shared" si="1"/>
        <v>1</v>
      </c>
      <c r="Q5" s="46">
        <v>1</v>
      </c>
      <c r="R5" s="45">
        <f t="shared" si="2"/>
        <v>1</v>
      </c>
      <c r="S5" s="45">
        <v>0</v>
      </c>
      <c r="T5" s="43">
        <v>1</v>
      </c>
      <c r="U5" s="43">
        <v>305</v>
      </c>
      <c r="V5" s="43"/>
      <c r="W5" s="44" t="s">
        <v>2160</v>
      </c>
      <c r="X5" s="49" t="s">
        <v>2019</v>
      </c>
      <c r="Y5" s="49">
        <v>40.789472514300002</v>
      </c>
      <c r="Z5" s="49">
        <v>-111.956666007</v>
      </c>
      <c r="AA5" s="42">
        <v>1</v>
      </c>
    </row>
    <row r="6" spans="1:27" ht="15" x14ac:dyDescent="0.25">
      <c r="A6" s="39" t="s">
        <v>1955</v>
      </c>
      <c r="B6" s="38" t="s">
        <v>2092</v>
      </c>
      <c r="C6" s="38" t="s">
        <v>7713</v>
      </c>
      <c r="D6" s="38" t="s">
        <v>7712</v>
      </c>
      <c r="E6" s="38" t="s">
        <v>7711</v>
      </c>
      <c r="F6" s="38">
        <v>40.491500850000001</v>
      </c>
      <c r="G6" s="38">
        <v>-80.232902530000004</v>
      </c>
      <c r="H6" s="41">
        <v>4670033</v>
      </c>
      <c r="J6" s="40">
        <f t="shared" si="0"/>
        <v>225.48371987509418</v>
      </c>
      <c r="K6" s="38">
        <v>2</v>
      </c>
      <c r="P6" s="48">
        <f t="shared" si="1"/>
        <v>1</v>
      </c>
      <c r="Q6" s="46">
        <v>1</v>
      </c>
      <c r="R6" s="45">
        <f t="shared" si="2"/>
        <v>1</v>
      </c>
      <c r="S6" s="45">
        <v>0</v>
      </c>
      <c r="T6" s="43">
        <v>1</v>
      </c>
      <c r="U6" s="43">
        <v>101</v>
      </c>
      <c r="V6" s="43"/>
      <c r="W6" s="44" t="s">
        <v>2148</v>
      </c>
      <c r="X6" s="49" t="s">
        <v>1984</v>
      </c>
      <c r="Y6" s="49">
        <v>33.4258258419</v>
      </c>
      <c r="Z6" s="49">
        <v>-112.011664369</v>
      </c>
      <c r="AA6" s="42">
        <v>1</v>
      </c>
    </row>
    <row r="7" spans="1:27" ht="15" x14ac:dyDescent="0.25">
      <c r="A7" s="39" t="s">
        <v>7710</v>
      </c>
      <c r="B7" s="38" t="s">
        <v>1994</v>
      </c>
      <c r="C7" s="38" t="s">
        <v>197</v>
      </c>
      <c r="D7" s="38" t="s">
        <v>7709</v>
      </c>
      <c r="E7" s="38" t="s">
        <v>7708</v>
      </c>
      <c r="F7" s="38">
        <v>37.131900790000003</v>
      </c>
      <c r="G7" s="38">
        <v>-76.492996219999995</v>
      </c>
      <c r="H7" s="41">
        <v>195573</v>
      </c>
      <c r="J7" s="40">
        <f t="shared" si="0"/>
        <v>102.97120736625462</v>
      </c>
      <c r="K7" s="38">
        <v>2</v>
      </c>
      <c r="P7" s="48">
        <f t="shared" si="1"/>
        <v>1</v>
      </c>
      <c r="Q7" s="46">
        <v>1</v>
      </c>
      <c r="R7" s="45">
        <f t="shared" si="2"/>
        <v>1</v>
      </c>
      <c r="S7" s="45">
        <v>0</v>
      </c>
      <c r="T7" s="43">
        <v>1</v>
      </c>
      <c r="U7" s="43">
        <v>72</v>
      </c>
      <c r="V7" s="43"/>
      <c r="W7" s="44" t="s">
        <v>2087</v>
      </c>
      <c r="X7" s="49" t="s">
        <v>2089</v>
      </c>
      <c r="Y7" s="49">
        <v>44.8903961018</v>
      </c>
      <c r="Z7" s="49">
        <v>-93.202498253300007</v>
      </c>
      <c r="AA7" s="42">
        <v>1</v>
      </c>
    </row>
    <row r="8" spans="1:27" ht="15" x14ac:dyDescent="0.25">
      <c r="A8" s="39" t="s">
        <v>7707</v>
      </c>
      <c r="B8" s="38" t="s">
        <v>2092</v>
      </c>
      <c r="C8" s="38" t="s">
        <v>125</v>
      </c>
      <c r="D8" s="38" t="s">
        <v>7706</v>
      </c>
      <c r="E8" s="38" t="s">
        <v>7705</v>
      </c>
      <c r="F8" s="38">
        <v>39.871898651122997</v>
      </c>
      <c r="G8" s="38">
        <v>-75.241096496582003</v>
      </c>
      <c r="H8" s="41">
        <v>15292670</v>
      </c>
      <c r="J8" s="40">
        <f t="shared" si="0"/>
        <v>117.04970976078387</v>
      </c>
      <c r="K8" s="38">
        <v>1</v>
      </c>
      <c r="P8" s="48">
        <f t="shared" si="1"/>
        <v>1</v>
      </c>
      <c r="Q8" s="46">
        <v>1</v>
      </c>
      <c r="R8" s="45">
        <f t="shared" si="2"/>
        <v>1</v>
      </c>
      <c r="S8" s="45">
        <v>0</v>
      </c>
      <c r="T8" s="43">
        <v>2</v>
      </c>
      <c r="U8" s="43">
        <v>34</v>
      </c>
      <c r="V8" s="43">
        <v>2</v>
      </c>
      <c r="W8" s="44" t="s">
        <v>1987</v>
      </c>
      <c r="X8" s="49" t="s">
        <v>1924</v>
      </c>
      <c r="Y8" s="49">
        <v>33.918925441699997</v>
      </c>
      <c r="Z8" s="49">
        <v>-118.381101391</v>
      </c>
      <c r="AA8" s="42">
        <v>1</v>
      </c>
    </row>
    <row r="9" spans="1:27" ht="15" x14ac:dyDescent="0.25">
      <c r="A9" s="39" t="s">
        <v>7704</v>
      </c>
      <c r="B9" s="38" t="s">
        <v>1994</v>
      </c>
      <c r="C9" s="38" t="s">
        <v>387</v>
      </c>
      <c r="D9" s="38" t="s">
        <v>7703</v>
      </c>
      <c r="E9" s="38" t="s">
        <v>7702</v>
      </c>
      <c r="F9" s="38">
        <v>37.325499999999998</v>
      </c>
      <c r="G9" s="38">
        <v>-79.975403</v>
      </c>
      <c r="H9" s="41">
        <v>330063</v>
      </c>
      <c r="J9" s="40">
        <f t="shared" si="0"/>
        <v>206.15378468898257</v>
      </c>
      <c r="K9" s="38">
        <v>2</v>
      </c>
      <c r="P9" s="48">
        <f t="shared" si="1"/>
        <v>1</v>
      </c>
      <c r="Q9" s="46">
        <v>1</v>
      </c>
      <c r="R9" s="45">
        <f t="shared" si="2"/>
        <v>1</v>
      </c>
      <c r="S9" s="45">
        <v>0</v>
      </c>
      <c r="T9" s="43">
        <v>7</v>
      </c>
      <c r="U9" s="43">
        <v>178</v>
      </c>
      <c r="V9" s="43">
        <v>8</v>
      </c>
      <c r="W9" s="44" t="s">
        <v>2164</v>
      </c>
      <c r="X9" s="49" t="s">
        <v>1935</v>
      </c>
      <c r="Y9" s="49">
        <v>29.616080141699999</v>
      </c>
      <c r="Z9" s="49">
        <v>-95.170481414799994</v>
      </c>
      <c r="AA9" s="42">
        <v>1</v>
      </c>
    </row>
    <row r="10" spans="1:27" ht="15" x14ac:dyDescent="0.25">
      <c r="A10" s="39" t="s">
        <v>7701</v>
      </c>
      <c r="B10" s="38" t="s">
        <v>1994</v>
      </c>
      <c r="C10" s="38" t="s">
        <v>39</v>
      </c>
      <c r="D10" s="38" t="s">
        <v>7700</v>
      </c>
      <c r="E10" s="38" t="s">
        <v>7699</v>
      </c>
      <c r="F10" s="38">
        <v>36.894599914550703</v>
      </c>
      <c r="G10" s="38">
        <v>-76.201202392578097</v>
      </c>
      <c r="H10" s="41">
        <v>1846031</v>
      </c>
      <c r="J10" s="40">
        <f t="shared" si="0"/>
        <v>121.54242280333821</v>
      </c>
      <c r="K10" s="38">
        <v>2</v>
      </c>
      <c r="P10" s="48">
        <f t="shared" si="1"/>
        <v>1</v>
      </c>
      <c r="Q10" s="46">
        <v>1</v>
      </c>
      <c r="R10" s="45">
        <f t="shared" si="2"/>
        <v>1</v>
      </c>
      <c r="S10" s="45">
        <v>0</v>
      </c>
      <c r="T10" s="43">
        <v>8</v>
      </c>
      <c r="U10" s="43">
        <v>27</v>
      </c>
      <c r="V10" s="43"/>
      <c r="W10" s="44" t="s">
        <v>1982</v>
      </c>
      <c r="X10" s="49" t="s">
        <v>1930</v>
      </c>
      <c r="Y10" s="49">
        <v>27.8436157481</v>
      </c>
      <c r="Z10" s="49">
        <v>-82.501037888100001</v>
      </c>
      <c r="AA10" s="42">
        <v>1</v>
      </c>
    </row>
    <row r="11" spans="1:27" ht="15" x14ac:dyDescent="0.25">
      <c r="A11" s="39" t="s">
        <v>7698</v>
      </c>
      <c r="B11" s="38" t="s">
        <v>2092</v>
      </c>
      <c r="C11" s="38" t="s">
        <v>276</v>
      </c>
      <c r="D11" s="38" t="s">
        <v>7697</v>
      </c>
      <c r="E11" s="38" t="s">
        <v>7696</v>
      </c>
      <c r="F11" s="38">
        <v>42.083127013400002</v>
      </c>
      <c r="G11" s="38">
        <v>-80.173866748799995</v>
      </c>
      <c r="H11" s="41">
        <v>95342</v>
      </c>
      <c r="J11" s="40">
        <f t="shared" si="0"/>
        <v>279.05673682579675</v>
      </c>
      <c r="K11" s="38">
        <v>2</v>
      </c>
      <c r="P11" s="48">
        <f t="shared" si="1"/>
        <v>1</v>
      </c>
      <c r="Q11" s="46">
        <v>1</v>
      </c>
      <c r="R11" s="45">
        <f t="shared" si="2"/>
        <v>1</v>
      </c>
      <c r="S11" s="45">
        <v>0</v>
      </c>
      <c r="T11" s="43">
        <v>10</v>
      </c>
      <c r="U11" s="43">
        <v>25</v>
      </c>
      <c r="V11" s="43"/>
      <c r="W11" s="54" t="s">
        <v>2011</v>
      </c>
      <c r="X11" s="49" t="s">
        <v>2013</v>
      </c>
      <c r="Y11" s="49">
        <v>38.805160991999998</v>
      </c>
      <c r="Z11" s="49">
        <v>-76.874437424700005</v>
      </c>
      <c r="AA11" s="42">
        <v>1</v>
      </c>
    </row>
    <row r="12" spans="1:27" ht="15" x14ac:dyDescent="0.25">
      <c r="A12" s="39" t="s">
        <v>7695</v>
      </c>
      <c r="B12" s="38" t="s">
        <v>2046</v>
      </c>
      <c r="C12" s="38" t="s">
        <v>1012</v>
      </c>
      <c r="D12" s="38" t="s">
        <v>7694</v>
      </c>
      <c r="E12" s="38" t="s">
        <v>7693</v>
      </c>
      <c r="F12" s="38">
        <v>42.940498349999999</v>
      </c>
      <c r="G12" s="38">
        <v>-78.73220062</v>
      </c>
      <c r="H12" s="41">
        <v>2523158</v>
      </c>
      <c r="J12" s="40">
        <f t="shared" si="0"/>
        <v>272.00786193677203</v>
      </c>
      <c r="K12" s="38">
        <v>2</v>
      </c>
      <c r="P12" s="48">
        <f t="shared" si="1"/>
        <v>1</v>
      </c>
      <c r="Q12" s="46">
        <v>1</v>
      </c>
      <c r="R12" s="45">
        <f t="shared" si="2"/>
        <v>1</v>
      </c>
      <c r="S12" s="45">
        <v>0</v>
      </c>
      <c r="T12" s="43">
        <v>11</v>
      </c>
      <c r="U12" s="43">
        <v>54</v>
      </c>
      <c r="V12" s="43"/>
      <c r="W12" s="44" t="s">
        <v>2069</v>
      </c>
      <c r="X12" s="49" t="s">
        <v>1951</v>
      </c>
      <c r="Y12" s="49">
        <v>39.706681969900004</v>
      </c>
      <c r="Z12" s="49">
        <v>-104.757734554</v>
      </c>
      <c r="AA12" s="42">
        <v>1</v>
      </c>
    </row>
    <row r="13" spans="1:27" ht="15" x14ac:dyDescent="0.25">
      <c r="A13" s="39" t="s">
        <v>7692</v>
      </c>
      <c r="B13" s="38" t="s">
        <v>1942</v>
      </c>
      <c r="C13" s="38" t="s">
        <v>7691</v>
      </c>
      <c r="D13" s="38" t="s">
        <v>7690</v>
      </c>
      <c r="E13" s="38" t="s">
        <v>7689</v>
      </c>
      <c r="F13" s="38">
        <v>35.877601623535099</v>
      </c>
      <c r="G13" s="38">
        <v>-78.787498474121094</v>
      </c>
      <c r="H13" s="41">
        <v>6258101</v>
      </c>
      <c r="J13" s="40">
        <f t="shared" si="0"/>
        <v>209.83198794491597</v>
      </c>
      <c r="K13" s="38">
        <v>1</v>
      </c>
      <c r="P13" s="48">
        <f t="shared" si="1"/>
        <v>1</v>
      </c>
      <c r="Q13" s="46">
        <v>1</v>
      </c>
      <c r="R13" s="45">
        <f t="shared" si="2"/>
        <v>1</v>
      </c>
      <c r="S13" s="45">
        <v>0</v>
      </c>
      <c r="T13" s="43">
        <v>13</v>
      </c>
      <c r="U13" s="43">
        <v>2500</v>
      </c>
      <c r="V13" s="43"/>
      <c r="W13" s="44" t="s">
        <v>2020</v>
      </c>
      <c r="X13" s="49" t="s">
        <v>2022</v>
      </c>
      <c r="Y13" s="49">
        <v>21.362725638899999</v>
      </c>
      <c r="Z13" s="49">
        <v>-157.71577379600001</v>
      </c>
      <c r="AA13" s="42">
        <v>1</v>
      </c>
    </row>
    <row r="14" spans="1:27" ht="15" x14ac:dyDescent="0.25">
      <c r="A14" s="39" t="s">
        <v>7688</v>
      </c>
      <c r="B14" s="38" t="s">
        <v>2046</v>
      </c>
      <c r="C14" s="38" t="s">
        <v>7437</v>
      </c>
      <c r="D14" s="38" t="s">
        <v>7687</v>
      </c>
      <c r="E14" s="38" t="s">
        <v>7686</v>
      </c>
      <c r="F14" s="38">
        <v>43.118900299072202</v>
      </c>
      <c r="G14" s="38">
        <v>-77.672401428222599</v>
      </c>
      <c r="H14" s="41">
        <v>1281908</v>
      </c>
      <c r="J14" s="40">
        <f t="shared" si="0"/>
        <v>263.21537967427224</v>
      </c>
      <c r="K14" s="38">
        <v>2</v>
      </c>
      <c r="P14" s="48">
        <f t="shared" si="1"/>
        <v>1</v>
      </c>
      <c r="Q14" s="46">
        <v>1</v>
      </c>
      <c r="R14" s="45">
        <f t="shared" si="2"/>
        <v>1</v>
      </c>
      <c r="S14" s="45">
        <v>0</v>
      </c>
      <c r="T14" s="43">
        <v>14</v>
      </c>
      <c r="U14" s="43">
        <v>204</v>
      </c>
      <c r="V14" s="43"/>
      <c r="W14" s="54" t="s">
        <v>1960</v>
      </c>
      <c r="X14" s="49" t="s">
        <v>1959</v>
      </c>
      <c r="Y14" s="49">
        <v>36.243503451599999</v>
      </c>
      <c r="Z14" s="49">
        <v>-114.993120307</v>
      </c>
      <c r="AA14" s="42">
        <v>1</v>
      </c>
    </row>
    <row r="15" spans="1:27" ht="15" x14ac:dyDescent="0.25">
      <c r="A15" s="39" t="s">
        <v>1867</v>
      </c>
      <c r="B15" s="38" t="s">
        <v>2137</v>
      </c>
      <c r="C15" s="38" t="s">
        <v>390</v>
      </c>
      <c r="D15" s="38" t="s">
        <v>7685</v>
      </c>
      <c r="E15" s="38" t="s">
        <v>7684</v>
      </c>
      <c r="F15" s="38">
        <v>38.373100280761697</v>
      </c>
      <c r="G15" s="38">
        <v>-81.593200683593693</v>
      </c>
      <c r="H15" s="41">
        <v>216873</v>
      </c>
      <c r="J15" s="40">
        <f t="shared" si="0"/>
        <v>284.31013233096462</v>
      </c>
      <c r="K15" s="38">
        <v>2</v>
      </c>
      <c r="P15" s="48">
        <f t="shared" si="1"/>
        <v>1</v>
      </c>
      <c r="Q15" s="46">
        <v>1</v>
      </c>
      <c r="R15" s="45">
        <f t="shared" si="2"/>
        <v>1</v>
      </c>
      <c r="S15" s="45">
        <v>0</v>
      </c>
      <c r="T15" s="43">
        <v>17</v>
      </c>
      <c r="U15" s="43">
        <v>30</v>
      </c>
      <c r="V15" s="43"/>
      <c r="W15" s="44" t="s">
        <v>2023</v>
      </c>
      <c r="X15" s="49" t="s">
        <v>2025</v>
      </c>
      <c r="Y15" s="49">
        <v>42.458926277000003</v>
      </c>
      <c r="Z15" s="49">
        <v>-71.277108962200003</v>
      </c>
      <c r="AA15" s="42">
        <v>1</v>
      </c>
    </row>
    <row r="16" spans="1:27" ht="15" x14ac:dyDescent="0.25">
      <c r="A16" s="39" t="s">
        <v>7683</v>
      </c>
      <c r="B16" s="38" t="s">
        <v>1942</v>
      </c>
      <c r="C16" s="38" t="s">
        <v>7682</v>
      </c>
      <c r="D16" s="38" t="s">
        <v>7681</v>
      </c>
      <c r="E16" s="38" t="s">
        <v>7680</v>
      </c>
      <c r="F16" s="38">
        <v>36.097801208496001</v>
      </c>
      <c r="G16" s="38">
        <v>-79.937301635742102</v>
      </c>
      <c r="H16" s="41">
        <v>938593</v>
      </c>
      <c r="J16" s="40">
        <f t="shared" si="0"/>
        <v>245.27405696775676</v>
      </c>
      <c r="K16" s="38">
        <v>2</v>
      </c>
      <c r="P16" s="48">
        <f t="shared" si="1"/>
        <v>1</v>
      </c>
      <c r="Q16" s="46">
        <v>1</v>
      </c>
      <c r="R16" s="45">
        <f t="shared" si="2"/>
        <v>1</v>
      </c>
      <c r="S16" s="45">
        <v>0</v>
      </c>
      <c r="T16" s="43">
        <v>18</v>
      </c>
      <c r="U16" s="43">
        <v>122</v>
      </c>
      <c r="V16" s="43"/>
      <c r="W16" s="44" t="s">
        <v>2126</v>
      </c>
      <c r="X16" s="49" t="s">
        <v>2013</v>
      </c>
      <c r="Y16" s="49">
        <v>39.331808493700002</v>
      </c>
      <c r="Z16" s="49">
        <v>-76.415077833400005</v>
      </c>
      <c r="AA16" s="42">
        <v>1</v>
      </c>
    </row>
    <row r="17" spans="1:27" ht="15" x14ac:dyDescent="0.25">
      <c r="A17" s="39" t="s">
        <v>7679</v>
      </c>
      <c r="B17" s="38" t="s">
        <v>2005</v>
      </c>
      <c r="C17" s="38" t="s">
        <v>7678</v>
      </c>
      <c r="D17" s="38" t="s">
        <v>7677</v>
      </c>
      <c r="E17" s="38" t="s">
        <v>7676</v>
      </c>
      <c r="F17" s="38">
        <v>40.692501068115199</v>
      </c>
      <c r="G17" s="38">
        <v>-74.168701171875</v>
      </c>
      <c r="H17" s="41">
        <v>22797602</v>
      </c>
      <c r="I17" s="38">
        <v>4</v>
      </c>
      <c r="J17" s="40">
        <f t="shared" si="0"/>
        <v>197.93691024653114</v>
      </c>
      <c r="K17" s="38">
        <v>1</v>
      </c>
      <c r="P17" s="48">
        <f t="shared" si="1"/>
        <v>1</v>
      </c>
      <c r="Q17" s="46">
        <v>1</v>
      </c>
      <c r="R17" s="45">
        <f t="shared" si="2"/>
        <v>1</v>
      </c>
      <c r="S17" s="45">
        <v>0</v>
      </c>
      <c r="T17" s="43">
        <v>18</v>
      </c>
      <c r="U17" s="43">
        <v>79</v>
      </c>
      <c r="V17" s="43">
        <v>7</v>
      </c>
      <c r="W17" s="44" t="s">
        <v>2083</v>
      </c>
      <c r="X17" s="49" t="s">
        <v>1948</v>
      </c>
      <c r="Y17" s="49">
        <v>33.915164793400002</v>
      </c>
      <c r="Z17" s="49">
        <v>-84.515674964599995</v>
      </c>
      <c r="AA17" s="42">
        <v>1</v>
      </c>
    </row>
    <row r="18" spans="1:27" ht="15" x14ac:dyDescent="0.25">
      <c r="A18" s="39" t="s">
        <v>1894</v>
      </c>
      <c r="B18" s="38" t="s">
        <v>2046</v>
      </c>
      <c r="C18" s="38" t="s">
        <v>7675</v>
      </c>
      <c r="D18" s="38" t="s">
        <v>7674</v>
      </c>
      <c r="E18" s="38" t="s">
        <v>7673</v>
      </c>
      <c r="F18" s="38">
        <v>43.111198425292898</v>
      </c>
      <c r="G18" s="38">
        <v>-76.106300354003906</v>
      </c>
      <c r="H18" s="41">
        <v>1139568</v>
      </c>
      <c r="J18" s="40">
        <f t="shared" si="0"/>
        <v>262.44080203099185</v>
      </c>
      <c r="K18" s="38">
        <v>2</v>
      </c>
      <c r="P18" s="48">
        <f t="shared" si="1"/>
        <v>1</v>
      </c>
      <c r="Q18" s="46">
        <v>1</v>
      </c>
      <c r="R18" s="45">
        <f t="shared" si="2"/>
        <v>1</v>
      </c>
      <c r="S18" s="45">
        <v>0</v>
      </c>
      <c r="T18" s="43">
        <v>19</v>
      </c>
      <c r="U18" s="43">
        <v>38</v>
      </c>
      <c r="V18" s="43">
        <v>3</v>
      </c>
      <c r="W18" s="44" t="s">
        <v>2096</v>
      </c>
      <c r="X18" s="49" t="s">
        <v>1930</v>
      </c>
      <c r="Y18" s="49">
        <v>25.494428254900001</v>
      </c>
      <c r="Z18" s="49">
        <v>-80.391498236299995</v>
      </c>
      <c r="AA18" s="42">
        <v>1</v>
      </c>
    </row>
    <row r="19" spans="1:27" ht="15" x14ac:dyDescent="0.25">
      <c r="A19" s="39" t="s">
        <v>7672</v>
      </c>
      <c r="B19" s="38" t="s">
        <v>2046</v>
      </c>
      <c r="C19" s="38" t="s">
        <v>71</v>
      </c>
      <c r="D19" s="38" t="s">
        <v>7671</v>
      </c>
      <c r="E19" s="38" t="s">
        <v>7670</v>
      </c>
      <c r="F19" s="38">
        <v>40.77719879</v>
      </c>
      <c r="G19" s="38">
        <v>-73.872596740000006</v>
      </c>
      <c r="H19" s="41">
        <v>15058501</v>
      </c>
      <c r="J19" s="40">
        <f t="shared" si="0"/>
        <v>215.49925768554075</v>
      </c>
      <c r="K19" s="38">
        <v>1</v>
      </c>
      <c r="P19" s="48">
        <f t="shared" si="1"/>
        <v>1</v>
      </c>
      <c r="Q19" s="46">
        <v>1</v>
      </c>
      <c r="R19" s="45">
        <f t="shared" si="2"/>
        <v>1</v>
      </c>
      <c r="S19" s="45">
        <v>0</v>
      </c>
      <c r="T19" s="43">
        <v>20</v>
      </c>
      <c r="U19" s="43">
        <v>18</v>
      </c>
      <c r="V19" s="43">
        <v>2</v>
      </c>
      <c r="W19" s="44" t="s">
        <v>2103</v>
      </c>
      <c r="X19" s="49" t="s">
        <v>1935</v>
      </c>
      <c r="Y19" s="49">
        <v>33.893180134200001</v>
      </c>
      <c r="Z19" s="49">
        <v>-118.070158929</v>
      </c>
      <c r="AA19" s="42">
        <v>1</v>
      </c>
    </row>
    <row r="20" spans="1:27" ht="15" x14ac:dyDescent="0.25">
      <c r="A20" s="39" t="s">
        <v>7669</v>
      </c>
      <c r="B20" s="38" t="s">
        <v>1918</v>
      </c>
      <c r="C20" s="38" t="s">
        <v>494</v>
      </c>
      <c r="D20" s="38" t="s">
        <v>7668</v>
      </c>
      <c r="E20" s="38" t="s">
        <v>7667</v>
      </c>
      <c r="F20" s="38">
        <v>41.411701202400003</v>
      </c>
      <c r="G20" s="38">
        <v>-81.849800109900002</v>
      </c>
      <c r="H20" s="41">
        <v>4701713</v>
      </c>
      <c r="J20" s="40">
        <f t="shared" si="0"/>
        <v>337.00716399472202</v>
      </c>
      <c r="K20" s="38">
        <v>2</v>
      </c>
      <c r="P20" s="48">
        <f t="shared" si="1"/>
        <v>1</v>
      </c>
      <c r="Q20" s="46">
        <v>1</v>
      </c>
      <c r="R20" s="45">
        <f t="shared" si="2"/>
        <v>1</v>
      </c>
      <c r="S20" s="45">
        <v>0</v>
      </c>
      <c r="T20" s="43">
        <v>20</v>
      </c>
      <c r="U20" s="43">
        <v>293</v>
      </c>
      <c r="V20" s="43"/>
      <c r="W20" s="44" t="s">
        <v>2017</v>
      </c>
      <c r="X20" s="49" t="s">
        <v>2019</v>
      </c>
      <c r="Y20" s="49">
        <v>41.128122393300004</v>
      </c>
      <c r="Z20" s="49">
        <v>-111.99124872</v>
      </c>
      <c r="AA20" s="42">
        <v>1</v>
      </c>
    </row>
    <row r="21" spans="1:27" ht="15" x14ac:dyDescent="0.25">
      <c r="A21" s="39" t="s">
        <v>7666</v>
      </c>
      <c r="B21" s="38" t="s">
        <v>2046</v>
      </c>
      <c r="C21" s="38" t="s">
        <v>71</v>
      </c>
      <c r="D21" s="38" t="s">
        <v>7665</v>
      </c>
      <c r="E21" s="38" t="s">
        <v>7664</v>
      </c>
      <c r="F21" s="38">
        <v>40.639801030000001</v>
      </c>
      <c r="G21" s="38">
        <v>-73.778900149999998</v>
      </c>
      <c r="H21" s="41">
        <v>30620769</v>
      </c>
      <c r="I21" s="38">
        <v>1</v>
      </c>
      <c r="J21" s="40">
        <f t="shared" si="0"/>
        <v>215.90210354955619</v>
      </c>
      <c r="K21" s="38">
        <v>1</v>
      </c>
      <c r="P21" s="48">
        <f t="shared" si="1"/>
        <v>1</v>
      </c>
      <c r="Q21" s="46">
        <v>1</v>
      </c>
      <c r="R21" s="45">
        <f t="shared" si="2"/>
        <v>1</v>
      </c>
      <c r="S21" s="45">
        <v>0</v>
      </c>
      <c r="T21" s="43">
        <v>21</v>
      </c>
      <c r="U21" s="43">
        <v>180</v>
      </c>
      <c r="V21" s="43">
        <v>4</v>
      </c>
      <c r="W21" s="44" t="s">
        <v>2212</v>
      </c>
      <c r="X21" s="49" t="s">
        <v>2092</v>
      </c>
      <c r="Y21" s="49">
        <v>40.205984999999998</v>
      </c>
      <c r="Z21" s="49">
        <v>-75.140270000000001</v>
      </c>
      <c r="AA21" s="42">
        <v>1</v>
      </c>
    </row>
    <row r="22" spans="1:27" ht="15" x14ac:dyDescent="0.25">
      <c r="A22" s="39" t="s">
        <v>7663</v>
      </c>
      <c r="B22" s="38" t="s">
        <v>2137</v>
      </c>
      <c r="C22" s="38" t="s">
        <v>770</v>
      </c>
      <c r="D22" s="38" t="s">
        <v>7662</v>
      </c>
      <c r="E22" s="38" t="s">
        <v>7661</v>
      </c>
      <c r="F22" s="38">
        <v>38.366699220000001</v>
      </c>
      <c r="G22" s="38">
        <v>-82.557998659999996</v>
      </c>
      <c r="H22" s="41">
        <v>101701</v>
      </c>
      <c r="J22" s="40">
        <f t="shared" si="0"/>
        <v>342.02693073393573</v>
      </c>
      <c r="K22" s="38">
        <v>2</v>
      </c>
      <c r="P22" s="48">
        <f t="shared" si="1"/>
        <v>1</v>
      </c>
      <c r="Q22" s="46">
        <v>1</v>
      </c>
      <c r="R22" s="45">
        <f t="shared" si="2"/>
        <v>1</v>
      </c>
      <c r="S22" s="45">
        <v>0</v>
      </c>
      <c r="T22" s="43">
        <v>21</v>
      </c>
      <c r="U22" s="43">
        <v>25</v>
      </c>
      <c r="V22" s="43"/>
      <c r="W22" s="54" t="s">
        <v>1974</v>
      </c>
      <c r="X22" s="49" t="s">
        <v>1973</v>
      </c>
      <c r="Y22" s="49">
        <v>47.147500000000001</v>
      </c>
      <c r="Z22" s="49">
        <v>-122.479444</v>
      </c>
      <c r="AA22" s="42">
        <v>1</v>
      </c>
    </row>
    <row r="23" spans="1:27" ht="15" x14ac:dyDescent="0.25">
      <c r="A23" s="39" t="s">
        <v>7660</v>
      </c>
      <c r="B23" s="38" t="s">
        <v>1918</v>
      </c>
      <c r="C23" s="38" t="s">
        <v>319</v>
      </c>
      <c r="D23" s="38" t="s">
        <v>7659</v>
      </c>
      <c r="E23" s="38" t="s">
        <v>7658</v>
      </c>
      <c r="F23" s="38">
        <v>39.998001000000002</v>
      </c>
      <c r="G23" s="38">
        <v>-82.891898999999995</v>
      </c>
      <c r="H23" s="41">
        <v>3976620</v>
      </c>
      <c r="J23" s="40">
        <f t="shared" si="0"/>
        <v>368.07303615129194</v>
      </c>
      <c r="K23" s="38">
        <v>2</v>
      </c>
      <c r="P23" s="48">
        <f t="shared" si="1"/>
        <v>1</v>
      </c>
      <c r="Q23" s="46">
        <v>1</v>
      </c>
      <c r="R23" s="45">
        <f t="shared" si="2"/>
        <v>1</v>
      </c>
      <c r="S23" s="45">
        <v>0</v>
      </c>
      <c r="T23" s="43">
        <v>23</v>
      </c>
      <c r="U23" s="43">
        <v>121</v>
      </c>
      <c r="V23" s="43"/>
      <c r="W23" s="44" t="s">
        <v>1985</v>
      </c>
      <c r="X23" s="49" t="s">
        <v>1984</v>
      </c>
      <c r="Y23" s="49">
        <v>33.536283454600003</v>
      </c>
      <c r="Z23" s="49">
        <v>-112.373495698</v>
      </c>
      <c r="AA23" s="42">
        <v>1</v>
      </c>
    </row>
    <row r="24" spans="1:27" ht="15" x14ac:dyDescent="0.25">
      <c r="A24" s="39" t="s">
        <v>1941</v>
      </c>
      <c r="B24" s="38" t="s">
        <v>1918</v>
      </c>
      <c r="C24" s="38" t="s">
        <v>319</v>
      </c>
      <c r="D24" s="38" t="s">
        <v>7657</v>
      </c>
      <c r="E24" s="38" t="s">
        <v>7656</v>
      </c>
      <c r="F24" s="38">
        <v>39.813800999999998</v>
      </c>
      <c r="G24" s="38">
        <v>-82.927802999999997</v>
      </c>
      <c r="H24" s="41">
        <v>154475</v>
      </c>
      <c r="J24" s="40">
        <f t="shared" si="0"/>
        <v>368.20934539236629</v>
      </c>
      <c r="K24" s="38">
        <v>2</v>
      </c>
      <c r="P24" s="48">
        <f t="shared" si="1"/>
        <v>1</v>
      </c>
      <c r="Q24" s="46">
        <v>1</v>
      </c>
      <c r="R24" s="45">
        <f t="shared" si="2"/>
        <v>1</v>
      </c>
      <c r="S24" s="45">
        <v>0</v>
      </c>
      <c r="T24" s="43">
        <v>25</v>
      </c>
      <c r="U24" s="43">
        <v>71</v>
      </c>
      <c r="V24" s="43"/>
      <c r="W24" s="44" t="s">
        <v>2140</v>
      </c>
      <c r="X24" s="49" t="s">
        <v>2052</v>
      </c>
      <c r="Y24" s="49">
        <v>39.679773493699997</v>
      </c>
      <c r="Z24" s="49">
        <v>-75.604722218999996</v>
      </c>
      <c r="AA24" s="42">
        <v>1</v>
      </c>
    </row>
    <row r="25" spans="1:27" ht="15" x14ac:dyDescent="0.25">
      <c r="A25" s="39" t="s">
        <v>2186</v>
      </c>
      <c r="B25" s="38" t="s">
        <v>1942</v>
      </c>
      <c r="C25" s="38" t="s">
        <v>313</v>
      </c>
      <c r="D25" s="38" t="s">
        <v>7655</v>
      </c>
      <c r="E25" s="38" t="s">
        <v>7654</v>
      </c>
      <c r="F25" s="38">
        <v>35.214000701904297</v>
      </c>
      <c r="G25" s="38">
        <v>-80.943099975585895</v>
      </c>
      <c r="H25" s="41">
        <v>22281949</v>
      </c>
      <c r="J25" s="40">
        <f t="shared" si="0"/>
        <v>325.60959730282741</v>
      </c>
      <c r="K25" s="38">
        <v>1</v>
      </c>
      <c r="P25" s="48">
        <f t="shared" si="1"/>
        <v>0.85</v>
      </c>
      <c r="Q25" s="46">
        <v>0.85</v>
      </c>
      <c r="R25" s="45">
        <f t="shared" si="2"/>
        <v>1</v>
      </c>
      <c r="S25" s="45">
        <f t="shared" ref="S25:S56" si="3">(T25-MIN($T$25:$T$131))/((MAX($T$25:$T$131)-MIN($T$25:$T$131)))</f>
        <v>0</v>
      </c>
      <c r="T25" s="43">
        <v>33</v>
      </c>
      <c r="U25" s="43">
        <v>1</v>
      </c>
      <c r="V25" s="43"/>
      <c r="W25" s="44" t="s">
        <v>1946</v>
      </c>
      <c r="X25" s="49" t="s">
        <v>1945</v>
      </c>
      <c r="Y25" s="49">
        <v>38.5414818076</v>
      </c>
      <c r="Z25" s="49">
        <v>-89.853703655900006</v>
      </c>
      <c r="AA25" s="42">
        <v>0.85</v>
      </c>
    </row>
    <row r="26" spans="1:27" ht="15" x14ac:dyDescent="0.25">
      <c r="A26" s="39" t="s">
        <v>7653</v>
      </c>
      <c r="B26" s="38" t="s">
        <v>2078</v>
      </c>
      <c r="C26" s="38" t="s">
        <v>7652</v>
      </c>
      <c r="D26" s="38" t="s">
        <v>7651</v>
      </c>
      <c r="E26" s="38" t="s">
        <v>7650</v>
      </c>
      <c r="F26" s="38">
        <v>36.475200999999998</v>
      </c>
      <c r="G26" s="38">
        <v>-82.407400999999993</v>
      </c>
      <c r="H26" s="41">
        <v>200086</v>
      </c>
      <c r="J26" s="40">
        <f t="shared" si="0"/>
        <v>360.21193506559638</v>
      </c>
      <c r="K26" s="38">
        <v>2</v>
      </c>
      <c r="P26" s="48">
        <f t="shared" si="1"/>
        <v>0.84727709790084971</v>
      </c>
      <c r="Q26" s="46">
        <v>0.85</v>
      </c>
      <c r="R26" s="45">
        <f t="shared" si="2"/>
        <v>0.99679658576570551</v>
      </c>
      <c r="S26" s="45">
        <f t="shared" si="3"/>
        <v>1.6042780748663102E-3</v>
      </c>
      <c r="T26" s="43">
        <v>36</v>
      </c>
      <c r="U26" s="43">
        <v>85</v>
      </c>
      <c r="V26" s="43"/>
      <c r="W26" s="44" t="s">
        <v>2191</v>
      </c>
      <c r="X26" s="49" t="s">
        <v>2084</v>
      </c>
      <c r="Y26" s="49">
        <v>42.612333185499999</v>
      </c>
      <c r="Z26" s="49">
        <v>-82.835630336299999</v>
      </c>
      <c r="AA26" s="42">
        <v>0.84727709790084971</v>
      </c>
    </row>
    <row r="27" spans="1:27" ht="15" x14ac:dyDescent="0.25">
      <c r="A27" s="39" t="s">
        <v>2205</v>
      </c>
      <c r="B27" s="38" t="s">
        <v>2224</v>
      </c>
      <c r="C27" s="38" t="s">
        <v>67</v>
      </c>
      <c r="D27" s="38" t="s">
        <v>7649</v>
      </c>
      <c r="E27" s="38" t="s">
        <v>7648</v>
      </c>
      <c r="F27" s="38">
        <v>41.938899993900002</v>
      </c>
      <c r="G27" s="38">
        <v>-72.683197021499893</v>
      </c>
      <c r="H27" s="41">
        <v>3278035</v>
      </c>
      <c r="J27" s="40">
        <f t="shared" si="0"/>
        <v>313.99448800577147</v>
      </c>
      <c r="K27" s="38">
        <v>2</v>
      </c>
      <c r="P27" s="48">
        <f t="shared" si="1"/>
        <v>0.84637140360135266</v>
      </c>
      <c r="Q27" s="46">
        <v>0.85</v>
      </c>
      <c r="R27" s="45">
        <f t="shared" si="2"/>
        <v>0.99573106306041492</v>
      </c>
      <c r="S27" s="45">
        <f t="shared" si="3"/>
        <v>2.1390374331550803E-3</v>
      </c>
      <c r="T27" s="43">
        <v>37</v>
      </c>
      <c r="U27" s="43">
        <v>33</v>
      </c>
      <c r="V27" s="43">
        <v>5</v>
      </c>
      <c r="W27" s="44" t="s">
        <v>1904</v>
      </c>
      <c r="X27" s="49" t="s">
        <v>1924</v>
      </c>
      <c r="Y27" s="49">
        <v>38.267292482400002</v>
      </c>
      <c r="Z27" s="49">
        <v>-121.94176292900001</v>
      </c>
      <c r="AA27" s="42">
        <v>0.84637140360135266</v>
      </c>
    </row>
    <row r="28" spans="1:27" ht="15" x14ac:dyDescent="0.25">
      <c r="A28" s="39" t="s">
        <v>7647</v>
      </c>
      <c r="B28" s="38" t="s">
        <v>1942</v>
      </c>
      <c r="C28" s="38" t="s">
        <v>7646</v>
      </c>
      <c r="D28" s="38" t="s">
        <v>7645</v>
      </c>
      <c r="E28" s="38" t="s">
        <v>7644</v>
      </c>
      <c r="F28" s="38">
        <v>35.436199188232401</v>
      </c>
      <c r="G28" s="38">
        <v>-82.541801452636705</v>
      </c>
      <c r="H28" s="41">
        <v>573206</v>
      </c>
      <c r="J28" s="40">
        <f t="shared" si="0"/>
        <v>395.58577726888171</v>
      </c>
      <c r="K28" s="38">
        <v>2</v>
      </c>
      <c r="P28" s="48">
        <f t="shared" si="1"/>
        <v>0.84275829745191033</v>
      </c>
      <c r="Q28" s="46">
        <v>0.85</v>
      </c>
      <c r="R28" s="45">
        <f t="shared" si="2"/>
        <v>0.99148034994342393</v>
      </c>
      <c r="S28" s="45">
        <f t="shared" si="3"/>
        <v>4.2780748663101605E-3</v>
      </c>
      <c r="T28" s="43">
        <v>41</v>
      </c>
      <c r="U28" s="43">
        <v>47</v>
      </c>
      <c r="V28" s="43">
        <v>4</v>
      </c>
      <c r="W28" s="44" t="s">
        <v>2006</v>
      </c>
      <c r="X28" s="49" t="s">
        <v>2005</v>
      </c>
      <c r="Y28" s="49">
        <v>40.025630405400001</v>
      </c>
      <c r="Z28" s="49">
        <v>-74.580317635300005</v>
      </c>
      <c r="AA28" s="42">
        <v>0.84275829745191033</v>
      </c>
    </row>
    <row r="29" spans="1:27" ht="15" x14ac:dyDescent="0.25">
      <c r="A29" s="39" t="s">
        <v>7643</v>
      </c>
      <c r="B29" s="38" t="s">
        <v>2084</v>
      </c>
      <c r="C29" s="38" t="s">
        <v>7642</v>
      </c>
      <c r="D29" s="38" t="s">
        <v>7641</v>
      </c>
      <c r="E29" s="38" t="s">
        <v>7640</v>
      </c>
      <c r="F29" s="38">
        <v>42.212398529052699</v>
      </c>
      <c r="G29" s="38">
        <v>-83.353401184082003</v>
      </c>
      <c r="H29" s="41">
        <v>17436837</v>
      </c>
      <c r="J29" s="40">
        <f t="shared" si="0"/>
        <v>439.21573344477378</v>
      </c>
      <c r="K29" s="38">
        <v>1</v>
      </c>
      <c r="P29" s="48">
        <f t="shared" si="1"/>
        <v>0.84185743351053033</v>
      </c>
      <c r="Q29" s="46">
        <v>0.85</v>
      </c>
      <c r="R29" s="45">
        <f t="shared" si="2"/>
        <v>0.99042051001238862</v>
      </c>
      <c r="S29" s="45">
        <f t="shared" si="3"/>
        <v>4.8128342245989308E-3</v>
      </c>
      <c r="T29" s="43">
        <v>42</v>
      </c>
      <c r="U29" s="43">
        <v>66</v>
      </c>
      <c r="V29" s="43"/>
      <c r="W29" s="44" t="s">
        <v>2138</v>
      </c>
      <c r="X29" s="49" t="s">
        <v>2137</v>
      </c>
      <c r="Y29" s="49">
        <v>39.406011562099998</v>
      </c>
      <c r="Z29" s="49">
        <v>-77.984593932500005</v>
      </c>
      <c r="AA29" s="42">
        <v>0.84185743351053033</v>
      </c>
    </row>
    <row r="30" spans="1:27" ht="15" x14ac:dyDescent="0.25">
      <c r="A30" s="39" t="s">
        <v>7639</v>
      </c>
      <c r="B30" s="38" t="s">
        <v>1938</v>
      </c>
      <c r="C30" s="38" t="s">
        <v>567</v>
      </c>
      <c r="D30" s="38" t="s">
        <v>7638</v>
      </c>
      <c r="E30" s="38" t="s">
        <v>7637</v>
      </c>
      <c r="F30" s="38">
        <v>34.895698547400002</v>
      </c>
      <c r="G30" s="38">
        <v>-82.218902587900004</v>
      </c>
      <c r="H30" s="41">
        <v>1133012</v>
      </c>
      <c r="J30" s="40">
        <f t="shared" si="0"/>
        <v>397.30333015345616</v>
      </c>
      <c r="K30" s="38">
        <v>2</v>
      </c>
      <c r="P30" s="48">
        <f t="shared" si="1"/>
        <v>0.84005859352578305</v>
      </c>
      <c r="Q30" s="46">
        <v>0.85</v>
      </c>
      <c r="R30" s="45">
        <f t="shared" si="2"/>
        <v>0.9883042276773919</v>
      </c>
      <c r="S30" s="45">
        <f t="shared" si="3"/>
        <v>5.8823529411764705E-3</v>
      </c>
      <c r="T30" s="43">
        <v>44</v>
      </c>
      <c r="U30" s="43">
        <v>80</v>
      </c>
      <c r="V30" s="43">
        <v>2</v>
      </c>
      <c r="W30" s="44" t="s">
        <v>2166</v>
      </c>
      <c r="X30" s="49" t="s">
        <v>1924</v>
      </c>
      <c r="Y30" s="49">
        <v>34.138796148399997</v>
      </c>
      <c r="Z30" s="49">
        <v>-119.111103634</v>
      </c>
      <c r="AA30" s="42">
        <v>0.84005859352578305</v>
      </c>
    </row>
    <row r="31" spans="1:27" ht="15" x14ac:dyDescent="0.25">
      <c r="A31" s="39" t="s">
        <v>1885</v>
      </c>
      <c r="B31" s="38" t="s">
        <v>1918</v>
      </c>
      <c r="C31" s="38" t="s">
        <v>7636</v>
      </c>
      <c r="D31" s="38" t="s">
        <v>7635</v>
      </c>
      <c r="E31" s="38" t="s">
        <v>7634</v>
      </c>
      <c r="F31" s="38">
        <v>41.586799620000001</v>
      </c>
      <c r="G31" s="38">
        <v>-83.807800290000003</v>
      </c>
      <c r="H31" s="41">
        <v>123541</v>
      </c>
      <c r="J31" s="40">
        <f t="shared" si="0"/>
        <v>448.23266579236486</v>
      </c>
      <c r="K31" s="38">
        <v>2</v>
      </c>
      <c r="P31" s="48">
        <f t="shared" si="1"/>
        <v>0.84005859352578305</v>
      </c>
      <c r="Q31" s="46">
        <v>0.85</v>
      </c>
      <c r="R31" s="45">
        <f t="shared" si="2"/>
        <v>0.9883042276773919</v>
      </c>
      <c r="S31" s="45">
        <f t="shared" si="3"/>
        <v>5.8823529411764705E-3</v>
      </c>
      <c r="T31" s="43">
        <v>44</v>
      </c>
      <c r="U31" s="43">
        <v>50</v>
      </c>
      <c r="V31" s="43"/>
      <c r="W31" s="44" t="s">
        <v>1954</v>
      </c>
      <c r="X31" s="49" t="s">
        <v>1930</v>
      </c>
      <c r="Y31" s="49">
        <v>28.2338726202</v>
      </c>
      <c r="Z31" s="49">
        <v>-80.608007315999998</v>
      </c>
      <c r="AA31" s="42">
        <v>0.84005859352578305</v>
      </c>
    </row>
    <row r="32" spans="1:27" ht="15" x14ac:dyDescent="0.25">
      <c r="A32" s="39" t="s">
        <v>7633</v>
      </c>
      <c r="B32" s="38" t="s">
        <v>1918</v>
      </c>
      <c r="C32" s="38" t="s">
        <v>7632</v>
      </c>
      <c r="D32" s="38" t="s">
        <v>7631</v>
      </c>
      <c r="E32" s="38" t="s">
        <v>7630</v>
      </c>
      <c r="F32" s="38">
        <v>39.902400970458899</v>
      </c>
      <c r="G32" s="38">
        <v>-84.219398498535099</v>
      </c>
      <c r="H32" s="41">
        <v>858022</v>
      </c>
      <c r="J32" s="40">
        <f t="shared" si="0"/>
        <v>445.58792565253896</v>
      </c>
      <c r="K32" s="38">
        <v>2</v>
      </c>
      <c r="P32" s="48">
        <f t="shared" si="1"/>
        <v>0.83916061542477605</v>
      </c>
      <c r="Q32" s="46">
        <v>0.85</v>
      </c>
      <c r="R32" s="45">
        <f t="shared" si="2"/>
        <v>0.98724778285267767</v>
      </c>
      <c r="S32" s="45">
        <f t="shared" si="3"/>
        <v>6.4171122994652408E-3</v>
      </c>
      <c r="T32" s="43">
        <v>45</v>
      </c>
      <c r="U32" s="43">
        <v>88</v>
      </c>
      <c r="V32" s="43">
        <v>4</v>
      </c>
      <c r="W32" s="44" t="s">
        <v>2222</v>
      </c>
      <c r="X32" s="49" t="s">
        <v>2046</v>
      </c>
      <c r="Y32" s="49">
        <v>41.501405282</v>
      </c>
      <c r="Z32" s="49">
        <v>-74.084345354800007</v>
      </c>
      <c r="AA32" s="42">
        <v>0.83916061542477605</v>
      </c>
    </row>
    <row r="33" spans="1:27" ht="15" x14ac:dyDescent="0.25">
      <c r="A33" s="39" t="s">
        <v>7629</v>
      </c>
      <c r="B33" s="38" t="s">
        <v>1938</v>
      </c>
      <c r="C33" s="38" t="s">
        <v>80</v>
      </c>
      <c r="D33" s="38" t="s">
        <v>7628</v>
      </c>
      <c r="E33" s="38" t="s">
        <v>7627</v>
      </c>
      <c r="F33" s="38">
        <v>33.9388008117675</v>
      </c>
      <c r="G33" s="38">
        <v>-81.119499206542898</v>
      </c>
      <c r="H33" s="41">
        <v>566660</v>
      </c>
      <c r="J33" s="40">
        <f t="shared" si="0"/>
        <v>387.46256511758168</v>
      </c>
      <c r="K33" s="38">
        <v>2</v>
      </c>
      <c r="P33" s="48">
        <f t="shared" si="1"/>
        <v>0.83916061542477605</v>
      </c>
      <c r="Q33" s="46">
        <v>0.85</v>
      </c>
      <c r="R33" s="45">
        <f t="shared" si="2"/>
        <v>0.98724778285267767</v>
      </c>
      <c r="S33" s="45">
        <f t="shared" si="3"/>
        <v>6.4171122994652408E-3</v>
      </c>
      <c r="T33" s="43">
        <v>45</v>
      </c>
      <c r="U33" s="43">
        <v>38</v>
      </c>
      <c r="V33" s="43"/>
      <c r="W33" s="44" t="s">
        <v>2154</v>
      </c>
      <c r="X33" s="49" t="s">
        <v>2153</v>
      </c>
      <c r="Y33" s="49">
        <v>43.089068886100002</v>
      </c>
      <c r="Z33" s="49">
        <v>-70.818650638600005</v>
      </c>
      <c r="AA33" s="42">
        <v>0.83916061542477605</v>
      </c>
    </row>
    <row r="34" spans="1:27" ht="15" x14ac:dyDescent="0.25">
      <c r="A34" s="39" t="s">
        <v>7626</v>
      </c>
      <c r="B34" s="38" t="s">
        <v>2197</v>
      </c>
      <c r="C34" s="38" t="s">
        <v>7625</v>
      </c>
      <c r="D34" s="38" t="s">
        <v>7624</v>
      </c>
      <c r="E34" s="38" t="s">
        <v>7623</v>
      </c>
      <c r="F34" s="38">
        <v>39.048801422099999</v>
      </c>
      <c r="G34" s="38">
        <v>-84.667800903300005</v>
      </c>
      <c r="H34" s="41">
        <v>4269258</v>
      </c>
      <c r="J34" s="40">
        <f t="shared" ref="J34:J65" si="4">(SQRT((F34-$M$3)*(F34-$M$3)+(G34-$N$3)*(G34-$N$3)))*60</f>
        <v>467.83025755878612</v>
      </c>
      <c r="K34" s="38">
        <v>2</v>
      </c>
      <c r="P34" s="48">
        <f t="shared" ref="P34:P65" si="5">Q34*R34</f>
        <v>0.83916061542477605</v>
      </c>
      <c r="Q34" s="46">
        <v>0.85</v>
      </c>
      <c r="R34" s="45">
        <f t="shared" ref="R34:R65" si="6">EXP(-2*S34)</f>
        <v>0.98724778285267767</v>
      </c>
      <c r="S34" s="45">
        <f t="shared" si="3"/>
        <v>6.4171122994652408E-3</v>
      </c>
      <c r="T34" s="43">
        <v>45</v>
      </c>
      <c r="U34" s="43">
        <v>44</v>
      </c>
      <c r="V34" s="43"/>
      <c r="W34" s="44" t="s">
        <v>2064</v>
      </c>
      <c r="X34" s="49" t="s">
        <v>1930</v>
      </c>
      <c r="Y34" s="49">
        <v>28.486827244400001</v>
      </c>
      <c r="Z34" s="49">
        <v>-80.567111287000003</v>
      </c>
      <c r="AA34" s="42">
        <v>0.83916061542477605</v>
      </c>
    </row>
    <row r="35" spans="1:27" ht="15" x14ac:dyDescent="0.25">
      <c r="A35" s="39" t="s">
        <v>7622</v>
      </c>
      <c r="B35" s="38" t="s">
        <v>2197</v>
      </c>
      <c r="C35" s="38" t="s">
        <v>347</v>
      </c>
      <c r="D35" s="38" t="s">
        <v>7621</v>
      </c>
      <c r="E35" s="38" t="s">
        <v>7620</v>
      </c>
      <c r="F35" s="38">
        <v>38.0364990234375</v>
      </c>
      <c r="G35" s="38">
        <v>-84.605903625488196</v>
      </c>
      <c r="H35" s="41">
        <v>657018</v>
      </c>
      <c r="J35" s="40">
        <f t="shared" si="4"/>
        <v>466.17494463885595</v>
      </c>
      <c r="K35" s="38">
        <v>2</v>
      </c>
      <c r="P35" s="48">
        <f t="shared" si="5"/>
        <v>0.83826359721475285</v>
      </c>
      <c r="Q35" s="46">
        <v>0.85</v>
      </c>
      <c r="R35" s="45">
        <f t="shared" si="6"/>
        <v>0.98619246731147403</v>
      </c>
      <c r="S35" s="45">
        <f t="shared" si="3"/>
        <v>6.9518716577540111E-3</v>
      </c>
      <c r="T35" s="43">
        <v>46</v>
      </c>
      <c r="U35" s="43">
        <v>1</v>
      </c>
      <c r="V35" s="43"/>
      <c r="W35" s="44" t="s">
        <v>2118</v>
      </c>
      <c r="X35" s="49" t="s">
        <v>1918</v>
      </c>
      <c r="Y35" s="49">
        <v>41.586525925799997</v>
      </c>
      <c r="Z35" s="49">
        <v>-83.791965140800002</v>
      </c>
      <c r="AA35" s="42">
        <v>0.83826359721475285</v>
      </c>
    </row>
    <row r="36" spans="1:27" ht="15" x14ac:dyDescent="0.25">
      <c r="A36" s="39" t="s">
        <v>7619</v>
      </c>
      <c r="B36" s="38" t="s">
        <v>1938</v>
      </c>
      <c r="C36" s="38" t="s">
        <v>390</v>
      </c>
      <c r="D36" s="38" t="s">
        <v>7618</v>
      </c>
      <c r="E36" s="38" t="s">
        <v>7617</v>
      </c>
      <c r="F36" s="38">
        <v>32.898601530000001</v>
      </c>
      <c r="G36" s="38">
        <v>-80.040496829999995</v>
      </c>
      <c r="H36" s="41">
        <v>2192893</v>
      </c>
      <c r="J36" s="40">
        <f t="shared" si="4"/>
        <v>402.09570578372109</v>
      </c>
      <c r="K36" s="38">
        <v>2</v>
      </c>
      <c r="P36" s="48">
        <f t="shared" si="5"/>
        <v>0.83736753786964113</v>
      </c>
      <c r="Q36" s="46">
        <v>0.85</v>
      </c>
      <c r="R36" s="45">
        <f t="shared" si="6"/>
        <v>0.9851382798466366</v>
      </c>
      <c r="S36" s="45">
        <f t="shared" si="3"/>
        <v>7.4866310160427805E-3</v>
      </c>
      <c r="T36" s="43">
        <v>47</v>
      </c>
      <c r="U36" s="43">
        <v>79</v>
      </c>
      <c r="V36" s="43">
        <v>4</v>
      </c>
      <c r="W36" s="44" t="s">
        <v>2124</v>
      </c>
      <c r="X36" s="49" t="s">
        <v>2005</v>
      </c>
      <c r="Y36" s="49">
        <v>39.448174809999998</v>
      </c>
      <c r="Z36" s="49">
        <v>-74.581395213299999</v>
      </c>
      <c r="AA36" s="42">
        <v>0.83736753786964113</v>
      </c>
    </row>
    <row r="37" spans="1:27" ht="15" x14ac:dyDescent="0.25">
      <c r="A37" s="39" t="s">
        <v>7616</v>
      </c>
      <c r="B37" s="38" t="s">
        <v>2172</v>
      </c>
      <c r="C37" s="38" t="s">
        <v>47</v>
      </c>
      <c r="D37" s="38" t="s">
        <v>7615</v>
      </c>
      <c r="E37" s="38" t="s">
        <v>7614</v>
      </c>
      <c r="F37" s="38">
        <v>41.732601000000003</v>
      </c>
      <c r="G37" s="38">
        <v>-71.420402999999993</v>
      </c>
      <c r="H37" s="41">
        <v>2117409</v>
      </c>
      <c r="J37" s="40">
        <f t="shared" si="4"/>
        <v>371.40143702267318</v>
      </c>
      <c r="K37" s="38">
        <v>2</v>
      </c>
      <c r="P37" s="48">
        <f t="shared" si="5"/>
        <v>0.83736753786964113</v>
      </c>
      <c r="Q37" s="46">
        <v>0.85</v>
      </c>
      <c r="R37" s="45">
        <f t="shared" si="6"/>
        <v>0.9851382798466366</v>
      </c>
      <c r="S37" s="45">
        <f t="shared" si="3"/>
        <v>7.4866310160427805E-3</v>
      </c>
      <c r="T37" s="43">
        <v>47</v>
      </c>
      <c r="U37" s="43">
        <v>132</v>
      </c>
      <c r="V37" s="43"/>
      <c r="W37" s="44" t="s">
        <v>2050</v>
      </c>
      <c r="X37" s="49" t="s">
        <v>2052</v>
      </c>
      <c r="Y37" s="49">
        <v>39.125370642</v>
      </c>
      <c r="Z37" s="49">
        <v>-75.467839241700005</v>
      </c>
      <c r="AA37" s="42">
        <v>0.83736753786964113</v>
      </c>
    </row>
    <row r="38" spans="1:27" ht="15" x14ac:dyDescent="0.25">
      <c r="A38" s="39" t="s">
        <v>2027</v>
      </c>
      <c r="B38" s="38" t="s">
        <v>2078</v>
      </c>
      <c r="C38" s="38" t="s">
        <v>7613</v>
      </c>
      <c r="D38" s="38" t="s">
        <v>7612</v>
      </c>
      <c r="E38" s="38" t="s">
        <v>7611</v>
      </c>
      <c r="F38" s="38">
        <v>35.811000819999997</v>
      </c>
      <c r="G38" s="38">
        <v>-83.994003300000003</v>
      </c>
      <c r="H38" s="41">
        <v>1069565</v>
      </c>
      <c r="J38" s="40">
        <f t="shared" si="4"/>
        <v>463.41295644163671</v>
      </c>
      <c r="K38" s="38">
        <v>2</v>
      </c>
      <c r="P38" s="48">
        <f t="shared" si="5"/>
        <v>0.83290158828192395</v>
      </c>
      <c r="Q38" s="46">
        <v>0.85</v>
      </c>
      <c r="R38" s="45">
        <f t="shared" si="6"/>
        <v>0.9798842215081458</v>
      </c>
      <c r="S38" s="45">
        <f t="shared" si="3"/>
        <v>1.0160427807486631E-2</v>
      </c>
      <c r="T38" s="43">
        <v>52</v>
      </c>
      <c r="U38" s="43">
        <v>53</v>
      </c>
      <c r="V38" s="43"/>
      <c r="W38" s="44" t="s">
        <v>2231</v>
      </c>
      <c r="X38" s="49" t="s">
        <v>2025</v>
      </c>
      <c r="Y38" s="49">
        <v>41.6461596101</v>
      </c>
      <c r="Z38" s="49">
        <v>-70.533730397400006</v>
      </c>
      <c r="AA38" s="42">
        <v>0.83290158828192395</v>
      </c>
    </row>
    <row r="39" spans="1:27" ht="15" x14ac:dyDescent="0.25">
      <c r="A39" s="39" t="s">
        <v>7610</v>
      </c>
      <c r="B39" s="38" t="s">
        <v>1948</v>
      </c>
      <c r="C39" s="38" t="s">
        <v>330</v>
      </c>
      <c r="D39" s="38" t="s">
        <v>7609</v>
      </c>
      <c r="E39" s="38" t="s">
        <v>7608</v>
      </c>
      <c r="F39" s="38">
        <v>33.369899749755803</v>
      </c>
      <c r="G39" s="38">
        <v>-81.964500427246094</v>
      </c>
      <c r="H39" s="41">
        <v>300598</v>
      </c>
      <c r="J39" s="40">
        <f t="shared" si="4"/>
        <v>446.79178831843979</v>
      </c>
      <c r="K39" s="38">
        <v>2</v>
      </c>
      <c r="P39" s="48">
        <f t="shared" si="5"/>
        <v>0.83290158828192395</v>
      </c>
      <c r="Q39" s="46">
        <v>0.85</v>
      </c>
      <c r="R39" s="45">
        <f t="shared" si="6"/>
        <v>0.9798842215081458</v>
      </c>
      <c r="S39" s="45">
        <f t="shared" si="3"/>
        <v>1.0160427807486631E-2</v>
      </c>
      <c r="T39" s="43">
        <v>52</v>
      </c>
      <c r="U39" s="43">
        <v>8</v>
      </c>
      <c r="V39" s="43"/>
      <c r="W39" s="44" t="s">
        <v>2173</v>
      </c>
      <c r="X39" s="49" t="s">
        <v>2172</v>
      </c>
      <c r="Y39" s="49">
        <v>41.596929943200003</v>
      </c>
      <c r="Z39" s="49">
        <v>-71.4184961614</v>
      </c>
      <c r="AA39" s="42">
        <v>0.83290158828192395</v>
      </c>
    </row>
    <row r="40" spans="1:27" ht="15" x14ac:dyDescent="0.25">
      <c r="A40" s="53" t="s">
        <v>7607</v>
      </c>
      <c r="B40" s="52" t="s">
        <v>2084</v>
      </c>
      <c r="C40" s="52" t="s">
        <v>599</v>
      </c>
      <c r="D40" s="52" t="s">
        <v>7606</v>
      </c>
      <c r="E40" s="52" t="s">
        <v>7605</v>
      </c>
      <c r="F40" s="52">
        <v>43.532901763916001</v>
      </c>
      <c r="G40" s="52">
        <v>-84.079597473144503</v>
      </c>
      <c r="H40" s="51">
        <v>127627</v>
      </c>
      <c r="J40" s="40">
        <f t="shared" si="4"/>
        <v>517.06586705031646</v>
      </c>
      <c r="K40" s="38">
        <v>2</v>
      </c>
      <c r="P40" s="48">
        <f t="shared" si="5"/>
        <v>0.82757387779637492</v>
      </c>
      <c r="Q40" s="46">
        <v>0.85</v>
      </c>
      <c r="R40" s="45">
        <f t="shared" si="6"/>
        <v>0.97361632681926458</v>
      </c>
      <c r="S40" s="45">
        <f t="shared" si="3"/>
        <v>1.3368983957219251E-2</v>
      </c>
      <c r="T40" s="43">
        <v>58</v>
      </c>
      <c r="U40" s="43">
        <v>1</v>
      </c>
      <c r="V40" s="43">
        <v>6</v>
      </c>
      <c r="W40" s="44" t="s">
        <v>2189</v>
      </c>
      <c r="X40" s="49" t="s">
        <v>2057</v>
      </c>
      <c r="Y40" s="49">
        <v>42.941045621699999</v>
      </c>
      <c r="Z40" s="49">
        <v>-87.887984283700007</v>
      </c>
      <c r="AA40" s="42">
        <v>0.82757387779637492</v>
      </c>
    </row>
    <row r="41" spans="1:27" ht="15" x14ac:dyDescent="0.25">
      <c r="A41" s="39" t="s">
        <v>2136</v>
      </c>
      <c r="B41" s="38" t="s">
        <v>2100</v>
      </c>
      <c r="C41" s="38" t="s">
        <v>7604</v>
      </c>
      <c r="D41" s="38" t="s">
        <v>7603</v>
      </c>
      <c r="E41" s="38" t="s">
        <v>7602</v>
      </c>
      <c r="F41" s="38">
        <v>40.978500369999999</v>
      </c>
      <c r="G41" s="38">
        <v>-85.195098880000003</v>
      </c>
      <c r="H41" s="41">
        <v>372030</v>
      </c>
      <c r="J41" s="40">
        <f t="shared" si="4"/>
        <v>515.98887583013823</v>
      </c>
      <c r="K41" s="38">
        <v>2</v>
      </c>
      <c r="P41" s="48">
        <f t="shared" si="5"/>
        <v>0.82757387779637492</v>
      </c>
      <c r="Q41" s="46">
        <v>0.85</v>
      </c>
      <c r="R41" s="45">
        <f t="shared" si="6"/>
        <v>0.97361632681926458</v>
      </c>
      <c r="S41" s="45">
        <f t="shared" si="3"/>
        <v>1.3368983957219251E-2</v>
      </c>
      <c r="T41" s="43">
        <v>58</v>
      </c>
      <c r="U41" s="43">
        <v>54</v>
      </c>
      <c r="V41" s="43"/>
      <c r="W41" s="44" t="s">
        <v>2076</v>
      </c>
      <c r="X41" s="49" t="s">
        <v>2078</v>
      </c>
      <c r="Y41" s="49">
        <v>35.364639214599997</v>
      </c>
      <c r="Z41" s="49">
        <v>-86.079671674300002</v>
      </c>
      <c r="AA41" s="42">
        <v>0.82757387779637492</v>
      </c>
    </row>
    <row r="42" spans="1:27" ht="15" x14ac:dyDescent="0.25">
      <c r="A42" s="39" t="s">
        <v>7601</v>
      </c>
      <c r="B42" s="38" t="s">
        <v>2153</v>
      </c>
      <c r="C42" s="38" t="s">
        <v>7600</v>
      </c>
      <c r="D42" s="38" t="s">
        <v>7599</v>
      </c>
      <c r="E42" s="38" t="s">
        <v>7598</v>
      </c>
      <c r="F42" s="38">
        <v>42.932597999999999</v>
      </c>
      <c r="G42" s="38">
        <v>-71.435699</v>
      </c>
      <c r="H42" s="41">
        <v>911225</v>
      </c>
      <c r="J42" s="40">
        <f t="shared" si="4"/>
        <v>409.65375973660815</v>
      </c>
      <c r="K42" s="38">
        <v>2</v>
      </c>
      <c r="P42" s="48">
        <f t="shared" si="5"/>
        <v>0.82668924519460874</v>
      </c>
      <c r="Q42" s="46">
        <v>0.85</v>
      </c>
      <c r="R42" s="45">
        <f t="shared" si="6"/>
        <v>0.97257558258189269</v>
      </c>
      <c r="S42" s="45">
        <f t="shared" si="3"/>
        <v>1.3903743315508022E-2</v>
      </c>
      <c r="T42" s="43">
        <v>59</v>
      </c>
      <c r="U42" s="43">
        <v>127</v>
      </c>
      <c r="V42" s="43"/>
      <c r="W42" s="44" t="s">
        <v>1943</v>
      </c>
      <c r="X42" s="49" t="s">
        <v>1942</v>
      </c>
      <c r="Y42" s="49">
        <v>35.3479202145</v>
      </c>
      <c r="Z42" s="49">
        <v>-77.962511700600004</v>
      </c>
      <c r="AA42" s="42">
        <v>0.82668924519460874</v>
      </c>
    </row>
    <row r="43" spans="1:27" ht="15" x14ac:dyDescent="0.25">
      <c r="A43" s="39" t="s">
        <v>7597</v>
      </c>
      <c r="B43" s="38" t="s">
        <v>2025</v>
      </c>
      <c r="C43" s="38" t="s">
        <v>7596</v>
      </c>
      <c r="D43" s="38" t="s">
        <v>7595</v>
      </c>
      <c r="E43" s="38" t="s">
        <v>7594</v>
      </c>
      <c r="F43" s="38">
        <v>42.364299770000002</v>
      </c>
      <c r="G43" s="38">
        <v>-71.005203249999994</v>
      </c>
      <c r="H43" s="41">
        <v>20006521</v>
      </c>
      <c r="J43" s="40">
        <f t="shared" si="4"/>
        <v>411.84385766781514</v>
      </c>
      <c r="K43" s="38">
        <v>1</v>
      </c>
      <c r="P43" s="48">
        <f t="shared" si="5"/>
        <v>0.82580555821819557</v>
      </c>
      <c r="Q43" s="46">
        <v>0.85</v>
      </c>
      <c r="R43" s="45">
        <f t="shared" si="6"/>
        <v>0.97153595084493594</v>
      </c>
      <c r="S43" s="45">
        <f t="shared" si="3"/>
        <v>1.4438502673796792E-2</v>
      </c>
      <c r="T43" s="43">
        <v>60</v>
      </c>
      <c r="U43" s="43">
        <v>44</v>
      </c>
      <c r="V43" s="43">
        <v>1</v>
      </c>
      <c r="W43" s="44" t="s">
        <v>2225</v>
      </c>
      <c r="X43" s="49" t="s">
        <v>2224</v>
      </c>
      <c r="Y43" s="49">
        <v>41.268026999999996</v>
      </c>
      <c r="Z43" s="49">
        <v>-72.992814999999993</v>
      </c>
      <c r="AA43" s="42">
        <v>0.82580555821819557</v>
      </c>
    </row>
    <row r="44" spans="1:27" ht="15" x14ac:dyDescent="0.25">
      <c r="A44" s="39" t="s">
        <v>7593</v>
      </c>
      <c r="B44" s="38" t="s">
        <v>2197</v>
      </c>
      <c r="C44" s="38" t="s">
        <v>7592</v>
      </c>
      <c r="D44" s="38" t="s">
        <v>7591</v>
      </c>
      <c r="E44" s="38" t="s">
        <v>7590</v>
      </c>
      <c r="F44" s="38">
        <v>38.174399999999999</v>
      </c>
      <c r="G44" s="38">
        <v>-85.736000000000004</v>
      </c>
      <c r="H44" s="41">
        <v>1877861</v>
      </c>
      <c r="J44" s="40">
        <f t="shared" si="4"/>
        <v>533.03896906131638</v>
      </c>
      <c r="K44" s="38">
        <v>2</v>
      </c>
      <c r="P44" s="48">
        <f t="shared" si="5"/>
        <v>0.63082332977247357</v>
      </c>
      <c r="Q44" s="46">
        <v>0.65</v>
      </c>
      <c r="R44" s="45">
        <f t="shared" si="6"/>
        <v>0.97049743041919012</v>
      </c>
      <c r="S44" s="45">
        <f t="shared" si="3"/>
        <v>1.4973262032085561E-2</v>
      </c>
      <c r="T44" s="43">
        <v>61</v>
      </c>
      <c r="U44" s="43">
        <v>82</v>
      </c>
      <c r="V44" s="43"/>
      <c r="W44" s="44" t="s">
        <v>2105</v>
      </c>
      <c r="X44" s="49" t="s">
        <v>2092</v>
      </c>
      <c r="Y44" s="49">
        <v>40.194180000000003</v>
      </c>
      <c r="Z44" s="49">
        <v>-76.757581000000002</v>
      </c>
      <c r="AA44" s="42">
        <v>0.63082332977247357</v>
      </c>
    </row>
    <row r="45" spans="1:27" ht="15" x14ac:dyDescent="0.25">
      <c r="A45" s="39" t="s">
        <v>7589</v>
      </c>
      <c r="B45" s="38" t="s">
        <v>1948</v>
      </c>
      <c r="C45" s="38" t="s">
        <v>7588</v>
      </c>
      <c r="D45" s="38" t="s">
        <v>7587</v>
      </c>
      <c r="E45" s="38" t="s">
        <v>7586</v>
      </c>
      <c r="F45" s="38">
        <v>32.12760162</v>
      </c>
      <c r="G45" s="38">
        <v>-81.202102659999994</v>
      </c>
      <c r="H45" s="41">
        <v>1356660</v>
      </c>
      <c r="J45" s="40">
        <f t="shared" si="4"/>
        <v>477.43748072336422</v>
      </c>
      <c r="K45" s="38">
        <v>2</v>
      </c>
      <c r="P45" s="48">
        <f t="shared" si="5"/>
        <v>0.62745894667650703</v>
      </c>
      <c r="Q45" s="46">
        <v>0.65</v>
      </c>
      <c r="R45" s="45">
        <f t="shared" si="6"/>
        <v>0.96532145642539535</v>
      </c>
      <c r="S45" s="45">
        <f t="shared" si="3"/>
        <v>1.7647058823529412E-2</v>
      </c>
      <c r="T45" s="43">
        <v>66</v>
      </c>
      <c r="U45" s="43">
        <v>52</v>
      </c>
      <c r="V45" s="43">
        <v>2</v>
      </c>
      <c r="W45" s="44" t="s">
        <v>2042</v>
      </c>
      <c r="X45" s="49" t="s">
        <v>1924</v>
      </c>
      <c r="Y45" s="49">
        <v>34.890611594299997</v>
      </c>
      <c r="Z45" s="49">
        <v>-117.84857087499999</v>
      </c>
      <c r="AA45" s="42">
        <v>0.62745894667650703</v>
      </c>
    </row>
    <row r="46" spans="1:27" ht="15" x14ac:dyDescent="0.25">
      <c r="A46" s="39" t="s">
        <v>7585</v>
      </c>
      <c r="B46" s="38" t="s">
        <v>2100</v>
      </c>
      <c r="C46" s="38" t="s">
        <v>7584</v>
      </c>
      <c r="D46" s="38" t="s">
        <v>7583</v>
      </c>
      <c r="E46" s="38" t="s">
        <v>7582</v>
      </c>
      <c r="F46" s="38">
        <v>39.717300000000002</v>
      </c>
      <c r="G46" s="38">
        <v>-86.294403000000003</v>
      </c>
      <c r="H46" s="41">
        <v>4655847</v>
      </c>
      <c r="J46" s="40">
        <f t="shared" si="4"/>
        <v>567.8414359969762</v>
      </c>
      <c r="K46" s="38">
        <v>2</v>
      </c>
      <c r="P46" s="48">
        <f t="shared" si="5"/>
        <v>0.62544893575528804</v>
      </c>
      <c r="Q46" s="46">
        <v>0.65</v>
      </c>
      <c r="R46" s="45">
        <f t="shared" si="6"/>
        <v>0.9622291319312124</v>
      </c>
      <c r="S46" s="45">
        <f t="shared" si="3"/>
        <v>1.9251336898395723E-2</v>
      </c>
      <c r="T46" s="43">
        <v>69</v>
      </c>
      <c r="U46" s="43">
        <v>65</v>
      </c>
      <c r="V46" s="43">
        <v>1</v>
      </c>
      <c r="W46" s="44" t="s">
        <v>2218</v>
      </c>
      <c r="X46" s="49" t="s">
        <v>2046</v>
      </c>
      <c r="Y46" s="43">
        <v>40.849902999999998</v>
      </c>
      <c r="Z46" s="43">
        <v>-72.641846999999999</v>
      </c>
      <c r="AA46" s="42">
        <v>0.62544893575528804</v>
      </c>
    </row>
    <row r="47" spans="1:27" ht="15" x14ac:dyDescent="0.25">
      <c r="A47" s="39" t="s">
        <v>7581</v>
      </c>
      <c r="B47" s="38" t="s">
        <v>2078</v>
      </c>
      <c r="C47" s="38" t="s">
        <v>7580</v>
      </c>
      <c r="D47" s="38" t="s">
        <v>7579</v>
      </c>
      <c r="E47" s="38" t="s">
        <v>7578</v>
      </c>
      <c r="F47" s="38">
        <v>35.035301208496001</v>
      </c>
      <c r="G47" s="38">
        <v>-85.203796386718693</v>
      </c>
      <c r="H47" s="41">
        <v>504833</v>
      </c>
      <c r="J47" s="40">
        <f t="shared" si="4"/>
        <v>548.56561013208864</v>
      </c>
      <c r="K47" s="38">
        <v>2</v>
      </c>
      <c r="P47" s="48">
        <f t="shared" si="5"/>
        <v>0.62544893575528804</v>
      </c>
      <c r="Q47" s="46">
        <v>0.65</v>
      </c>
      <c r="R47" s="45">
        <f t="shared" si="6"/>
        <v>0.9622291319312124</v>
      </c>
      <c r="S47" s="45">
        <f t="shared" si="3"/>
        <v>1.9251336898395723E-2</v>
      </c>
      <c r="T47" s="43">
        <v>69</v>
      </c>
      <c r="U47" s="43">
        <v>23</v>
      </c>
      <c r="V47" s="43">
        <v>2</v>
      </c>
      <c r="W47" s="44" t="s">
        <v>2146</v>
      </c>
      <c r="X47" s="49" t="s">
        <v>1924</v>
      </c>
      <c r="Y47" s="49">
        <v>33.888493007000001</v>
      </c>
      <c r="Z47" s="49">
        <v>-117.258617962</v>
      </c>
      <c r="AA47" s="42">
        <v>0.62544893575528804</v>
      </c>
    </row>
    <row r="48" spans="1:27" ht="15" x14ac:dyDescent="0.25">
      <c r="A48" s="39" t="s">
        <v>7577</v>
      </c>
      <c r="B48" s="38" t="s">
        <v>2100</v>
      </c>
      <c r="C48" s="38" t="s">
        <v>7576</v>
      </c>
      <c r="D48" s="38" t="s">
        <v>7575</v>
      </c>
      <c r="E48" s="38" t="s">
        <v>7574</v>
      </c>
      <c r="F48" s="38">
        <v>41.708698272705</v>
      </c>
      <c r="G48" s="38">
        <v>-86.317298889160099</v>
      </c>
      <c r="H48" s="41">
        <v>366617</v>
      </c>
      <c r="J48" s="40">
        <f t="shared" si="4"/>
        <v>592.75069039077914</v>
      </c>
      <c r="K48" s="38">
        <v>2</v>
      </c>
      <c r="P48" s="48">
        <f t="shared" si="5"/>
        <v>0.62144820997918226</v>
      </c>
      <c r="Q48" s="46">
        <v>0.65</v>
      </c>
      <c r="R48" s="45">
        <f t="shared" si="6"/>
        <v>0.95607416919874189</v>
      </c>
      <c r="S48" s="45">
        <f t="shared" si="3"/>
        <v>2.2459893048128343E-2</v>
      </c>
      <c r="T48" s="43">
        <v>75</v>
      </c>
      <c r="U48" s="43">
        <v>13</v>
      </c>
      <c r="V48" s="43"/>
      <c r="W48" s="44" t="s">
        <v>1997</v>
      </c>
      <c r="X48" s="49" t="s">
        <v>1935</v>
      </c>
      <c r="Y48" s="49">
        <v>29.386706045099999</v>
      </c>
      <c r="Z48" s="49">
        <v>-98.618083093099997</v>
      </c>
      <c r="AA48" s="42">
        <v>0.62144820997918226</v>
      </c>
    </row>
    <row r="49" spans="1:27" ht="15" x14ac:dyDescent="0.25">
      <c r="A49" s="39" t="s">
        <v>7573</v>
      </c>
      <c r="B49" s="38" t="s">
        <v>1948</v>
      </c>
      <c r="C49" s="38" t="s">
        <v>7572</v>
      </c>
      <c r="D49" s="38" t="s">
        <v>7571</v>
      </c>
      <c r="E49" s="38" t="s">
        <v>7570</v>
      </c>
      <c r="F49" s="38">
        <v>33.636699999999998</v>
      </c>
      <c r="G49" s="38">
        <v>-84.428100999999998</v>
      </c>
      <c r="H49" s="41">
        <v>51865797</v>
      </c>
      <c r="I49" s="38">
        <v>7</v>
      </c>
      <c r="J49" s="40">
        <f t="shared" si="4"/>
        <v>549.15841135750816</v>
      </c>
      <c r="K49" s="38">
        <v>1</v>
      </c>
      <c r="P49" s="48">
        <f t="shared" si="5"/>
        <v>0.62144820997918226</v>
      </c>
      <c r="Q49" s="46">
        <v>0.65</v>
      </c>
      <c r="R49" s="45">
        <f t="shared" si="6"/>
        <v>0.95607416919874189</v>
      </c>
      <c r="S49" s="45">
        <f t="shared" si="3"/>
        <v>2.2459893048128343E-2</v>
      </c>
      <c r="T49" s="43">
        <v>75</v>
      </c>
      <c r="U49" s="43">
        <v>13</v>
      </c>
      <c r="V49" s="43"/>
      <c r="W49" s="44" t="s">
        <v>1952</v>
      </c>
      <c r="X49" s="49" t="s">
        <v>1951</v>
      </c>
      <c r="Y49" s="49">
        <v>38.617225336899999</v>
      </c>
      <c r="Z49" s="49">
        <v>-104.80774381800001</v>
      </c>
      <c r="AA49" s="42">
        <v>0.62144820997918226</v>
      </c>
    </row>
    <row r="50" spans="1:27" ht="15" x14ac:dyDescent="0.25">
      <c r="A50" s="39" t="s">
        <v>7569</v>
      </c>
      <c r="B50" s="38" t="s">
        <v>2233</v>
      </c>
      <c r="C50" s="38" t="s">
        <v>7282</v>
      </c>
      <c r="D50" s="38" t="s">
        <v>7568</v>
      </c>
      <c r="E50" s="38" t="s">
        <v>7567</v>
      </c>
      <c r="F50" s="38">
        <v>43.646197999999998</v>
      </c>
      <c r="G50" s="38">
        <v>-70.309303</v>
      </c>
      <c r="H50" s="41">
        <v>1062873</v>
      </c>
      <c r="J50" s="40">
        <f t="shared" si="4"/>
        <v>489.41992764694822</v>
      </c>
      <c r="K50" s="38">
        <v>2</v>
      </c>
      <c r="P50" s="48">
        <f t="shared" si="5"/>
        <v>0.62012032969439501</v>
      </c>
      <c r="Q50" s="46">
        <v>0.65</v>
      </c>
      <c r="R50" s="45">
        <f t="shared" si="6"/>
        <v>0.95403127645291541</v>
      </c>
      <c r="S50" s="45">
        <f t="shared" si="3"/>
        <v>2.3529411764705882E-2</v>
      </c>
      <c r="T50" s="43">
        <v>77</v>
      </c>
      <c r="U50" s="43">
        <v>108</v>
      </c>
      <c r="V50" s="43">
        <v>7</v>
      </c>
      <c r="W50" s="44" t="s">
        <v>1949</v>
      </c>
      <c r="X50" s="49" t="s">
        <v>1948</v>
      </c>
      <c r="Y50" s="49">
        <v>32.645408707800001</v>
      </c>
      <c r="Z50" s="49">
        <v>-83.604766896000001</v>
      </c>
      <c r="AA50" s="42">
        <v>0.62012032969439501</v>
      </c>
    </row>
    <row r="51" spans="1:27" ht="15" x14ac:dyDescent="0.25">
      <c r="A51" s="39" t="s">
        <v>1996</v>
      </c>
      <c r="B51" s="38" t="s">
        <v>2078</v>
      </c>
      <c r="C51" s="38" t="s">
        <v>7566</v>
      </c>
      <c r="D51" s="38" t="s">
        <v>7565</v>
      </c>
      <c r="E51" s="38" t="s">
        <v>7564</v>
      </c>
      <c r="F51" s="38">
        <v>36.124500274658203</v>
      </c>
      <c r="G51" s="38">
        <v>-86.678199768066406</v>
      </c>
      <c r="H51" s="41">
        <v>8017347</v>
      </c>
      <c r="J51" s="40">
        <f t="shared" si="4"/>
        <v>609.81875395903546</v>
      </c>
      <c r="K51" s="38">
        <v>1</v>
      </c>
      <c r="P51" s="48">
        <f t="shared" si="5"/>
        <v>0.6194574539374581</v>
      </c>
      <c r="Q51" s="46">
        <v>0.65</v>
      </c>
      <c r="R51" s="45">
        <f t="shared" si="6"/>
        <v>0.95301146759608935</v>
      </c>
      <c r="S51" s="45">
        <f t="shared" si="3"/>
        <v>2.4064171122994651E-2</v>
      </c>
      <c r="T51" s="43">
        <v>78</v>
      </c>
      <c r="U51" s="43">
        <v>19</v>
      </c>
      <c r="V51" s="43"/>
      <c r="W51" s="44" t="s">
        <v>2135</v>
      </c>
      <c r="X51" s="49" t="s">
        <v>1938</v>
      </c>
      <c r="Y51" s="49">
        <v>33.922897977200002</v>
      </c>
      <c r="Z51" s="49">
        <v>-80.800623610700001</v>
      </c>
      <c r="AA51" s="42">
        <v>0.6194574539374581</v>
      </c>
    </row>
    <row r="52" spans="1:27" ht="15" x14ac:dyDescent="0.25">
      <c r="A52" s="39" t="s">
        <v>2091</v>
      </c>
      <c r="B52" s="38" t="s">
        <v>1930</v>
      </c>
      <c r="C52" s="38" t="s">
        <v>7563</v>
      </c>
      <c r="D52" s="38" t="s">
        <v>7562</v>
      </c>
      <c r="E52" s="38" t="s">
        <v>7561</v>
      </c>
      <c r="F52" s="38">
        <v>30.4941005706787</v>
      </c>
      <c r="G52" s="38">
        <v>-81.687896728515597</v>
      </c>
      <c r="H52" s="41">
        <v>3135508</v>
      </c>
      <c r="J52" s="40">
        <f t="shared" si="4"/>
        <v>576.25967832812307</v>
      </c>
      <c r="K52" s="38">
        <v>2</v>
      </c>
      <c r="P52" s="48">
        <f t="shared" si="5"/>
        <v>0.6194574539374581</v>
      </c>
      <c r="Q52" s="46">
        <v>0.65</v>
      </c>
      <c r="R52" s="45">
        <f t="shared" si="6"/>
        <v>0.95301146759608935</v>
      </c>
      <c r="S52" s="45">
        <f t="shared" si="3"/>
        <v>2.4064171122994651E-2</v>
      </c>
      <c r="T52" s="43">
        <v>78</v>
      </c>
      <c r="U52" s="43">
        <v>1</v>
      </c>
      <c r="V52" s="43"/>
      <c r="W52" s="44" t="s">
        <v>2114</v>
      </c>
      <c r="X52" s="49" t="s">
        <v>1945</v>
      </c>
      <c r="Y52" s="49">
        <v>39.847893748799997</v>
      </c>
      <c r="Z52" s="49">
        <v>-89.667719097800003</v>
      </c>
      <c r="AA52" s="42">
        <v>0.6194574539374581</v>
      </c>
    </row>
    <row r="53" spans="1:27" ht="15" x14ac:dyDescent="0.25">
      <c r="A53" s="39" t="s">
        <v>7560</v>
      </c>
      <c r="B53" s="38" t="s">
        <v>1976</v>
      </c>
      <c r="C53" s="38" t="s">
        <v>7559</v>
      </c>
      <c r="D53" s="38" t="s">
        <v>7558</v>
      </c>
      <c r="E53" s="38" t="s">
        <v>7557</v>
      </c>
      <c r="F53" s="38">
        <v>34.637199401855</v>
      </c>
      <c r="G53" s="38">
        <v>-86.775100708007997</v>
      </c>
      <c r="H53" s="41">
        <v>580932</v>
      </c>
      <c r="J53" s="40">
        <f t="shared" si="4"/>
        <v>644.53249270996514</v>
      </c>
      <c r="K53" s="38">
        <v>2</v>
      </c>
      <c r="P53" s="48">
        <f t="shared" si="5"/>
        <v>0.61879528675956308</v>
      </c>
      <c r="Q53" s="46">
        <v>0.65</v>
      </c>
      <c r="R53" s="45">
        <f t="shared" si="6"/>
        <v>0.95199274886086627</v>
      </c>
      <c r="S53" s="45">
        <f t="shared" si="3"/>
        <v>2.4598930481283421E-2</v>
      </c>
      <c r="T53" s="43">
        <v>79</v>
      </c>
      <c r="U53" s="43">
        <v>142</v>
      </c>
      <c r="V53" s="43"/>
      <c r="W53" s="44" t="s">
        <v>7556</v>
      </c>
      <c r="X53" s="49" t="s">
        <v>2032</v>
      </c>
      <c r="Y53" s="49">
        <v>41.164804408599998</v>
      </c>
      <c r="Z53" s="49">
        <v>-104.8632088</v>
      </c>
      <c r="AA53" s="42">
        <v>0.61879528675956308</v>
      </c>
    </row>
    <row r="54" spans="1:27" ht="15" x14ac:dyDescent="0.25">
      <c r="A54" s="39" t="s">
        <v>7555</v>
      </c>
      <c r="B54" s="38" t="s">
        <v>1945</v>
      </c>
      <c r="C54" s="38" t="s">
        <v>7551</v>
      </c>
      <c r="D54" s="38" t="s">
        <v>7554</v>
      </c>
      <c r="E54" s="38" t="s">
        <v>7553</v>
      </c>
      <c r="F54" s="38">
        <v>41.785998999999997</v>
      </c>
      <c r="G54" s="38">
        <v>-87.752403000000001</v>
      </c>
      <c r="H54" s="41">
        <v>10678018</v>
      </c>
      <c r="J54" s="40">
        <f t="shared" si="4"/>
        <v>676.73917356279662</v>
      </c>
      <c r="K54" s="38">
        <v>1</v>
      </c>
      <c r="P54" s="48">
        <f t="shared" si="5"/>
        <v>0.6181338274032766</v>
      </c>
      <c r="Q54" s="46">
        <v>0.65</v>
      </c>
      <c r="R54" s="45">
        <f t="shared" si="6"/>
        <v>0.95097511908196397</v>
      </c>
      <c r="S54" s="45">
        <f t="shared" si="3"/>
        <v>2.5133689839572194E-2</v>
      </c>
      <c r="T54" s="43">
        <v>80</v>
      </c>
      <c r="U54" s="43">
        <v>39</v>
      </c>
      <c r="V54" s="43"/>
      <c r="W54" s="44" t="s">
        <v>1939</v>
      </c>
      <c r="X54" s="49" t="s">
        <v>1938</v>
      </c>
      <c r="Y54" s="49">
        <v>33.974641795700002</v>
      </c>
      <c r="Z54" s="49">
        <v>-80.470403450700005</v>
      </c>
      <c r="AA54" s="42">
        <v>0.6181338274032766</v>
      </c>
    </row>
    <row r="55" spans="1:27" ht="15" x14ac:dyDescent="0.25">
      <c r="A55" s="39" t="s">
        <v>7552</v>
      </c>
      <c r="B55" s="38" t="s">
        <v>1945</v>
      </c>
      <c r="C55" s="38" t="s">
        <v>7551</v>
      </c>
      <c r="D55" s="38" t="s">
        <v>7550</v>
      </c>
      <c r="E55" s="38" t="s">
        <v>7549</v>
      </c>
      <c r="F55" s="38">
        <v>41.9786</v>
      </c>
      <c r="G55" s="38">
        <v>-87.904799999999994</v>
      </c>
      <c r="H55" s="41">
        <v>39873927</v>
      </c>
      <c r="I55" s="38">
        <v>6</v>
      </c>
      <c r="J55" s="40">
        <f t="shared" si="4"/>
        <v>688.66727034778467</v>
      </c>
      <c r="K55" s="38">
        <v>1</v>
      </c>
      <c r="P55" s="48">
        <f t="shared" si="5"/>
        <v>0.61549505307386765</v>
      </c>
      <c r="Q55" s="46">
        <v>0.65</v>
      </c>
      <c r="R55" s="45">
        <f t="shared" si="6"/>
        <v>0.94691546626748868</v>
      </c>
      <c r="S55" s="45">
        <f t="shared" si="3"/>
        <v>2.7272727272727271E-2</v>
      </c>
      <c r="T55" s="43">
        <v>84</v>
      </c>
      <c r="U55" s="43">
        <v>9</v>
      </c>
      <c r="V55" s="43"/>
      <c r="W55" s="44" t="s">
        <v>2003</v>
      </c>
      <c r="X55" s="49" t="s">
        <v>2002</v>
      </c>
      <c r="Y55" s="49">
        <v>30.407831613900001</v>
      </c>
      <c r="Z55" s="49">
        <v>-88.921617866999995</v>
      </c>
      <c r="AA55" s="42">
        <v>0.61549505307386765</v>
      </c>
    </row>
    <row r="56" spans="1:27" ht="15" x14ac:dyDescent="0.25">
      <c r="A56" s="39" t="s">
        <v>7548</v>
      </c>
      <c r="B56" s="38" t="s">
        <v>2057</v>
      </c>
      <c r="C56" s="38" t="s">
        <v>863</v>
      </c>
      <c r="D56" s="38" t="s">
        <v>7547</v>
      </c>
      <c r="E56" s="38" t="s">
        <v>7546</v>
      </c>
      <c r="F56" s="38">
        <v>42.947200775146399</v>
      </c>
      <c r="G56" s="38">
        <v>-87.896598815917898</v>
      </c>
      <c r="H56" s="41">
        <v>3496724</v>
      </c>
      <c r="J56" s="40">
        <f t="shared" si="4"/>
        <v>706.48448466841694</v>
      </c>
      <c r="K56" s="38">
        <v>2</v>
      </c>
      <c r="P56" s="48">
        <f t="shared" si="5"/>
        <v>0.61025125061012453</v>
      </c>
      <c r="Q56" s="46">
        <v>0.65</v>
      </c>
      <c r="R56" s="45">
        <f t="shared" si="6"/>
        <v>0.93884807786173008</v>
      </c>
      <c r="S56" s="45">
        <f t="shared" si="3"/>
        <v>3.155080213903743E-2</v>
      </c>
      <c r="T56" s="43">
        <v>92</v>
      </c>
      <c r="U56" s="43">
        <v>18</v>
      </c>
      <c r="V56" s="43"/>
      <c r="W56" s="44" t="s">
        <v>2098</v>
      </c>
      <c r="X56" s="49" t="s">
        <v>2025</v>
      </c>
      <c r="Y56" s="49">
        <v>42.199098671999998</v>
      </c>
      <c r="Z56" s="49">
        <v>-72.536526639000002</v>
      </c>
      <c r="AA56" s="42">
        <v>0.61025125061012453</v>
      </c>
    </row>
    <row r="57" spans="1:27" ht="15" x14ac:dyDescent="0.25">
      <c r="A57" s="39" t="s">
        <v>7545</v>
      </c>
      <c r="B57" s="38" t="s">
        <v>1976</v>
      </c>
      <c r="C57" s="38" t="s">
        <v>7544</v>
      </c>
      <c r="D57" s="38" t="s">
        <v>7543</v>
      </c>
      <c r="E57" s="38" t="s">
        <v>7542</v>
      </c>
      <c r="F57" s="38">
        <v>33.562900540000001</v>
      </c>
      <c r="G57" s="38">
        <v>-86.753501889999995</v>
      </c>
      <c r="H57" s="41">
        <v>1457562</v>
      </c>
      <c r="J57" s="40">
        <f t="shared" si="4"/>
        <v>671.02753571083974</v>
      </c>
      <c r="K57" s="38">
        <v>2</v>
      </c>
      <c r="P57" s="48">
        <f t="shared" si="5"/>
        <v>0.60634773783930429</v>
      </c>
      <c r="Q57" s="46">
        <v>0.65</v>
      </c>
      <c r="R57" s="45">
        <f t="shared" si="6"/>
        <v>0.93284267359892969</v>
      </c>
      <c r="S57" s="45">
        <f t="shared" ref="S57:S88" si="7">(T57-MIN($T$25:$T$131))/((MAX($T$25:$T$131)-MIN($T$25:$T$131)))</f>
        <v>3.4759358288770054E-2</v>
      </c>
      <c r="T57" s="43">
        <v>98</v>
      </c>
      <c r="U57" s="43">
        <v>54</v>
      </c>
      <c r="V57" s="43"/>
      <c r="W57" s="44" t="s">
        <v>2120</v>
      </c>
      <c r="X57" s="49" t="s">
        <v>1918</v>
      </c>
      <c r="Y57" s="49">
        <v>40.811656199799998</v>
      </c>
      <c r="Z57" s="49">
        <v>-82.517999823099998</v>
      </c>
      <c r="AA57" s="42">
        <v>0.60634773783930429</v>
      </c>
    </row>
    <row r="58" spans="1:27" ht="15" x14ac:dyDescent="0.25">
      <c r="A58" s="39" t="s">
        <v>2217</v>
      </c>
      <c r="B58" s="38" t="s">
        <v>2233</v>
      </c>
      <c r="C58" s="38" t="s">
        <v>7541</v>
      </c>
      <c r="D58" s="38" t="s">
        <v>7540</v>
      </c>
      <c r="E58" s="38" t="s">
        <v>7539</v>
      </c>
      <c r="F58" s="38">
        <v>44.807399749755803</v>
      </c>
      <c r="G58" s="38">
        <v>-68.828102111816406</v>
      </c>
      <c r="H58" s="41">
        <v>336410</v>
      </c>
      <c r="J58" s="40">
        <f t="shared" si="4"/>
        <v>602.3067121167328</v>
      </c>
      <c r="K58" s="38">
        <v>2</v>
      </c>
      <c r="P58" s="48">
        <f t="shared" si="5"/>
        <v>0.60634773783930429</v>
      </c>
      <c r="Q58" s="46">
        <v>0.65</v>
      </c>
      <c r="R58" s="45">
        <f t="shared" si="6"/>
        <v>0.93284267359892969</v>
      </c>
      <c r="S58" s="45">
        <f t="shared" si="7"/>
        <v>3.4759358288770054E-2</v>
      </c>
      <c r="T58" s="43">
        <v>98</v>
      </c>
      <c r="U58" s="43">
        <v>28</v>
      </c>
      <c r="V58" s="43"/>
      <c r="W58" s="44" t="s">
        <v>2071</v>
      </c>
      <c r="X58" s="49" t="s">
        <v>1924</v>
      </c>
      <c r="Y58" s="49">
        <v>39.121043129100002</v>
      </c>
      <c r="Z58" s="49">
        <v>-121.39541450199999</v>
      </c>
      <c r="AA58" s="42">
        <v>0.60634773783930429</v>
      </c>
    </row>
    <row r="59" spans="1:27" ht="15" x14ac:dyDescent="0.25">
      <c r="A59" s="39" t="s">
        <v>7538</v>
      </c>
      <c r="B59" s="38" t="s">
        <v>1930</v>
      </c>
      <c r="C59" s="38" t="s">
        <v>7537</v>
      </c>
      <c r="D59" s="38" t="s">
        <v>7536</v>
      </c>
      <c r="E59" s="38" t="s">
        <v>7535</v>
      </c>
      <c r="F59" s="38">
        <v>29.179898999999999</v>
      </c>
      <c r="G59" s="38">
        <v>-81.058098000000001</v>
      </c>
      <c r="H59" s="41">
        <v>366967</v>
      </c>
      <c r="J59" s="40">
        <f t="shared" si="4"/>
        <v>629.71045981963277</v>
      </c>
      <c r="K59" s="38">
        <v>2</v>
      </c>
      <c r="P59" s="48">
        <f t="shared" si="5"/>
        <v>0.60569958425291026</v>
      </c>
      <c r="Q59" s="46">
        <v>0.65</v>
      </c>
      <c r="R59" s="45">
        <f t="shared" si="6"/>
        <v>0.93184551423524653</v>
      </c>
      <c r="S59" s="45">
        <f t="shared" si="7"/>
        <v>3.5294117647058823E-2</v>
      </c>
      <c r="T59" s="43">
        <v>99</v>
      </c>
      <c r="U59" s="43">
        <v>1</v>
      </c>
      <c r="V59" s="43"/>
      <c r="W59" s="44" t="s">
        <v>2228</v>
      </c>
      <c r="X59" s="49" t="s">
        <v>2224</v>
      </c>
      <c r="Y59" s="49">
        <v>41.934991703199998</v>
      </c>
      <c r="Z59" s="49">
        <v>-72.701257089099997</v>
      </c>
      <c r="AA59" s="42">
        <v>0.60569958425291026</v>
      </c>
    </row>
    <row r="60" spans="1:27" ht="15" x14ac:dyDescent="0.25">
      <c r="A60" s="39" t="s">
        <v>7534</v>
      </c>
      <c r="B60" s="38" t="s">
        <v>1945</v>
      </c>
      <c r="C60" s="38" t="s">
        <v>7533</v>
      </c>
      <c r="D60" s="38" t="s">
        <v>7532</v>
      </c>
      <c r="E60" s="38" t="s">
        <v>7531</v>
      </c>
      <c r="F60" s="38">
        <v>40.477100370000002</v>
      </c>
      <c r="G60" s="38">
        <v>-88.915901180000006</v>
      </c>
      <c r="H60" s="41">
        <v>178057</v>
      </c>
      <c r="J60" s="40">
        <f t="shared" si="4"/>
        <v>729.41896764073681</v>
      </c>
      <c r="K60" s="38">
        <v>2</v>
      </c>
      <c r="P60" s="48">
        <f t="shared" si="5"/>
        <v>0.60311389092340173</v>
      </c>
      <c r="Q60" s="46">
        <v>0.65</v>
      </c>
      <c r="R60" s="45">
        <f t="shared" si="6"/>
        <v>0.92786752449754106</v>
      </c>
      <c r="S60" s="45">
        <f t="shared" si="7"/>
        <v>3.7433155080213901E-2</v>
      </c>
      <c r="T60" s="43">
        <v>103</v>
      </c>
      <c r="U60" s="43">
        <v>6</v>
      </c>
      <c r="V60" s="43"/>
      <c r="W60" s="44" t="s">
        <v>2053</v>
      </c>
      <c r="X60" s="49" t="s">
        <v>1984</v>
      </c>
      <c r="Y60" s="49">
        <v>32.160608121000003</v>
      </c>
      <c r="Z60" s="49">
        <v>-110.848714906</v>
      </c>
      <c r="AA60" s="42">
        <v>0.60311389092340173</v>
      </c>
    </row>
    <row r="61" spans="1:27" ht="15" x14ac:dyDescent="0.25">
      <c r="A61" s="39" t="s">
        <v>7530</v>
      </c>
      <c r="B61" s="38" t="s">
        <v>1976</v>
      </c>
      <c r="C61" s="38" t="s">
        <v>97</v>
      </c>
      <c r="D61" s="38" t="s">
        <v>7529</v>
      </c>
      <c r="E61" s="38" t="s">
        <v>7528</v>
      </c>
      <c r="F61" s="38">
        <v>32.300598139999998</v>
      </c>
      <c r="G61" s="38">
        <v>-86.393997189999993</v>
      </c>
      <c r="H61" s="41">
        <v>170544</v>
      </c>
      <c r="J61" s="40">
        <f t="shared" si="4"/>
        <v>691.77516699766863</v>
      </c>
      <c r="K61" s="38">
        <v>2</v>
      </c>
      <c r="P61" s="48">
        <f t="shared" si="5"/>
        <v>0.60053923575566182</v>
      </c>
      <c r="Q61" s="46">
        <v>0.65</v>
      </c>
      <c r="R61" s="45">
        <f t="shared" si="6"/>
        <v>0.92390651654717204</v>
      </c>
      <c r="S61" s="45">
        <f t="shared" si="7"/>
        <v>3.9572192513368985E-2</v>
      </c>
      <c r="T61" s="43">
        <v>107</v>
      </c>
      <c r="U61" s="43">
        <v>6</v>
      </c>
      <c r="V61" s="43"/>
      <c r="W61" s="44" t="s">
        <v>1995</v>
      </c>
      <c r="X61" s="49" t="s">
        <v>1994</v>
      </c>
      <c r="Y61" s="49">
        <v>37.132267300499997</v>
      </c>
      <c r="Z61" s="49">
        <v>-76.588907760699996</v>
      </c>
      <c r="AA61" s="42">
        <v>0.60053923575566182</v>
      </c>
    </row>
    <row r="62" spans="1:27" ht="15" x14ac:dyDescent="0.25">
      <c r="A62" s="39" t="s">
        <v>7527</v>
      </c>
      <c r="B62" s="38" t="s">
        <v>1930</v>
      </c>
      <c r="C62" s="38" t="s">
        <v>7526</v>
      </c>
      <c r="D62" s="38" t="s">
        <v>7525</v>
      </c>
      <c r="E62" s="38" t="s">
        <v>7524</v>
      </c>
      <c r="F62" s="38">
        <v>30.396499633788999</v>
      </c>
      <c r="G62" s="38">
        <v>-84.350303649902301</v>
      </c>
      <c r="H62" s="41">
        <v>384136</v>
      </c>
      <c r="J62" s="40">
        <f t="shared" si="4"/>
        <v>675.08442579805421</v>
      </c>
      <c r="K62" s="38">
        <v>2</v>
      </c>
      <c r="P62" s="48">
        <f t="shared" si="5"/>
        <v>0.59925603274920725</v>
      </c>
      <c r="Q62" s="46">
        <v>0.65</v>
      </c>
      <c r="R62" s="45">
        <f t="shared" si="6"/>
        <v>0.92193235807570351</v>
      </c>
      <c r="S62" s="45">
        <f t="shared" si="7"/>
        <v>4.0641711229946524E-2</v>
      </c>
      <c r="T62" s="43">
        <v>109</v>
      </c>
      <c r="U62" s="43">
        <v>1</v>
      </c>
      <c r="V62" s="43"/>
      <c r="W62" s="44" t="s">
        <v>1936</v>
      </c>
      <c r="X62" s="49" t="s">
        <v>1935</v>
      </c>
      <c r="Y62" s="49">
        <v>33.984552387100003</v>
      </c>
      <c r="Z62" s="49">
        <v>-98.499693681899998</v>
      </c>
      <c r="AA62" s="42">
        <v>0.59925603274920725</v>
      </c>
    </row>
    <row r="63" spans="1:27" ht="15" x14ac:dyDescent="0.25">
      <c r="A63" s="39" t="s">
        <v>7523</v>
      </c>
      <c r="B63" s="38" t="s">
        <v>1930</v>
      </c>
      <c r="C63" s="38" t="s">
        <v>7511</v>
      </c>
      <c r="D63" s="38" t="s">
        <v>7522</v>
      </c>
      <c r="E63" s="38" t="s">
        <v>7521</v>
      </c>
      <c r="F63" s="38">
        <v>28.777599334716701</v>
      </c>
      <c r="G63" s="38">
        <v>-81.237503051757798</v>
      </c>
      <c r="H63" s="41">
        <v>1504888</v>
      </c>
      <c r="J63" s="40">
        <f t="shared" si="4"/>
        <v>656.13870792986518</v>
      </c>
      <c r="K63" s="38">
        <v>2</v>
      </c>
      <c r="P63" s="48">
        <f t="shared" si="5"/>
        <v>0.59861545981958986</v>
      </c>
      <c r="Q63" s="46">
        <v>0.65</v>
      </c>
      <c r="R63" s="45">
        <f t="shared" si="6"/>
        <v>0.92094686126090741</v>
      </c>
      <c r="S63" s="45">
        <f t="shared" si="7"/>
        <v>4.1176470588235294E-2</v>
      </c>
      <c r="T63" s="43">
        <v>110</v>
      </c>
      <c r="U63" s="43">
        <v>1</v>
      </c>
      <c r="V63" s="43"/>
      <c r="W63" s="44" t="s">
        <v>2208</v>
      </c>
      <c r="X63" s="49" t="s">
        <v>2057</v>
      </c>
      <c r="Y63" s="49">
        <v>43.130204930799998</v>
      </c>
      <c r="Z63" s="49">
        <v>-89.335982654800006</v>
      </c>
      <c r="AA63" s="42">
        <v>0.59861545981958986</v>
      </c>
    </row>
    <row r="64" spans="1:27" ht="15" x14ac:dyDescent="0.25">
      <c r="A64" s="39" t="s">
        <v>7520</v>
      </c>
      <c r="B64" s="38" t="s">
        <v>2057</v>
      </c>
      <c r="C64" s="38" t="s">
        <v>7519</v>
      </c>
      <c r="D64" s="38" t="s">
        <v>7518</v>
      </c>
      <c r="E64" s="38" t="s">
        <v>7517</v>
      </c>
      <c r="F64" s="38">
        <v>44.485099792480398</v>
      </c>
      <c r="G64" s="38">
        <v>-88.129600524902301</v>
      </c>
      <c r="H64" s="41">
        <v>314909</v>
      </c>
      <c r="J64" s="40">
        <f t="shared" si="4"/>
        <v>756.429404691336</v>
      </c>
      <c r="K64" s="38">
        <v>2</v>
      </c>
      <c r="P64" s="48">
        <f t="shared" si="5"/>
        <v>0.59606000817055926</v>
      </c>
      <c r="Q64" s="46">
        <v>0.65</v>
      </c>
      <c r="R64" s="45">
        <f t="shared" si="6"/>
        <v>0.91701539718547576</v>
      </c>
      <c r="S64" s="45">
        <f t="shared" si="7"/>
        <v>4.3315508021390371E-2</v>
      </c>
      <c r="T64" s="43">
        <v>114</v>
      </c>
      <c r="U64" s="43">
        <v>73</v>
      </c>
      <c r="V64" s="43"/>
      <c r="W64" s="44" t="s">
        <v>2214</v>
      </c>
      <c r="X64" s="49" t="s">
        <v>2084</v>
      </c>
      <c r="Y64" s="49">
        <v>42.301730999999997</v>
      </c>
      <c r="Z64" s="49">
        <v>-85.257559999999998</v>
      </c>
      <c r="AA64" s="42">
        <v>0.59606000817055926</v>
      </c>
    </row>
    <row r="65" spans="1:27" ht="15" x14ac:dyDescent="0.25">
      <c r="A65" s="39" t="s">
        <v>7516</v>
      </c>
      <c r="B65" s="38" t="s">
        <v>1945</v>
      </c>
      <c r="C65" s="38" t="s">
        <v>7515</v>
      </c>
      <c r="D65" s="38" t="s">
        <v>7514</v>
      </c>
      <c r="E65" s="38" t="s">
        <v>7513</v>
      </c>
      <c r="F65" s="38">
        <v>42.195400238037102</v>
      </c>
      <c r="G65" s="38">
        <v>-89.097198486328097</v>
      </c>
      <c r="H65" s="41">
        <v>106710</v>
      </c>
      <c r="J65" s="40">
        <f t="shared" si="4"/>
        <v>761.05360942188531</v>
      </c>
      <c r="K65" s="38">
        <v>2</v>
      </c>
      <c r="P65" s="48">
        <f t="shared" si="5"/>
        <v>0.59351546558347057</v>
      </c>
      <c r="Q65" s="46">
        <v>0.65</v>
      </c>
      <c r="R65" s="45">
        <f t="shared" si="6"/>
        <v>0.9131007162822623</v>
      </c>
      <c r="S65" s="45">
        <f t="shared" si="7"/>
        <v>4.5454545454545456E-2</v>
      </c>
      <c r="T65" s="43">
        <v>118</v>
      </c>
      <c r="U65" s="43">
        <v>57</v>
      </c>
      <c r="V65" s="43"/>
      <c r="W65" s="44" t="s">
        <v>2101</v>
      </c>
      <c r="X65" s="49" t="s">
        <v>2100</v>
      </c>
      <c r="Y65" s="49">
        <v>40.654055043</v>
      </c>
      <c r="Z65" s="49">
        <v>-86.151417092200006</v>
      </c>
      <c r="AA65" s="42">
        <v>0.59351546558347057</v>
      </c>
    </row>
    <row r="66" spans="1:27" ht="15" x14ac:dyDescent="0.25">
      <c r="A66" s="39" t="s">
        <v>7512</v>
      </c>
      <c r="B66" s="38" t="s">
        <v>1930</v>
      </c>
      <c r="C66" s="38" t="s">
        <v>7511</v>
      </c>
      <c r="D66" s="38" t="s">
        <v>7510</v>
      </c>
      <c r="E66" s="38" t="s">
        <v>7509</v>
      </c>
      <c r="F66" s="38">
        <v>28.429399490356399</v>
      </c>
      <c r="G66" s="38">
        <v>-81.308998107910099</v>
      </c>
      <c r="H66" s="41">
        <v>23202480</v>
      </c>
      <c r="J66" s="40">
        <f t="shared" ref="J66:J97" si="8">(SQRT((F66-$M$3)*(F66-$M$3)+(G66-$N$3)*(G66-$N$3)))*60</f>
        <v>677.02165304473374</v>
      </c>
      <c r="K66" s="38">
        <v>1</v>
      </c>
      <c r="P66" s="48">
        <f t="shared" ref="P66:P97" si="9">Q66*R66</f>
        <v>0.58908862602438439</v>
      </c>
      <c r="Q66" s="46">
        <v>0.65</v>
      </c>
      <c r="R66" s="45">
        <f t="shared" ref="R66:R97" si="10">EXP(-2*S66)</f>
        <v>0.90629019388366827</v>
      </c>
      <c r="S66" s="45">
        <f t="shared" si="7"/>
        <v>4.9197860962566842E-2</v>
      </c>
      <c r="T66" s="43">
        <v>125</v>
      </c>
      <c r="U66" s="43">
        <v>92</v>
      </c>
      <c r="V66" s="43"/>
      <c r="W66" s="44" t="s">
        <v>2216</v>
      </c>
      <c r="X66" s="49" t="s">
        <v>2046</v>
      </c>
      <c r="Y66" s="43">
        <v>42.851942999999999</v>
      </c>
      <c r="Z66" s="43">
        <v>-73.920490999999998</v>
      </c>
      <c r="AA66" s="42">
        <v>0.58908862602438439</v>
      </c>
    </row>
    <row r="67" spans="1:27" ht="15" x14ac:dyDescent="0.25">
      <c r="A67" s="39" t="s">
        <v>2232</v>
      </c>
      <c r="B67" s="38" t="s">
        <v>1945</v>
      </c>
      <c r="C67" s="38" t="s">
        <v>7429</v>
      </c>
      <c r="D67" s="38" t="s">
        <v>7508</v>
      </c>
      <c r="E67" s="38" t="s">
        <v>7507</v>
      </c>
      <c r="F67" s="38">
        <v>39.844100949999998</v>
      </c>
      <c r="G67" s="38">
        <v>-89.677902219999993</v>
      </c>
      <c r="H67" s="41">
        <v>76950</v>
      </c>
      <c r="J67" s="40">
        <f t="shared" si="8"/>
        <v>770.73288836206711</v>
      </c>
      <c r="K67" s="38">
        <v>2</v>
      </c>
      <c r="P67" s="48">
        <f t="shared" si="9"/>
        <v>0.58845892151353352</v>
      </c>
      <c r="Q67" s="46">
        <v>0.65</v>
      </c>
      <c r="R67" s="45">
        <f t="shared" si="10"/>
        <v>0.90532141771312846</v>
      </c>
      <c r="S67" s="45">
        <f t="shared" si="7"/>
        <v>4.9732620320855618E-2</v>
      </c>
      <c r="T67" s="43">
        <v>126</v>
      </c>
      <c r="U67" s="43">
        <v>2</v>
      </c>
      <c r="V67" s="43"/>
      <c r="W67" s="44" t="s">
        <v>2193</v>
      </c>
      <c r="X67" s="49" t="s">
        <v>1930</v>
      </c>
      <c r="Y67" s="49">
        <v>30.486392313500001</v>
      </c>
      <c r="Z67" s="49">
        <v>-81.705440283599998</v>
      </c>
      <c r="AA67" s="42">
        <v>0.58845892151353352</v>
      </c>
    </row>
    <row r="68" spans="1:27" ht="15" x14ac:dyDescent="0.25">
      <c r="A68" s="39" t="s">
        <v>2127</v>
      </c>
      <c r="B68" s="38" t="s">
        <v>1945</v>
      </c>
      <c r="C68" s="38" t="s">
        <v>971</v>
      </c>
      <c r="D68" s="38" t="s">
        <v>7506</v>
      </c>
      <c r="E68" s="38" t="s">
        <v>7505</v>
      </c>
      <c r="F68" s="38">
        <v>40.664199829099999</v>
      </c>
      <c r="G68" s="38">
        <v>-89.693298339799995</v>
      </c>
      <c r="H68" s="41">
        <v>328769</v>
      </c>
      <c r="J68" s="40">
        <f t="shared" si="8"/>
        <v>777.17771070115452</v>
      </c>
      <c r="K68" s="38">
        <v>2</v>
      </c>
      <c r="P68" s="48">
        <f t="shared" si="9"/>
        <v>0.5840697970783475</v>
      </c>
      <c r="Q68" s="46">
        <v>0.65</v>
      </c>
      <c r="R68" s="45">
        <f t="shared" si="10"/>
        <v>0.898568918582073</v>
      </c>
      <c r="S68" s="45">
        <f t="shared" si="7"/>
        <v>5.3475935828877004E-2</v>
      </c>
      <c r="T68" s="43">
        <v>133</v>
      </c>
      <c r="U68" s="43">
        <v>1</v>
      </c>
      <c r="V68" s="43"/>
      <c r="W68" s="44" t="s">
        <v>2183</v>
      </c>
      <c r="X68" s="49" t="s">
        <v>2078</v>
      </c>
      <c r="Y68" s="49">
        <v>35.8114939421</v>
      </c>
      <c r="Z68" s="49">
        <v>-84.003670953300002</v>
      </c>
      <c r="AA68" s="42">
        <v>0.5840697970783475</v>
      </c>
    </row>
    <row r="69" spans="1:27" ht="15" x14ac:dyDescent="0.25">
      <c r="A69" s="39" t="s">
        <v>7504</v>
      </c>
      <c r="B69" s="38" t="s">
        <v>1945</v>
      </c>
      <c r="C69" s="38" t="s">
        <v>7503</v>
      </c>
      <c r="D69" s="38" t="s">
        <v>7502</v>
      </c>
      <c r="E69" s="38" t="s">
        <v>7501</v>
      </c>
      <c r="F69" s="38">
        <v>38.545200000000001</v>
      </c>
      <c r="G69" s="38">
        <v>-89.835196999999994</v>
      </c>
      <c r="H69" s="41">
        <v>152278</v>
      </c>
      <c r="J69" s="40">
        <f t="shared" si="8"/>
        <v>777.80198415144912</v>
      </c>
      <c r="K69" s="38">
        <v>2</v>
      </c>
      <c r="P69" s="48">
        <f t="shared" si="9"/>
        <v>0.5840697970783475</v>
      </c>
      <c r="Q69" s="46">
        <v>0.65</v>
      </c>
      <c r="R69" s="45">
        <f t="shared" si="10"/>
        <v>0.898568918582073</v>
      </c>
      <c r="S69" s="45">
        <f t="shared" si="7"/>
        <v>5.3475935828877004E-2</v>
      </c>
      <c r="T69" s="43">
        <v>133</v>
      </c>
      <c r="U69" s="43">
        <v>1</v>
      </c>
      <c r="V69" s="43"/>
      <c r="W69" s="44" t="s">
        <v>2162</v>
      </c>
      <c r="X69" s="49" t="s">
        <v>2089</v>
      </c>
      <c r="Y69" s="49">
        <v>46.844795295600001</v>
      </c>
      <c r="Z69" s="49">
        <v>-92.177561435499996</v>
      </c>
      <c r="AA69" s="42">
        <v>0.5840697970783475</v>
      </c>
    </row>
    <row r="70" spans="1:27" ht="15" x14ac:dyDescent="0.25">
      <c r="A70" s="39" t="s">
        <v>7500</v>
      </c>
      <c r="B70" s="38" t="s">
        <v>2057</v>
      </c>
      <c r="C70" s="38" t="s">
        <v>126</v>
      </c>
      <c r="D70" s="38" t="s">
        <v>7499</v>
      </c>
      <c r="E70" s="38" t="s">
        <v>7498</v>
      </c>
      <c r="F70" s="38">
        <v>43.139900207519503</v>
      </c>
      <c r="G70" s="38">
        <v>-89.337501525878906</v>
      </c>
      <c r="H70" s="41">
        <v>1043185</v>
      </c>
      <c r="J70" s="40">
        <f t="shared" si="8"/>
        <v>791.72252152124906</v>
      </c>
      <c r="K70" s="38">
        <v>2</v>
      </c>
      <c r="P70" s="48">
        <f t="shared" si="9"/>
        <v>0.58219877957656518</v>
      </c>
      <c r="Q70" s="46">
        <v>0.65</v>
      </c>
      <c r="R70" s="45">
        <f t="shared" si="10"/>
        <v>0.89569043011779259</v>
      </c>
      <c r="S70" s="45">
        <f t="shared" si="7"/>
        <v>5.5080213903743312E-2</v>
      </c>
      <c r="T70" s="43">
        <v>136</v>
      </c>
      <c r="U70" s="43">
        <v>1</v>
      </c>
      <c r="V70" s="43"/>
      <c r="W70" s="44" t="s">
        <v>2198</v>
      </c>
      <c r="X70" s="49" t="s">
        <v>2197</v>
      </c>
      <c r="Y70" s="49">
        <v>38.177988901500001</v>
      </c>
      <c r="Z70" s="49">
        <v>-85.723795252499997</v>
      </c>
      <c r="AA70" s="42">
        <v>0.58219877957656518</v>
      </c>
    </row>
    <row r="71" spans="1:27" ht="15" x14ac:dyDescent="0.25">
      <c r="A71" s="39" t="s">
        <v>7497</v>
      </c>
      <c r="B71" s="38" t="s">
        <v>1930</v>
      </c>
      <c r="C71" s="38" t="s">
        <v>7496</v>
      </c>
      <c r="D71" s="38" t="s">
        <v>7495</v>
      </c>
      <c r="E71" s="38" t="s">
        <v>7494</v>
      </c>
      <c r="F71" s="38">
        <v>27.975500106811499</v>
      </c>
      <c r="G71" s="38">
        <v>-82.533203125</v>
      </c>
      <c r="H71" s="41">
        <v>10368514</v>
      </c>
      <c r="J71" s="40">
        <f t="shared" si="8"/>
        <v>733.13809265421776</v>
      </c>
      <c r="K71" s="38">
        <v>1</v>
      </c>
      <c r="P71" s="48">
        <f t="shared" si="9"/>
        <v>0.5815764399463037</v>
      </c>
      <c r="Q71" s="46">
        <v>0.65</v>
      </c>
      <c r="R71" s="45">
        <f t="shared" si="10"/>
        <v>0.89473298453277494</v>
      </c>
      <c r="S71" s="45">
        <f t="shared" si="7"/>
        <v>5.5614973262032089E-2</v>
      </c>
      <c r="T71" s="43">
        <v>137</v>
      </c>
      <c r="U71" s="43">
        <v>173</v>
      </c>
      <c r="V71" s="43"/>
      <c r="W71" s="44" t="s">
        <v>1884</v>
      </c>
      <c r="X71" s="49" t="s">
        <v>1924</v>
      </c>
      <c r="Y71" s="49">
        <v>34.713568428899997</v>
      </c>
      <c r="Z71" s="49">
        <v>-120.55813315100001</v>
      </c>
      <c r="AA71" s="42">
        <v>0.5815764399463037</v>
      </c>
    </row>
    <row r="72" spans="1:27" ht="15" x14ac:dyDescent="0.25">
      <c r="A72" s="39" t="s">
        <v>7493</v>
      </c>
      <c r="B72" s="38" t="s">
        <v>1930</v>
      </c>
      <c r="C72" s="38" t="s">
        <v>7492</v>
      </c>
      <c r="D72" s="38" t="s">
        <v>7491</v>
      </c>
      <c r="E72" s="38" t="s">
        <v>7490</v>
      </c>
      <c r="F72" s="38">
        <v>30.4832</v>
      </c>
      <c r="G72" s="38">
        <v>-86.525397999999996</v>
      </c>
      <c r="H72" s="41">
        <v>683759</v>
      </c>
      <c r="J72" s="40">
        <f t="shared" si="8"/>
        <v>764.60831096850598</v>
      </c>
      <c r="K72" s="38">
        <v>2</v>
      </c>
      <c r="P72" s="48">
        <f t="shared" si="9"/>
        <v>0.58095476556411385</v>
      </c>
      <c r="Q72" s="46">
        <v>0.65</v>
      </c>
      <c r="R72" s="45">
        <f t="shared" si="10"/>
        <v>0.89377656240632897</v>
      </c>
      <c r="S72" s="45">
        <f t="shared" si="7"/>
        <v>5.6149732620320858E-2</v>
      </c>
      <c r="T72" s="43">
        <v>138</v>
      </c>
      <c r="U72" s="43">
        <v>162</v>
      </c>
      <c r="V72" s="43"/>
      <c r="W72" s="44" t="s">
        <v>2170</v>
      </c>
      <c r="X72" s="49" t="s">
        <v>1924</v>
      </c>
      <c r="Y72" s="49">
        <v>36.7665265085</v>
      </c>
      <c r="Z72" s="49">
        <v>-119.71041419399999</v>
      </c>
      <c r="AA72" s="42">
        <v>0.58095476556411385</v>
      </c>
    </row>
    <row r="73" spans="1:27" ht="15" x14ac:dyDescent="0.25">
      <c r="A73" s="39" t="s">
        <v>7489</v>
      </c>
      <c r="B73" s="38" t="s">
        <v>1921</v>
      </c>
      <c r="C73" s="38" t="s">
        <v>7488</v>
      </c>
      <c r="D73" s="38" t="s">
        <v>7487</v>
      </c>
      <c r="E73" s="38" t="s">
        <v>7486</v>
      </c>
      <c r="F73" s="38">
        <v>38.748697</v>
      </c>
      <c r="G73" s="38">
        <v>-90.370002999999997</v>
      </c>
      <c r="H73" s="41">
        <v>7631953</v>
      </c>
      <c r="J73" s="40">
        <f t="shared" si="8"/>
        <v>809.74102166471289</v>
      </c>
      <c r="K73" s="38">
        <v>1</v>
      </c>
      <c r="P73" s="48">
        <f t="shared" si="9"/>
        <v>0.58095476556411385</v>
      </c>
      <c r="Q73" s="46">
        <v>0.65</v>
      </c>
      <c r="R73" s="45">
        <f t="shared" si="10"/>
        <v>0.89377656240632897</v>
      </c>
      <c r="S73" s="45">
        <f t="shared" si="7"/>
        <v>5.6149732620320858E-2</v>
      </c>
      <c r="T73" s="43">
        <v>138</v>
      </c>
      <c r="U73" s="43">
        <v>5</v>
      </c>
      <c r="V73" s="43"/>
      <c r="W73" s="44" t="s">
        <v>1977</v>
      </c>
      <c r="X73" s="49" t="s">
        <v>1976</v>
      </c>
      <c r="Y73" s="49">
        <v>32.383000035099997</v>
      </c>
      <c r="Z73" s="49">
        <v>-86.356266017300001</v>
      </c>
      <c r="AA73" s="42">
        <v>0.58095476556411385</v>
      </c>
    </row>
    <row r="74" spans="1:27" ht="15" x14ac:dyDescent="0.25">
      <c r="A74" s="39" t="s">
        <v>7485</v>
      </c>
      <c r="B74" s="38" t="s">
        <v>1945</v>
      </c>
      <c r="C74" s="38" t="s">
        <v>7484</v>
      </c>
      <c r="D74" s="38" t="s">
        <v>7483</v>
      </c>
      <c r="E74" s="38" t="s">
        <v>7482</v>
      </c>
      <c r="F74" s="38">
        <v>41.448501586913999</v>
      </c>
      <c r="G74" s="38">
        <v>-90.507499694824205</v>
      </c>
      <c r="H74" s="41">
        <v>355241</v>
      </c>
      <c r="J74" s="40">
        <f t="shared" si="8"/>
        <v>833.21755316513554</v>
      </c>
      <c r="K74" s="38">
        <v>2</v>
      </c>
      <c r="P74" s="48">
        <f t="shared" si="9"/>
        <v>0.40134005286940344</v>
      </c>
      <c r="Q74" s="46">
        <v>0.45</v>
      </c>
      <c r="R74" s="45">
        <f t="shared" si="10"/>
        <v>0.89186678415422982</v>
      </c>
      <c r="S74" s="45">
        <f t="shared" si="7"/>
        <v>5.7219251336898397E-2</v>
      </c>
      <c r="T74" s="43">
        <v>140</v>
      </c>
      <c r="U74" s="43">
        <v>0</v>
      </c>
      <c r="V74" s="43"/>
      <c r="W74" s="44" t="s">
        <v>2206</v>
      </c>
      <c r="X74" s="49" t="s">
        <v>1976</v>
      </c>
      <c r="Y74" s="49">
        <v>33.570005507600001</v>
      </c>
      <c r="Z74" s="49">
        <v>-86.754395002999999</v>
      </c>
      <c r="AA74" s="42">
        <v>0.40134005286940344</v>
      </c>
    </row>
    <row r="75" spans="1:27" ht="15" x14ac:dyDescent="0.25">
      <c r="A75" s="39" t="s">
        <v>2021</v>
      </c>
      <c r="B75" s="38" t="s">
        <v>2078</v>
      </c>
      <c r="C75" s="38" t="s">
        <v>7481</v>
      </c>
      <c r="D75" s="38" t="s">
        <v>7480</v>
      </c>
      <c r="E75" s="38" t="s">
        <v>7479</v>
      </c>
      <c r="F75" s="38">
        <v>35.042400360107401</v>
      </c>
      <c r="G75" s="38">
        <v>-89.976699829101506</v>
      </c>
      <c r="H75" s="41">
        <v>2213083</v>
      </c>
      <c r="J75" s="40">
        <f t="shared" si="8"/>
        <v>817.91168940917419</v>
      </c>
      <c r="K75" s="38">
        <v>2</v>
      </c>
      <c r="P75" s="48">
        <f t="shared" si="9"/>
        <v>0.40134005286940344</v>
      </c>
      <c r="Q75" s="46">
        <v>0.45</v>
      </c>
      <c r="R75" s="45">
        <f t="shared" si="10"/>
        <v>0.89186678415422982</v>
      </c>
      <c r="S75" s="45">
        <f t="shared" si="7"/>
        <v>5.7219251336898397E-2</v>
      </c>
      <c r="T75" s="43">
        <v>140</v>
      </c>
      <c r="U75" s="43">
        <v>1</v>
      </c>
      <c r="V75" s="43"/>
      <c r="W75" s="44" t="s">
        <v>2133</v>
      </c>
      <c r="X75" s="49" t="s">
        <v>2002</v>
      </c>
      <c r="Y75" s="49">
        <v>32.325181559100002</v>
      </c>
      <c r="Z75" s="49">
        <v>-90.082560985699999</v>
      </c>
      <c r="AA75" s="42">
        <v>0.40134005286940344</v>
      </c>
    </row>
    <row r="76" spans="1:27" ht="15" x14ac:dyDescent="0.25">
      <c r="A76" s="39" t="s">
        <v>7478</v>
      </c>
      <c r="B76" s="38" t="s">
        <v>1930</v>
      </c>
      <c r="C76" s="38" t="s">
        <v>7477</v>
      </c>
      <c r="D76" s="38" t="s">
        <v>7476</v>
      </c>
      <c r="E76" s="38" t="s">
        <v>7475</v>
      </c>
      <c r="F76" s="38">
        <v>27.395399093627901</v>
      </c>
      <c r="G76" s="38">
        <v>-82.554397583007798</v>
      </c>
      <c r="H76" s="41">
        <v>685001</v>
      </c>
      <c r="J76" s="40">
        <f t="shared" si="8"/>
        <v>764.7225708183505</v>
      </c>
      <c r="K76" s="38">
        <v>2</v>
      </c>
      <c r="P76" s="48">
        <f t="shared" si="9"/>
        <v>0.39919957767471592</v>
      </c>
      <c r="Q76" s="46">
        <v>0.45</v>
      </c>
      <c r="R76" s="45">
        <f t="shared" si="10"/>
        <v>0.88711017261047986</v>
      </c>
      <c r="S76" s="45">
        <f t="shared" si="7"/>
        <v>5.9893048128342244E-2</v>
      </c>
      <c r="T76" s="43">
        <v>145</v>
      </c>
      <c r="U76" s="43">
        <v>23</v>
      </c>
      <c r="V76" s="43"/>
      <c r="W76" s="44" t="s">
        <v>2122</v>
      </c>
      <c r="X76" s="49" t="s">
        <v>1918</v>
      </c>
      <c r="Y76" s="49">
        <v>39.849128682299998</v>
      </c>
      <c r="Z76" s="49">
        <v>-83.835517715400002</v>
      </c>
      <c r="AA76" s="42">
        <v>0.39919957767471592</v>
      </c>
    </row>
    <row r="77" spans="1:27" ht="15" x14ac:dyDescent="0.25">
      <c r="A77" s="39" t="s">
        <v>7474</v>
      </c>
      <c r="B77" s="38" t="s">
        <v>1930</v>
      </c>
      <c r="C77" s="38" t="s">
        <v>7473</v>
      </c>
      <c r="D77" s="38" t="s">
        <v>7472</v>
      </c>
      <c r="E77" s="38" t="s">
        <v>7471</v>
      </c>
      <c r="F77" s="38">
        <v>26.683200836181602</v>
      </c>
      <c r="G77" s="38">
        <v>-80.095596313476506</v>
      </c>
      <c r="H77" s="41">
        <v>3270605</v>
      </c>
      <c r="J77" s="40">
        <f t="shared" si="8"/>
        <v>752.55831493750259</v>
      </c>
      <c r="K77" s="38">
        <v>2</v>
      </c>
      <c r="P77" s="48">
        <f t="shared" si="9"/>
        <v>0.39877285448963595</v>
      </c>
      <c r="Q77" s="46">
        <v>0.45</v>
      </c>
      <c r="R77" s="45">
        <f t="shared" si="10"/>
        <v>0.88616189886585761</v>
      </c>
      <c r="S77" s="45">
        <f t="shared" si="7"/>
        <v>6.0427807486631013E-2</v>
      </c>
      <c r="T77" s="43">
        <v>146</v>
      </c>
      <c r="U77" s="43">
        <v>1</v>
      </c>
      <c r="V77" s="43"/>
      <c r="W77" s="44" t="s">
        <v>2200</v>
      </c>
      <c r="X77" s="49" t="s">
        <v>1918</v>
      </c>
      <c r="Y77" s="49">
        <v>39.812836896299999</v>
      </c>
      <c r="Z77" s="49">
        <v>-82.943712497199996</v>
      </c>
      <c r="AA77" s="42">
        <v>0.39877285448963595</v>
      </c>
    </row>
    <row r="78" spans="1:27" ht="15" x14ac:dyDescent="0.25">
      <c r="A78" s="39" t="s">
        <v>7470</v>
      </c>
      <c r="B78" s="38" t="s">
        <v>2111</v>
      </c>
      <c r="C78" s="38" t="s">
        <v>1003</v>
      </c>
      <c r="D78" s="38" t="s">
        <v>7469</v>
      </c>
      <c r="E78" s="38" t="s">
        <v>7468</v>
      </c>
      <c r="F78" s="38">
        <v>42.402000430000001</v>
      </c>
      <c r="G78" s="38">
        <v>-90.709503170000005</v>
      </c>
      <c r="H78" s="41">
        <v>38831</v>
      </c>
      <c r="J78" s="40">
        <f t="shared" si="8"/>
        <v>857.69847454119463</v>
      </c>
      <c r="K78" s="38">
        <v>2</v>
      </c>
      <c r="P78" s="48">
        <f t="shared" si="9"/>
        <v>0.39749541985131354</v>
      </c>
      <c r="Q78" s="46">
        <v>0.45</v>
      </c>
      <c r="R78" s="45">
        <f t="shared" si="10"/>
        <v>0.88332315522514115</v>
      </c>
      <c r="S78" s="45">
        <f t="shared" si="7"/>
        <v>6.2032085561497328E-2</v>
      </c>
      <c r="T78" s="43">
        <v>149</v>
      </c>
      <c r="U78" s="43">
        <v>1</v>
      </c>
      <c r="V78" s="43"/>
      <c r="W78" s="44" t="s">
        <v>2062</v>
      </c>
      <c r="X78" s="49" t="s">
        <v>1938</v>
      </c>
      <c r="Y78" s="49">
        <v>32.899327309999997</v>
      </c>
      <c r="Z78" s="49">
        <v>-80.050431143599994</v>
      </c>
      <c r="AA78" s="42">
        <v>0.39749541985131354</v>
      </c>
    </row>
    <row r="79" spans="1:27" ht="15" x14ac:dyDescent="0.25">
      <c r="A79" s="39" t="s">
        <v>7467</v>
      </c>
      <c r="B79" s="38" t="s">
        <v>1930</v>
      </c>
      <c r="C79" s="38" t="s">
        <v>7466</v>
      </c>
      <c r="D79" s="38" t="s">
        <v>7465</v>
      </c>
      <c r="E79" s="38" t="s">
        <v>7464</v>
      </c>
      <c r="F79" s="38">
        <v>26.536199569702099</v>
      </c>
      <c r="G79" s="38">
        <v>-81.755203247070298</v>
      </c>
      <c r="H79" s="41">
        <v>4602113</v>
      </c>
      <c r="J79" s="40">
        <f t="shared" si="8"/>
        <v>792.24834605112767</v>
      </c>
      <c r="K79" s="38">
        <v>2</v>
      </c>
      <c r="P79" s="48">
        <f t="shared" si="9"/>
        <v>0.39707051832060131</v>
      </c>
      <c r="Q79" s="46">
        <v>0.45</v>
      </c>
      <c r="R79" s="45">
        <f t="shared" si="10"/>
        <v>0.88237892960133624</v>
      </c>
      <c r="S79" s="45">
        <f t="shared" si="7"/>
        <v>6.2566844919786091E-2</v>
      </c>
      <c r="T79" s="43">
        <v>150</v>
      </c>
      <c r="U79" s="43">
        <v>11</v>
      </c>
      <c r="V79" s="43"/>
      <c r="W79" s="44" t="s">
        <v>1870</v>
      </c>
      <c r="X79" s="49" t="s">
        <v>1918</v>
      </c>
      <c r="Y79" s="49">
        <v>39.817368383999998</v>
      </c>
      <c r="Z79" s="49">
        <v>-84.050703740399996</v>
      </c>
      <c r="AA79" s="42">
        <v>0.39707051832060131</v>
      </c>
    </row>
    <row r="80" spans="1:27" ht="15" x14ac:dyDescent="0.25">
      <c r="A80" s="39" t="s">
        <v>7463</v>
      </c>
      <c r="B80" s="38" t="s">
        <v>1976</v>
      </c>
      <c r="C80" s="38" t="s">
        <v>937</v>
      </c>
      <c r="D80" s="38" t="s">
        <v>7462</v>
      </c>
      <c r="E80" s="38" t="s">
        <v>7461</v>
      </c>
      <c r="F80" s="38">
        <v>30.691200256348001</v>
      </c>
      <c r="G80" s="38">
        <v>-88.242797851562003</v>
      </c>
      <c r="H80" s="41">
        <v>297544</v>
      </c>
      <c r="J80" s="40">
        <f t="shared" si="8"/>
        <v>838.01761282987309</v>
      </c>
      <c r="K80" s="38">
        <v>2</v>
      </c>
      <c r="P80" s="48">
        <f t="shared" si="9"/>
        <v>0.3957985369701944</v>
      </c>
      <c r="Q80" s="46">
        <v>0.45</v>
      </c>
      <c r="R80" s="45">
        <f t="shared" si="10"/>
        <v>0.87955230437820975</v>
      </c>
      <c r="S80" s="45">
        <f t="shared" si="7"/>
        <v>6.4171122994652413E-2</v>
      </c>
      <c r="T80" s="43">
        <v>153</v>
      </c>
      <c r="U80" s="43">
        <v>13</v>
      </c>
      <c r="V80" s="43"/>
      <c r="W80" s="44" t="s">
        <v>1910</v>
      </c>
      <c r="X80" s="49" t="s">
        <v>1927</v>
      </c>
      <c r="Y80" s="49">
        <v>35.419243226299997</v>
      </c>
      <c r="Z80" s="49">
        <v>-97.392911165200005</v>
      </c>
      <c r="AA80" s="42">
        <v>0.3957985369701944</v>
      </c>
    </row>
    <row r="81" spans="1:27" ht="15" x14ac:dyDescent="0.25">
      <c r="A81" s="39" t="s">
        <v>7460</v>
      </c>
      <c r="B81" s="38" t="s">
        <v>1930</v>
      </c>
      <c r="C81" s="38" t="s">
        <v>7459</v>
      </c>
      <c r="D81" s="38" t="s">
        <v>7458</v>
      </c>
      <c r="E81" s="38" t="s">
        <v>7457</v>
      </c>
      <c r="F81" s="38">
        <v>26.072599</v>
      </c>
      <c r="G81" s="38">
        <v>-80.152702000000005</v>
      </c>
      <c r="H81" s="41">
        <v>17612331</v>
      </c>
      <c r="I81" s="38">
        <v>9</v>
      </c>
      <c r="J81" s="40">
        <f t="shared" si="8"/>
        <v>788.86916064759646</v>
      </c>
      <c r="K81" s="38">
        <v>1</v>
      </c>
      <c r="P81" s="48">
        <f t="shared" si="9"/>
        <v>0.38908313572841835</v>
      </c>
      <c r="Q81" s="46">
        <v>0.45</v>
      </c>
      <c r="R81" s="45">
        <f t="shared" si="10"/>
        <v>0.86462919050759635</v>
      </c>
      <c r="S81" s="45">
        <f t="shared" si="7"/>
        <v>7.2727272727272724E-2</v>
      </c>
      <c r="T81" s="43">
        <v>169</v>
      </c>
      <c r="U81" s="43">
        <v>42</v>
      </c>
      <c r="V81" s="43"/>
      <c r="W81" s="44" t="s">
        <v>2044</v>
      </c>
      <c r="X81" s="49" t="s">
        <v>2046</v>
      </c>
      <c r="Y81" s="49">
        <v>43.221496142200003</v>
      </c>
      <c r="Z81" s="49">
        <v>-75.409701998700001</v>
      </c>
      <c r="AA81" s="42">
        <v>0.38908313572841835</v>
      </c>
    </row>
    <row r="82" spans="1:27" ht="15" x14ac:dyDescent="0.25">
      <c r="A82" s="39" t="s">
        <v>7456</v>
      </c>
      <c r="B82" s="38" t="s">
        <v>1930</v>
      </c>
      <c r="C82" s="38" t="s">
        <v>680</v>
      </c>
      <c r="D82" s="38" t="s">
        <v>7455</v>
      </c>
      <c r="E82" s="38" t="s">
        <v>7454</v>
      </c>
      <c r="F82" s="38">
        <v>25.793199539184499</v>
      </c>
      <c r="G82" s="38">
        <v>-80.290603637695298</v>
      </c>
      <c r="H82" s="41">
        <v>21021640</v>
      </c>
      <c r="I82" s="38">
        <v>3</v>
      </c>
      <c r="J82" s="40">
        <f t="shared" si="8"/>
        <v>807.17581529659401</v>
      </c>
      <c r="K82" s="38">
        <v>1</v>
      </c>
      <c r="P82" s="48">
        <f t="shared" si="9"/>
        <v>0.38866722648345858</v>
      </c>
      <c r="Q82" s="46">
        <v>0.45</v>
      </c>
      <c r="R82" s="45">
        <f t="shared" si="10"/>
        <v>0.86370494774101902</v>
      </c>
      <c r="S82" s="45">
        <f t="shared" si="7"/>
        <v>7.3262032085561493E-2</v>
      </c>
      <c r="T82" s="43">
        <v>170</v>
      </c>
      <c r="U82" s="43">
        <v>54</v>
      </c>
      <c r="V82" s="43"/>
      <c r="W82" s="44" t="s">
        <v>2093</v>
      </c>
      <c r="X82" s="49" t="s">
        <v>1918</v>
      </c>
      <c r="Y82" s="49">
        <v>41.267394009699998</v>
      </c>
      <c r="Z82" s="49">
        <v>-80.6788193398</v>
      </c>
      <c r="AA82" s="42">
        <v>0.38866722648345858</v>
      </c>
    </row>
    <row r="83" spans="1:27" ht="15" x14ac:dyDescent="0.25">
      <c r="A83" s="39" t="s">
        <v>7453</v>
      </c>
      <c r="B83" s="38" t="s">
        <v>2111</v>
      </c>
      <c r="C83" s="38" t="s">
        <v>7452</v>
      </c>
      <c r="D83" s="38" t="s">
        <v>7451</v>
      </c>
      <c r="E83" s="38" t="s">
        <v>7450</v>
      </c>
      <c r="F83" s="38">
        <v>41.884700775146399</v>
      </c>
      <c r="G83" s="38">
        <v>-91.710800170898395</v>
      </c>
      <c r="H83" s="41">
        <v>602058</v>
      </c>
      <c r="J83" s="40">
        <f t="shared" si="8"/>
        <v>909.15587735324743</v>
      </c>
      <c r="K83" s="38">
        <v>2</v>
      </c>
      <c r="P83" s="48">
        <f t="shared" si="9"/>
        <v>0.38412146309324846</v>
      </c>
      <c r="Q83" s="46">
        <v>0.45</v>
      </c>
      <c r="R83" s="45">
        <f t="shared" si="10"/>
        <v>0.85360325131832993</v>
      </c>
      <c r="S83" s="45">
        <f t="shared" si="7"/>
        <v>7.9144385026737971E-2</v>
      </c>
      <c r="T83" s="43">
        <v>181</v>
      </c>
      <c r="U83" s="43">
        <v>0</v>
      </c>
      <c r="V83" s="43"/>
      <c r="W83" s="44" t="s">
        <v>2158</v>
      </c>
      <c r="X83" s="49" t="s">
        <v>1959</v>
      </c>
      <c r="Y83" s="49">
        <v>39.500149469999997</v>
      </c>
      <c r="Z83" s="49">
        <v>-119.775232457</v>
      </c>
      <c r="AA83" s="42">
        <v>0.38412146309324846</v>
      </c>
    </row>
    <row r="84" spans="1:27" ht="15" x14ac:dyDescent="0.25">
      <c r="A84" s="39" t="s">
        <v>7449</v>
      </c>
      <c r="B84" s="38" t="s">
        <v>2002</v>
      </c>
      <c r="C84" s="38" t="s">
        <v>479</v>
      </c>
      <c r="D84" s="38" t="s">
        <v>7448</v>
      </c>
      <c r="E84" s="38" t="s">
        <v>7447</v>
      </c>
      <c r="F84" s="38">
        <v>32.3111991882</v>
      </c>
      <c r="G84" s="38">
        <v>-90.075897216800001</v>
      </c>
      <c r="H84" s="41">
        <v>489454</v>
      </c>
      <c r="J84" s="40">
        <f t="shared" si="8"/>
        <v>882.73455239155908</v>
      </c>
      <c r="K84" s="38">
        <v>2</v>
      </c>
      <c r="P84" s="48">
        <f t="shared" si="9"/>
        <v>0.38248167279016226</v>
      </c>
      <c r="Q84" s="46">
        <v>0.45</v>
      </c>
      <c r="R84" s="45">
        <f t="shared" si="10"/>
        <v>0.84995927286702722</v>
      </c>
      <c r="S84" s="45">
        <f t="shared" si="7"/>
        <v>8.1283422459893048E-2</v>
      </c>
      <c r="T84" s="43">
        <v>185</v>
      </c>
      <c r="U84" s="43">
        <v>1</v>
      </c>
      <c r="V84" s="43"/>
      <c r="W84" s="44" t="s">
        <v>2128</v>
      </c>
      <c r="X84" s="49" t="s">
        <v>2046</v>
      </c>
      <c r="Y84" s="43">
        <v>43.102525</v>
      </c>
      <c r="Z84" s="43">
        <v>-76.104180999999997</v>
      </c>
      <c r="AA84" s="42">
        <v>0.38248167279016226</v>
      </c>
    </row>
    <row r="85" spans="1:27" ht="15" x14ac:dyDescent="0.25">
      <c r="A85" s="39" t="s">
        <v>7446</v>
      </c>
      <c r="B85" s="38" t="s">
        <v>2002</v>
      </c>
      <c r="C85" s="38" t="s">
        <v>7445</v>
      </c>
      <c r="D85" s="38" t="s">
        <v>7444</v>
      </c>
      <c r="E85" s="38" t="s">
        <v>7443</v>
      </c>
      <c r="F85" s="38">
        <v>30.407300949096602</v>
      </c>
      <c r="G85" s="38">
        <v>-89.070098876953097</v>
      </c>
      <c r="H85" s="41">
        <v>359055</v>
      </c>
      <c r="J85" s="40">
        <f t="shared" si="8"/>
        <v>888.44221061889868</v>
      </c>
      <c r="K85" s="38">
        <v>2</v>
      </c>
      <c r="P85" s="48">
        <f t="shared" si="9"/>
        <v>0.38207282015910876</v>
      </c>
      <c r="Q85" s="46">
        <v>0.45</v>
      </c>
      <c r="R85" s="45">
        <f t="shared" si="10"/>
        <v>0.84905071146468614</v>
      </c>
      <c r="S85" s="45">
        <f t="shared" si="7"/>
        <v>8.1818181818181818E-2</v>
      </c>
      <c r="T85" s="43">
        <v>186</v>
      </c>
      <c r="U85" s="43">
        <v>1</v>
      </c>
      <c r="V85" s="43"/>
      <c r="W85" s="44" t="s">
        <v>2142</v>
      </c>
      <c r="X85" s="49" t="s">
        <v>1948</v>
      </c>
      <c r="Y85" s="49">
        <v>32.126420385899998</v>
      </c>
      <c r="Z85" s="49">
        <v>-81.189756560399999</v>
      </c>
      <c r="AA85" s="42">
        <v>0.38207282015910876</v>
      </c>
    </row>
    <row r="86" spans="1:27" ht="15" x14ac:dyDescent="0.25">
      <c r="A86" s="39" t="s">
        <v>7442</v>
      </c>
      <c r="B86" s="38" t="s">
        <v>1989</v>
      </c>
      <c r="C86" s="38" t="s">
        <v>7441</v>
      </c>
      <c r="D86" s="38" t="s">
        <v>7440</v>
      </c>
      <c r="E86" s="38" t="s">
        <v>7439</v>
      </c>
      <c r="F86" s="38">
        <v>34.729400634799902</v>
      </c>
      <c r="G86" s="38">
        <v>-92.224296569800003</v>
      </c>
      <c r="H86" s="41">
        <v>1031258</v>
      </c>
      <c r="J86" s="40">
        <f t="shared" si="8"/>
        <v>952.90502871453145</v>
      </c>
      <c r="K86" s="38">
        <v>2</v>
      </c>
      <c r="P86" s="48">
        <f t="shared" si="9"/>
        <v>0.38044177538352009</v>
      </c>
      <c r="Q86" s="46">
        <v>0.45</v>
      </c>
      <c r="R86" s="45">
        <f t="shared" si="10"/>
        <v>0.84542616751893351</v>
      </c>
      <c r="S86" s="45">
        <f t="shared" si="7"/>
        <v>8.3957219251336895E-2</v>
      </c>
      <c r="T86" s="43">
        <v>190</v>
      </c>
      <c r="U86" s="43">
        <v>1</v>
      </c>
      <c r="V86" s="43"/>
      <c r="W86" s="44" t="s">
        <v>2090</v>
      </c>
      <c r="X86" s="49" t="s">
        <v>2092</v>
      </c>
      <c r="Y86" s="49">
        <v>40.4930422845</v>
      </c>
      <c r="Z86" s="49">
        <v>-80.210503357600004</v>
      </c>
      <c r="AA86" s="42">
        <v>0.38044177538352009</v>
      </c>
    </row>
    <row r="87" spans="1:27" ht="15" x14ac:dyDescent="0.25">
      <c r="A87" s="39" t="s">
        <v>7438</v>
      </c>
      <c r="B87" s="38" t="s">
        <v>2089</v>
      </c>
      <c r="C87" s="38" t="s">
        <v>7437</v>
      </c>
      <c r="D87" s="38" t="s">
        <v>7436</v>
      </c>
      <c r="E87" s="38" t="s">
        <v>7435</v>
      </c>
      <c r="F87" s="38">
        <v>43.908298492431598</v>
      </c>
      <c r="G87" s="38">
        <v>-92.5</v>
      </c>
      <c r="H87" s="41">
        <v>182509</v>
      </c>
      <c r="J87" s="40">
        <f t="shared" si="8"/>
        <v>986.26608241109943</v>
      </c>
      <c r="K87" s="38">
        <v>2</v>
      </c>
      <c r="P87" s="48">
        <f t="shared" si="9"/>
        <v>0.37922306278493623</v>
      </c>
      <c r="Q87" s="46">
        <v>0.45</v>
      </c>
      <c r="R87" s="45">
        <f t="shared" si="10"/>
        <v>0.84271791729985823</v>
      </c>
      <c r="S87" s="45">
        <f t="shared" si="7"/>
        <v>8.5561497326203204E-2</v>
      </c>
      <c r="T87" s="43">
        <v>193</v>
      </c>
      <c r="U87" s="43">
        <v>1</v>
      </c>
      <c r="V87" s="43"/>
      <c r="W87" s="44" t="s">
        <v>2187</v>
      </c>
      <c r="X87" s="49" t="s">
        <v>2137</v>
      </c>
      <c r="Y87" s="49">
        <v>38.373194422099999</v>
      </c>
      <c r="Z87" s="49">
        <v>-81.589519407699996</v>
      </c>
      <c r="AA87" s="42">
        <v>0.37922306278493623</v>
      </c>
    </row>
    <row r="88" spans="1:27" ht="15" x14ac:dyDescent="0.25">
      <c r="A88" s="39" t="s">
        <v>7434</v>
      </c>
      <c r="B88" s="38" t="s">
        <v>2075</v>
      </c>
      <c r="C88" s="38" t="s">
        <v>7433</v>
      </c>
      <c r="D88" s="38" t="s">
        <v>7432</v>
      </c>
      <c r="E88" s="38" t="s">
        <v>7431</v>
      </c>
      <c r="F88" s="38">
        <v>29.993400573730401</v>
      </c>
      <c r="G88" s="38">
        <v>-90.258003234863196</v>
      </c>
      <c r="H88" s="41">
        <v>6582066</v>
      </c>
      <c r="J88" s="40">
        <f t="shared" si="8"/>
        <v>961.43696604105401</v>
      </c>
      <c r="K88" s="38">
        <v>1</v>
      </c>
      <c r="P88" s="48">
        <f t="shared" si="9"/>
        <v>0.37922306278493623</v>
      </c>
      <c r="Q88" s="46">
        <v>0.45</v>
      </c>
      <c r="R88" s="45">
        <f t="shared" si="10"/>
        <v>0.84271791729985823</v>
      </c>
      <c r="S88" s="45">
        <f t="shared" si="7"/>
        <v>8.5561497326203204E-2</v>
      </c>
      <c r="T88" s="43">
        <v>193</v>
      </c>
      <c r="U88" s="43">
        <v>0</v>
      </c>
      <c r="V88" s="43"/>
      <c r="W88" s="44" t="s">
        <v>2181</v>
      </c>
      <c r="X88" s="49" t="s">
        <v>2137</v>
      </c>
      <c r="Y88" s="46">
        <v>38.37144</v>
      </c>
      <c r="Z88" s="46">
        <v>-81.593220000000002</v>
      </c>
      <c r="AA88" s="42">
        <v>0.37922306278493623</v>
      </c>
    </row>
    <row r="89" spans="1:27" ht="15" x14ac:dyDescent="0.25">
      <c r="A89" s="39" t="s">
        <v>7430</v>
      </c>
      <c r="B89" s="38" t="s">
        <v>1921</v>
      </c>
      <c r="C89" s="38" t="s">
        <v>7429</v>
      </c>
      <c r="D89" s="38" t="s">
        <v>7428</v>
      </c>
      <c r="E89" s="38" t="s">
        <v>7427</v>
      </c>
      <c r="F89" s="38">
        <v>37.245700839999998</v>
      </c>
      <c r="G89" s="38">
        <v>-93.388603209999999</v>
      </c>
      <c r="H89" s="41">
        <v>523108</v>
      </c>
      <c r="J89" s="40">
        <f t="shared" si="8"/>
        <v>995.25801437625989</v>
      </c>
      <c r="K89" s="38">
        <v>2</v>
      </c>
      <c r="P89" s="48">
        <f t="shared" si="9"/>
        <v>0.37760418344387098</v>
      </c>
      <c r="Q89" s="46">
        <v>0.45</v>
      </c>
      <c r="R89" s="45">
        <f t="shared" si="10"/>
        <v>0.83912040765304663</v>
      </c>
      <c r="S89" s="45">
        <f t="shared" ref="S89:S120" si="11">(T89-MIN($T$25:$T$131))/((MAX($T$25:$T$131)-MIN($T$25:$T$131)))</f>
        <v>8.7700534759358295E-2</v>
      </c>
      <c r="T89" s="43">
        <v>197</v>
      </c>
      <c r="U89" s="43">
        <v>1</v>
      </c>
      <c r="V89" s="43"/>
      <c r="W89" s="44" t="s">
        <v>2234</v>
      </c>
      <c r="X89" s="49" t="s">
        <v>2233</v>
      </c>
      <c r="Y89" s="49">
        <v>44.816923151499999</v>
      </c>
      <c r="Z89" s="49">
        <v>-68.825800464599993</v>
      </c>
      <c r="AA89" s="42">
        <v>0.37760418344387098</v>
      </c>
    </row>
    <row r="90" spans="1:27" ht="15" x14ac:dyDescent="0.25">
      <c r="A90" s="39" t="s">
        <v>7426</v>
      </c>
      <c r="B90" s="38" t="s">
        <v>2075</v>
      </c>
      <c r="C90" s="38" t="s">
        <v>128</v>
      </c>
      <c r="D90" s="38" t="s">
        <v>7425</v>
      </c>
      <c r="E90" s="38" t="s">
        <v>7424</v>
      </c>
      <c r="F90" s="38">
        <v>32.510898590087798</v>
      </c>
      <c r="G90" s="38">
        <v>-92.037696838378906</v>
      </c>
      <c r="H90" s="41">
        <v>107107</v>
      </c>
      <c r="J90" s="40">
        <f t="shared" si="8"/>
        <v>985.06437902825951</v>
      </c>
      <c r="K90" s="38">
        <v>2</v>
      </c>
      <c r="P90" s="48">
        <f t="shared" si="9"/>
        <v>0.37559029925191662</v>
      </c>
      <c r="Q90" s="46">
        <v>0.45</v>
      </c>
      <c r="R90" s="45">
        <f t="shared" si="10"/>
        <v>0.83464510944870351</v>
      </c>
      <c r="S90" s="45">
        <f t="shared" si="11"/>
        <v>9.0374331550802142E-2</v>
      </c>
      <c r="T90" s="43">
        <v>202</v>
      </c>
      <c r="U90" s="43">
        <v>1</v>
      </c>
      <c r="V90" s="43"/>
      <c r="W90" s="44" t="s">
        <v>2185</v>
      </c>
      <c r="X90" s="49" t="s">
        <v>2111</v>
      </c>
      <c r="Y90" s="49">
        <v>41.544354855400002</v>
      </c>
      <c r="Z90" s="49">
        <v>-93.666062089999997</v>
      </c>
      <c r="AA90" s="42">
        <v>0.37559029925191662</v>
      </c>
    </row>
    <row r="91" spans="1:27" ht="15" x14ac:dyDescent="0.25">
      <c r="A91" s="39" t="s">
        <v>2171</v>
      </c>
      <c r="B91" s="38" t="s">
        <v>2111</v>
      </c>
      <c r="C91" s="38" t="s">
        <v>1043</v>
      </c>
      <c r="D91" s="38" t="s">
        <v>7423</v>
      </c>
      <c r="E91" s="38" t="s">
        <v>7422</v>
      </c>
      <c r="F91" s="38">
        <v>41.534000396728501</v>
      </c>
      <c r="G91" s="38">
        <v>-93.663101196289006</v>
      </c>
      <c r="H91" s="41">
        <v>1347876</v>
      </c>
      <c r="J91" s="40">
        <f t="shared" si="8"/>
        <v>1020.5394968525964</v>
      </c>
      <c r="K91" s="38">
        <v>2</v>
      </c>
      <c r="P91" s="48">
        <f t="shared" si="9"/>
        <v>0.37318781088624714</v>
      </c>
      <c r="Q91" s="46">
        <v>0.45</v>
      </c>
      <c r="R91" s="45">
        <f t="shared" si="10"/>
        <v>0.82930624641388251</v>
      </c>
      <c r="S91" s="45">
        <f t="shared" si="11"/>
        <v>9.3582887700534759E-2</v>
      </c>
      <c r="T91" s="43">
        <v>208</v>
      </c>
      <c r="U91" s="43">
        <v>1</v>
      </c>
      <c r="V91" s="43"/>
      <c r="W91" s="44" t="s">
        <v>2144</v>
      </c>
      <c r="X91" s="49" t="s">
        <v>2078</v>
      </c>
      <c r="Y91" s="50">
        <v>35.042234999999998</v>
      </c>
      <c r="Z91" s="50">
        <v>-89.979179999999999</v>
      </c>
      <c r="AA91" s="42">
        <v>0.37318781088624714</v>
      </c>
    </row>
    <row r="92" spans="1:27" ht="15" x14ac:dyDescent="0.25">
      <c r="A92" s="39" t="s">
        <v>2163</v>
      </c>
      <c r="B92" s="38" t="s">
        <v>2089</v>
      </c>
      <c r="C92" s="38" t="s">
        <v>7421</v>
      </c>
      <c r="D92" s="38" t="s">
        <v>7420</v>
      </c>
      <c r="E92" s="38" t="s">
        <v>7419</v>
      </c>
      <c r="F92" s="38">
        <v>46.8420982361</v>
      </c>
      <c r="G92" s="38">
        <v>-92.193603515599904</v>
      </c>
      <c r="H92" s="41">
        <v>136806</v>
      </c>
      <c r="J92" s="40">
        <f t="shared" si="8"/>
        <v>1037.963947326806</v>
      </c>
      <c r="K92" s="38">
        <v>2</v>
      </c>
      <c r="P92" s="48">
        <f t="shared" si="9"/>
        <v>0.37199233574078894</v>
      </c>
      <c r="Q92" s="46">
        <v>0.45</v>
      </c>
      <c r="R92" s="45">
        <f t="shared" si="10"/>
        <v>0.82664963497953092</v>
      </c>
      <c r="S92" s="45">
        <f t="shared" si="11"/>
        <v>9.5187165775401067E-2</v>
      </c>
      <c r="T92" s="43">
        <v>211</v>
      </c>
      <c r="U92" s="43">
        <v>1</v>
      </c>
      <c r="V92" s="43"/>
      <c r="W92" s="44" t="s">
        <v>2179</v>
      </c>
      <c r="X92" s="49" t="s">
        <v>1927</v>
      </c>
      <c r="Y92" s="49">
        <v>36.217023759999996</v>
      </c>
      <c r="Z92" s="49">
        <v>-95.874775098399994</v>
      </c>
      <c r="AA92" s="42">
        <v>0.37199233574078894</v>
      </c>
    </row>
    <row r="93" spans="1:27" ht="15" x14ac:dyDescent="0.25">
      <c r="A93" s="39" t="s">
        <v>7418</v>
      </c>
      <c r="B93" s="38" t="s">
        <v>2089</v>
      </c>
      <c r="C93" s="38" t="s">
        <v>7417</v>
      </c>
      <c r="D93" s="38" t="s">
        <v>7416</v>
      </c>
      <c r="E93" s="38" t="s">
        <v>7415</v>
      </c>
      <c r="F93" s="38">
        <v>44.881999999999998</v>
      </c>
      <c r="G93" s="38">
        <v>-93.221801999999997</v>
      </c>
      <c r="H93" s="41">
        <v>18361942</v>
      </c>
      <c r="J93" s="40">
        <f t="shared" si="8"/>
        <v>1046.4184073270712</v>
      </c>
      <c r="K93" s="38">
        <v>1</v>
      </c>
      <c r="P93" s="48">
        <f t="shared" si="9"/>
        <v>0.3711974806252859</v>
      </c>
      <c r="Q93" s="46">
        <v>0.45</v>
      </c>
      <c r="R93" s="45">
        <f t="shared" si="10"/>
        <v>0.82488329027841312</v>
      </c>
      <c r="S93" s="45">
        <f t="shared" si="11"/>
        <v>9.6256684491978606E-2</v>
      </c>
      <c r="T93" s="43">
        <v>213</v>
      </c>
      <c r="U93" s="43">
        <v>60</v>
      </c>
      <c r="V93" s="43"/>
      <c r="W93" s="44" t="s">
        <v>1886</v>
      </c>
      <c r="X93" s="49" t="s">
        <v>1927</v>
      </c>
      <c r="Y93" s="49">
        <v>36.3418127439</v>
      </c>
      <c r="Z93" s="49">
        <v>-97.911637541000005</v>
      </c>
      <c r="AA93" s="42">
        <v>0.3711974806252859</v>
      </c>
    </row>
    <row r="94" spans="1:27" ht="15" x14ac:dyDescent="0.25">
      <c r="A94" s="39" t="s">
        <v>7414</v>
      </c>
      <c r="B94" s="38" t="s">
        <v>1921</v>
      </c>
      <c r="C94" s="38" t="s">
        <v>7413</v>
      </c>
      <c r="D94" s="38" t="s">
        <v>7412</v>
      </c>
      <c r="E94" s="38" t="s">
        <v>7411</v>
      </c>
      <c r="F94" s="38">
        <v>37.151798248291001</v>
      </c>
      <c r="G94" s="38">
        <v>-94.498298645019503</v>
      </c>
      <c r="H94" s="41">
        <v>40013</v>
      </c>
      <c r="J94" s="40">
        <f t="shared" si="8"/>
        <v>1062.0747307187564</v>
      </c>
      <c r="K94" s="38">
        <v>2</v>
      </c>
      <c r="P94" s="48">
        <f t="shared" si="9"/>
        <v>0.3704043239175025</v>
      </c>
      <c r="Q94" s="46">
        <v>0.45</v>
      </c>
      <c r="R94" s="45">
        <f t="shared" si="10"/>
        <v>0.82312071981667223</v>
      </c>
      <c r="S94" s="45">
        <f t="shared" si="11"/>
        <v>9.7326203208556145E-2</v>
      </c>
      <c r="T94" s="43">
        <v>215</v>
      </c>
      <c r="U94" s="43">
        <v>11</v>
      </c>
      <c r="V94" s="43"/>
      <c r="W94" s="44" t="s">
        <v>2040</v>
      </c>
      <c r="X94" s="49" t="s">
        <v>1930</v>
      </c>
      <c r="Y94" s="49">
        <v>30.429196982600001</v>
      </c>
      <c r="Z94" s="49">
        <v>-86.698712111999995</v>
      </c>
      <c r="AA94" s="42">
        <v>0.3704043239175025</v>
      </c>
    </row>
    <row r="95" spans="1:27" ht="15" x14ac:dyDescent="0.25">
      <c r="A95" s="39" t="s">
        <v>7410</v>
      </c>
      <c r="B95" s="38" t="s">
        <v>1921</v>
      </c>
      <c r="C95" s="38" t="s">
        <v>7409</v>
      </c>
      <c r="D95" s="38" t="s">
        <v>7408</v>
      </c>
      <c r="E95" s="38" t="s">
        <v>7407</v>
      </c>
      <c r="F95" s="38">
        <v>39.297600000000003</v>
      </c>
      <c r="G95" s="38">
        <v>-94.713898</v>
      </c>
      <c r="H95" s="41">
        <v>5790847</v>
      </c>
      <c r="J95" s="40">
        <f t="shared" si="8"/>
        <v>1070.7753542454263</v>
      </c>
      <c r="K95" s="38">
        <v>2</v>
      </c>
      <c r="P95" s="48">
        <f t="shared" si="9"/>
        <v>0.35986111703426643</v>
      </c>
      <c r="Q95" s="46">
        <v>0.45</v>
      </c>
      <c r="R95" s="45">
        <f t="shared" si="10"/>
        <v>0.79969137118725875</v>
      </c>
      <c r="S95" s="45">
        <f t="shared" si="11"/>
        <v>0.11176470588235295</v>
      </c>
      <c r="T95" s="43">
        <v>242</v>
      </c>
      <c r="U95" s="43">
        <v>1</v>
      </c>
      <c r="V95" s="43"/>
      <c r="W95" s="44" t="s">
        <v>2112</v>
      </c>
      <c r="X95" s="49" t="s">
        <v>2111</v>
      </c>
      <c r="Y95" s="49">
        <v>42.398624221799999</v>
      </c>
      <c r="Z95" s="49">
        <v>-96.389568520099999</v>
      </c>
      <c r="AA95" s="42">
        <v>0.35986111703426643</v>
      </c>
    </row>
    <row r="96" spans="1:27" ht="15" x14ac:dyDescent="0.25">
      <c r="A96" s="39" t="s">
        <v>7406</v>
      </c>
      <c r="B96" s="38" t="s">
        <v>2075</v>
      </c>
      <c r="C96" s="38" t="s">
        <v>621</v>
      </c>
      <c r="D96" s="38" t="s">
        <v>7405</v>
      </c>
      <c r="E96" s="38" t="s">
        <v>7404</v>
      </c>
      <c r="F96" s="38">
        <v>30.20529938</v>
      </c>
      <c r="G96" s="38">
        <v>-91.987602229999993</v>
      </c>
      <c r="H96" s="41">
        <v>223529</v>
      </c>
      <c r="J96" s="40">
        <f t="shared" si="8"/>
        <v>1043.3193818959533</v>
      </c>
      <c r="K96" s="38">
        <v>2</v>
      </c>
      <c r="P96" s="48">
        <f t="shared" si="9"/>
        <v>0.35527208992696752</v>
      </c>
      <c r="Q96" s="46">
        <v>0.45</v>
      </c>
      <c r="R96" s="45">
        <f t="shared" si="10"/>
        <v>0.78949353317103887</v>
      </c>
      <c r="S96" s="45">
        <f t="shared" si="11"/>
        <v>0.11818181818181818</v>
      </c>
      <c r="T96" s="43">
        <v>254</v>
      </c>
      <c r="U96" s="43">
        <v>12</v>
      </c>
      <c r="V96" s="43"/>
      <c r="W96" s="44" t="s">
        <v>1990</v>
      </c>
      <c r="X96" s="49" t="s">
        <v>1989</v>
      </c>
      <c r="Y96" s="49">
        <v>34.903999893700004</v>
      </c>
      <c r="Z96" s="49">
        <v>-92.138474093900001</v>
      </c>
      <c r="AA96" s="42">
        <v>0.35527208992696752</v>
      </c>
    </row>
    <row r="97" spans="1:27" ht="15" x14ac:dyDescent="0.25">
      <c r="A97" s="39" t="s">
        <v>7403</v>
      </c>
      <c r="B97" s="38" t="s">
        <v>2089</v>
      </c>
      <c r="C97" s="38" t="s">
        <v>7402</v>
      </c>
      <c r="D97" s="38" t="s">
        <v>7401</v>
      </c>
      <c r="E97" s="38" t="s">
        <v>7400</v>
      </c>
      <c r="F97" s="38">
        <v>47.386600489999999</v>
      </c>
      <c r="G97" s="38">
        <v>-92.838996890000004</v>
      </c>
      <c r="H97" s="41">
        <v>17111</v>
      </c>
      <c r="J97" s="40">
        <f t="shared" si="8"/>
        <v>1087.4878141865147</v>
      </c>
      <c r="K97" s="38">
        <v>2</v>
      </c>
      <c r="P97" s="48">
        <f t="shared" si="9"/>
        <v>0.34924428938953506</v>
      </c>
      <c r="Q97" s="46">
        <v>0.45</v>
      </c>
      <c r="R97" s="45">
        <f t="shared" si="10"/>
        <v>0.77609842086563341</v>
      </c>
      <c r="S97" s="45">
        <f t="shared" si="11"/>
        <v>0.1267379679144385</v>
      </c>
      <c r="T97" s="43">
        <v>270</v>
      </c>
      <c r="U97" s="43">
        <v>38</v>
      </c>
      <c r="V97" s="43"/>
      <c r="W97" s="44" t="s">
        <v>1963</v>
      </c>
      <c r="X97" s="49" t="s">
        <v>1962</v>
      </c>
      <c r="Y97" s="49">
        <v>43.048934923700003</v>
      </c>
      <c r="Z97" s="49">
        <v>-115.86586605700001</v>
      </c>
      <c r="AA97" s="42">
        <v>0.34924428938953506</v>
      </c>
    </row>
    <row r="98" spans="1:27" ht="15" x14ac:dyDescent="0.25">
      <c r="A98" s="39" t="s">
        <v>2139</v>
      </c>
      <c r="B98" s="38" t="s">
        <v>1989</v>
      </c>
      <c r="C98" s="38" t="s">
        <v>7399</v>
      </c>
      <c r="D98" s="38" t="s">
        <v>7398</v>
      </c>
      <c r="E98" s="38" t="s">
        <v>7397</v>
      </c>
      <c r="F98" s="38">
        <v>35.336601257324197</v>
      </c>
      <c r="G98" s="38">
        <v>-94.367401123046804</v>
      </c>
      <c r="H98" s="41">
        <v>86973</v>
      </c>
      <c r="J98" s="40">
        <f t="shared" ref="J98:J129" si="12">(SQRT((F98-$M$3)*(F98-$M$3)+(G98-$N$3)*(G98-$N$3)))*60</f>
        <v>1070.0116205466627</v>
      </c>
      <c r="K98" s="38">
        <v>2</v>
      </c>
      <c r="P98" s="48">
        <f t="shared" ref="P98:P129" si="13">Q98*R98</f>
        <v>0.34663938938994593</v>
      </c>
      <c r="Q98" s="46">
        <v>0.45</v>
      </c>
      <c r="R98" s="45">
        <f t="shared" ref="R98:R129" si="14">EXP(-2*S98)</f>
        <v>0.77030975419987979</v>
      </c>
      <c r="S98" s="45">
        <f t="shared" si="11"/>
        <v>0.1304812834224599</v>
      </c>
      <c r="T98" s="43">
        <v>277</v>
      </c>
      <c r="U98" s="43">
        <v>11</v>
      </c>
      <c r="V98" s="43"/>
      <c r="W98" s="44" t="s">
        <v>1957</v>
      </c>
      <c r="X98" s="49" t="s">
        <v>1956</v>
      </c>
      <c r="Y98" s="49">
        <v>41.119152002100002</v>
      </c>
      <c r="Z98" s="49">
        <v>-95.908343195900002</v>
      </c>
      <c r="AA98" s="42">
        <v>0.34663938938994593</v>
      </c>
    </row>
    <row r="99" spans="1:27" ht="15" x14ac:dyDescent="0.25">
      <c r="A99" s="39" t="s">
        <v>7396</v>
      </c>
      <c r="B99" s="38" t="s">
        <v>1956</v>
      </c>
      <c r="C99" s="38" t="s">
        <v>7395</v>
      </c>
      <c r="D99" s="38" t="s">
        <v>7394</v>
      </c>
      <c r="E99" s="38" t="s">
        <v>7393</v>
      </c>
      <c r="F99" s="38">
        <v>41.303199999999997</v>
      </c>
      <c r="G99" s="38">
        <v>-95.894096000000005</v>
      </c>
      <c r="H99" s="41">
        <v>2454878</v>
      </c>
      <c r="J99" s="40">
        <f t="shared" si="12"/>
        <v>1150.9801911168154</v>
      </c>
      <c r="K99" s="38">
        <v>2</v>
      </c>
      <c r="P99" s="48">
        <f t="shared" si="13"/>
        <v>0.3458987072160975</v>
      </c>
      <c r="Q99" s="46">
        <v>0.45</v>
      </c>
      <c r="R99" s="45">
        <f t="shared" si="14"/>
        <v>0.76866379381354999</v>
      </c>
      <c r="S99" s="45">
        <f t="shared" si="11"/>
        <v>0.13155080213903744</v>
      </c>
      <c r="T99" s="43">
        <v>279</v>
      </c>
      <c r="U99" s="43">
        <v>30</v>
      </c>
      <c r="V99" s="43"/>
      <c r="W99" s="44" t="s">
        <v>2177</v>
      </c>
      <c r="X99" s="49" t="s">
        <v>1921</v>
      </c>
      <c r="Y99" s="49">
        <v>39.766575371999998</v>
      </c>
      <c r="Z99" s="49">
        <v>-94.901998810199999</v>
      </c>
      <c r="AA99" s="42">
        <v>0.3458987072160975</v>
      </c>
    </row>
    <row r="100" spans="1:27" ht="15" x14ac:dyDescent="0.25">
      <c r="A100" s="39" t="s">
        <v>1874</v>
      </c>
      <c r="B100" s="38" t="s">
        <v>1927</v>
      </c>
      <c r="C100" s="38" t="s">
        <v>1332</v>
      </c>
      <c r="D100" s="38" t="s">
        <v>7392</v>
      </c>
      <c r="E100" s="38" t="s">
        <v>7391</v>
      </c>
      <c r="F100" s="38">
        <v>36.198398590087798</v>
      </c>
      <c r="G100" s="38">
        <v>-95.888099670410099</v>
      </c>
      <c r="H100" s="41">
        <v>1482908</v>
      </c>
      <c r="J100" s="40">
        <f t="shared" si="12"/>
        <v>1151.4913911837432</v>
      </c>
      <c r="K100" s="38">
        <v>2</v>
      </c>
      <c r="P100" s="48">
        <f t="shared" si="13"/>
        <v>0.345528959835807</v>
      </c>
      <c r="Q100" s="46">
        <v>0.45</v>
      </c>
      <c r="R100" s="45">
        <f t="shared" si="14"/>
        <v>0.76784213296845993</v>
      </c>
      <c r="S100" s="45">
        <f t="shared" si="11"/>
        <v>0.1320855614973262</v>
      </c>
      <c r="T100" s="43">
        <v>280</v>
      </c>
      <c r="U100" s="43">
        <v>7</v>
      </c>
      <c r="V100" s="43"/>
      <c r="W100" s="44" t="s">
        <v>2030</v>
      </c>
      <c r="X100" s="49" t="s">
        <v>1973</v>
      </c>
      <c r="Y100" s="49">
        <v>47.618658224900003</v>
      </c>
      <c r="Z100" s="49">
        <v>-117.648382681</v>
      </c>
      <c r="AA100" s="42">
        <v>0.345528959835807</v>
      </c>
    </row>
    <row r="101" spans="1:27" ht="15" x14ac:dyDescent="0.25">
      <c r="A101" s="39" t="s">
        <v>7390</v>
      </c>
      <c r="B101" s="38" t="s">
        <v>2111</v>
      </c>
      <c r="C101" s="38" t="s">
        <v>7389</v>
      </c>
      <c r="D101" s="38" t="s">
        <v>7388</v>
      </c>
      <c r="E101" s="38" t="s">
        <v>7387</v>
      </c>
      <c r="F101" s="38">
        <v>42.402599000000002</v>
      </c>
      <c r="G101" s="38">
        <v>-96.384399000000002</v>
      </c>
      <c r="H101" s="41">
        <v>44779</v>
      </c>
      <c r="J101" s="40">
        <f t="shared" si="12"/>
        <v>1190.3312896869961</v>
      </c>
      <c r="K101" s="38">
        <v>2</v>
      </c>
      <c r="P101" s="48">
        <f t="shared" si="13"/>
        <v>0.34405391849546751</v>
      </c>
      <c r="Q101" s="46">
        <v>0.45</v>
      </c>
      <c r="R101" s="45">
        <f t="shared" si="14"/>
        <v>0.76456426332326111</v>
      </c>
      <c r="S101" s="45">
        <f t="shared" si="11"/>
        <v>0.13422459893048128</v>
      </c>
      <c r="T101" s="43">
        <v>284</v>
      </c>
      <c r="U101" s="43">
        <v>10</v>
      </c>
      <c r="V101" s="43"/>
      <c r="W101" s="44" t="s">
        <v>1971</v>
      </c>
      <c r="X101" s="49" t="s">
        <v>1970</v>
      </c>
      <c r="Y101" s="49">
        <v>37.625182951200003</v>
      </c>
      <c r="Z101" s="49">
        <v>-97.260272762499994</v>
      </c>
      <c r="AA101" s="42">
        <v>0.34405391849546751</v>
      </c>
    </row>
    <row r="102" spans="1:27" ht="15" x14ac:dyDescent="0.25">
      <c r="A102" s="39" t="s">
        <v>7386</v>
      </c>
      <c r="B102" s="38" t="s">
        <v>1970</v>
      </c>
      <c r="C102" s="38" t="s">
        <v>1484</v>
      </c>
      <c r="D102" s="38" t="s">
        <v>7385</v>
      </c>
      <c r="E102" s="38" t="s">
        <v>7384</v>
      </c>
      <c r="F102" s="38">
        <v>37.649898999999998</v>
      </c>
      <c r="G102" s="38">
        <v>-97.433098000000001</v>
      </c>
      <c r="H102" s="41">
        <v>812252</v>
      </c>
      <c r="J102" s="40">
        <f t="shared" si="12"/>
        <v>1235.4656440848507</v>
      </c>
      <c r="K102" s="38">
        <v>2</v>
      </c>
      <c r="P102" s="48">
        <f t="shared" si="13"/>
        <v>0.33677262877126907</v>
      </c>
      <c r="Q102" s="46">
        <v>0.45</v>
      </c>
      <c r="R102" s="45">
        <f t="shared" si="14"/>
        <v>0.74838361949170906</v>
      </c>
      <c r="S102" s="45">
        <f t="shared" si="11"/>
        <v>0.14491978609625669</v>
      </c>
      <c r="T102" s="43">
        <v>304</v>
      </c>
      <c r="U102" s="43">
        <v>1</v>
      </c>
      <c r="V102" s="43"/>
      <c r="W102" s="44" t="s">
        <v>2195</v>
      </c>
      <c r="X102" s="49" t="s">
        <v>1962</v>
      </c>
      <c r="Y102" s="49">
        <v>43.556877064200002</v>
      </c>
      <c r="Z102" s="49">
        <v>-116.222460403</v>
      </c>
      <c r="AA102" s="42">
        <v>0.33677262877126907</v>
      </c>
    </row>
    <row r="103" spans="1:27" ht="15" x14ac:dyDescent="0.25">
      <c r="A103" s="39" t="s">
        <v>7383</v>
      </c>
      <c r="B103" s="38" t="s">
        <v>1935</v>
      </c>
      <c r="C103" s="38" t="s">
        <v>677</v>
      </c>
      <c r="D103" s="38" t="s">
        <v>7382</v>
      </c>
      <c r="E103" s="38" t="s">
        <v>7381</v>
      </c>
      <c r="F103" s="38">
        <v>29.984399795532202</v>
      </c>
      <c r="G103" s="38">
        <v>-95.341400146484304</v>
      </c>
      <c r="H103" s="41">
        <v>21157398</v>
      </c>
      <c r="I103" s="38">
        <v>8</v>
      </c>
      <c r="J103" s="40">
        <f t="shared" si="12"/>
        <v>1227.9268483547294</v>
      </c>
      <c r="K103" s="38">
        <v>1</v>
      </c>
      <c r="P103" s="48">
        <f t="shared" si="13"/>
        <v>0.33390344382550469</v>
      </c>
      <c r="Q103" s="46">
        <v>0.45</v>
      </c>
      <c r="R103" s="45">
        <f t="shared" si="14"/>
        <v>0.74200765294556592</v>
      </c>
      <c r="S103" s="45">
        <f t="shared" si="11"/>
        <v>0.14919786096256685</v>
      </c>
      <c r="T103" s="43">
        <v>312</v>
      </c>
      <c r="U103" s="43">
        <v>8</v>
      </c>
      <c r="V103" s="43"/>
      <c r="W103" s="44" t="s">
        <v>2000</v>
      </c>
      <c r="X103" s="49" t="s">
        <v>1999</v>
      </c>
      <c r="Y103" s="49">
        <v>34.995240889400002</v>
      </c>
      <c r="Z103" s="49">
        <v>-106.48785694</v>
      </c>
      <c r="AA103" s="42">
        <v>0.33390344382550469</v>
      </c>
    </row>
    <row r="104" spans="1:27" ht="15" x14ac:dyDescent="0.25">
      <c r="A104" s="39" t="s">
        <v>7380</v>
      </c>
      <c r="B104" s="38" t="s">
        <v>1935</v>
      </c>
      <c r="C104" s="38" t="s">
        <v>677</v>
      </c>
      <c r="D104" s="38" t="s">
        <v>7379</v>
      </c>
      <c r="E104" s="38" t="s">
        <v>7378</v>
      </c>
      <c r="F104" s="38">
        <v>29.645399090000002</v>
      </c>
      <c r="G104" s="38">
        <v>-95.278900149999998</v>
      </c>
      <c r="H104" s="41">
        <v>7053886</v>
      </c>
      <c r="J104" s="40">
        <f t="shared" si="12"/>
        <v>1233.4714227374036</v>
      </c>
      <c r="K104" s="38">
        <v>1</v>
      </c>
      <c r="P104" s="48">
        <f t="shared" si="13"/>
        <v>0.33035131320912464</v>
      </c>
      <c r="Q104" s="46">
        <v>0.45</v>
      </c>
      <c r="R104" s="45">
        <f t="shared" si="14"/>
        <v>0.73411402935361025</v>
      </c>
      <c r="S104" s="45">
        <f t="shared" si="11"/>
        <v>0.15454545454545454</v>
      </c>
      <c r="T104" s="43">
        <v>322</v>
      </c>
      <c r="U104" s="43">
        <v>59</v>
      </c>
      <c r="V104" s="43"/>
      <c r="W104" s="44" t="s">
        <v>2156</v>
      </c>
      <c r="X104" s="49" t="s">
        <v>1956</v>
      </c>
      <c r="Y104" s="49">
        <v>40.841020614999998</v>
      </c>
      <c r="Z104" s="49">
        <v>-96.753872177100007</v>
      </c>
      <c r="AA104" s="42">
        <v>0.33035131320912464</v>
      </c>
    </row>
    <row r="105" spans="1:27" ht="15" x14ac:dyDescent="0.25">
      <c r="A105" s="39" t="s">
        <v>7377</v>
      </c>
      <c r="B105" s="38" t="s">
        <v>1935</v>
      </c>
      <c r="C105" s="38" t="s">
        <v>897</v>
      </c>
      <c r="D105" s="38" t="s">
        <v>7376</v>
      </c>
      <c r="E105" s="38" t="s">
        <v>7375</v>
      </c>
      <c r="F105" s="38">
        <v>32.847099</v>
      </c>
      <c r="G105" s="38">
        <v>-96.851799</v>
      </c>
      <c r="H105" s="41">
        <v>8011221</v>
      </c>
      <c r="J105" s="40">
        <f t="shared" si="12"/>
        <v>1250.81434336149</v>
      </c>
      <c r="K105" s="38">
        <v>1</v>
      </c>
      <c r="P105" s="48">
        <f t="shared" si="13"/>
        <v>0.17780195308055513</v>
      </c>
      <c r="Q105" s="46">
        <v>0.2</v>
      </c>
      <c r="R105" s="45">
        <f t="shared" si="14"/>
        <v>0.88900976540277565</v>
      </c>
      <c r="S105" s="45">
        <f t="shared" si="11"/>
        <v>5.8823529411764705E-2</v>
      </c>
      <c r="T105" s="43">
        <v>143</v>
      </c>
      <c r="U105" s="43">
        <v>62</v>
      </c>
      <c r="V105" s="43"/>
      <c r="W105" s="44" t="s">
        <v>2116</v>
      </c>
      <c r="X105" s="49" t="s">
        <v>2100</v>
      </c>
      <c r="Y105" s="49">
        <v>39.4539927155</v>
      </c>
      <c r="Z105" s="49">
        <v>-87.294448702899999</v>
      </c>
      <c r="AA105" s="42">
        <v>0.17780195308055513</v>
      </c>
    </row>
    <row r="106" spans="1:27" ht="15" x14ac:dyDescent="0.25">
      <c r="A106" s="39" t="s">
        <v>1873</v>
      </c>
      <c r="B106" s="38" t="s">
        <v>1927</v>
      </c>
      <c r="C106" s="38" t="s">
        <v>7374</v>
      </c>
      <c r="D106" s="38" t="s">
        <v>7373</v>
      </c>
      <c r="E106" s="38" t="s">
        <v>7372</v>
      </c>
      <c r="F106" s="38">
        <v>35.393100738525298</v>
      </c>
      <c r="G106" s="38">
        <v>-97.600700378417898</v>
      </c>
      <c r="H106" s="41">
        <v>2094708</v>
      </c>
      <c r="J106" s="40">
        <f t="shared" si="12"/>
        <v>1260.3144339092535</v>
      </c>
      <c r="K106" s="38">
        <v>2</v>
      </c>
      <c r="P106" s="48">
        <f t="shared" si="13"/>
        <v>0.17274098954820383</v>
      </c>
      <c r="Q106" s="46">
        <v>0.2</v>
      </c>
      <c r="R106" s="45">
        <f t="shared" si="14"/>
        <v>0.86370494774101902</v>
      </c>
      <c r="S106" s="45">
        <f t="shared" si="11"/>
        <v>7.3262032085561493E-2</v>
      </c>
      <c r="T106" s="43">
        <v>170</v>
      </c>
      <c r="U106" s="43">
        <v>124</v>
      </c>
      <c r="V106" s="43"/>
      <c r="W106" s="44" t="s">
        <v>2048</v>
      </c>
      <c r="X106" s="49" t="s">
        <v>1935</v>
      </c>
      <c r="Y106" s="49">
        <v>32.422848916200003</v>
      </c>
      <c r="Z106" s="49">
        <v>-99.839067951199993</v>
      </c>
      <c r="AA106" s="42">
        <v>0.17274098954820383</v>
      </c>
    </row>
    <row r="107" spans="1:27" ht="15" x14ac:dyDescent="0.25">
      <c r="A107" s="39" t="s">
        <v>7371</v>
      </c>
      <c r="B107" s="38" t="s">
        <v>1935</v>
      </c>
      <c r="C107" s="38" t="s">
        <v>7370</v>
      </c>
      <c r="D107" s="38" t="s">
        <v>7369</v>
      </c>
      <c r="E107" s="38" t="s">
        <v>7368</v>
      </c>
      <c r="F107" s="38">
        <v>32.896801000000004</v>
      </c>
      <c r="G107" s="38">
        <v>-97.038002000000006</v>
      </c>
      <c r="H107" s="41">
        <v>32821799</v>
      </c>
      <c r="I107" s="38">
        <v>10</v>
      </c>
      <c r="J107" s="40">
        <f t="shared" si="12"/>
        <v>1260.6827495601315</v>
      </c>
      <c r="K107" s="38">
        <v>1</v>
      </c>
      <c r="P107" s="48">
        <f t="shared" si="13"/>
        <v>0.17255633858819219</v>
      </c>
      <c r="Q107" s="46">
        <v>0.2</v>
      </c>
      <c r="R107" s="45">
        <f t="shared" si="14"/>
        <v>0.86278169294096085</v>
      </c>
      <c r="S107" s="45">
        <f t="shared" si="11"/>
        <v>7.3796791443850263E-2</v>
      </c>
      <c r="T107" s="43">
        <v>171</v>
      </c>
      <c r="U107" s="43">
        <v>62</v>
      </c>
      <c r="V107" s="43"/>
      <c r="W107" s="44" t="s">
        <v>2079</v>
      </c>
      <c r="X107" s="49" t="s">
        <v>1927</v>
      </c>
      <c r="Y107" s="49">
        <v>34.668785775099998</v>
      </c>
      <c r="Z107" s="49">
        <v>-99.270898438700002</v>
      </c>
      <c r="AA107" s="42">
        <v>0.17255633858819219</v>
      </c>
    </row>
    <row r="108" spans="1:27" ht="15" x14ac:dyDescent="0.25">
      <c r="A108" s="39" t="s">
        <v>7367</v>
      </c>
      <c r="B108" s="38" t="s">
        <v>1935</v>
      </c>
      <c r="C108" s="38" t="s">
        <v>7366</v>
      </c>
      <c r="D108" s="38" t="s">
        <v>7365</v>
      </c>
      <c r="E108" s="38" t="s">
        <v>7364</v>
      </c>
      <c r="F108" s="38">
        <v>33.988799999999998</v>
      </c>
      <c r="G108" s="38">
        <v>-98.491898000000006</v>
      </c>
      <c r="H108" s="41">
        <v>38026</v>
      </c>
      <c r="J108" s="40">
        <f t="shared" si="12"/>
        <v>1328.8502420316868</v>
      </c>
      <c r="K108" s="38">
        <v>2</v>
      </c>
      <c r="P108" s="48">
        <f t="shared" si="13"/>
        <v>0.17218762860343897</v>
      </c>
      <c r="Q108" s="46">
        <v>0.2</v>
      </c>
      <c r="R108" s="45">
        <f t="shared" si="14"/>
        <v>0.86093814301719485</v>
      </c>
      <c r="S108" s="45">
        <f t="shared" si="11"/>
        <v>7.4866310160427801E-2</v>
      </c>
      <c r="T108" s="43">
        <v>173</v>
      </c>
      <c r="U108" s="43">
        <v>98</v>
      </c>
      <c r="V108" s="43"/>
      <c r="W108" s="44" t="s">
        <v>2081</v>
      </c>
      <c r="X108" s="49" t="s">
        <v>2084</v>
      </c>
      <c r="Y108" s="49">
        <v>45.083531999999998</v>
      </c>
      <c r="Z108" s="49">
        <v>-83.568552999999994</v>
      </c>
      <c r="AA108" s="42">
        <v>0.17218762860343897</v>
      </c>
    </row>
    <row r="109" spans="1:27" ht="15" x14ac:dyDescent="0.25">
      <c r="A109" s="39" t="s">
        <v>7363</v>
      </c>
      <c r="B109" s="38" t="s">
        <v>1935</v>
      </c>
      <c r="C109" s="38" t="s">
        <v>1335</v>
      </c>
      <c r="D109" s="38" t="s">
        <v>7362</v>
      </c>
      <c r="E109" s="38" t="s">
        <v>7361</v>
      </c>
      <c r="F109" s="38">
        <v>30.194499969482401</v>
      </c>
      <c r="G109" s="38">
        <v>-97.669898986816406</v>
      </c>
      <c r="H109" s="41">
        <v>7714479</v>
      </c>
      <c r="J109" s="40">
        <f t="shared" si="12"/>
        <v>1350.4595282251862</v>
      </c>
      <c r="K109" s="38">
        <v>1</v>
      </c>
      <c r="P109" s="48">
        <f t="shared" si="13"/>
        <v>0.17145257047515419</v>
      </c>
      <c r="Q109" s="46">
        <v>0.2</v>
      </c>
      <c r="R109" s="45">
        <f t="shared" si="14"/>
        <v>0.85726285237577093</v>
      </c>
      <c r="S109" s="45">
        <f t="shared" si="11"/>
        <v>7.7005347593582893E-2</v>
      </c>
      <c r="T109" s="43">
        <v>177</v>
      </c>
      <c r="U109" s="43">
        <v>78</v>
      </c>
      <c r="V109" s="43"/>
      <c r="W109" s="44" t="s">
        <v>1965</v>
      </c>
      <c r="X109" s="49" t="s">
        <v>1948</v>
      </c>
      <c r="Y109" s="49">
        <v>30.967560451200001</v>
      </c>
      <c r="Z109" s="49">
        <v>-83.185112934100005</v>
      </c>
      <c r="AA109" s="42">
        <v>0.17145257047515419</v>
      </c>
    </row>
    <row r="110" spans="1:27" ht="15" x14ac:dyDescent="0.25">
      <c r="A110" s="39" t="s">
        <v>7360</v>
      </c>
      <c r="B110" s="38" t="s">
        <v>1935</v>
      </c>
      <c r="C110" s="38" t="s">
        <v>7359</v>
      </c>
      <c r="D110" s="38" t="s">
        <v>7358</v>
      </c>
      <c r="E110" s="38" t="s">
        <v>7357</v>
      </c>
      <c r="F110" s="38">
        <v>27.770399093627901</v>
      </c>
      <c r="G110" s="38">
        <v>-97.501197814941406</v>
      </c>
      <c r="H110" s="41">
        <v>332499</v>
      </c>
      <c r="J110" s="40">
        <f t="shared" si="12"/>
        <v>1403.575851766019</v>
      </c>
      <c r="K110" s="38">
        <v>2</v>
      </c>
      <c r="P110" s="48">
        <f t="shared" si="13"/>
        <v>0.17090333687038772</v>
      </c>
      <c r="Q110" s="46">
        <v>0.2</v>
      </c>
      <c r="R110" s="45">
        <f t="shared" si="14"/>
        <v>0.8545166843519385</v>
      </c>
      <c r="S110" s="45">
        <f t="shared" si="11"/>
        <v>7.8609625668449201E-2</v>
      </c>
      <c r="T110" s="43">
        <v>180</v>
      </c>
      <c r="U110" s="43">
        <v>138</v>
      </c>
      <c r="V110" s="43"/>
      <c r="W110" s="44" t="s">
        <v>2151</v>
      </c>
      <c r="X110" s="49" t="s">
        <v>2150</v>
      </c>
      <c r="Y110" s="49">
        <v>44.4744278549</v>
      </c>
      <c r="Z110" s="49">
        <v>-73.147896816900001</v>
      </c>
      <c r="AA110" s="42">
        <v>0.17090333687038772</v>
      </c>
    </row>
    <row r="111" spans="1:27" ht="15" x14ac:dyDescent="0.25">
      <c r="A111" s="39" t="s">
        <v>7356</v>
      </c>
      <c r="B111" s="38" t="s">
        <v>1935</v>
      </c>
      <c r="C111" s="38" t="s">
        <v>7355</v>
      </c>
      <c r="D111" s="38" t="s">
        <v>7354</v>
      </c>
      <c r="E111" s="38" t="s">
        <v>7353</v>
      </c>
      <c r="F111" s="38">
        <v>29.5337009429931</v>
      </c>
      <c r="G111" s="38">
        <v>-98.469802856445298</v>
      </c>
      <c r="H111" s="41">
        <v>4844427</v>
      </c>
      <c r="J111" s="40">
        <f t="shared" si="12"/>
        <v>1410.0890774895825</v>
      </c>
      <c r="K111" s="38">
        <v>2</v>
      </c>
      <c r="P111" s="48">
        <f t="shared" si="13"/>
        <v>0.17090333687038772</v>
      </c>
      <c r="Q111" s="46">
        <v>0.2</v>
      </c>
      <c r="R111" s="45">
        <f t="shared" si="14"/>
        <v>0.8545166843519385</v>
      </c>
      <c r="S111" s="45">
        <f t="shared" si="11"/>
        <v>7.8609625668449201E-2</v>
      </c>
      <c r="T111" s="43">
        <v>180</v>
      </c>
      <c r="U111" s="43">
        <v>159</v>
      </c>
      <c r="V111" s="43"/>
      <c r="W111" s="44" t="s">
        <v>2028</v>
      </c>
      <c r="X111" s="49" t="s">
        <v>1935</v>
      </c>
      <c r="Y111" s="49">
        <v>31.4319069863</v>
      </c>
      <c r="Z111" s="49">
        <v>-100.404456063</v>
      </c>
      <c r="AA111" s="42">
        <v>0.17090333687038772</v>
      </c>
    </row>
    <row r="112" spans="1:27" ht="15" x14ac:dyDescent="0.25">
      <c r="A112" s="39" t="s">
        <v>7352</v>
      </c>
      <c r="B112" s="38" t="s">
        <v>1935</v>
      </c>
      <c r="C112" s="38" t="s">
        <v>7351</v>
      </c>
      <c r="D112" s="38" t="s">
        <v>7350</v>
      </c>
      <c r="E112" s="38" t="s">
        <v>7349</v>
      </c>
      <c r="F112" s="38">
        <v>35.219397999999998</v>
      </c>
      <c r="G112" s="38">
        <v>-101.706001</v>
      </c>
      <c r="H112" s="41">
        <v>355705</v>
      </c>
      <c r="J112" s="40">
        <f t="shared" si="12"/>
        <v>1505.3475628519363</v>
      </c>
      <c r="K112" s="38">
        <v>2</v>
      </c>
      <c r="P112" s="48">
        <f t="shared" si="13"/>
        <v>0.17035586268836866</v>
      </c>
      <c r="Q112" s="46">
        <v>0.2</v>
      </c>
      <c r="R112" s="45">
        <f t="shared" si="14"/>
        <v>0.85177931344184332</v>
      </c>
      <c r="S112" s="45">
        <f t="shared" si="11"/>
        <v>8.0213903743315509E-2</v>
      </c>
      <c r="T112" s="43">
        <v>183</v>
      </c>
      <c r="U112" s="43">
        <v>102</v>
      </c>
      <c r="V112" s="43"/>
      <c r="W112" s="44" t="s">
        <v>2058</v>
      </c>
      <c r="X112" s="49" t="s">
        <v>2002</v>
      </c>
      <c r="Y112" s="49">
        <v>33.641312087300001</v>
      </c>
      <c r="Z112" s="49">
        <v>-88.451118752100001</v>
      </c>
      <c r="AA112" s="42">
        <v>0.17035586268836866</v>
      </c>
    </row>
    <row r="113" spans="1:27" ht="15" x14ac:dyDescent="0.25">
      <c r="A113" s="39" t="s">
        <v>7348</v>
      </c>
      <c r="B113" s="38" t="s">
        <v>1935</v>
      </c>
      <c r="C113" s="38" t="s">
        <v>1591</v>
      </c>
      <c r="D113" s="38" t="s">
        <v>7347</v>
      </c>
      <c r="E113" s="38" t="s">
        <v>7346</v>
      </c>
      <c r="F113" s="38">
        <v>33.663601</v>
      </c>
      <c r="G113" s="38">
        <v>-101.822998</v>
      </c>
      <c r="H113" s="41">
        <v>484010</v>
      </c>
      <c r="J113" s="40">
        <f t="shared" si="12"/>
        <v>1528.3712671176115</v>
      </c>
      <c r="K113" s="38">
        <v>2</v>
      </c>
      <c r="P113" s="48">
        <f t="shared" si="13"/>
        <v>0.17035586268836866</v>
      </c>
      <c r="Q113" s="46">
        <v>0.2</v>
      </c>
      <c r="R113" s="45">
        <f t="shared" si="14"/>
        <v>0.85177931344184332</v>
      </c>
      <c r="S113" s="45">
        <f t="shared" si="11"/>
        <v>8.0213903743315509E-2</v>
      </c>
      <c r="T113" s="43">
        <v>183</v>
      </c>
      <c r="U113" s="43">
        <v>73</v>
      </c>
      <c r="V113" s="43"/>
      <c r="W113" s="44" t="s">
        <v>2055</v>
      </c>
      <c r="X113" s="49" t="s">
        <v>2057</v>
      </c>
      <c r="Y113" s="49">
        <v>43.936217790699999</v>
      </c>
      <c r="Z113" s="49">
        <v>-90.254482308600004</v>
      </c>
      <c r="AA113" s="42">
        <v>0.17035586268836866</v>
      </c>
    </row>
    <row r="114" spans="1:27" ht="15" x14ac:dyDescent="0.25">
      <c r="A114" s="39" t="s">
        <v>7345</v>
      </c>
      <c r="B114" s="38" t="s">
        <v>1951</v>
      </c>
      <c r="C114" s="38" t="s">
        <v>1660</v>
      </c>
      <c r="D114" s="38" t="s">
        <v>7344</v>
      </c>
      <c r="E114" s="38" t="s">
        <v>7343</v>
      </c>
      <c r="F114" s="38">
        <v>39.861698150635</v>
      </c>
      <c r="G114" s="38">
        <v>-104.672996521</v>
      </c>
      <c r="H114" s="41">
        <v>31362941</v>
      </c>
      <c r="J114" s="40">
        <f t="shared" si="12"/>
        <v>1669.1177822289881</v>
      </c>
      <c r="K114" s="38">
        <v>1</v>
      </c>
      <c r="P114" s="48">
        <f t="shared" si="13"/>
        <v>0.17017376130252337</v>
      </c>
      <c r="Q114" s="46">
        <v>0.2</v>
      </c>
      <c r="R114" s="45">
        <f t="shared" si="14"/>
        <v>0.85086880651261676</v>
      </c>
      <c r="S114" s="45">
        <f t="shared" si="11"/>
        <v>8.0748663101604279E-2</v>
      </c>
      <c r="T114" s="43">
        <v>184</v>
      </c>
      <c r="U114" s="43">
        <v>94</v>
      </c>
      <c r="V114" s="43">
        <v>8</v>
      </c>
      <c r="W114" s="44" t="s">
        <v>2073</v>
      </c>
      <c r="X114" s="49" t="s">
        <v>2075</v>
      </c>
      <c r="Y114" s="49">
        <v>32.500280958200001</v>
      </c>
      <c r="Z114" s="49">
        <v>-93.599941340499996</v>
      </c>
      <c r="AA114" s="42">
        <v>0.17017376130252337</v>
      </c>
    </row>
    <row r="115" spans="1:27" ht="15" x14ac:dyDescent="0.25">
      <c r="A115" s="39" t="s">
        <v>7342</v>
      </c>
      <c r="B115" s="38" t="s">
        <v>1951</v>
      </c>
      <c r="C115" s="38" t="s">
        <v>7341</v>
      </c>
      <c r="D115" s="38" t="s">
        <v>7340</v>
      </c>
      <c r="E115" s="38" t="s">
        <v>7339</v>
      </c>
      <c r="F115" s="38">
        <v>38.805801000000002</v>
      </c>
      <c r="G115" s="38">
        <v>-104.700996</v>
      </c>
      <c r="H115" s="41">
        <v>845742</v>
      </c>
      <c r="J115" s="40">
        <f t="shared" si="12"/>
        <v>1669.5935149596035</v>
      </c>
      <c r="K115" s="38">
        <v>2</v>
      </c>
      <c r="P115" s="48">
        <f t="shared" si="13"/>
        <v>0.16890449035317767</v>
      </c>
      <c r="Q115" s="46">
        <v>0.2</v>
      </c>
      <c r="R115" s="45">
        <f t="shared" si="14"/>
        <v>0.84452245176588825</v>
      </c>
      <c r="S115" s="45">
        <f t="shared" si="11"/>
        <v>8.4491978609625665E-2</v>
      </c>
      <c r="T115" s="43">
        <v>191</v>
      </c>
      <c r="U115" s="43">
        <v>77</v>
      </c>
      <c r="V115" s="43"/>
      <c r="W115" s="44" t="s">
        <v>1875</v>
      </c>
      <c r="X115" s="49" t="s">
        <v>1921</v>
      </c>
      <c r="Y115" s="49">
        <v>38.730126559600002</v>
      </c>
      <c r="Z115" s="49">
        <v>-93.558505846000003</v>
      </c>
      <c r="AA115" s="42">
        <v>0.16890449035317767</v>
      </c>
    </row>
    <row r="116" spans="1:27" ht="15" x14ac:dyDescent="0.25">
      <c r="A116" s="39" t="s">
        <v>7338</v>
      </c>
      <c r="B116" s="38" t="s">
        <v>1999</v>
      </c>
      <c r="C116" s="38" t="s">
        <v>7337</v>
      </c>
      <c r="D116" s="38" t="s">
        <v>7336</v>
      </c>
      <c r="E116" s="38" t="s">
        <v>7335</v>
      </c>
      <c r="F116" s="38">
        <v>35.040199000000001</v>
      </c>
      <c r="G116" s="38">
        <v>-106.60900100000001</v>
      </c>
      <c r="H116" s="41">
        <v>2647269</v>
      </c>
      <c r="J116" s="40">
        <f t="shared" si="12"/>
        <v>1798.3184243434598</v>
      </c>
      <c r="K116" s="38">
        <v>2</v>
      </c>
      <c r="P116" s="48">
        <f t="shared" si="13"/>
        <v>0.16854358345997167</v>
      </c>
      <c r="Q116" s="46">
        <v>0.2</v>
      </c>
      <c r="R116" s="45">
        <f t="shared" si="14"/>
        <v>0.84271791729985823</v>
      </c>
      <c r="S116" s="45">
        <f t="shared" si="11"/>
        <v>8.5561497326203204E-2</v>
      </c>
      <c r="T116" s="43">
        <v>193</v>
      </c>
      <c r="U116" s="43">
        <v>138</v>
      </c>
      <c r="V116" s="43"/>
      <c r="W116" s="44" t="s">
        <v>1992</v>
      </c>
      <c r="X116" s="49" t="s">
        <v>1935</v>
      </c>
      <c r="Y116" s="49">
        <v>29.356740204800001</v>
      </c>
      <c r="Z116" s="49">
        <v>-100.782946259</v>
      </c>
      <c r="AA116" s="42">
        <v>0.16854358345997167</v>
      </c>
    </row>
    <row r="117" spans="1:27" ht="15" x14ac:dyDescent="0.25">
      <c r="A117" s="39" t="s">
        <v>7334</v>
      </c>
      <c r="B117" s="38" t="s">
        <v>1979</v>
      </c>
      <c r="C117" s="38" t="s">
        <v>1465</v>
      </c>
      <c r="D117" s="38" t="s">
        <v>7333</v>
      </c>
      <c r="E117" s="38" t="s">
        <v>7332</v>
      </c>
      <c r="F117" s="38">
        <v>45.807701110839801</v>
      </c>
      <c r="G117" s="38">
        <v>-108.542999267578</v>
      </c>
      <c r="H117" s="41">
        <v>440263</v>
      </c>
      <c r="J117" s="40">
        <f t="shared" si="12"/>
        <v>1946.0113458877202</v>
      </c>
      <c r="K117" s="38">
        <v>2</v>
      </c>
      <c r="P117" s="48">
        <f t="shared" si="13"/>
        <v>0.16515319806886752</v>
      </c>
      <c r="Q117" s="46">
        <v>0.2</v>
      </c>
      <c r="R117" s="45">
        <f t="shared" si="14"/>
        <v>0.82576599034433762</v>
      </c>
      <c r="S117" s="45">
        <f t="shared" si="11"/>
        <v>9.5721925133689836E-2</v>
      </c>
      <c r="T117" s="43">
        <v>212</v>
      </c>
      <c r="U117" s="43">
        <v>199</v>
      </c>
      <c r="V117" s="43"/>
      <c r="W117" s="44" t="s">
        <v>2131</v>
      </c>
      <c r="X117" s="49" t="s">
        <v>2130</v>
      </c>
      <c r="Y117" s="49">
        <v>42.159665645600001</v>
      </c>
      <c r="Z117" s="49">
        <v>-121.73798671199999</v>
      </c>
      <c r="AA117" s="42">
        <v>0.16515319806886752</v>
      </c>
    </row>
    <row r="118" spans="1:27" ht="15" x14ac:dyDescent="0.25">
      <c r="A118" s="39" t="s">
        <v>1877</v>
      </c>
      <c r="B118" s="38" t="s">
        <v>1984</v>
      </c>
      <c r="C118" s="38" t="s">
        <v>7331</v>
      </c>
      <c r="D118" s="38" t="s">
        <v>7330</v>
      </c>
      <c r="E118" s="38" t="s">
        <v>7329</v>
      </c>
      <c r="F118" s="38">
        <v>32.116100311279297</v>
      </c>
      <c r="G118" s="38">
        <v>-110.94100189208901</v>
      </c>
      <c r="H118" s="41">
        <v>1753227</v>
      </c>
      <c r="J118" s="40">
        <f t="shared" si="12"/>
        <v>2083.0236798087735</v>
      </c>
      <c r="K118" s="38">
        <v>2</v>
      </c>
      <c r="P118" s="48">
        <f t="shared" si="13"/>
        <v>0.16392137387402181</v>
      </c>
      <c r="Q118" s="46">
        <v>0.2</v>
      </c>
      <c r="R118" s="45">
        <f t="shared" si="14"/>
        <v>0.81960686937010896</v>
      </c>
      <c r="S118" s="45">
        <f t="shared" si="11"/>
        <v>9.9465240641711236E-2</v>
      </c>
      <c r="T118" s="43">
        <v>219</v>
      </c>
      <c r="U118" s="43">
        <v>64</v>
      </c>
      <c r="V118" s="43"/>
      <c r="W118" s="44" t="s">
        <v>1892</v>
      </c>
      <c r="X118" s="49" t="s">
        <v>1930</v>
      </c>
      <c r="Y118" s="49">
        <v>30.0448190215</v>
      </c>
      <c r="Z118" s="49">
        <v>-85.548927590399998</v>
      </c>
      <c r="AA118" s="42">
        <v>0.16392137387402181</v>
      </c>
    </row>
    <row r="119" spans="1:27" ht="15" x14ac:dyDescent="0.25">
      <c r="A119" s="39" t="s">
        <v>1933</v>
      </c>
      <c r="B119" s="38" t="s">
        <v>2019</v>
      </c>
      <c r="C119" s="38" t="s">
        <v>7328</v>
      </c>
      <c r="D119" s="38" t="s">
        <v>7327</v>
      </c>
      <c r="E119" s="38" t="s">
        <v>7326</v>
      </c>
      <c r="F119" s="38">
        <v>40.788398742675703</v>
      </c>
      <c r="G119" s="38">
        <v>-111.97799682617099</v>
      </c>
      <c r="H119" s="41">
        <v>12226730</v>
      </c>
      <c r="J119" s="40">
        <f t="shared" si="12"/>
        <v>2109.5722819239704</v>
      </c>
      <c r="K119" s="38">
        <v>1</v>
      </c>
      <c r="P119" s="48">
        <f t="shared" si="13"/>
        <v>0.16339626581164865</v>
      </c>
      <c r="Q119" s="46">
        <v>0.2</v>
      </c>
      <c r="R119" s="45">
        <f t="shared" si="14"/>
        <v>0.81698132905824317</v>
      </c>
      <c r="S119" s="45">
        <f t="shared" si="11"/>
        <v>0.10106951871657754</v>
      </c>
      <c r="T119" s="43">
        <v>222</v>
      </c>
      <c r="U119" s="43">
        <v>142</v>
      </c>
      <c r="V119" s="43"/>
      <c r="W119" s="44" t="s">
        <v>2109</v>
      </c>
      <c r="X119" s="49" t="s">
        <v>2002</v>
      </c>
      <c r="Y119" s="43">
        <v>32.333565</v>
      </c>
      <c r="Z119" s="43">
        <v>-77.745239999999995</v>
      </c>
      <c r="AA119" s="42">
        <v>0.16339626581164865</v>
      </c>
    </row>
    <row r="120" spans="1:27" ht="15" x14ac:dyDescent="0.25">
      <c r="A120" s="39" t="s">
        <v>7325</v>
      </c>
      <c r="B120" s="38" t="s">
        <v>1984</v>
      </c>
      <c r="C120" s="38" t="s">
        <v>7324</v>
      </c>
      <c r="D120" s="38" t="s">
        <v>7323</v>
      </c>
      <c r="E120" s="38" t="s">
        <v>7322</v>
      </c>
      <c r="F120" s="38">
        <v>33.434299468994098</v>
      </c>
      <c r="G120" s="38">
        <v>-112.012001037597</v>
      </c>
      <c r="H120" s="41">
        <v>21622580</v>
      </c>
      <c r="J120" s="40">
        <f t="shared" si="12"/>
        <v>2132.7400939961904</v>
      </c>
      <c r="K120" s="38">
        <v>1</v>
      </c>
      <c r="P120" s="48">
        <f t="shared" si="13"/>
        <v>0.16287283988791701</v>
      </c>
      <c r="Q120" s="46">
        <v>0.2</v>
      </c>
      <c r="R120" s="45">
        <f t="shared" si="14"/>
        <v>0.81436419943958505</v>
      </c>
      <c r="S120" s="45">
        <f t="shared" si="11"/>
        <v>0.10267379679144385</v>
      </c>
      <c r="T120" s="43">
        <v>225</v>
      </c>
      <c r="U120" s="43">
        <v>74</v>
      </c>
      <c r="V120" s="43"/>
      <c r="W120" s="44" t="s">
        <v>2210</v>
      </c>
      <c r="X120" s="49" t="s">
        <v>2037</v>
      </c>
      <c r="Y120" s="49">
        <v>43.5802151368</v>
      </c>
      <c r="Z120" s="49">
        <v>-96.744212648599998</v>
      </c>
      <c r="AA120" s="42">
        <v>0.16287283988791701</v>
      </c>
    </row>
    <row r="121" spans="1:27" ht="15" x14ac:dyDescent="0.25">
      <c r="A121" s="39" t="s">
        <v>7321</v>
      </c>
      <c r="B121" s="38" t="s">
        <v>1959</v>
      </c>
      <c r="C121" s="38" t="s">
        <v>7320</v>
      </c>
      <c r="D121" s="38" t="s">
        <v>7319</v>
      </c>
      <c r="E121" s="38" t="s">
        <v>7318</v>
      </c>
      <c r="F121" s="38">
        <v>36.08010101</v>
      </c>
      <c r="G121" s="38">
        <v>-115.15200040000001</v>
      </c>
      <c r="H121" s="41">
        <v>23795012</v>
      </c>
      <c r="J121" s="40">
        <f t="shared" si="12"/>
        <v>2302.4665046946498</v>
      </c>
      <c r="K121" s="38">
        <v>1</v>
      </c>
      <c r="P121" s="48">
        <f t="shared" si="13"/>
        <v>0.15908527213552151</v>
      </c>
      <c r="Q121" s="46">
        <v>0.2</v>
      </c>
      <c r="R121" s="45">
        <f t="shared" si="14"/>
        <v>0.79542636067760752</v>
      </c>
      <c r="S121" s="45">
        <f t="shared" ref="S121:S152" si="15">(T121-MIN($T$25:$T$131))/((MAX($T$25:$T$131)-MIN($T$25:$T$131)))</f>
        <v>0.11443850267379679</v>
      </c>
      <c r="T121" s="43">
        <v>247</v>
      </c>
      <c r="U121" s="43">
        <v>240</v>
      </c>
      <c r="V121" s="43"/>
      <c r="W121" s="44" t="s">
        <v>2202</v>
      </c>
      <c r="X121" s="49" t="s">
        <v>1967</v>
      </c>
      <c r="Y121" s="49">
        <v>46.913693064999997</v>
      </c>
      <c r="Z121" s="49">
        <v>-96.804437755099997</v>
      </c>
      <c r="AA121" s="42">
        <v>0.15908527213552151</v>
      </c>
    </row>
    <row r="122" spans="1:27" ht="15" x14ac:dyDescent="0.25">
      <c r="A122" s="39" t="s">
        <v>7317</v>
      </c>
      <c r="B122" s="38" t="s">
        <v>1962</v>
      </c>
      <c r="C122" s="38" t="s">
        <v>1762</v>
      </c>
      <c r="D122" s="38" t="s">
        <v>7316</v>
      </c>
      <c r="E122" s="38" t="s">
        <v>7315</v>
      </c>
      <c r="F122" s="38">
        <v>43.564399999999999</v>
      </c>
      <c r="G122" s="38">
        <v>-116.223</v>
      </c>
      <c r="H122" s="41">
        <v>1943181</v>
      </c>
      <c r="J122" s="40">
        <f t="shared" si="12"/>
        <v>2378.1200637560851</v>
      </c>
      <c r="K122" s="38">
        <v>2</v>
      </c>
      <c r="P122" s="48">
        <f t="shared" si="13"/>
        <v>0.15455706112960929</v>
      </c>
      <c r="Q122" s="46">
        <v>0.2</v>
      </c>
      <c r="R122" s="45">
        <f t="shared" si="14"/>
        <v>0.77278530564804637</v>
      </c>
      <c r="S122" s="45">
        <f t="shared" si="15"/>
        <v>0.12887700534759358</v>
      </c>
      <c r="T122" s="43">
        <v>274</v>
      </c>
      <c r="U122" s="43">
        <v>335</v>
      </c>
      <c r="V122" s="43"/>
      <c r="W122" s="44" t="s">
        <v>2035</v>
      </c>
      <c r="X122" s="49" t="s">
        <v>2037</v>
      </c>
      <c r="Y122" s="49">
        <v>44.154783999999999</v>
      </c>
      <c r="Z122" s="49">
        <v>-103.090037</v>
      </c>
      <c r="AA122" s="42">
        <v>0.15455706112960929</v>
      </c>
    </row>
    <row r="123" spans="1:27" ht="15" x14ac:dyDescent="0.25">
      <c r="A123" s="39" t="s">
        <v>7314</v>
      </c>
      <c r="B123" s="38" t="s">
        <v>1924</v>
      </c>
      <c r="C123" s="38" t="s">
        <v>1908</v>
      </c>
      <c r="D123" s="38" t="s">
        <v>7313</v>
      </c>
      <c r="E123" s="38" t="s">
        <v>7312</v>
      </c>
      <c r="F123" s="38">
        <v>32.733600616499999</v>
      </c>
      <c r="G123" s="38">
        <v>-117.190002441</v>
      </c>
      <c r="H123" s="41">
        <v>12174224</v>
      </c>
      <c r="J123" s="40">
        <f t="shared" si="12"/>
        <v>2446.211573171191</v>
      </c>
      <c r="K123" s="38">
        <v>1</v>
      </c>
      <c r="P123" s="48">
        <f t="shared" si="13"/>
        <v>0.14856033370996449</v>
      </c>
      <c r="Q123" s="46">
        <v>0.2</v>
      </c>
      <c r="R123" s="45">
        <f t="shared" si="14"/>
        <v>0.74280166854982244</v>
      </c>
      <c r="S123" s="45">
        <f t="shared" si="15"/>
        <v>0.14866310160427806</v>
      </c>
      <c r="T123" s="43">
        <v>311</v>
      </c>
      <c r="U123" s="43">
        <v>275</v>
      </c>
      <c r="V123" s="43"/>
      <c r="W123" s="44" t="s">
        <v>2026</v>
      </c>
      <c r="X123" s="49" t="s">
        <v>1967</v>
      </c>
      <c r="Y123" s="49">
        <v>47.955455854699998</v>
      </c>
      <c r="Z123" s="49">
        <v>-97.391250295800006</v>
      </c>
      <c r="AA123" s="42">
        <v>0.14856033370996449</v>
      </c>
    </row>
    <row r="124" spans="1:27" ht="15" x14ac:dyDescent="0.25">
      <c r="A124" s="39" t="s">
        <v>7311</v>
      </c>
      <c r="B124" s="38" t="s">
        <v>1924</v>
      </c>
      <c r="C124" s="38" t="s">
        <v>193</v>
      </c>
      <c r="D124" s="38" t="s">
        <v>7310</v>
      </c>
      <c r="E124" s="38" t="s">
        <v>7309</v>
      </c>
      <c r="F124" s="38">
        <v>34.055999755859297</v>
      </c>
      <c r="G124" s="38">
        <v>-117.60099792480401</v>
      </c>
      <c r="H124" s="41">
        <v>2498993</v>
      </c>
      <c r="J124" s="40">
        <f t="shared" si="12"/>
        <v>2460.151650897923</v>
      </c>
      <c r="K124" s="38">
        <v>2</v>
      </c>
      <c r="P124" s="48">
        <f t="shared" si="13"/>
        <v>0.14729465165446742</v>
      </c>
      <c r="Q124" s="46">
        <v>0.2</v>
      </c>
      <c r="R124" s="45">
        <f t="shared" si="14"/>
        <v>0.73647325827233712</v>
      </c>
      <c r="S124" s="45">
        <f t="shared" si="15"/>
        <v>0.15294117647058825</v>
      </c>
      <c r="T124" s="43">
        <v>319</v>
      </c>
      <c r="U124" s="43">
        <v>61</v>
      </c>
      <c r="V124" s="43"/>
      <c r="W124" s="44" t="s">
        <v>2107</v>
      </c>
      <c r="X124" s="49" t="s">
        <v>1970</v>
      </c>
      <c r="Y124" s="49">
        <v>38.960902584499998</v>
      </c>
      <c r="Z124" s="49">
        <v>-95.681207501000003</v>
      </c>
      <c r="AA124" s="42">
        <v>0.14729465165446742</v>
      </c>
    </row>
    <row r="125" spans="1:27" ht="15" x14ac:dyDescent="0.25">
      <c r="A125" s="39" t="s">
        <v>7308</v>
      </c>
      <c r="B125" s="38" t="s">
        <v>1924</v>
      </c>
      <c r="C125" s="38" t="s">
        <v>7307</v>
      </c>
      <c r="D125" s="38" t="s">
        <v>7306</v>
      </c>
      <c r="E125" s="38" t="s">
        <v>7305</v>
      </c>
      <c r="F125" s="38">
        <v>33.675701140000001</v>
      </c>
      <c r="G125" s="38">
        <v>-117.86799619999999</v>
      </c>
      <c r="H125" s="41">
        <v>5201642</v>
      </c>
      <c r="J125" s="40">
        <f t="shared" si="12"/>
        <v>2478.7939789288894</v>
      </c>
      <c r="K125" s="38">
        <v>2</v>
      </c>
      <c r="P125" s="48">
        <f t="shared" si="13"/>
        <v>0.14433170506875134</v>
      </c>
      <c r="Q125" s="46">
        <v>0.2</v>
      </c>
      <c r="R125" s="45">
        <f t="shared" si="14"/>
        <v>0.72165852534375663</v>
      </c>
      <c r="S125" s="45">
        <f t="shared" si="15"/>
        <v>0.16310160427807488</v>
      </c>
      <c r="T125" s="43">
        <v>338</v>
      </c>
      <c r="U125" s="43">
        <v>100</v>
      </c>
      <c r="V125" s="43"/>
      <c r="W125" s="44" t="s">
        <v>2066</v>
      </c>
      <c r="X125" s="49" t="s">
        <v>1999</v>
      </c>
      <c r="Y125" s="49">
        <v>34.386452423100003</v>
      </c>
      <c r="Z125" s="49">
        <v>-103.317531569</v>
      </c>
      <c r="AA125" s="42">
        <v>0.14433170506875134</v>
      </c>
    </row>
    <row r="126" spans="1:27" ht="15" x14ac:dyDescent="0.25">
      <c r="A126" s="39" t="s">
        <v>7304</v>
      </c>
      <c r="B126" s="38" t="s">
        <v>1973</v>
      </c>
      <c r="C126" s="38" t="s">
        <v>1682</v>
      </c>
      <c r="D126" s="38" t="s">
        <v>7303</v>
      </c>
      <c r="E126" s="38" t="s">
        <v>7302</v>
      </c>
      <c r="F126" s="38">
        <v>47.619899749755803</v>
      </c>
      <c r="G126" s="38">
        <v>-117.53399658203099</v>
      </c>
      <c r="H126" s="41">
        <v>1872781</v>
      </c>
      <c r="J126" s="40">
        <f t="shared" si="12"/>
        <v>2496.2447261535735</v>
      </c>
      <c r="K126" s="38">
        <v>2</v>
      </c>
      <c r="P126" s="48">
        <f t="shared" si="13"/>
        <v>0.14188287006580808</v>
      </c>
      <c r="Q126" s="46">
        <v>0.2</v>
      </c>
      <c r="R126" s="45">
        <f t="shared" si="14"/>
        <v>0.70941435032904032</v>
      </c>
      <c r="S126" s="45">
        <f t="shared" si="15"/>
        <v>0.17165775401069519</v>
      </c>
      <c r="T126" s="43">
        <v>354</v>
      </c>
      <c r="U126" s="43">
        <v>130</v>
      </c>
      <c r="V126" s="43"/>
      <c r="W126" s="44" t="s">
        <v>2015</v>
      </c>
      <c r="X126" s="49" t="s">
        <v>1999</v>
      </c>
      <c r="Y126" s="49">
        <v>32.918526078200003</v>
      </c>
      <c r="Z126" s="49">
        <v>-106.133753072</v>
      </c>
      <c r="AA126" s="42">
        <v>0.14188287006580808</v>
      </c>
    </row>
    <row r="127" spans="1:27" ht="15" x14ac:dyDescent="0.25">
      <c r="A127" s="39" t="s">
        <v>7301</v>
      </c>
      <c r="B127" s="38" t="s">
        <v>1924</v>
      </c>
      <c r="C127" s="38" t="s">
        <v>1914</v>
      </c>
      <c r="D127" s="38" t="s">
        <v>7300</v>
      </c>
      <c r="E127" s="38" t="s">
        <v>7299</v>
      </c>
      <c r="F127" s="38">
        <v>33.942501069999999</v>
      </c>
      <c r="G127" s="38">
        <v>-118.4079971</v>
      </c>
      <c r="H127" s="41">
        <v>42624050</v>
      </c>
      <c r="I127" s="38">
        <v>2</v>
      </c>
      <c r="J127" s="40">
        <f t="shared" si="12"/>
        <v>2509.0347440694063</v>
      </c>
      <c r="K127" s="38">
        <v>1</v>
      </c>
      <c r="P127" s="48">
        <f t="shared" si="13"/>
        <v>0.1342074698774553</v>
      </c>
      <c r="Q127" s="46">
        <v>0.2</v>
      </c>
      <c r="R127" s="45">
        <f t="shared" si="14"/>
        <v>0.67103734938727644</v>
      </c>
      <c r="S127" s="45">
        <f t="shared" si="15"/>
        <v>0.19946524064171123</v>
      </c>
      <c r="T127" s="43">
        <v>406</v>
      </c>
      <c r="U127" s="43">
        <v>188</v>
      </c>
      <c r="V127" s="43"/>
      <c r="W127" s="44" t="s">
        <v>1980</v>
      </c>
      <c r="X127" s="49" t="s">
        <v>1979</v>
      </c>
      <c r="Y127" s="49">
        <v>47.505857788500002</v>
      </c>
      <c r="Z127" s="49">
        <v>-111.182589777</v>
      </c>
      <c r="AA127" s="42">
        <v>0.1342074698774553</v>
      </c>
    </row>
    <row r="128" spans="1:27" ht="15" x14ac:dyDescent="0.25">
      <c r="A128" s="39" t="s">
        <v>7298</v>
      </c>
      <c r="B128" s="38" t="s">
        <v>1959</v>
      </c>
      <c r="C128" s="38" t="s">
        <v>1430</v>
      </c>
      <c r="D128" s="38" t="s">
        <v>7297</v>
      </c>
      <c r="E128" s="38" t="s">
        <v>7296</v>
      </c>
      <c r="F128" s="38">
        <v>39.499099731445298</v>
      </c>
      <c r="G128" s="38">
        <v>-119.76799774169901</v>
      </c>
      <c r="H128" s="41">
        <v>2048916</v>
      </c>
      <c r="J128" s="40">
        <f t="shared" si="12"/>
        <v>2573.9503964745868</v>
      </c>
      <c r="K128" s="38">
        <v>2</v>
      </c>
      <c r="P128" s="48">
        <f t="shared" si="13"/>
        <v>0.11741293094831842</v>
      </c>
      <c r="Q128" s="46">
        <v>0.2</v>
      </c>
      <c r="R128" s="45">
        <f t="shared" si="14"/>
        <v>0.58706465474159208</v>
      </c>
      <c r="S128" s="45">
        <f t="shared" si="15"/>
        <v>0.26631016042780747</v>
      </c>
      <c r="T128" s="43">
        <v>531</v>
      </c>
      <c r="U128" s="43">
        <v>460</v>
      </c>
      <c r="V128" s="43"/>
      <c r="W128" s="44" t="s">
        <v>1968</v>
      </c>
      <c r="X128" s="49" t="s">
        <v>1967</v>
      </c>
      <c r="Y128" s="49">
        <v>48.421038646699998</v>
      </c>
      <c r="Z128" s="49">
        <v>-101.33831442100001</v>
      </c>
      <c r="AA128" s="42">
        <v>0.11741293094831842</v>
      </c>
    </row>
    <row r="129" spans="1:27" ht="15" x14ac:dyDescent="0.25">
      <c r="A129" s="39" t="s">
        <v>7295</v>
      </c>
      <c r="B129" s="38" t="s">
        <v>1924</v>
      </c>
      <c r="C129" s="38" t="s">
        <v>1835</v>
      </c>
      <c r="D129" s="38" t="s">
        <v>7294</v>
      </c>
      <c r="E129" s="38" t="s">
        <v>7293</v>
      </c>
      <c r="F129" s="38">
        <v>38.695400238037102</v>
      </c>
      <c r="G129" s="38">
        <v>-121.591003417968</v>
      </c>
      <c r="H129" s="41">
        <v>5907629</v>
      </c>
      <c r="J129" s="40">
        <f t="shared" si="12"/>
        <v>2683.0020421073568</v>
      </c>
      <c r="K129" s="38">
        <v>2</v>
      </c>
      <c r="P129" s="48">
        <v>2.8000000000000001E-2</v>
      </c>
      <c r="Q129" s="46">
        <v>0.2</v>
      </c>
      <c r="R129" s="45">
        <f t="shared" si="14"/>
        <v>0.1496486238311707</v>
      </c>
      <c r="S129" s="45">
        <f t="shared" si="15"/>
        <v>0.94973262032085559</v>
      </c>
      <c r="T129" s="43">
        <v>1809</v>
      </c>
      <c r="U129" s="43">
        <v>48</v>
      </c>
      <c r="V129" s="43"/>
      <c r="W129" s="44" t="s">
        <v>2038</v>
      </c>
      <c r="X129" s="43" t="s">
        <v>2009</v>
      </c>
      <c r="Y129" s="43">
        <v>64.674091091700006</v>
      </c>
      <c r="Z129" s="43">
        <v>-147.06028736799999</v>
      </c>
      <c r="AA129" s="42">
        <v>2.8000000000000001E-2</v>
      </c>
    </row>
    <row r="130" spans="1:27" ht="15" x14ac:dyDescent="0.25">
      <c r="A130" s="39" t="s">
        <v>7292</v>
      </c>
      <c r="B130" s="38" t="s">
        <v>1924</v>
      </c>
      <c r="C130" s="38" t="s">
        <v>7291</v>
      </c>
      <c r="D130" s="38" t="s">
        <v>7290</v>
      </c>
      <c r="E130" s="38" t="s">
        <v>7289</v>
      </c>
      <c r="F130" s="38">
        <v>37.362597999999998</v>
      </c>
      <c r="G130" s="38">
        <v>-121.929001</v>
      </c>
      <c r="H130" s="41">
        <v>7032851</v>
      </c>
      <c r="J130" s="40">
        <f t="shared" ref="J130:J138" si="16">(SQRT((F130-$M$3)*(F130-$M$3)+(G130-$N$3)*(G130-$N$3)))*60</f>
        <v>2704.6591047686384</v>
      </c>
      <c r="K130" s="38">
        <v>1</v>
      </c>
      <c r="P130" s="48">
        <f>Q130*R130</f>
        <v>2.8737716238634733E-2</v>
      </c>
      <c r="Q130" s="46">
        <v>0.2</v>
      </c>
      <c r="R130" s="45">
        <f t="shared" ref="R130:R161" si="17">EXP(-2*S130)</f>
        <v>0.14368858119317365</v>
      </c>
      <c r="S130" s="45">
        <f t="shared" si="15"/>
        <v>0.97005347593582891</v>
      </c>
      <c r="T130" s="43">
        <v>1847</v>
      </c>
      <c r="U130" s="43">
        <v>12</v>
      </c>
      <c r="V130" s="43"/>
      <c r="W130" s="44" t="s">
        <v>2007</v>
      </c>
      <c r="X130" s="43" t="s">
        <v>2009</v>
      </c>
      <c r="Y130" s="43">
        <v>61.2697996076</v>
      </c>
      <c r="Z130" s="43">
        <v>-149.811187588</v>
      </c>
      <c r="AA130" s="42">
        <v>2.8737716238634733E-2</v>
      </c>
    </row>
    <row r="131" spans="1:27" ht="15" x14ac:dyDescent="0.25">
      <c r="A131" s="39" t="s">
        <v>7288</v>
      </c>
      <c r="B131" s="38" t="s">
        <v>1924</v>
      </c>
      <c r="C131" s="38" t="s">
        <v>561</v>
      </c>
      <c r="D131" s="38" t="s">
        <v>7287</v>
      </c>
      <c r="E131" s="38" t="s">
        <v>7286</v>
      </c>
      <c r="F131" s="38">
        <v>37.721297999999997</v>
      </c>
      <c r="G131" s="38">
        <v>-122.221001</v>
      </c>
      <c r="H131" s="41">
        <v>6686603</v>
      </c>
      <c r="J131" s="40">
        <f t="shared" si="16"/>
        <v>2721.570890766387</v>
      </c>
      <c r="K131" s="38">
        <v>1</v>
      </c>
      <c r="P131" s="47">
        <v>0</v>
      </c>
      <c r="Q131" s="46">
        <v>0.2</v>
      </c>
      <c r="R131" s="45">
        <f t="shared" si="17"/>
        <v>0.1353352832366127</v>
      </c>
      <c r="S131" s="45">
        <f t="shared" si="15"/>
        <v>1</v>
      </c>
      <c r="T131" s="43">
        <v>1903</v>
      </c>
      <c r="U131" s="43">
        <v>86</v>
      </c>
      <c r="V131" s="43"/>
      <c r="W131" s="44" t="s">
        <v>2060</v>
      </c>
      <c r="X131" s="43" t="s">
        <v>2009</v>
      </c>
      <c r="Y131" s="43">
        <v>64.288438430699998</v>
      </c>
      <c r="Z131" s="43">
        <v>-149.19156732499999</v>
      </c>
      <c r="AA131" s="42">
        <v>0</v>
      </c>
    </row>
    <row r="132" spans="1:27" x14ac:dyDescent="0.2">
      <c r="A132" s="39" t="s">
        <v>7285</v>
      </c>
      <c r="B132" s="38" t="s">
        <v>1924</v>
      </c>
      <c r="C132" s="38" t="s">
        <v>1831</v>
      </c>
      <c r="D132" s="38" t="s">
        <v>7284</v>
      </c>
      <c r="E132" s="38" t="s">
        <v>7283</v>
      </c>
      <c r="F132" s="38">
        <v>37.618999481201101</v>
      </c>
      <c r="G132" s="38">
        <v>-122.375</v>
      </c>
      <c r="H132" s="41">
        <v>27790717</v>
      </c>
      <c r="I132" s="38">
        <v>5</v>
      </c>
      <c r="J132" s="40">
        <f t="shared" si="16"/>
        <v>2730.9612640377322</v>
      </c>
      <c r="K132" s="38">
        <v>1</v>
      </c>
    </row>
    <row r="133" spans="1:27" x14ac:dyDescent="0.2">
      <c r="A133" s="39" t="s">
        <v>1950</v>
      </c>
      <c r="B133" s="38" t="s">
        <v>2130</v>
      </c>
      <c r="C133" s="38" t="s">
        <v>7282</v>
      </c>
      <c r="D133" s="38" t="s">
        <v>7281</v>
      </c>
      <c r="E133" s="38" t="s">
        <v>7280</v>
      </c>
      <c r="F133" s="38">
        <v>45.588699339999998</v>
      </c>
      <c r="G133" s="38">
        <v>-122.59799959999999</v>
      </c>
      <c r="H133" s="41">
        <v>9804868</v>
      </c>
      <c r="J133" s="40">
        <f t="shared" si="16"/>
        <v>2773.4415281130982</v>
      </c>
      <c r="K133" s="38">
        <v>1</v>
      </c>
    </row>
    <row r="134" spans="1:27" x14ac:dyDescent="0.2">
      <c r="A134" s="39" t="s">
        <v>7279</v>
      </c>
      <c r="B134" s="38" t="s">
        <v>1973</v>
      </c>
      <c r="C134" s="38" t="s">
        <v>7275</v>
      </c>
      <c r="D134" s="38" t="s">
        <v>7278</v>
      </c>
      <c r="E134" s="38" t="s">
        <v>7277</v>
      </c>
      <c r="F134" s="38">
        <v>47.449001000000003</v>
      </c>
      <c r="G134" s="38">
        <v>-122.308998</v>
      </c>
      <c r="H134" s="41">
        <v>24024908</v>
      </c>
      <c r="J134" s="40">
        <f t="shared" si="16"/>
        <v>2774.9693607526956</v>
      </c>
      <c r="K134" s="38">
        <v>1</v>
      </c>
    </row>
    <row r="135" spans="1:27" x14ac:dyDescent="0.2">
      <c r="A135" s="39" t="s">
        <v>7276</v>
      </c>
      <c r="B135" s="38" t="s">
        <v>1973</v>
      </c>
      <c r="C135" s="38" t="s">
        <v>7275</v>
      </c>
      <c r="D135" s="38" t="s">
        <v>7274</v>
      </c>
      <c r="E135" s="38" t="s">
        <v>7273</v>
      </c>
      <c r="F135" s="38">
        <v>47.529998779296797</v>
      </c>
      <c r="G135" s="38">
        <v>-122.302001953125</v>
      </c>
      <c r="H135" s="41">
        <v>18586</v>
      </c>
      <c r="J135" s="40">
        <f t="shared" si="16"/>
        <v>2775.4695257263938</v>
      </c>
      <c r="K135" s="38">
        <v>2</v>
      </c>
    </row>
    <row r="136" spans="1:27" x14ac:dyDescent="0.2">
      <c r="A136" s="39" t="s">
        <v>7272</v>
      </c>
      <c r="B136" s="38" t="s">
        <v>2009</v>
      </c>
      <c r="C136" s="38" t="s">
        <v>7271</v>
      </c>
      <c r="D136" s="38" t="s">
        <v>7270</v>
      </c>
      <c r="E136" s="38" t="s">
        <v>7269</v>
      </c>
      <c r="F136" s="38">
        <v>64.815101619999993</v>
      </c>
      <c r="G136" s="38">
        <v>-147.8560028</v>
      </c>
      <c r="H136" s="41">
        <v>549289</v>
      </c>
      <c r="J136" s="40">
        <f t="shared" si="16"/>
        <v>4535.8173116385833</v>
      </c>
      <c r="K136" s="38">
        <v>2</v>
      </c>
    </row>
    <row r="137" spans="1:27" x14ac:dyDescent="0.2">
      <c r="A137" s="39" t="s">
        <v>7268</v>
      </c>
      <c r="B137" s="38" t="s">
        <v>2009</v>
      </c>
      <c r="C137" s="38" t="s">
        <v>213</v>
      </c>
      <c r="D137" s="38" t="s">
        <v>7267</v>
      </c>
      <c r="E137" s="38" t="s">
        <v>7266</v>
      </c>
      <c r="F137" s="38">
        <v>61.174400329589801</v>
      </c>
      <c r="G137" s="38">
        <v>-149.996002197265</v>
      </c>
      <c r="H137" s="41">
        <v>2642607</v>
      </c>
      <c r="J137" s="40">
        <f t="shared" si="16"/>
        <v>4587.9980353080855</v>
      </c>
      <c r="K137" s="38">
        <v>2</v>
      </c>
    </row>
    <row r="138" spans="1:27" x14ac:dyDescent="0.2">
      <c r="A138" s="39" t="s">
        <v>7265</v>
      </c>
      <c r="B138" s="38" t="s">
        <v>2022</v>
      </c>
      <c r="C138" s="38" t="s">
        <v>190</v>
      </c>
      <c r="D138" s="38" t="s">
        <v>7264</v>
      </c>
      <c r="E138" s="38" t="s">
        <v>7263</v>
      </c>
      <c r="F138" s="38">
        <v>21.320620000000002</v>
      </c>
      <c r="G138" s="38">
        <v>-157.924228</v>
      </c>
      <c r="H138" s="41">
        <v>10017149</v>
      </c>
      <c r="J138" s="40">
        <f t="shared" si="16"/>
        <v>4974.8567631242704</v>
      </c>
      <c r="K138" s="38">
        <v>1</v>
      </c>
    </row>
  </sheetData>
  <autoFilter ref="P1:AA1" xr:uid="{EE48FCAB-1038-45A9-8E83-8F1328972FD1}">
    <sortState xmlns:xlrd2="http://schemas.microsoft.com/office/spreadsheetml/2017/richdata2" ref="P2:AA131">
      <sortCondition descending="1" ref="Q1"/>
    </sortState>
  </autoFilter>
  <dataValidations count="2">
    <dataValidation allowBlank="1" sqref="Y21:Z21 Y56:Z57 Y63:Z63 Y99:Z100 Y110:Z110 Y130:Z130" xr:uid="{5BFDE05E-2961-41DA-A120-14DAF5DDD7F6}"/>
    <dataValidation type="list" allowBlank="1" sqref="L3" xr:uid="{D022DB94-1B5D-445D-B7BA-FF7DDB475C13}">
      <formula1>$W$2:$W$131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9CA3-8335-49CE-8723-F3296BD3AB6E}">
  <dimension ref="A1:X3292"/>
  <sheetViews>
    <sheetView zoomScaleNormal="100" workbookViewId="0">
      <selection activeCell="V6" sqref="V6"/>
    </sheetView>
  </sheetViews>
  <sheetFormatPr defaultRowHeight="15" x14ac:dyDescent="0.25"/>
  <cols>
    <col min="1" max="1" width="45.42578125" customWidth="1"/>
    <col min="2" max="2" width="17.85546875" customWidth="1"/>
    <col min="3" max="3" width="12.28515625" customWidth="1"/>
    <col min="4" max="6" width="13.140625" customWidth="1"/>
    <col min="7" max="7" width="19.140625" customWidth="1"/>
    <col min="8" max="8" width="19.85546875" customWidth="1"/>
    <col min="9" max="9" width="21.7109375" style="5" customWidth="1"/>
    <col min="10" max="10" width="13.140625" customWidth="1"/>
    <col min="11" max="11" width="13.7109375" style="4" customWidth="1"/>
    <col min="12" max="12" width="44.140625" customWidth="1"/>
    <col min="13" max="13" width="9.140625" customWidth="1"/>
    <col min="14" max="14" width="9.5703125" style="3" customWidth="1"/>
    <col min="15" max="15" width="5.85546875" style="3" customWidth="1"/>
    <col min="16" max="16" width="38.5703125" style="2" customWidth="1"/>
    <col min="17" max="17" width="6.5703125" style="1" customWidth="1"/>
    <col min="18" max="20" width="9.140625" style="1" customWidth="1"/>
    <col min="21" max="21" width="9.140625" customWidth="1"/>
    <col min="22" max="22" width="22.7109375" customWidth="1"/>
    <col min="23" max="23" width="9.140625" style="3"/>
  </cols>
  <sheetData>
    <row r="1" spans="1:24" s="32" customFormat="1" ht="15.75" x14ac:dyDescent="0.25">
      <c r="A1" s="35" t="s">
        <v>2244</v>
      </c>
      <c r="B1" s="35" t="s">
        <v>2243</v>
      </c>
      <c r="C1" s="35" t="s">
        <v>2238</v>
      </c>
      <c r="D1" s="35" t="s">
        <v>2237</v>
      </c>
      <c r="E1" s="35" t="s">
        <v>508</v>
      </c>
      <c r="F1" s="35" t="s">
        <v>2242</v>
      </c>
      <c r="G1" s="35" t="s">
        <v>2236</v>
      </c>
      <c r="I1" s="34" t="s">
        <v>2239</v>
      </c>
      <c r="J1" s="34" t="s">
        <v>2237</v>
      </c>
      <c r="K1" s="34" t="s">
        <v>508</v>
      </c>
      <c r="L1" s="33" t="s">
        <v>2239</v>
      </c>
      <c r="N1" s="12" t="s">
        <v>2241</v>
      </c>
      <c r="O1" s="1" t="s">
        <v>2240</v>
      </c>
      <c r="P1" s="1" t="s">
        <v>2239</v>
      </c>
      <c r="Q1" s="1" t="s">
        <v>2238</v>
      </c>
      <c r="R1" s="1" t="s">
        <v>2237</v>
      </c>
      <c r="S1" s="1" t="s">
        <v>508</v>
      </c>
      <c r="T1" s="1" t="s">
        <v>2236</v>
      </c>
      <c r="U1" s="1" t="s">
        <v>2235</v>
      </c>
      <c r="W1" s="35"/>
    </row>
    <row r="2" spans="1:24" x14ac:dyDescent="0.25">
      <c r="A2" s="3" t="s">
        <v>2234</v>
      </c>
      <c r="C2" s="12" t="s">
        <v>2233</v>
      </c>
      <c r="D2" s="12">
        <v>44.816923151499999</v>
      </c>
      <c r="E2" s="12">
        <v>-68.825800464599993</v>
      </c>
      <c r="F2" s="5">
        <f t="shared" ref="F2:F65" si="0">(SQRT((D2-$J$2)*(D2-$J$2)+(E2-$K$2)*(E2-$K$2)))*60</f>
        <v>1807.7115285461068</v>
      </c>
      <c r="G2" s="16">
        <v>23019</v>
      </c>
      <c r="I2" s="31" t="s">
        <v>2181</v>
      </c>
      <c r="J2" s="3">
        <f>INDEX($D$2:$D$3291,MATCH($I$2,$A$2:$A$3291,0))</f>
        <v>35.504109</v>
      </c>
      <c r="K2" s="3">
        <f>INDEX($E$2:$E$3291,MATCH($I$2,$A$2:$A$3291,0))</f>
        <v>-97.478890000000007</v>
      </c>
      <c r="L2" s="17" t="s">
        <v>2234</v>
      </c>
      <c r="N2" s="12" t="s">
        <v>2047</v>
      </c>
      <c r="O2" s="3">
        <v>6</v>
      </c>
      <c r="P2" s="21" t="s">
        <v>2234</v>
      </c>
      <c r="Q2" s="1" t="s">
        <v>2233</v>
      </c>
      <c r="R2" s="30">
        <v>44.816923151499999</v>
      </c>
      <c r="S2" s="30">
        <v>-68.825800464599993</v>
      </c>
      <c r="T2" s="30">
        <v>23019</v>
      </c>
      <c r="U2" s="3">
        <v>4401</v>
      </c>
      <c r="V2" s="2"/>
      <c r="W2" s="1">
        <v>1</v>
      </c>
      <c r="X2" t="s">
        <v>2232</v>
      </c>
    </row>
    <row r="3" spans="1:24" x14ac:dyDescent="0.25">
      <c r="A3" s="3" t="s">
        <v>2231</v>
      </c>
      <c r="C3" s="12" t="s">
        <v>2025</v>
      </c>
      <c r="D3" s="12">
        <v>41.6461596101</v>
      </c>
      <c r="E3" s="12">
        <v>-70.533730397400006</v>
      </c>
      <c r="F3" s="5">
        <f t="shared" si="0"/>
        <v>1658.1794481128454</v>
      </c>
      <c r="G3" s="16">
        <v>25001</v>
      </c>
      <c r="I3"/>
      <c r="J3" s="5"/>
      <c r="K3"/>
      <c r="L3" s="15" t="s">
        <v>2231</v>
      </c>
      <c r="N3" s="3" t="s">
        <v>2047</v>
      </c>
      <c r="O3" s="3">
        <v>111</v>
      </c>
      <c r="P3" s="21" t="s">
        <v>2231</v>
      </c>
      <c r="Q3" s="1" t="s">
        <v>2025</v>
      </c>
      <c r="R3" s="1">
        <v>41.6461596101</v>
      </c>
      <c r="S3" s="1">
        <v>-70.533730397400006</v>
      </c>
      <c r="T3" s="1">
        <v>25001</v>
      </c>
      <c r="U3" s="3">
        <v>2542</v>
      </c>
      <c r="V3" s="2"/>
      <c r="W3" s="1">
        <v>2</v>
      </c>
      <c r="X3" t="s">
        <v>2230</v>
      </c>
    </row>
    <row r="4" spans="1:24" x14ac:dyDescent="0.25">
      <c r="A4" s="3" t="s">
        <v>2228</v>
      </c>
      <c r="C4" s="12" t="s">
        <v>2224</v>
      </c>
      <c r="D4" s="12">
        <v>41.934991703199998</v>
      </c>
      <c r="E4" s="12">
        <v>-72.701257089099997</v>
      </c>
      <c r="F4" s="5">
        <f t="shared" si="0"/>
        <v>1535.9148550732477</v>
      </c>
      <c r="G4" s="16">
        <v>9003</v>
      </c>
      <c r="I4" s="29" t="s">
        <v>2229</v>
      </c>
      <c r="J4" s="28">
        <v>60</v>
      </c>
      <c r="K4"/>
      <c r="L4" s="17" t="s">
        <v>2228</v>
      </c>
      <c r="M4" s="18"/>
      <c r="N4" s="3" t="s">
        <v>2047</v>
      </c>
      <c r="O4" s="3">
        <v>12</v>
      </c>
      <c r="P4" s="21" t="s">
        <v>2228</v>
      </c>
      <c r="Q4" s="1" t="s">
        <v>2224</v>
      </c>
      <c r="R4" s="1">
        <v>41.934991703199998</v>
      </c>
      <c r="S4" s="1">
        <v>-72.701257089099997</v>
      </c>
      <c r="T4" s="1">
        <v>9003</v>
      </c>
      <c r="U4" s="3">
        <v>6096</v>
      </c>
      <c r="V4" s="2"/>
      <c r="W4" s="1">
        <v>3</v>
      </c>
      <c r="X4" t="s">
        <v>2227</v>
      </c>
    </row>
    <row r="5" spans="1:24" x14ac:dyDescent="0.25">
      <c r="A5" s="3" t="s">
        <v>2225</v>
      </c>
      <c r="C5" s="12" t="s">
        <v>2224</v>
      </c>
      <c r="D5" s="12">
        <v>41.268026999999996</v>
      </c>
      <c r="E5" s="12">
        <v>-72.992814999999993</v>
      </c>
      <c r="F5" s="5">
        <f t="shared" si="0"/>
        <v>1509.3197907066808</v>
      </c>
      <c r="G5" s="16">
        <v>9009</v>
      </c>
      <c r="I5" s="27" t="s">
        <v>2226</v>
      </c>
      <c r="J5" s="26">
        <f>COUNTIF(J8:J44,"&gt;0")</f>
        <v>15</v>
      </c>
      <c r="K5"/>
      <c r="L5" s="15" t="s">
        <v>2225</v>
      </c>
      <c r="M5" s="18"/>
      <c r="N5" s="3" t="s">
        <v>2047</v>
      </c>
      <c r="O5" s="3">
        <v>0</v>
      </c>
      <c r="P5" s="21" t="s">
        <v>2225</v>
      </c>
      <c r="Q5" s="1" t="s">
        <v>2224</v>
      </c>
      <c r="R5" s="8">
        <v>41.268026999999996</v>
      </c>
      <c r="S5" s="8">
        <v>-72.992814999999993</v>
      </c>
      <c r="T5" s="1">
        <v>9009</v>
      </c>
      <c r="U5" s="12">
        <v>6477</v>
      </c>
      <c r="V5" s="2"/>
      <c r="W5" s="1">
        <v>4</v>
      </c>
      <c r="X5" t="s">
        <v>2223</v>
      </c>
    </row>
    <row r="6" spans="1:24" x14ac:dyDescent="0.25">
      <c r="A6" s="3" t="s">
        <v>2222</v>
      </c>
      <c r="C6" s="12" t="s">
        <v>2046</v>
      </c>
      <c r="D6" s="12">
        <v>41.501405282</v>
      </c>
      <c r="E6" s="12">
        <v>-74.084345354800007</v>
      </c>
      <c r="F6" s="5">
        <f t="shared" si="0"/>
        <v>1449.0618394883115</v>
      </c>
      <c r="G6" s="16">
        <v>36071</v>
      </c>
      <c r="I6"/>
      <c r="J6" s="5"/>
      <c r="K6"/>
      <c r="L6" s="17" t="s">
        <v>2222</v>
      </c>
      <c r="M6" s="25"/>
      <c r="N6" s="3" t="s">
        <v>2047</v>
      </c>
      <c r="O6" s="3">
        <v>136</v>
      </c>
      <c r="P6" s="21" t="s">
        <v>2222</v>
      </c>
      <c r="Q6" s="1" t="s">
        <v>2046</v>
      </c>
      <c r="R6" s="8">
        <v>41.501405282</v>
      </c>
      <c r="S6" s="8">
        <v>-74.084345354800007</v>
      </c>
      <c r="T6" s="1">
        <v>36071</v>
      </c>
      <c r="U6" s="3">
        <v>12550</v>
      </c>
      <c r="V6" s="2"/>
      <c r="W6" s="1">
        <v>5</v>
      </c>
      <c r="X6" t="s">
        <v>2221</v>
      </c>
    </row>
    <row r="7" spans="1:24" x14ac:dyDescent="0.25">
      <c r="A7" s="3" t="s">
        <v>2218</v>
      </c>
      <c r="C7" s="12" t="s">
        <v>2046</v>
      </c>
      <c r="D7" s="3">
        <v>40.849902999999998</v>
      </c>
      <c r="E7" s="3">
        <v>-72.641846999999999</v>
      </c>
      <c r="F7" s="5">
        <f t="shared" si="0"/>
        <v>1524.3498241897846</v>
      </c>
      <c r="G7" s="16">
        <v>36103</v>
      </c>
      <c r="I7" s="24" t="s">
        <v>2220</v>
      </c>
      <c r="J7" s="23" t="s">
        <v>2219</v>
      </c>
      <c r="K7"/>
      <c r="L7" s="15" t="s">
        <v>2218</v>
      </c>
      <c r="M7" s="18"/>
      <c r="N7" s="3" t="s">
        <v>2047</v>
      </c>
      <c r="O7" s="3">
        <v>0</v>
      </c>
      <c r="P7" s="21" t="s">
        <v>2218</v>
      </c>
      <c r="Q7" s="1" t="s">
        <v>2046</v>
      </c>
      <c r="R7" s="22">
        <v>40.849902999999998</v>
      </c>
      <c r="S7" s="22">
        <v>-72.641846999999999</v>
      </c>
      <c r="T7" s="1">
        <v>36103</v>
      </c>
      <c r="U7" s="12">
        <v>11978</v>
      </c>
      <c r="V7" s="2"/>
      <c r="W7" s="1">
        <v>6</v>
      </c>
      <c r="X7" t="s">
        <v>2217</v>
      </c>
    </row>
    <row r="8" spans="1:24" x14ac:dyDescent="0.25">
      <c r="A8" s="3" t="s">
        <v>2216</v>
      </c>
      <c r="C8" s="12" t="s">
        <v>2046</v>
      </c>
      <c r="D8" s="3">
        <v>42.851942999999999</v>
      </c>
      <c r="E8" s="3">
        <v>-73.920490999999998</v>
      </c>
      <c r="F8" s="5">
        <f t="shared" si="0"/>
        <v>1480.6619400001903</v>
      </c>
      <c r="G8" s="16">
        <v>36091</v>
      </c>
      <c r="I8" s="3" cm="1">
        <f t="array" ref="I8">IFERROR(INDEX($F$2:$G$3291,SMALL(IF($F$2:$F$3291&lt;$J$4,ROW($F$2:$F$3291)),ROW(2:2))-1,2),0)</f>
        <v>40109</v>
      </c>
      <c r="J8" s="5">
        <f>IF(COUNTIF(I$8:I8,I8)=1,I8,"")</f>
        <v>40109</v>
      </c>
      <c r="K8"/>
      <c r="L8" s="17" t="s">
        <v>2216</v>
      </c>
      <c r="M8" s="18"/>
      <c r="N8" s="12" t="s">
        <v>2047</v>
      </c>
      <c r="O8" s="3">
        <v>126</v>
      </c>
      <c r="P8" s="21" t="s">
        <v>2216</v>
      </c>
      <c r="Q8" s="1" t="s">
        <v>2046</v>
      </c>
      <c r="R8" s="8">
        <v>42.851942999999999</v>
      </c>
      <c r="S8" s="8">
        <v>-73.920490999999998</v>
      </c>
      <c r="T8" s="8">
        <v>36091</v>
      </c>
      <c r="U8" s="3">
        <v>12302</v>
      </c>
      <c r="V8" s="2"/>
      <c r="W8" s="1">
        <v>7</v>
      </c>
      <c r="X8" t="s">
        <v>2215</v>
      </c>
    </row>
    <row r="9" spans="1:24" x14ac:dyDescent="0.25">
      <c r="A9" s="3" t="s">
        <v>2214</v>
      </c>
      <c r="C9" s="12" t="s">
        <v>2084</v>
      </c>
      <c r="D9" s="12">
        <v>42.301730999999997</v>
      </c>
      <c r="E9" s="12">
        <v>-85.257559999999998</v>
      </c>
      <c r="F9" s="5">
        <f t="shared" si="0"/>
        <v>839.07500175230052</v>
      </c>
      <c r="G9" s="16">
        <v>26025</v>
      </c>
      <c r="I9" s="3" cm="1">
        <f t="array" ref="I9">IFERROR(INDEX($F$2:$G$3291,SMALL(IF($F$2:$F$3291&lt;$J$4,ROW($F$2:$F$3291)),ROW(3:3))-1,2),0)</f>
        <v>40047</v>
      </c>
      <c r="J9" s="5">
        <f>IF(COUNTIF(I$8:I9,I9)=1,I9,"")</f>
        <v>40047</v>
      </c>
      <c r="K9"/>
      <c r="L9" s="15" t="s">
        <v>2214</v>
      </c>
      <c r="M9" s="18"/>
      <c r="N9" s="12" t="s">
        <v>2047</v>
      </c>
      <c r="O9" s="3">
        <v>151</v>
      </c>
      <c r="P9" s="21" t="s">
        <v>2214</v>
      </c>
      <c r="Q9" s="1" t="s">
        <v>2084</v>
      </c>
      <c r="R9" s="8">
        <v>42.301730999999997</v>
      </c>
      <c r="S9" s="8">
        <v>-85.257559999999998</v>
      </c>
      <c r="T9" s="8">
        <v>26025</v>
      </c>
      <c r="U9" s="3">
        <v>49015</v>
      </c>
      <c r="V9" s="2"/>
      <c r="W9" s="1">
        <v>8</v>
      </c>
      <c r="X9" t="s">
        <v>2213</v>
      </c>
    </row>
    <row r="10" spans="1:24" x14ac:dyDescent="0.25">
      <c r="A10" s="3" t="s">
        <v>2212</v>
      </c>
      <c r="C10" s="12" t="s">
        <v>2092</v>
      </c>
      <c r="D10" s="12">
        <v>40.205984999999998</v>
      </c>
      <c r="E10" s="12">
        <v>-75.140270000000001</v>
      </c>
      <c r="F10" s="5">
        <f t="shared" si="0"/>
        <v>1369.6852533066108</v>
      </c>
      <c r="G10" s="16">
        <v>42091</v>
      </c>
      <c r="I10" s="3" cm="1">
        <f t="array" ref="I10">IFERROR(INDEX($F$2:$G$3291,SMALL(IF($F$2:$F$3291&lt;$J$4,ROW($F$2:$F$3291)),ROW(4:4))-1,2),0)</f>
        <v>40015</v>
      </c>
      <c r="J10" s="5">
        <f>IF(COUNTIF(I$8:I10,I10)=1,I10,"")</f>
        <v>40015</v>
      </c>
      <c r="K10"/>
      <c r="L10" s="17" t="s">
        <v>2212</v>
      </c>
      <c r="M10" s="18"/>
      <c r="N10" s="3" t="s">
        <v>2047</v>
      </c>
      <c r="O10" s="3">
        <v>104</v>
      </c>
      <c r="P10" s="9" t="s">
        <v>2212</v>
      </c>
      <c r="Q10" s="8" t="s">
        <v>2092</v>
      </c>
      <c r="R10" s="8">
        <v>40.205984999999998</v>
      </c>
      <c r="S10" s="8">
        <v>-75.140270000000001</v>
      </c>
      <c r="T10" s="8">
        <v>42091</v>
      </c>
      <c r="U10" s="12">
        <v>19090</v>
      </c>
      <c r="V10" s="2"/>
      <c r="W10" s="1">
        <v>9</v>
      </c>
      <c r="X10" t="s">
        <v>2211</v>
      </c>
    </row>
    <row r="11" spans="1:24" x14ac:dyDescent="0.25">
      <c r="A11" s="3" t="s">
        <v>2210</v>
      </c>
      <c r="C11" s="12" t="s">
        <v>2037</v>
      </c>
      <c r="D11" s="12">
        <v>43.5802151368</v>
      </c>
      <c r="E11" s="12">
        <v>-96.744212648599998</v>
      </c>
      <c r="F11" s="5">
        <f t="shared" si="0"/>
        <v>486.56722877385357</v>
      </c>
      <c r="G11" s="16">
        <v>46083</v>
      </c>
      <c r="I11" s="3" cm="1">
        <f t="array" ref="I11">IFERROR(INDEX($F$2:$G$3291,SMALL(IF($F$2:$F$3291&lt;$J$4,ROW($F$2:$F$3291)),ROW(5:5))-1,2),0)</f>
        <v>40017</v>
      </c>
      <c r="J11" s="5">
        <f>IF(COUNTIF(I$8:I11,I11)=1,I11,"")</f>
        <v>40017</v>
      </c>
      <c r="K11"/>
      <c r="L11" s="15" t="s">
        <v>2210</v>
      </c>
      <c r="N11" s="12" t="s">
        <v>2047</v>
      </c>
      <c r="O11" s="3">
        <v>133</v>
      </c>
      <c r="P11" s="9" t="s">
        <v>2210</v>
      </c>
      <c r="Q11" s="8" t="s">
        <v>2037</v>
      </c>
      <c r="R11" s="8">
        <v>43.5802151368</v>
      </c>
      <c r="S11" s="8">
        <v>-96.744212648599998</v>
      </c>
      <c r="T11" s="8">
        <v>46083</v>
      </c>
      <c r="U11" s="3">
        <v>57104</v>
      </c>
      <c r="V11" s="2"/>
      <c r="W11" s="1">
        <v>10</v>
      </c>
      <c r="X11" t="s">
        <v>2209</v>
      </c>
    </row>
    <row r="12" spans="1:24" x14ac:dyDescent="0.25">
      <c r="A12" s="3" t="s">
        <v>2208</v>
      </c>
      <c r="C12" s="12" t="s">
        <v>2057</v>
      </c>
      <c r="D12" s="12">
        <v>43.130204930799998</v>
      </c>
      <c r="E12" s="12">
        <v>-89.335982654800006</v>
      </c>
      <c r="F12" s="5">
        <f t="shared" si="0"/>
        <v>669.38135994498316</v>
      </c>
      <c r="G12" s="16">
        <v>55025</v>
      </c>
      <c r="I12" s="3" cm="1">
        <f t="array" ref="I12">IFERROR(INDEX($F$2:$G$3291,SMALL(IF($F$2:$F$3291&lt;$J$4,ROW($F$2:$F$3291)),ROW(6:6))-1,2),0)</f>
        <v>40051</v>
      </c>
      <c r="J12" s="5">
        <f>IF(COUNTIF(I$8:I12,I12)=1,I12,"")</f>
        <v>40051</v>
      </c>
      <c r="K12"/>
      <c r="L12" s="17" t="s">
        <v>2208</v>
      </c>
      <c r="N12" s="12" t="s">
        <v>2047</v>
      </c>
      <c r="O12" s="3">
        <v>25</v>
      </c>
      <c r="P12" s="2" t="s">
        <v>2208</v>
      </c>
      <c r="Q12" s="1" t="s">
        <v>2057</v>
      </c>
      <c r="R12" s="1">
        <v>43.130204930799998</v>
      </c>
      <c r="S12" s="1">
        <v>-89.335982654800006</v>
      </c>
      <c r="T12" s="1">
        <v>55025</v>
      </c>
      <c r="U12" s="3">
        <v>53704</v>
      </c>
      <c r="V12" s="2"/>
      <c r="W12" s="1">
        <v>11</v>
      </c>
      <c r="X12" t="s">
        <v>2207</v>
      </c>
    </row>
    <row r="13" spans="1:24" x14ac:dyDescent="0.25">
      <c r="A13" s="3" t="s">
        <v>2206</v>
      </c>
      <c r="C13" s="12" t="s">
        <v>1976</v>
      </c>
      <c r="D13" s="12">
        <v>33.570005507600001</v>
      </c>
      <c r="E13" s="12">
        <v>-86.754395002999999</v>
      </c>
      <c r="F13" s="5">
        <f t="shared" si="0"/>
        <v>653.85011840327104</v>
      </c>
      <c r="G13" s="16">
        <v>1073</v>
      </c>
      <c r="I13" s="3" cm="1">
        <f t="array" ref="I13">IFERROR(INDEX($F$2:$G$3291,SMALL(IF($F$2:$F$3291&lt;$J$4,ROW($F$2:$F$3291)),ROW(7:7))-1,2),0)</f>
        <v>40073</v>
      </c>
      <c r="J13" s="5">
        <f>IF(COUNTIF(I$8:I13,I13)=1,I13,"")</f>
        <v>40073</v>
      </c>
      <c r="K13"/>
      <c r="L13" s="15" t="s">
        <v>2206</v>
      </c>
      <c r="M13" s="18"/>
      <c r="N13" s="3" t="s">
        <v>2047</v>
      </c>
      <c r="O13" s="3">
        <v>2</v>
      </c>
      <c r="P13" s="2" t="s">
        <v>2206</v>
      </c>
      <c r="Q13" s="1" t="s">
        <v>1976</v>
      </c>
      <c r="R13" s="1">
        <v>33.570005507600001</v>
      </c>
      <c r="S13" s="1">
        <v>-86.754395002999999</v>
      </c>
      <c r="T13" s="1">
        <v>1073</v>
      </c>
      <c r="U13" s="3">
        <v>35217</v>
      </c>
      <c r="V13" s="2"/>
      <c r="W13" s="1">
        <v>12</v>
      </c>
      <c r="X13" t="s">
        <v>2205</v>
      </c>
    </row>
    <row r="14" spans="1:24" x14ac:dyDescent="0.25">
      <c r="A14" s="3" t="s">
        <v>2204</v>
      </c>
      <c r="C14" s="12" t="s">
        <v>2078</v>
      </c>
      <c r="D14" s="12">
        <v>36.110997401900001</v>
      </c>
      <c r="E14" s="12">
        <v>-86.674974227099995</v>
      </c>
      <c r="F14" s="5">
        <f t="shared" si="0"/>
        <v>649.25686320361854</v>
      </c>
      <c r="G14" s="16">
        <v>47037</v>
      </c>
      <c r="I14" s="3" cm="1">
        <f t="array" ref="I14">IFERROR(INDEX($F$2:$G$3291,SMALL(IF($F$2:$F$3291&lt;$J$4,ROW($F$2:$F$3291)),ROW(8:8))-1,2),0)</f>
        <v>40047</v>
      </c>
      <c r="J14" s="5" t="str">
        <f>IF(COUNTIF(I$8:I14,I14)=1,I14,"")</f>
        <v/>
      </c>
      <c r="K14"/>
      <c r="L14" s="17" t="s">
        <v>2204</v>
      </c>
      <c r="N14" s="3" t="s">
        <v>2047</v>
      </c>
      <c r="O14" s="3">
        <v>101</v>
      </c>
      <c r="P14" s="9" t="s">
        <v>2204</v>
      </c>
      <c r="Q14" s="8" t="s">
        <v>2078</v>
      </c>
      <c r="R14" s="8">
        <v>36.110997401900001</v>
      </c>
      <c r="S14" s="8">
        <v>-86.674974227099995</v>
      </c>
      <c r="T14" s="8">
        <v>47037</v>
      </c>
      <c r="U14" s="3">
        <v>37217</v>
      </c>
      <c r="V14" s="2"/>
      <c r="W14" s="1">
        <v>13</v>
      </c>
      <c r="X14" t="s">
        <v>2203</v>
      </c>
    </row>
    <row r="15" spans="1:24" x14ac:dyDescent="0.25">
      <c r="A15" s="3" t="s">
        <v>2202</v>
      </c>
      <c r="C15" s="12" t="s">
        <v>1967</v>
      </c>
      <c r="D15" s="12">
        <v>46.913693064999997</v>
      </c>
      <c r="E15" s="12">
        <v>-96.804437755099997</v>
      </c>
      <c r="F15" s="5">
        <f t="shared" si="0"/>
        <v>685.77006330185418</v>
      </c>
      <c r="G15" s="16">
        <v>38017</v>
      </c>
      <c r="I15" s="3" cm="1">
        <f t="array" ref="I15">IFERROR(INDEX($F$2:$G$3291,SMALL(IF($F$2:$F$3291&lt;$J$4,ROW($F$2:$F$3291)),ROW(9:9))-1,2),0)</f>
        <v>40087</v>
      </c>
      <c r="J15" s="5">
        <f>IF(COUNTIF(I$8:I15,I15)=1,I15,"")</f>
        <v>40087</v>
      </c>
      <c r="K15"/>
      <c r="L15" s="15" t="s">
        <v>2202</v>
      </c>
      <c r="N15" s="12" t="s">
        <v>2047</v>
      </c>
      <c r="O15" s="3">
        <v>58</v>
      </c>
      <c r="P15" s="2" t="s">
        <v>2202</v>
      </c>
      <c r="Q15" s="1" t="s">
        <v>1967</v>
      </c>
      <c r="R15" s="1">
        <v>46.913693064999997</v>
      </c>
      <c r="S15" s="1">
        <v>-96.804437755099997</v>
      </c>
      <c r="T15" s="1">
        <v>38017</v>
      </c>
      <c r="U15" s="12">
        <v>58102</v>
      </c>
      <c r="V15" s="2"/>
      <c r="W15" s="1">
        <v>14</v>
      </c>
      <c r="X15" t="s">
        <v>2201</v>
      </c>
    </row>
    <row r="16" spans="1:24" x14ac:dyDescent="0.25">
      <c r="A16" s="3" t="s">
        <v>2200</v>
      </c>
      <c r="C16" s="12" t="s">
        <v>1918</v>
      </c>
      <c r="D16" s="12">
        <v>39.812836896299999</v>
      </c>
      <c r="E16" s="12">
        <v>-82.943712497199996</v>
      </c>
      <c r="F16" s="5">
        <f t="shared" si="0"/>
        <v>909.62161146277003</v>
      </c>
      <c r="G16" s="16">
        <v>39049</v>
      </c>
      <c r="I16" s="3" cm="1">
        <f t="array" ref="I16">IFERROR(INDEX($F$2:$G$3291,SMALL(IF($F$2:$F$3291&lt;$J$4,ROW($F$2:$F$3291)),ROW(10:10))-1,2),0)</f>
        <v>40083</v>
      </c>
      <c r="J16" s="5">
        <f>IF(COUNTIF(I$8:I16,I16)=1,I16,"")</f>
        <v>40083</v>
      </c>
      <c r="K16"/>
      <c r="L16" s="17" t="s">
        <v>2200</v>
      </c>
      <c r="M16" s="18"/>
      <c r="N16" s="12" t="s">
        <v>2047</v>
      </c>
      <c r="O16" s="3">
        <v>121</v>
      </c>
      <c r="P16" s="2" t="s">
        <v>2200</v>
      </c>
      <c r="Q16" s="1" t="s">
        <v>1918</v>
      </c>
      <c r="R16" s="1">
        <v>39.812836896299999</v>
      </c>
      <c r="S16" s="1">
        <v>-82.943712497199996</v>
      </c>
      <c r="T16" s="1">
        <v>39049</v>
      </c>
      <c r="U16" s="3">
        <v>43217</v>
      </c>
      <c r="V16" s="2"/>
      <c r="W16" s="1">
        <v>15</v>
      </c>
      <c r="X16" t="s">
        <v>2199</v>
      </c>
    </row>
    <row r="17" spans="1:24" x14ac:dyDescent="0.25">
      <c r="A17" s="3" t="s">
        <v>2198</v>
      </c>
      <c r="C17" s="12" t="s">
        <v>2197</v>
      </c>
      <c r="D17" s="12">
        <v>38.177988901500001</v>
      </c>
      <c r="E17" s="12">
        <v>-85.723795252499997</v>
      </c>
      <c r="F17" s="5">
        <f t="shared" si="0"/>
        <v>723.32205171780345</v>
      </c>
      <c r="G17" s="16">
        <v>21111</v>
      </c>
      <c r="I17" s="3" cm="1">
        <f t="array" ref="I17">IFERROR(INDEX($F$2:$G$3291,SMALL(IF($F$2:$F$3291&lt;$J$4,ROW($F$2:$F$3291)),ROW(11:11))-1,2),0)</f>
        <v>40109</v>
      </c>
      <c r="J17" s="5" t="str">
        <f>IF(COUNTIF(I$8:I17,I17)=1,I17,"")</f>
        <v/>
      </c>
      <c r="K17"/>
      <c r="L17" s="15" t="s">
        <v>2198</v>
      </c>
      <c r="N17" s="3" t="s">
        <v>2047</v>
      </c>
      <c r="O17" s="3">
        <v>81</v>
      </c>
      <c r="P17" s="9" t="s">
        <v>2198</v>
      </c>
      <c r="Q17" s="8" t="s">
        <v>2197</v>
      </c>
      <c r="R17" s="8">
        <v>38.177988901500001</v>
      </c>
      <c r="S17" s="8">
        <v>-85.723795252499997</v>
      </c>
      <c r="T17" s="8">
        <v>21111</v>
      </c>
      <c r="U17" s="3">
        <v>40213</v>
      </c>
      <c r="V17" s="2"/>
      <c r="W17" s="1">
        <v>16</v>
      </c>
      <c r="X17" t="s">
        <v>2196</v>
      </c>
    </row>
    <row r="18" spans="1:24" x14ac:dyDescent="0.25">
      <c r="A18" s="3" t="s">
        <v>2195</v>
      </c>
      <c r="C18" s="12" t="s">
        <v>1962</v>
      </c>
      <c r="D18" s="12">
        <v>43.556877064200002</v>
      </c>
      <c r="E18" s="12">
        <v>-116.222460403</v>
      </c>
      <c r="F18" s="5">
        <f t="shared" si="0"/>
        <v>1224.0125072125938</v>
      </c>
      <c r="G18" s="16">
        <v>16001</v>
      </c>
      <c r="I18" s="3" cm="1">
        <f t="array" ref="I18">IFERROR(INDEX($F$2:$G$3291,SMALL(IF($F$2:$F$3291&lt;$J$4,ROW($F$2:$F$3291)),ROW(12:12))-1,2),0)</f>
        <v>40049</v>
      </c>
      <c r="J18" s="5">
        <f>IF(COUNTIF(I$8:I18,I18)=1,I18,"")</f>
        <v>40049</v>
      </c>
      <c r="K18"/>
      <c r="L18" s="17" t="s">
        <v>2195</v>
      </c>
      <c r="N18" s="3" t="s">
        <v>2047</v>
      </c>
      <c r="O18" s="3">
        <v>11</v>
      </c>
      <c r="P18" s="2" t="s">
        <v>2195</v>
      </c>
      <c r="Q18" s="1" t="s">
        <v>1962</v>
      </c>
      <c r="R18" s="1">
        <v>43.556877064200002</v>
      </c>
      <c r="S18" s="1">
        <v>-116.222460403</v>
      </c>
      <c r="T18" s="1">
        <v>16001</v>
      </c>
      <c r="U18" s="3">
        <v>83705</v>
      </c>
      <c r="V18" s="2"/>
      <c r="W18" s="1">
        <v>17</v>
      </c>
      <c r="X18" t="s">
        <v>2194</v>
      </c>
    </row>
    <row r="19" spans="1:24" x14ac:dyDescent="0.25">
      <c r="A19" s="3" t="s">
        <v>2193</v>
      </c>
      <c r="C19" s="12" t="s">
        <v>1930</v>
      </c>
      <c r="D19" s="12">
        <v>30.486392313500001</v>
      </c>
      <c r="E19" s="12">
        <v>-81.705440283599998</v>
      </c>
      <c r="F19" s="5">
        <f t="shared" si="0"/>
        <v>993.13901752292873</v>
      </c>
      <c r="G19" s="16">
        <v>12031</v>
      </c>
      <c r="I19" s="3" cm="1">
        <f t="array" ref="I19">IFERROR(INDEX($F$2:$G$3291,SMALL(IF($F$2:$F$3291&lt;$J$4,ROW($F$2:$F$3291)),ROW(13:13))-1,2),0)</f>
        <v>40027</v>
      </c>
      <c r="J19" s="5">
        <f>IF(COUNTIF(I$8:I19,I19)=1,I19,"")</f>
        <v>40027</v>
      </c>
      <c r="K19"/>
      <c r="L19" s="15" t="s">
        <v>2193</v>
      </c>
      <c r="M19" s="18"/>
      <c r="N19" s="5" t="s">
        <v>2047</v>
      </c>
      <c r="O19" s="3">
        <v>65</v>
      </c>
      <c r="P19" s="2" t="s">
        <v>2193</v>
      </c>
      <c r="Q19" s="1" t="s">
        <v>1930</v>
      </c>
      <c r="R19" s="1">
        <v>30.486392313500001</v>
      </c>
      <c r="S19" s="1">
        <v>-81.705440283599998</v>
      </c>
      <c r="T19" s="1">
        <v>12031</v>
      </c>
      <c r="U19" s="12">
        <v>32218</v>
      </c>
      <c r="V19" s="2"/>
      <c r="W19" s="1">
        <v>18</v>
      </c>
      <c r="X19" t="s">
        <v>2192</v>
      </c>
    </row>
    <row r="20" spans="1:24" x14ac:dyDescent="0.25">
      <c r="A20" s="3" t="s">
        <v>2191</v>
      </c>
      <c r="C20" s="12" t="s">
        <v>2084</v>
      </c>
      <c r="D20" s="12">
        <v>42.612333185499999</v>
      </c>
      <c r="E20" s="12">
        <v>-82.835630336299999</v>
      </c>
      <c r="F20" s="5">
        <f t="shared" si="0"/>
        <v>976.6405975278393</v>
      </c>
      <c r="G20" s="16">
        <v>26099</v>
      </c>
      <c r="I20" s="3" cm="1">
        <f t="array" ref="I20">IFERROR(INDEX($F$2:$G$3291,SMALL(IF($F$2:$F$3291&lt;$J$4,ROW($F$2:$F$3291)),ROW(14:14))-1,2),0)</f>
        <v>40103</v>
      </c>
      <c r="J20" s="5">
        <f>IF(COUNTIF(I$8:I20,I20)=1,I20,"")</f>
        <v>40103</v>
      </c>
      <c r="K20"/>
      <c r="L20" s="17" t="s">
        <v>2191</v>
      </c>
      <c r="N20" s="3" t="s">
        <v>2047</v>
      </c>
      <c r="O20" s="3">
        <v>129</v>
      </c>
      <c r="P20" s="9" t="s">
        <v>2191</v>
      </c>
      <c r="Q20" s="8" t="s">
        <v>2084</v>
      </c>
      <c r="R20" s="8">
        <v>42.612333185499999</v>
      </c>
      <c r="S20" s="8">
        <v>-82.835630336299999</v>
      </c>
      <c r="T20" s="8">
        <v>26099</v>
      </c>
      <c r="U20" s="3">
        <v>48045</v>
      </c>
      <c r="V20" s="2"/>
      <c r="W20" s="3">
        <v>19</v>
      </c>
      <c r="X20" t="s">
        <v>2190</v>
      </c>
    </row>
    <row r="21" spans="1:24" x14ac:dyDescent="0.25">
      <c r="A21" s="3" t="s">
        <v>2189</v>
      </c>
      <c r="C21" s="12" t="s">
        <v>2057</v>
      </c>
      <c r="D21" s="12">
        <v>42.941045621699999</v>
      </c>
      <c r="E21" s="12">
        <v>-87.887984283700007</v>
      </c>
      <c r="F21" s="5">
        <f t="shared" si="0"/>
        <v>728.18719817564693</v>
      </c>
      <c r="G21" s="16">
        <v>55079</v>
      </c>
      <c r="I21" s="3" cm="1">
        <f t="array" ref="I21">IFERROR(INDEX($F$2:$G$3291,SMALL(IF($F$2:$F$3291&lt;$J$4,ROW($F$2:$F$3291)),ROW(15:15))-1,2),0)</f>
        <v>40125</v>
      </c>
      <c r="J21" s="5">
        <f>IF(COUNTIF(I$8:I21,I21)=1,I21,"")</f>
        <v>40125</v>
      </c>
      <c r="K21"/>
      <c r="L21" s="15" t="s">
        <v>2189</v>
      </c>
      <c r="N21" s="3" t="s">
        <v>2047</v>
      </c>
      <c r="O21" s="3">
        <v>95</v>
      </c>
      <c r="P21" s="2" t="s">
        <v>2189</v>
      </c>
      <c r="Q21" s="1" t="s">
        <v>2057</v>
      </c>
      <c r="R21" s="1">
        <v>42.941045621699999</v>
      </c>
      <c r="S21" s="1">
        <v>-87.887984283700007</v>
      </c>
      <c r="T21" s="1">
        <v>55079</v>
      </c>
      <c r="U21" s="3">
        <v>53207</v>
      </c>
      <c r="V21" s="2"/>
      <c r="W21" s="1">
        <v>20</v>
      </c>
      <c r="X21" t="s">
        <v>2188</v>
      </c>
    </row>
    <row r="22" spans="1:24" x14ac:dyDescent="0.25">
      <c r="A22" s="3" t="s">
        <v>2187</v>
      </c>
      <c r="C22" s="12" t="s">
        <v>2137</v>
      </c>
      <c r="D22" s="12">
        <v>38.373194422099999</v>
      </c>
      <c r="E22" s="12">
        <v>-81.589519407699996</v>
      </c>
      <c r="F22" s="5">
        <f t="shared" si="0"/>
        <v>968.77938475357666</v>
      </c>
      <c r="G22" s="16">
        <v>54039</v>
      </c>
      <c r="I22" s="3" cm="1">
        <f t="array" ref="I22">IFERROR(INDEX($F$2:$G$3291,SMALL(IF($F$2:$F$3291&lt;$J$4,ROW($F$2:$F$3291)),ROW(16:16))-1,2),0)</f>
        <v>40119</v>
      </c>
      <c r="J22" s="5">
        <f>IF(COUNTIF(I$8:I22,I22)=1,I22,"")</f>
        <v>40119</v>
      </c>
      <c r="K22"/>
      <c r="L22" s="17" t="s">
        <v>2187</v>
      </c>
      <c r="M22" s="18"/>
      <c r="N22" s="3" t="s">
        <v>2047</v>
      </c>
      <c r="O22" s="3">
        <v>92</v>
      </c>
      <c r="P22" s="2" t="s">
        <v>2187</v>
      </c>
      <c r="Q22" s="1" t="s">
        <v>2137</v>
      </c>
      <c r="R22" s="1">
        <v>38.373194422099999</v>
      </c>
      <c r="S22" s="1">
        <v>-81.589519407699996</v>
      </c>
      <c r="T22" s="1">
        <v>54039</v>
      </c>
      <c r="U22" s="3">
        <v>25311</v>
      </c>
      <c r="V22" s="2"/>
      <c r="W22" s="1">
        <v>21</v>
      </c>
      <c r="X22" t="s">
        <v>2186</v>
      </c>
    </row>
    <row r="23" spans="1:24" x14ac:dyDescent="0.25">
      <c r="A23" s="3" t="s">
        <v>2185</v>
      </c>
      <c r="C23" s="12" t="s">
        <v>2111</v>
      </c>
      <c r="D23" s="12">
        <v>41.544354855400002</v>
      </c>
      <c r="E23" s="12">
        <v>-93.666062089999997</v>
      </c>
      <c r="F23" s="5">
        <f t="shared" si="0"/>
        <v>428.57906621045663</v>
      </c>
      <c r="G23" s="16">
        <v>19153</v>
      </c>
      <c r="I23" s="3" cm="1">
        <f t="array" ref="I23">IFERROR(INDEX($F$2:$G$3291,SMALL(IF($F$2:$F$3291&lt;$J$4,ROW($F$2:$F$3291)),ROW(17:17))-1,2),0)</f>
        <v>40081</v>
      </c>
      <c r="J23" s="5">
        <f>IF(COUNTIF(I$8:I23,I23)=1,I23,"")</f>
        <v>40081</v>
      </c>
      <c r="K23"/>
      <c r="L23" s="15" t="s">
        <v>2185</v>
      </c>
      <c r="N23" s="3" t="s">
        <v>2047</v>
      </c>
      <c r="O23" s="3">
        <v>28</v>
      </c>
      <c r="P23" s="9" t="s">
        <v>2185</v>
      </c>
      <c r="Q23" s="8" t="s">
        <v>2111</v>
      </c>
      <c r="R23" s="8">
        <v>41.544354855400002</v>
      </c>
      <c r="S23" s="8">
        <v>-93.666062089999997</v>
      </c>
      <c r="T23" s="8">
        <v>19153</v>
      </c>
      <c r="U23" s="12">
        <v>50321</v>
      </c>
      <c r="V23" s="2"/>
      <c r="W23" s="1">
        <v>22</v>
      </c>
      <c r="X23" t="s">
        <v>2184</v>
      </c>
    </row>
    <row r="24" spans="1:24" x14ac:dyDescent="0.25">
      <c r="A24" s="3" t="s">
        <v>2183</v>
      </c>
      <c r="C24" s="12" t="s">
        <v>2078</v>
      </c>
      <c r="D24" s="12">
        <v>35.8114939421</v>
      </c>
      <c r="E24" s="12">
        <v>-84.003670953300002</v>
      </c>
      <c r="F24" s="5">
        <f t="shared" si="0"/>
        <v>808.72346935960445</v>
      </c>
      <c r="G24" s="16">
        <v>47009</v>
      </c>
      <c r="I24" s="3" cm="1">
        <f t="array" ref="I24">IFERROR(INDEX($F$2:$G$3291,SMALL(IF($F$2:$F$3291&lt;$J$4,ROW($F$2:$F$3291)),ROW(18:18))-1,2),0)</f>
        <v>40133</v>
      </c>
      <c r="J24" s="5">
        <f>IF(COUNTIF(I$8:I24,I24)=1,I24,"")</f>
        <v>40133</v>
      </c>
      <c r="K24"/>
      <c r="L24" s="17" t="s">
        <v>2183</v>
      </c>
      <c r="N24" s="3" t="s">
        <v>2047</v>
      </c>
      <c r="O24" s="3">
        <v>91</v>
      </c>
      <c r="P24" s="2" t="s">
        <v>2183</v>
      </c>
      <c r="Q24" s="1" t="s">
        <v>2078</v>
      </c>
      <c r="R24" s="1">
        <v>35.8114939421</v>
      </c>
      <c r="S24" s="1">
        <v>-84.003670953300002</v>
      </c>
      <c r="T24" s="1">
        <v>47009</v>
      </c>
      <c r="U24" s="12">
        <v>37777</v>
      </c>
      <c r="V24" s="2"/>
      <c r="W24" s="3">
        <v>23</v>
      </c>
      <c r="X24" t="s">
        <v>2182</v>
      </c>
    </row>
    <row r="25" spans="1:24" x14ac:dyDescent="0.25">
      <c r="A25" s="3" t="s">
        <v>2181</v>
      </c>
      <c r="C25" s="12" t="s">
        <v>2137</v>
      </c>
      <c r="D25" s="12">
        <v>35.504109</v>
      </c>
      <c r="E25" s="12">
        <v>-97.478890000000007</v>
      </c>
      <c r="F25" s="5">
        <f t="shared" si="0"/>
        <v>0</v>
      </c>
      <c r="G25" s="16">
        <v>40027</v>
      </c>
      <c r="I25" s="3" cm="1">
        <f t="array" ref="I25">IFERROR(INDEX($F$2:$G$3291,SMALL(IF($F$2:$F$3291&lt;$J$4,ROW($F$2:$F$3291)),ROW(19:19))-1,2),0)</f>
        <v>0</v>
      </c>
      <c r="J25" s="5">
        <f>IF(COUNTIF(I$8:I25,I25)=1,I25,"")</f>
        <v>0</v>
      </c>
      <c r="K25"/>
      <c r="L25" s="15" t="s">
        <v>2181</v>
      </c>
      <c r="M25" s="18"/>
      <c r="N25" s="3" t="s">
        <v>2047</v>
      </c>
      <c r="O25" s="3">
        <v>0</v>
      </c>
      <c r="P25" s="2" t="s">
        <v>2181</v>
      </c>
      <c r="Q25" s="1" t="s">
        <v>2137</v>
      </c>
      <c r="R25">
        <v>35.504109</v>
      </c>
      <c r="S25" s="11">
        <v>-97.478890000000007</v>
      </c>
      <c r="T25" s="1">
        <v>40027</v>
      </c>
      <c r="U25" s="3">
        <v>73111</v>
      </c>
      <c r="V25" s="2"/>
      <c r="W25" s="1">
        <v>24</v>
      </c>
      <c r="X25" t="s">
        <v>2180</v>
      </c>
    </row>
    <row r="26" spans="1:24" x14ac:dyDescent="0.25">
      <c r="A26" s="3" t="s">
        <v>2179</v>
      </c>
      <c r="C26" s="12" t="s">
        <v>1927</v>
      </c>
      <c r="D26" s="12">
        <v>36.217023759999996</v>
      </c>
      <c r="E26" s="12">
        <v>-95.874775098399994</v>
      </c>
      <c r="F26" s="5">
        <f t="shared" si="0"/>
        <v>105.32404977601205</v>
      </c>
      <c r="G26" s="16">
        <v>40143</v>
      </c>
      <c r="I26" s="3" cm="1">
        <f t="array" ref="I26">IFERROR(INDEX($F$2:$G$3291,SMALL(IF($F$2:$F$3291&lt;$J$4,ROW($F$2:$F$3291)),ROW(20:20))-1,2),0)</f>
        <v>0</v>
      </c>
      <c r="J26" s="5" t="str">
        <f>IF(COUNTIF(I$8:I26,I26)=1,I26,"")</f>
        <v/>
      </c>
      <c r="K26"/>
      <c r="L26" s="17" t="s">
        <v>2179</v>
      </c>
      <c r="N26" s="12" t="s">
        <v>2047</v>
      </c>
      <c r="O26" s="3">
        <v>145</v>
      </c>
      <c r="P26" s="9" t="s">
        <v>2179</v>
      </c>
      <c r="Q26" s="8" t="s">
        <v>1927</v>
      </c>
      <c r="R26" s="8">
        <v>36.217023759999996</v>
      </c>
      <c r="S26" s="8">
        <v>-95.874775098399994</v>
      </c>
      <c r="T26" s="8">
        <v>40143</v>
      </c>
      <c r="U26" s="12">
        <v>74135</v>
      </c>
      <c r="V26" s="2"/>
      <c r="W26" s="1">
        <v>25</v>
      </c>
      <c r="X26" t="s">
        <v>2178</v>
      </c>
    </row>
    <row r="27" spans="1:24" x14ac:dyDescent="0.25">
      <c r="A27" s="3" t="s">
        <v>2177</v>
      </c>
      <c r="C27" s="12" t="s">
        <v>1921</v>
      </c>
      <c r="D27" s="12">
        <v>39.766575371999998</v>
      </c>
      <c r="E27" s="12">
        <v>-94.901998810199999</v>
      </c>
      <c r="F27" s="5">
        <f t="shared" si="0"/>
        <v>298.85172911562523</v>
      </c>
      <c r="G27" s="16">
        <v>29021</v>
      </c>
      <c r="I27" s="3" cm="1">
        <f t="array" ref="I27">IFERROR(INDEX($F$2:$G$3291,SMALL(IF($F$2:$F$3291&lt;$J$4,ROW($F$2:$F$3291)),ROW(21:21))-1,2),0)</f>
        <v>0</v>
      </c>
      <c r="J27" s="5" t="str">
        <f>IF(COUNTIF(I$8:I27,I27)=1,I27,"")</f>
        <v/>
      </c>
      <c r="K27"/>
      <c r="L27" s="15" t="s">
        <v>2177</v>
      </c>
      <c r="N27" s="3" t="s">
        <v>2047</v>
      </c>
      <c r="O27" s="3">
        <v>123</v>
      </c>
      <c r="P27" s="2" t="s">
        <v>2177</v>
      </c>
      <c r="Q27" s="1" t="s">
        <v>1921</v>
      </c>
      <c r="R27" s="1">
        <v>39.766575371999998</v>
      </c>
      <c r="S27" s="1">
        <v>-94.901998810199999</v>
      </c>
      <c r="T27" s="1">
        <v>29021</v>
      </c>
      <c r="U27" s="3">
        <v>64503</v>
      </c>
      <c r="V27" s="2"/>
      <c r="W27" s="1">
        <v>26</v>
      </c>
      <c r="X27" t="s">
        <v>2176</v>
      </c>
    </row>
    <row r="28" spans="1:24" x14ac:dyDescent="0.25">
      <c r="A28" s="3" t="s">
        <v>2175</v>
      </c>
      <c r="C28" s="12" t="s">
        <v>2130</v>
      </c>
      <c r="D28" s="12">
        <v>33.708618000000001</v>
      </c>
      <c r="E28" s="12">
        <v>-117.95629</v>
      </c>
      <c r="F28" s="5">
        <f t="shared" si="0"/>
        <v>1233.3579023494722</v>
      </c>
      <c r="G28" s="16">
        <v>6059</v>
      </c>
      <c r="I28" s="3" cm="1">
        <f t="array" ref="I28">IFERROR(INDEX($F$2:$G$3291,SMALL(IF($F$2:$F$3291&lt;$J$4,ROW($F$2:$F$3291)),ROW(22:22))-1,2),0)</f>
        <v>0</v>
      </c>
      <c r="J28" s="5" t="str">
        <f>IF(COUNTIF(I$8:I28,I28)=1,I28,"")</f>
        <v/>
      </c>
      <c r="K28"/>
      <c r="L28" s="17" t="s">
        <v>2175</v>
      </c>
      <c r="M28" s="18"/>
      <c r="N28" s="12" t="s">
        <v>2047</v>
      </c>
      <c r="O28" s="3">
        <v>118</v>
      </c>
      <c r="P28" s="2" t="s">
        <v>2175</v>
      </c>
      <c r="Q28" s="1" t="s">
        <v>2130</v>
      </c>
      <c r="R28">
        <v>33.708618000000001</v>
      </c>
      <c r="S28" s="11">
        <v>-117.95629</v>
      </c>
      <c r="T28" s="1">
        <v>6059</v>
      </c>
      <c r="U28" s="3">
        <v>92708</v>
      </c>
      <c r="V28" s="2"/>
      <c r="W28" s="1">
        <v>27</v>
      </c>
      <c r="X28" t="s">
        <v>2174</v>
      </c>
    </row>
    <row r="29" spans="1:24" x14ac:dyDescent="0.25">
      <c r="A29" s="3" t="s">
        <v>2173</v>
      </c>
      <c r="C29" s="12" t="s">
        <v>2172</v>
      </c>
      <c r="D29" s="12">
        <v>41.596929943200003</v>
      </c>
      <c r="E29" s="12">
        <v>-71.4184961614</v>
      </c>
      <c r="F29" s="5">
        <f t="shared" si="0"/>
        <v>1605.7894440579112</v>
      </c>
      <c r="G29" s="16">
        <v>44007</v>
      </c>
      <c r="I29" s="3" cm="1">
        <f t="array" ref="I29">IFERROR(INDEX($F$2:$G$3291,SMALL(IF($F$2:$F$3291&lt;$J$4,ROW($F$2:$F$3291)),ROW(23:23))-1,2),0)</f>
        <v>0</v>
      </c>
      <c r="J29" s="5" t="str">
        <f>IF(COUNTIF(I$8:I29,I29)=1,I29,"")</f>
        <v/>
      </c>
      <c r="K29"/>
      <c r="L29" s="15" t="s">
        <v>2173</v>
      </c>
      <c r="N29" s="3" t="s">
        <v>2047</v>
      </c>
      <c r="O29" s="3">
        <v>119</v>
      </c>
      <c r="P29" s="9" t="s">
        <v>2173</v>
      </c>
      <c r="Q29" s="8" t="s">
        <v>2172</v>
      </c>
      <c r="R29" s="8">
        <v>41.596929943200003</v>
      </c>
      <c r="S29" s="8">
        <v>-71.4184961614</v>
      </c>
      <c r="T29" s="8">
        <v>44007</v>
      </c>
      <c r="U29" s="3">
        <v>2901</v>
      </c>
      <c r="V29" s="2"/>
      <c r="W29" s="1">
        <v>28</v>
      </c>
      <c r="X29" t="s">
        <v>2171</v>
      </c>
    </row>
    <row r="30" spans="1:24" x14ac:dyDescent="0.25">
      <c r="A30" s="3" t="s">
        <v>2170</v>
      </c>
      <c r="C30" s="12" t="s">
        <v>1924</v>
      </c>
      <c r="D30" s="12">
        <v>36.7665265085</v>
      </c>
      <c r="E30" s="12">
        <v>-119.71041419399999</v>
      </c>
      <c r="F30" s="5">
        <f t="shared" si="0"/>
        <v>1336.0403128031082</v>
      </c>
      <c r="G30" s="16">
        <v>6019</v>
      </c>
      <c r="I30" s="3" cm="1">
        <f t="array" ref="I30">IFERROR(INDEX($F$2:$G$3291,SMALL(IF($F$2:$F$3291&lt;$J$4,ROW($F$2:$F$3291)),ROW(24:24))-1,2),0)</f>
        <v>0</v>
      </c>
      <c r="J30" s="5" t="str">
        <f>IF(COUNTIF(I$8:I30,I30)=1,I30,"")</f>
        <v/>
      </c>
      <c r="K30"/>
      <c r="L30" s="17" t="s">
        <v>2170</v>
      </c>
      <c r="N30" s="12" t="s">
        <v>2047</v>
      </c>
      <c r="O30" s="3">
        <v>47</v>
      </c>
      <c r="P30" s="2" t="s">
        <v>2170</v>
      </c>
      <c r="Q30" s="1" t="s">
        <v>1924</v>
      </c>
      <c r="R30" s="1">
        <v>36.7665265085</v>
      </c>
      <c r="S30" s="1">
        <v>-119.71041419399999</v>
      </c>
      <c r="T30" s="1">
        <v>6019</v>
      </c>
      <c r="U30" s="3">
        <v>93727</v>
      </c>
      <c r="V30" s="2"/>
      <c r="W30" s="1">
        <v>29</v>
      </c>
      <c r="X30" t="s">
        <v>2169</v>
      </c>
    </row>
    <row r="31" spans="1:24" x14ac:dyDescent="0.25">
      <c r="A31" s="3" t="s">
        <v>2168</v>
      </c>
      <c r="C31" s="12" t="s">
        <v>1942</v>
      </c>
      <c r="D31" s="12">
        <v>35.216336112999997</v>
      </c>
      <c r="E31" s="12">
        <v>-80.929862041800007</v>
      </c>
      <c r="F31" s="5">
        <f t="shared" si="0"/>
        <v>993.09178958684356</v>
      </c>
      <c r="G31" s="16">
        <v>37119</v>
      </c>
      <c r="I31" s="3" cm="1">
        <f t="array" ref="I31">IFERROR(INDEX($F$2:$G$3291,SMALL(IF($F$2:$F$3291&lt;$J$4,ROW($F$2:$F$3291)),ROW(25:25))-1,2),0)</f>
        <v>0</v>
      </c>
      <c r="J31" s="5" t="str">
        <f>IF(COUNTIF(I$8:I31,I31)=1,I31,"")</f>
        <v/>
      </c>
      <c r="K31"/>
      <c r="L31" s="15" t="s">
        <v>2168</v>
      </c>
      <c r="M31" s="18"/>
      <c r="N31" s="3" t="s">
        <v>2047</v>
      </c>
      <c r="O31" s="3">
        <v>21</v>
      </c>
      <c r="P31" s="2" t="s">
        <v>2168</v>
      </c>
      <c r="Q31" s="1" t="s">
        <v>1942</v>
      </c>
      <c r="R31" s="1">
        <v>35.216336112999997</v>
      </c>
      <c r="S31" s="1">
        <v>-80.929862041800007</v>
      </c>
      <c r="T31" s="1">
        <v>37119</v>
      </c>
      <c r="U31" s="12">
        <v>28208</v>
      </c>
      <c r="V31" s="2"/>
      <c r="W31" s="1">
        <v>30</v>
      </c>
      <c r="X31" t="s">
        <v>2167</v>
      </c>
    </row>
    <row r="32" spans="1:24" x14ac:dyDescent="0.25">
      <c r="A32" s="3" t="s">
        <v>2166</v>
      </c>
      <c r="C32" s="12" t="s">
        <v>1924</v>
      </c>
      <c r="D32" s="12">
        <v>34.138796148399997</v>
      </c>
      <c r="E32" s="12">
        <v>-119.111103634</v>
      </c>
      <c r="F32" s="5">
        <f t="shared" si="0"/>
        <v>1300.5153921438737</v>
      </c>
      <c r="G32" s="16">
        <v>6111</v>
      </c>
      <c r="I32" s="3" cm="1">
        <f t="array" ref="I32">IFERROR(INDEX($F$2:$G$3291,SMALL(IF($F$2:$F$3291&lt;$J$4,ROW($F$2:$F$3291)),ROW(26:26))-1,2),0)</f>
        <v>0</v>
      </c>
      <c r="J32" s="5" t="str">
        <f>IF(COUNTIF(I$8:I32,I32)=1,I32,"")</f>
        <v/>
      </c>
      <c r="K32"/>
      <c r="L32" s="17" t="s">
        <v>2166</v>
      </c>
      <c r="N32" s="3" t="s">
        <v>2047</v>
      </c>
      <c r="O32" s="3">
        <v>20</v>
      </c>
      <c r="P32" s="9" t="s">
        <v>2166</v>
      </c>
      <c r="Q32" s="8" t="s">
        <v>1924</v>
      </c>
      <c r="R32" s="8">
        <v>34.138796148399997</v>
      </c>
      <c r="S32" s="8">
        <v>-119.111103634</v>
      </c>
      <c r="T32" s="8">
        <v>6111</v>
      </c>
      <c r="U32" s="3">
        <v>93033</v>
      </c>
      <c r="V32" s="2"/>
      <c r="W32" s="1">
        <v>31</v>
      </c>
      <c r="X32" t="s">
        <v>2165</v>
      </c>
    </row>
    <row r="33" spans="1:24" x14ac:dyDescent="0.25">
      <c r="A33" s="3" t="s">
        <v>2164</v>
      </c>
      <c r="C33" s="12" t="s">
        <v>1935</v>
      </c>
      <c r="D33" s="12">
        <v>29.616080141699999</v>
      </c>
      <c r="E33" s="12">
        <v>-95.170481414799994</v>
      </c>
      <c r="F33" s="5">
        <f t="shared" si="0"/>
        <v>379.46209628451089</v>
      </c>
      <c r="G33" s="16">
        <v>48201</v>
      </c>
      <c r="I33" s="3" cm="1">
        <f t="array" ref="I33">IFERROR(INDEX($F$2:$G$3291,SMALL(IF($F$2:$F$3291&lt;$J$4,ROW($F$2:$F$3291)),ROW(27:27))-1,2),0)</f>
        <v>0</v>
      </c>
      <c r="J33" s="5" t="str">
        <f>IF(COUNTIF(I$8:I33,I33)=1,I33,"")</f>
        <v/>
      </c>
      <c r="K33"/>
      <c r="L33" s="15" t="s">
        <v>2164</v>
      </c>
      <c r="N33" s="12" t="s">
        <v>2047</v>
      </c>
      <c r="O33" s="3">
        <v>38</v>
      </c>
      <c r="P33" s="2" t="s">
        <v>2164</v>
      </c>
      <c r="Q33" s="1" t="s">
        <v>1935</v>
      </c>
      <c r="R33" s="1">
        <v>29.616080141699999</v>
      </c>
      <c r="S33" s="1">
        <v>-95.170481414799994</v>
      </c>
      <c r="T33" s="1">
        <v>48201</v>
      </c>
      <c r="U33" s="3">
        <v>77034</v>
      </c>
      <c r="V33" s="2"/>
      <c r="W33" s="1">
        <v>32</v>
      </c>
      <c r="X33" t="s">
        <v>2163</v>
      </c>
    </row>
    <row r="34" spans="1:24" x14ac:dyDescent="0.25">
      <c r="A34" s="3" t="s">
        <v>2162</v>
      </c>
      <c r="C34" s="12" t="s">
        <v>2089</v>
      </c>
      <c r="D34" s="12">
        <v>46.844795295600001</v>
      </c>
      <c r="E34" s="12">
        <v>-92.177561435499996</v>
      </c>
      <c r="F34" s="5">
        <f t="shared" si="0"/>
        <v>751.115770527005</v>
      </c>
      <c r="G34" s="16">
        <v>27137</v>
      </c>
      <c r="I34" s="3" cm="1">
        <f t="array" ref="I34">IFERROR(INDEX($F$2:$G$3291,SMALL(IF($F$2:$F$3291&lt;$J$4,ROW($F$2:$F$3291)),ROW(28:28))-1,2),0)</f>
        <v>0</v>
      </c>
      <c r="J34" s="5" t="str">
        <f>IF(COUNTIF(I$8:I34,I34)=1,I34,"")</f>
        <v/>
      </c>
      <c r="K34"/>
      <c r="L34" s="17" t="s">
        <v>2162</v>
      </c>
      <c r="M34" s="18"/>
      <c r="N34" s="3" t="s">
        <v>2047</v>
      </c>
      <c r="O34" s="3">
        <v>32</v>
      </c>
      <c r="P34" s="2" t="s">
        <v>2162</v>
      </c>
      <c r="Q34" s="1" t="s">
        <v>2089</v>
      </c>
      <c r="R34" s="1">
        <v>46.844795295600001</v>
      </c>
      <c r="S34" s="1">
        <v>-92.177561435499996</v>
      </c>
      <c r="T34" s="1">
        <v>27137</v>
      </c>
      <c r="U34" s="12">
        <v>55811</v>
      </c>
      <c r="V34" s="2"/>
      <c r="W34" s="1">
        <v>33</v>
      </c>
      <c r="X34" t="s">
        <v>2161</v>
      </c>
    </row>
    <row r="35" spans="1:24" x14ac:dyDescent="0.25">
      <c r="A35" s="3" t="s">
        <v>2160</v>
      </c>
      <c r="C35" s="12" t="s">
        <v>2019</v>
      </c>
      <c r="D35" s="12">
        <v>40.789472514300002</v>
      </c>
      <c r="E35" s="12">
        <v>-111.956666007</v>
      </c>
      <c r="F35" s="5">
        <f t="shared" si="0"/>
        <v>924.742037604958</v>
      </c>
      <c r="G35" s="16">
        <v>49035</v>
      </c>
      <c r="I35" s="3" cm="1">
        <f t="array" ref="I35">IFERROR(INDEX($F$2:$G$3291,SMALL(IF($F$2:$F$3291&lt;$J$4,ROW($F$2:$F$3291)),ROW(29:29))-1,2),0)</f>
        <v>0</v>
      </c>
      <c r="J35" s="5" t="str">
        <f>IF(COUNTIF(I$8:I35,I35)=1,I35,"")</f>
        <v/>
      </c>
      <c r="K35"/>
      <c r="L35" s="15" t="s">
        <v>2160</v>
      </c>
      <c r="N35" s="3" t="s">
        <v>2047</v>
      </c>
      <c r="O35" s="3">
        <v>124</v>
      </c>
      <c r="P35" s="9" t="s">
        <v>2160</v>
      </c>
      <c r="Q35" s="8" t="s">
        <v>2019</v>
      </c>
      <c r="R35" s="8">
        <v>40.789472514300002</v>
      </c>
      <c r="S35" s="8">
        <v>-111.956666007</v>
      </c>
      <c r="T35" s="8">
        <v>49035</v>
      </c>
      <c r="U35" s="3">
        <v>84116</v>
      </c>
      <c r="V35" s="2"/>
      <c r="W35" s="1">
        <v>34</v>
      </c>
      <c r="X35" t="s">
        <v>2159</v>
      </c>
    </row>
    <row r="36" spans="1:24" x14ac:dyDescent="0.25">
      <c r="A36" s="3" t="s">
        <v>2158</v>
      </c>
      <c r="C36" s="12" t="s">
        <v>1959</v>
      </c>
      <c r="D36" s="12">
        <v>39.500149469999997</v>
      </c>
      <c r="E36" s="12">
        <v>-119.775232457</v>
      </c>
      <c r="F36" s="5">
        <f t="shared" si="0"/>
        <v>1359.0963229409879</v>
      </c>
      <c r="G36" s="16">
        <v>32031</v>
      </c>
      <c r="I36" s="3" cm="1">
        <f t="array" ref="I36">IFERROR(INDEX($F$2:$G$3291,SMALL(IF($F$2:$F$3291&lt;$J$4,ROW($F$2:$F$3291)),ROW(30:30))-1,2),0)</f>
        <v>0</v>
      </c>
      <c r="J36" s="5" t="str">
        <f>IF(COUNTIF(I$8:I36,I36)=1,I36,"")</f>
        <v/>
      </c>
      <c r="K36"/>
      <c r="L36" s="17" t="s">
        <v>2158</v>
      </c>
      <c r="N36" s="3" t="s">
        <v>2047</v>
      </c>
      <c r="O36" s="3">
        <v>120</v>
      </c>
      <c r="P36" s="2" t="s">
        <v>2158</v>
      </c>
      <c r="Q36" s="1" t="s">
        <v>1959</v>
      </c>
      <c r="R36" s="1">
        <v>39.500149469999997</v>
      </c>
      <c r="S36" s="1">
        <v>-119.775232457</v>
      </c>
      <c r="T36" s="1">
        <v>32031</v>
      </c>
      <c r="U36" s="3">
        <v>89502</v>
      </c>
      <c r="V36" s="2"/>
      <c r="W36" s="1">
        <v>35</v>
      </c>
      <c r="X36" t="s">
        <v>2157</v>
      </c>
    </row>
    <row r="37" spans="1:24" x14ac:dyDescent="0.25">
      <c r="A37" s="3" t="s">
        <v>2156</v>
      </c>
      <c r="C37" s="12" t="s">
        <v>1956</v>
      </c>
      <c r="D37" s="12">
        <v>40.841020614999998</v>
      </c>
      <c r="E37" s="12">
        <v>-96.753872177100007</v>
      </c>
      <c r="F37" s="5">
        <f t="shared" si="0"/>
        <v>323.15599197205114</v>
      </c>
      <c r="G37" s="16">
        <v>31109</v>
      </c>
      <c r="I37" s="3" cm="1">
        <f t="array" ref="I37">IFERROR(INDEX($F$2:$G$3291,SMALL(IF($F$2:$F$3291&lt;$J$4,ROW($F$2:$F$3291)),ROW(31:31))-1,2),0)</f>
        <v>0</v>
      </c>
      <c r="J37" s="5" t="str">
        <f>IF(COUNTIF(I$8:I37,I37)=1,I37,"")</f>
        <v/>
      </c>
      <c r="K37"/>
      <c r="L37" s="15" t="s">
        <v>2156</v>
      </c>
      <c r="M37" s="18"/>
      <c r="N37" s="12" t="s">
        <v>2047</v>
      </c>
      <c r="O37" s="3">
        <v>78</v>
      </c>
      <c r="P37" s="2" t="s">
        <v>2156</v>
      </c>
      <c r="Q37" s="1" t="s">
        <v>1956</v>
      </c>
      <c r="R37" s="1">
        <v>40.841020614999998</v>
      </c>
      <c r="S37" s="1">
        <v>-96.753872177100007</v>
      </c>
      <c r="T37" s="1">
        <v>31109</v>
      </c>
      <c r="U37" s="3">
        <v>68524</v>
      </c>
      <c r="V37" s="2"/>
      <c r="W37" s="1">
        <v>36</v>
      </c>
      <c r="X37" t="s">
        <v>2155</v>
      </c>
    </row>
    <row r="38" spans="1:24" x14ac:dyDescent="0.25">
      <c r="A38" s="3" t="s">
        <v>2154</v>
      </c>
      <c r="C38" s="12" t="s">
        <v>2153</v>
      </c>
      <c r="D38" s="12">
        <v>43.089068886100002</v>
      </c>
      <c r="E38" s="12">
        <v>-70.818650638600005</v>
      </c>
      <c r="F38" s="5">
        <f t="shared" si="0"/>
        <v>1663.0934806592193</v>
      </c>
      <c r="G38" s="16">
        <v>33015</v>
      </c>
      <c r="I38" s="3" cm="1">
        <f t="array" ref="I38">IFERROR(INDEX($F$2:$G$3291,SMALL(IF($F$2:$F$3291&lt;$J$4,ROW($F$2:$F$3291)),ROW(32:32))-1,2),0)</f>
        <v>0</v>
      </c>
      <c r="J38" s="5" t="str">
        <f>IF(COUNTIF(I$8:I38,I38)=1,I38,"")</f>
        <v/>
      </c>
      <c r="K38"/>
      <c r="L38" s="17" t="s">
        <v>2154</v>
      </c>
      <c r="N38" s="12" t="s">
        <v>2047</v>
      </c>
      <c r="O38" s="3">
        <v>113</v>
      </c>
      <c r="P38" s="9" t="s">
        <v>2154</v>
      </c>
      <c r="Q38" s="8" t="s">
        <v>2153</v>
      </c>
      <c r="R38" s="8">
        <v>43.089068886100002</v>
      </c>
      <c r="S38" s="8">
        <v>-70.818650638600005</v>
      </c>
      <c r="T38" s="8">
        <v>33015</v>
      </c>
      <c r="U38" s="3">
        <v>3801</v>
      </c>
      <c r="V38" s="2"/>
      <c r="W38" s="1">
        <v>37</v>
      </c>
      <c r="X38" t="s">
        <v>2152</v>
      </c>
    </row>
    <row r="39" spans="1:24" x14ac:dyDescent="0.25">
      <c r="A39" s="3" t="s">
        <v>2151</v>
      </c>
      <c r="C39" s="12" t="s">
        <v>2150</v>
      </c>
      <c r="D39" s="12">
        <v>44.4744278549</v>
      </c>
      <c r="E39" s="12">
        <v>-73.147896816900001</v>
      </c>
      <c r="F39" s="5">
        <f t="shared" si="0"/>
        <v>1555.9144766614522</v>
      </c>
      <c r="G39" s="16">
        <v>50007</v>
      </c>
      <c r="I39" s="3" cm="1">
        <f t="array" ref="I39">IFERROR(INDEX($F$2:$G$3291,SMALL(IF($F$2:$F$3291&lt;$J$4,ROW($F$2:$F$3291)),ROW(33:33))-1,2),0)</f>
        <v>0</v>
      </c>
      <c r="J39" s="5" t="str">
        <f>IF(COUNTIF(I$8:I39,I39)=1,I39,"")</f>
        <v/>
      </c>
      <c r="K39"/>
      <c r="L39" s="15" t="s">
        <v>2151</v>
      </c>
      <c r="N39" s="12" t="s">
        <v>2047</v>
      </c>
      <c r="O39" s="3">
        <v>14</v>
      </c>
      <c r="P39" s="2" t="s">
        <v>2151</v>
      </c>
      <c r="Q39" s="1" t="s">
        <v>2150</v>
      </c>
      <c r="R39" s="1">
        <v>44.4744278549</v>
      </c>
      <c r="S39" s="1">
        <v>-73.147896816900001</v>
      </c>
      <c r="T39" s="1">
        <v>50007</v>
      </c>
      <c r="U39" s="3">
        <v>5403</v>
      </c>
      <c r="V39" s="2"/>
      <c r="W39" s="1">
        <v>38</v>
      </c>
      <c r="X39" t="s">
        <v>2149</v>
      </c>
    </row>
    <row r="40" spans="1:24" x14ac:dyDescent="0.25">
      <c r="A40" s="3" t="s">
        <v>2148</v>
      </c>
      <c r="C40" s="12" t="s">
        <v>1984</v>
      </c>
      <c r="D40" s="12">
        <v>33.4258258419</v>
      </c>
      <c r="E40" s="12">
        <v>-112.011664369</v>
      </c>
      <c r="F40" s="5">
        <f t="shared" si="0"/>
        <v>880.83758450909625</v>
      </c>
      <c r="G40" s="16">
        <v>4013</v>
      </c>
      <c r="I40" s="3" cm="1">
        <f t="array" ref="I40">IFERROR(INDEX($F$2:$G$3291,SMALL(IF($F$2:$F$3291&lt;$J$4,ROW($F$2:$F$3291)),ROW(34:34))-1,2),0)</f>
        <v>0</v>
      </c>
      <c r="J40" s="5" t="str">
        <f>IF(COUNTIF(I$8:I40,I40)=1,I40,"")</f>
        <v/>
      </c>
      <c r="K40"/>
      <c r="L40" s="17" t="s">
        <v>2148</v>
      </c>
      <c r="M40" s="18"/>
      <c r="N40" s="3" t="s">
        <v>2047</v>
      </c>
      <c r="O40" s="3">
        <v>49</v>
      </c>
      <c r="P40" s="2" t="s">
        <v>2148</v>
      </c>
      <c r="Q40" s="1" t="s">
        <v>1984</v>
      </c>
      <c r="R40" s="1">
        <v>33.4258258419</v>
      </c>
      <c r="S40" s="1">
        <v>-112.011664369</v>
      </c>
      <c r="T40" s="1">
        <v>4013</v>
      </c>
      <c r="U40" s="12">
        <v>85309</v>
      </c>
      <c r="V40" s="2"/>
      <c r="W40" s="3">
        <v>39</v>
      </c>
      <c r="X40" t="s">
        <v>2147</v>
      </c>
    </row>
    <row r="41" spans="1:24" x14ac:dyDescent="0.25">
      <c r="A41" s="3" t="s">
        <v>2146</v>
      </c>
      <c r="C41" s="12" t="s">
        <v>1924</v>
      </c>
      <c r="D41" s="12">
        <v>33.888493007000001</v>
      </c>
      <c r="E41" s="12">
        <v>-117.258617962</v>
      </c>
      <c r="F41" s="5">
        <f t="shared" si="0"/>
        <v>1190.7360210538784</v>
      </c>
      <c r="G41" s="16">
        <v>6065</v>
      </c>
      <c r="I41" s="3" cm="1">
        <f t="array" ref="I41">IFERROR(INDEX($F$2:$G$3291,SMALL(IF($F$2:$F$3291&lt;$J$4,ROW($F$2:$F$3291)),ROW(35:35))-1,2),0)</f>
        <v>0</v>
      </c>
      <c r="J41" s="5" t="str">
        <f>IF(COUNTIF(I$8:I41,I41)=1,I41,"")</f>
        <v/>
      </c>
      <c r="K41"/>
      <c r="L41" s="15" t="s">
        <v>2146</v>
      </c>
      <c r="N41" s="12" t="s">
        <v>2086</v>
      </c>
      <c r="O41" s="3">
        <v>86</v>
      </c>
      <c r="P41" s="9" t="s">
        <v>2146</v>
      </c>
      <c r="Q41" s="8" t="s">
        <v>1924</v>
      </c>
      <c r="R41" s="8">
        <v>33.888493007000001</v>
      </c>
      <c r="S41" s="8">
        <v>-117.258617962</v>
      </c>
      <c r="T41" s="8">
        <v>6065</v>
      </c>
      <c r="U41" s="12">
        <v>92518</v>
      </c>
      <c r="V41" s="2"/>
      <c r="W41" s="3">
        <v>40</v>
      </c>
      <c r="X41" t="s">
        <v>2145</v>
      </c>
    </row>
    <row r="42" spans="1:24" x14ac:dyDescent="0.25">
      <c r="A42" s="3" t="s">
        <v>2144</v>
      </c>
      <c r="C42" s="12" t="s">
        <v>2078</v>
      </c>
      <c r="D42" s="3">
        <v>35.042234999999998</v>
      </c>
      <c r="E42" s="3">
        <v>-89.979184000000004</v>
      </c>
      <c r="F42" s="5">
        <f t="shared" si="0"/>
        <v>450.83489621137733</v>
      </c>
      <c r="G42" s="16">
        <v>47157</v>
      </c>
      <c r="I42" s="3" cm="1">
        <f t="array" ref="I42">IFERROR(INDEX($F$2:$G$3291,SMALL(IF($F$2:$F$3291&lt;$J$4,ROW($F$2:$F$3291)),ROW(36:36))-1,2),0)</f>
        <v>0</v>
      </c>
      <c r="J42" s="5" t="str">
        <f>IF(COUNTIF(I$8:I42,I42)=1,I42,"")</f>
        <v/>
      </c>
      <c r="K42"/>
      <c r="L42" s="17" t="s">
        <v>2144</v>
      </c>
      <c r="N42" s="12" t="s">
        <v>2047</v>
      </c>
      <c r="O42" s="3">
        <v>93</v>
      </c>
      <c r="P42" s="2" t="s">
        <v>2144</v>
      </c>
      <c r="Q42" s="1" t="s">
        <v>2078</v>
      </c>
      <c r="R42" s="1">
        <v>35.042234999999998</v>
      </c>
      <c r="S42" s="1">
        <v>-89.979184000000004</v>
      </c>
      <c r="T42" s="1">
        <v>47157</v>
      </c>
      <c r="U42" s="3">
        <v>38118</v>
      </c>
      <c r="V42" s="2"/>
      <c r="W42" s="3">
        <v>41</v>
      </c>
      <c r="X42" t="s">
        <v>2143</v>
      </c>
    </row>
    <row r="43" spans="1:24" x14ac:dyDescent="0.25">
      <c r="A43" s="3" t="s">
        <v>2142</v>
      </c>
      <c r="C43" s="12" t="s">
        <v>1948</v>
      </c>
      <c r="D43" s="12">
        <v>32.126420385899998</v>
      </c>
      <c r="E43" s="12">
        <v>-81.189756560399999</v>
      </c>
      <c r="F43" s="5">
        <f t="shared" si="0"/>
        <v>998.13863511683451</v>
      </c>
      <c r="G43" s="16">
        <v>13051</v>
      </c>
      <c r="I43" s="3" cm="1">
        <f t="array" ref="I43">IFERROR(INDEX($F$2:$G$3291,SMALL(IF($F$2:$F$3291&lt;$J$4,ROW($F$2:$F$3291)),ROW(37:37))-1,2),0)</f>
        <v>0</v>
      </c>
      <c r="J43" s="5" t="str">
        <f>IF(COUNTIF(I$8:I43,I43)=1,I43,"")</f>
        <v/>
      </c>
      <c r="K43"/>
      <c r="L43" s="15" t="s">
        <v>2142</v>
      </c>
      <c r="M43" s="18"/>
      <c r="N43" s="3" t="s">
        <v>2047</v>
      </c>
      <c r="O43" s="3">
        <v>125</v>
      </c>
      <c r="P43" s="2" t="s">
        <v>2142</v>
      </c>
      <c r="Q43" s="1" t="s">
        <v>1948</v>
      </c>
      <c r="R43" s="1">
        <v>32.126420385899998</v>
      </c>
      <c r="S43" s="1">
        <v>-81.189756560399999</v>
      </c>
      <c r="T43" s="1">
        <v>13051</v>
      </c>
      <c r="U43" s="3">
        <v>31408</v>
      </c>
      <c r="V43" s="2"/>
      <c r="W43" s="3">
        <v>42</v>
      </c>
      <c r="X43" t="s">
        <v>2141</v>
      </c>
    </row>
    <row r="44" spans="1:24" x14ac:dyDescent="0.25">
      <c r="A44" s="3" t="s">
        <v>2140</v>
      </c>
      <c r="C44" s="12" t="s">
        <v>2052</v>
      </c>
      <c r="D44" s="12">
        <v>39.679773493699997</v>
      </c>
      <c r="E44" s="12">
        <v>-75.604722218999996</v>
      </c>
      <c r="F44" s="5">
        <f t="shared" si="0"/>
        <v>1336.1494692851654</v>
      </c>
      <c r="G44" s="16">
        <v>10003</v>
      </c>
      <c r="I44" s="3" cm="1">
        <f t="array" ref="I44">IFERROR(INDEX($F$2:$G$3291,SMALL(IF($F$2:$F$3291&lt;$J$4,ROW($F$2:$F$3291)),ROW(38:38))-1,2),0)</f>
        <v>0</v>
      </c>
      <c r="J44" s="5" t="str">
        <f>IF(COUNTIF(I$8:I44,I44)=1,I44,"")</f>
        <v/>
      </c>
      <c r="K44"/>
      <c r="L44" s="17" t="s">
        <v>2140</v>
      </c>
      <c r="N44" s="3" t="s">
        <v>2047</v>
      </c>
      <c r="O44" s="3">
        <v>107</v>
      </c>
      <c r="P44" s="9" t="s">
        <v>2140</v>
      </c>
      <c r="Q44" s="8" t="s">
        <v>2052</v>
      </c>
      <c r="R44" s="8">
        <v>39.679773493699997</v>
      </c>
      <c r="S44" s="8">
        <v>-75.604722218999996</v>
      </c>
      <c r="T44" s="8">
        <v>10003</v>
      </c>
      <c r="U44" s="3">
        <v>19720</v>
      </c>
      <c r="V44" s="2"/>
      <c r="W44" s="3">
        <v>43</v>
      </c>
      <c r="X44" t="s">
        <v>2139</v>
      </c>
    </row>
    <row r="45" spans="1:24" x14ac:dyDescent="0.25">
      <c r="A45" s="3" t="s">
        <v>2138</v>
      </c>
      <c r="C45" s="12" t="s">
        <v>2137</v>
      </c>
      <c r="D45" s="12">
        <v>39.406011562099998</v>
      </c>
      <c r="E45" s="12">
        <v>-77.984593932500005</v>
      </c>
      <c r="F45" s="5">
        <f t="shared" si="0"/>
        <v>1192.8573770477706</v>
      </c>
      <c r="G45" s="16">
        <v>54003</v>
      </c>
      <c r="I45" s="3"/>
      <c r="J45" s="5"/>
      <c r="K45"/>
      <c r="L45" s="15" t="s">
        <v>2138</v>
      </c>
      <c r="N45" s="12" t="s">
        <v>2047</v>
      </c>
      <c r="O45" s="3">
        <v>34</v>
      </c>
      <c r="P45" s="2" t="s">
        <v>2138</v>
      </c>
      <c r="Q45" s="1" t="s">
        <v>2137</v>
      </c>
      <c r="R45" s="1">
        <v>39.406011562099998</v>
      </c>
      <c r="S45" s="1">
        <v>-77.984593932500005</v>
      </c>
      <c r="T45" s="1">
        <v>54003</v>
      </c>
      <c r="U45" s="3">
        <v>25401</v>
      </c>
      <c r="V45" s="2"/>
      <c r="W45" s="3">
        <v>44</v>
      </c>
      <c r="X45" t="s">
        <v>2136</v>
      </c>
    </row>
    <row r="46" spans="1:24" x14ac:dyDescent="0.25">
      <c r="A46" s="3" t="s">
        <v>2135</v>
      </c>
      <c r="C46" s="12" t="s">
        <v>1938</v>
      </c>
      <c r="D46" s="12">
        <v>33.922897977200002</v>
      </c>
      <c r="E46" s="12">
        <v>-80.800623610700001</v>
      </c>
      <c r="F46" s="5">
        <f t="shared" si="0"/>
        <v>1005.1832036916866</v>
      </c>
      <c r="G46" s="16">
        <v>45079</v>
      </c>
      <c r="I46"/>
      <c r="J46" s="5"/>
      <c r="K46"/>
      <c r="L46" s="17" t="s">
        <v>2135</v>
      </c>
      <c r="M46" s="18"/>
      <c r="N46" s="12" t="s">
        <v>2047</v>
      </c>
      <c r="O46" s="3">
        <v>90</v>
      </c>
      <c r="P46" s="2" t="s">
        <v>2135</v>
      </c>
      <c r="Q46" s="1" t="s">
        <v>1938</v>
      </c>
      <c r="R46" s="1">
        <v>33.922897977200002</v>
      </c>
      <c r="S46" s="1">
        <v>-80.800623610700001</v>
      </c>
      <c r="T46" s="1">
        <v>45079</v>
      </c>
      <c r="U46" s="3">
        <v>29044</v>
      </c>
      <c r="V46" s="2"/>
      <c r="W46" s="3">
        <v>45</v>
      </c>
      <c r="X46" t="s">
        <v>2134</v>
      </c>
    </row>
    <row r="47" spans="1:24" x14ac:dyDescent="0.25">
      <c r="A47" s="3" t="s">
        <v>2133</v>
      </c>
      <c r="C47" s="12" t="s">
        <v>2002</v>
      </c>
      <c r="D47" s="12">
        <v>32.325181559100002</v>
      </c>
      <c r="E47" s="12">
        <v>-90.082560985699999</v>
      </c>
      <c r="F47" s="5">
        <f t="shared" si="0"/>
        <v>483.03265440777324</v>
      </c>
      <c r="G47" s="16">
        <v>28049</v>
      </c>
      <c r="I47"/>
      <c r="J47" s="5"/>
      <c r="K47"/>
      <c r="L47" s="15" t="s">
        <v>2133</v>
      </c>
      <c r="N47" s="3" t="s">
        <v>2047</v>
      </c>
      <c r="O47" s="3">
        <v>64</v>
      </c>
      <c r="P47" s="9" t="s">
        <v>2133</v>
      </c>
      <c r="Q47" s="8" t="s">
        <v>2002</v>
      </c>
      <c r="R47" s="8">
        <v>32.325181559100002</v>
      </c>
      <c r="S47" s="8">
        <v>-90.082560985699999</v>
      </c>
      <c r="T47" s="8">
        <v>28049</v>
      </c>
      <c r="U47" s="3">
        <v>39296</v>
      </c>
      <c r="V47" s="2"/>
      <c r="W47" s="3">
        <v>46</v>
      </c>
      <c r="X47" t="s">
        <v>2132</v>
      </c>
    </row>
    <row r="48" spans="1:24" x14ac:dyDescent="0.25">
      <c r="A48" s="3" t="s">
        <v>2131</v>
      </c>
      <c r="C48" s="12" t="s">
        <v>2130</v>
      </c>
      <c r="D48" s="12">
        <v>42.159665645600001</v>
      </c>
      <c r="E48" s="12">
        <v>-121.73798671199999</v>
      </c>
      <c r="F48" s="5">
        <f t="shared" si="0"/>
        <v>1509.3312251331224</v>
      </c>
      <c r="G48" s="16">
        <v>41035</v>
      </c>
      <c r="I48"/>
      <c r="J48" s="5"/>
      <c r="K48"/>
      <c r="L48" s="17" t="s">
        <v>2131</v>
      </c>
      <c r="N48" s="3" t="s">
        <v>2047</v>
      </c>
      <c r="O48" s="3">
        <v>76</v>
      </c>
      <c r="P48" s="2" t="s">
        <v>2131</v>
      </c>
      <c r="Q48" s="1" t="s">
        <v>2130</v>
      </c>
      <c r="R48" s="1">
        <v>42.159665645600001</v>
      </c>
      <c r="S48" s="1">
        <v>-121.73798671199999</v>
      </c>
      <c r="T48" s="1">
        <v>41035</v>
      </c>
      <c r="U48" s="12">
        <v>97603</v>
      </c>
      <c r="V48" s="2"/>
      <c r="W48" s="3">
        <v>47</v>
      </c>
      <c r="X48" t="s">
        <v>2129</v>
      </c>
    </row>
    <row r="49" spans="1:24" x14ac:dyDescent="0.25">
      <c r="A49" s="3" t="s">
        <v>2128</v>
      </c>
      <c r="C49" s="12" t="s">
        <v>2046</v>
      </c>
      <c r="D49" s="3">
        <v>43.102525</v>
      </c>
      <c r="E49" s="3">
        <v>-76.104180999999997</v>
      </c>
      <c r="F49" s="5">
        <f t="shared" si="0"/>
        <v>1361.1064609197381</v>
      </c>
      <c r="G49" s="16">
        <v>36067</v>
      </c>
      <c r="I49"/>
      <c r="J49" s="5"/>
      <c r="K49"/>
      <c r="L49" s="15" t="s">
        <v>2128</v>
      </c>
      <c r="M49" s="18"/>
      <c r="N49" s="3" t="s">
        <v>2047</v>
      </c>
      <c r="O49" s="3">
        <v>138</v>
      </c>
      <c r="P49" s="2" t="s">
        <v>2128</v>
      </c>
      <c r="Q49" s="1" t="s">
        <v>2046</v>
      </c>
      <c r="R49" s="1">
        <v>43.102525</v>
      </c>
      <c r="S49" s="1">
        <v>-76.104180999999997</v>
      </c>
      <c r="T49" s="1">
        <v>36067</v>
      </c>
      <c r="U49" s="3">
        <v>13211</v>
      </c>
      <c r="V49" s="2"/>
      <c r="W49" s="3">
        <v>48</v>
      </c>
      <c r="X49" t="s">
        <v>2127</v>
      </c>
    </row>
    <row r="50" spans="1:24" x14ac:dyDescent="0.25">
      <c r="A50" s="3" t="s">
        <v>2126</v>
      </c>
      <c r="C50" s="12" t="s">
        <v>2013</v>
      </c>
      <c r="D50" s="12">
        <v>39.331808493700002</v>
      </c>
      <c r="E50" s="12">
        <v>-76.415077833400005</v>
      </c>
      <c r="F50" s="5">
        <f t="shared" si="0"/>
        <v>1284.5262469307347</v>
      </c>
      <c r="G50" s="16">
        <v>24510</v>
      </c>
      <c r="I50"/>
      <c r="J50" s="5"/>
      <c r="K50"/>
      <c r="L50" s="17" t="s">
        <v>2126</v>
      </c>
      <c r="N50" s="3" t="s">
        <v>2047</v>
      </c>
      <c r="O50" s="3">
        <v>87</v>
      </c>
      <c r="P50" s="9" t="s">
        <v>2126</v>
      </c>
      <c r="Q50" s="8" t="s">
        <v>2013</v>
      </c>
      <c r="R50" s="8">
        <v>39.331808493700002</v>
      </c>
      <c r="S50" s="8">
        <v>-76.415077833400005</v>
      </c>
      <c r="T50" s="8">
        <v>24510</v>
      </c>
      <c r="U50" s="3">
        <v>21201</v>
      </c>
      <c r="V50" s="2"/>
      <c r="W50" s="3">
        <v>49</v>
      </c>
      <c r="X50" t="s">
        <v>2125</v>
      </c>
    </row>
    <row r="51" spans="1:24" x14ac:dyDescent="0.25">
      <c r="A51" s="3" t="s">
        <v>2124</v>
      </c>
      <c r="C51" s="12" t="s">
        <v>2005</v>
      </c>
      <c r="D51" s="12">
        <v>39.448174809999998</v>
      </c>
      <c r="E51" s="12">
        <v>-74.581395213299999</v>
      </c>
      <c r="F51" s="5">
        <f t="shared" si="0"/>
        <v>1394.0815332806162</v>
      </c>
      <c r="G51" s="16">
        <v>34001</v>
      </c>
      <c r="I51"/>
      <c r="J51" s="5"/>
      <c r="K51"/>
      <c r="L51" s="15" t="s">
        <v>2124</v>
      </c>
      <c r="N51" s="3" t="s">
        <v>2047</v>
      </c>
      <c r="O51" s="3">
        <v>5</v>
      </c>
      <c r="P51" s="2" t="s">
        <v>2124</v>
      </c>
      <c r="Q51" s="1" t="s">
        <v>2005</v>
      </c>
      <c r="R51" s="1">
        <v>39.448174809999998</v>
      </c>
      <c r="S51" s="1">
        <v>-74.581395213299999</v>
      </c>
      <c r="T51" s="1">
        <v>34001</v>
      </c>
      <c r="U51" s="3">
        <v>8401</v>
      </c>
      <c r="V51" s="2"/>
      <c r="W51" s="3">
        <v>50</v>
      </c>
      <c r="X51" t="s">
        <v>2123</v>
      </c>
    </row>
    <row r="52" spans="1:24" x14ac:dyDescent="0.25">
      <c r="A52" s="3" t="s">
        <v>2122</v>
      </c>
      <c r="C52" s="12" t="s">
        <v>1918</v>
      </c>
      <c r="D52" s="12">
        <v>39.849128682299998</v>
      </c>
      <c r="E52" s="12">
        <v>-83.835517715400002</v>
      </c>
      <c r="F52" s="5">
        <f t="shared" si="0"/>
        <v>859.11285173064266</v>
      </c>
      <c r="G52" s="16">
        <v>39021</v>
      </c>
      <c r="I52"/>
      <c r="J52" s="5"/>
      <c r="K52"/>
      <c r="L52" s="17" t="s">
        <v>2122</v>
      </c>
      <c r="M52" s="18"/>
      <c r="N52" s="3" t="s">
        <v>2047</v>
      </c>
      <c r="O52" s="3">
        <v>135</v>
      </c>
      <c r="P52" s="2" t="s">
        <v>2122</v>
      </c>
      <c r="Q52" s="1" t="s">
        <v>1918</v>
      </c>
      <c r="R52" s="1">
        <v>39.849128682299998</v>
      </c>
      <c r="S52" s="1">
        <v>-83.835517715400002</v>
      </c>
      <c r="T52" s="1">
        <v>39021</v>
      </c>
      <c r="U52" s="12">
        <v>45502</v>
      </c>
      <c r="V52" s="2"/>
      <c r="W52" s="3">
        <v>51</v>
      </c>
      <c r="X52" t="s">
        <v>2121</v>
      </c>
    </row>
    <row r="53" spans="1:24" x14ac:dyDescent="0.25">
      <c r="A53" s="3" t="s">
        <v>2120</v>
      </c>
      <c r="C53" s="12" t="s">
        <v>1918</v>
      </c>
      <c r="D53" s="12">
        <v>40.811656199799998</v>
      </c>
      <c r="E53" s="12">
        <v>-82.517999823099998</v>
      </c>
      <c r="F53" s="5">
        <f t="shared" si="0"/>
        <v>952.46724446992118</v>
      </c>
      <c r="G53" s="16">
        <v>39005</v>
      </c>
      <c r="I53"/>
      <c r="J53" s="5"/>
      <c r="K53"/>
      <c r="L53" s="15" t="s">
        <v>2120</v>
      </c>
      <c r="N53" s="3" t="s">
        <v>2047</v>
      </c>
      <c r="O53" s="3">
        <v>85</v>
      </c>
      <c r="P53" s="9" t="s">
        <v>2120</v>
      </c>
      <c r="Q53" s="8" t="s">
        <v>1918</v>
      </c>
      <c r="R53" s="8">
        <v>40.811656199799998</v>
      </c>
      <c r="S53" s="8">
        <v>-82.517999823099998</v>
      </c>
      <c r="T53" s="8">
        <v>39005</v>
      </c>
      <c r="U53" s="3">
        <v>44903</v>
      </c>
      <c r="V53" s="2"/>
      <c r="W53" s="3">
        <v>52</v>
      </c>
      <c r="X53" t="s">
        <v>2119</v>
      </c>
    </row>
    <row r="54" spans="1:24" x14ac:dyDescent="0.25">
      <c r="A54" s="3" t="s">
        <v>2118</v>
      </c>
      <c r="C54" s="12" t="s">
        <v>1918</v>
      </c>
      <c r="D54" s="12">
        <v>41.586525925799997</v>
      </c>
      <c r="E54" s="12">
        <v>-83.791965140800002</v>
      </c>
      <c r="F54" s="5">
        <f t="shared" si="0"/>
        <v>898.65440962492539</v>
      </c>
      <c r="G54" s="16">
        <v>39051</v>
      </c>
      <c r="I54"/>
      <c r="J54" s="5"/>
      <c r="K54"/>
      <c r="L54" s="17" t="s">
        <v>2118</v>
      </c>
      <c r="N54" s="3" t="s">
        <v>2047</v>
      </c>
      <c r="O54" s="3">
        <v>141</v>
      </c>
      <c r="P54" s="2" t="s">
        <v>2118</v>
      </c>
      <c r="Q54" s="1" t="s">
        <v>1918</v>
      </c>
      <c r="R54" s="1">
        <v>41.586525925799997</v>
      </c>
      <c r="S54" s="1">
        <v>-83.791965140800002</v>
      </c>
      <c r="T54" s="1">
        <v>39051</v>
      </c>
      <c r="U54" s="3">
        <v>43558</v>
      </c>
      <c r="V54" s="2"/>
      <c r="W54" s="3">
        <v>53</v>
      </c>
      <c r="X54" t="s">
        <v>2117</v>
      </c>
    </row>
    <row r="55" spans="1:24" x14ac:dyDescent="0.25">
      <c r="A55" s="3" t="s">
        <v>2116</v>
      </c>
      <c r="C55" s="12" t="s">
        <v>2100</v>
      </c>
      <c r="D55" s="12">
        <v>39.4539927155</v>
      </c>
      <c r="E55" s="12">
        <v>-87.294448702899999</v>
      </c>
      <c r="F55" s="5">
        <f t="shared" si="0"/>
        <v>655.41432181496725</v>
      </c>
      <c r="G55" s="16">
        <v>18167</v>
      </c>
      <c r="I55"/>
      <c r="J55" s="5"/>
      <c r="K55"/>
      <c r="L55" s="15" t="s">
        <v>2116</v>
      </c>
      <c r="M55" s="18"/>
      <c r="N55" s="12" t="s">
        <v>2047</v>
      </c>
      <c r="O55" s="3">
        <v>139</v>
      </c>
      <c r="P55" s="2" t="s">
        <v>2116</v>
      </c>
      <c r="Q55" s="1" t="s">
        <v>2100</v>
      </c>
      <c r="R55" s="1">
        <v>39.4539927155</v>
      </c>
      <c r="S55" s="1">
        <v>-87.294448702899999</v>
      </c>
      <c r="T55" s="1">
        <v>18167</v>
      </c>
      <c r="U55" s="3">
        <v>47803</v>
      </c>
      <c r="V55" s="2"/>
      <c r="W55" s="3">
        <v>54</v>
      </c>
      <c r="X55" t="s">
        <v>2115</v>
      </c>
    </row>
    <row r="56" spans="1:24" x14ac:dyDescent="0.25">
      <c r="A56" s="3" t="s">
        <v>2114</v>
      </c>
      <c r="C56" s="12" t="s">
        <v>1945</v>
      </c>
      <c r="D56" s="12">
        <v>39.847893748799997</v>
      </c>
      <c r="E56" s="12">
        <v>-89.667719097800003</v>
      </c>
      <c r="F56" s="5">
        <f t="shared" si="0"/>
        <v>536.26326044790767</v>
      </c>
      <c r="G56" s="16">
        <v>17167</v>
      </c>
      <c r="I56"/>
      <c r="J56" s="5"/>
      <c r="K56"/>
      <c r="L56" s="17" t="s">
        <v>2114</v>
      </c>
      <c r="N56" s="12" t="s">
        <v>2047</v>
      </c>
      <c r="O56" s="3">
        <v>1</v>
      </c>
      <c r="P56" s="9" t="s">
        <v>2114</v>
      </c>
      <c r="Q56" s="8" t="s">
        <v>1945</v>
      </c>
      <c r="R56" s="8">
        <v>39.847893748799997</v>
      </c>
      <c r="S56" s="8">
        <v>-89.667719097800003</v>
      </c>
      <c r="T56" s="8">
        <v>17167</v>
      </c>
      <c r="U56" s="3">
        <v>62702</v>
      </c>
      <c r="V56" s="2"/>
      <c r="W56" s="3">
        <v>55</v>
      </c>
      <c r="X56" t="s">
        <v>2113</v>
      </c>
    </row>
    <row r="57" spans="1:24" x14ac:dyDescent="0.25">
      <c r="A57" s="3" t="s">
        <v>2112</v>
      </c>
      <c r="C57" s="12" t="s">
        <v>2111</v>
      </c>
      <c r="D57" s="12">
        <v>42.398624221799999</v>
      </c>
      <c r="E57" s="12">
        <v>-96.389568520099999</v>
      </c>
      <c r="F57" s="5">
        <f t="shared" si="0"/>
        <v>418.80241301684538</v>
      </c>
      <c r="G57" s="16">
        <v>19193</v>
      </c>
      <c r="I57"/>
      <c r="J57" s="5"/>
      <c r="K57"/>
      <c r="L57" s="15" t="s">
        <v>2112</v>
      </c>
      <c r="N57" s="12" t="s">
        <v>2047</v>
      </c>
      <c r="O57" s="3">
        <v>134</v>
      </c>
      <c r="P57" s="2" t="s">
        <v>2112</v>
      </c>
      <c r="Q57" s="1" t="s">
        <v>2111</v>
      </c>
      <c r="R57" s="1">
        <v>42.398624221799999</v>
      </c>
      <c r="S57" s="1">
        <v>-96.389568520099999</v>
      </c>
      <c r="T57" s="1">
        <v>19193</v>
      </c>
      <c r="U57" s="3">
        <v>51111</v>
      </c>
      <c r="V57" s="2"/>
      <c r="W57" s="3">
        <v>56</v>
      </c>
      <c r="X57" t="s">
        <v>2110</v>
      </c>
    </row>
    <row r="58" spans="1:24" x14ac:dyDescent="0.25">
      <c r="A58" s="3" t="s">
        <v>2109</v>
      </c>
      <c r="C58" s="12" t="s">
        <v>2002</v>
      </c>
      <c r="D58" s="3">
        <v>32.333565</v>
      </c>
      <c r="E58" s="3">
        <v>-88.745249000000001</v>
      </c>
      <c r="F58" s="5">
        <f t="shared" si="0"/>
        <v>557.47986846355411</v>
      </c>
      <c r="G58" s="16">
        <v>28023</v>
      </c>
      <c r="I58"/>
      <c r="J58" s="20"/>
      <c r="K58"/>
      <c r="L58" s="17" t="s">
        <v>2109</v>
      </c>
      <c r="M58" s="18"/>
      <c r="N58" s="12" t="s">
        <v>2047</v>
      </c>
      <c r="O58" s="3">
        <v>94</v>
      </c>
      <c r="P58" s="2" t="s">
        <v>2109</v>
      </c>
      <c r="Q58" s="1" t="s">
        <v>2002</v>
      </c>
      <c r="R58" s="1">
        <v>32.333565</v>
      </c>
      <c r="S58" s="1">
        <v>-88.745249000000001</v>
      </c>
      <c r="T58" s="1">
        <v>28023</v>
      </c>
      <c r="U58" s="3">
        <v>39307</v>
      </c>
      <c r="V58" s="2"/>
      <c r="W58" s="3">
        <v>57</v>
      </c>
      <c r="X58" t="s">
        <v>2108</v>
      </c>
    </row>
    <row r="59" spans="1:24" x14ac:dyDescent="0.25">
      <c r="A59" s="3" t="s">
        <v>2107</v>
      </c>
      <c r="C59" s="12" t="s">
        <v>1970</v>
      </c>
      <c r="D59" s="12">
        <v>38.960902584499998</v>
      </c>
      <c r="E59" s="12">
        <v>-95.681207501000003</v>
      </c>
      <c r="F59" s="5">
        <f t="shared" si="0"/>
        <v>233.77746536179333</v>
      </c>
      <c r="G59" s="16">
        <v>20177</v>
      </c>
      <c r="I59"/>
      <c r="J59" s="5"/>
      <c r="K59"/>
      <c r="L59" s="15" t="s">
        <v>2107</v>
      </c>
      <c r="N59" s="12" t="s">
        <v>2047</v>
      </c>
      <c r="O59" s="3">
        <v>42</v>
      </c>
      <c r="P59" s="9" t="s">
        <v>2107</v>
      </c>
      <c r="Q59" s="8" t="s">
        <v>1970</v>
      </c>
      <c r="R59" s="8">
        <v>38.960902584499998</v>
      </c>
      <c r="S59" s="8">
        <v>-95.681207501000003</v>
      </c>
      <c r="T59" s="8">
        <v>20177</v>
      </c>
      <c r="U59" s="3">
        <v>66611</v>
      </c>
      <c r="V59" s="2"/>
      <c r="W59" s="3">
        <v>58</v>
      </c>
      <c r="X59" t="s">
        <v>2106</v>
      </c>
    </row>
    <row r="60" spans="1:24" x14ac:dyDescent="0.25">
      <c r="A60" s="3" t="s">
        <v>2105</v>
      </c>
      <c r="C60" s="12" t="s">
        <v>2092</v>
      </c>
      <c r="D60" s="12">
        <v>40.194180000000003</v>
      </c>
      <c r="E60" s="12">
        <v>-76.757581000000002</v>
      </c>
      <c r="F60" s="5">
        <f t="shared" si="0"/>
        <v>1274.7273769597482</v>
      </c>
      <c r="G60" s="16">
        <v>42043</v>
      </c>
      <c r="I60"/>
      <c r="J60" s="5"/>
      <c r="K60"/>
      <c r="L60" s="17" t="s">
        <v>2105</v>
      </c>
      <c r="N60" s="3" t="s">
        <v>2047</v>
      </c>
      <c r="O60" s="3">
        <v>57</v>
      </c>
      <c r="P60" s="2" t="s">
        <v>2105</v>
      </c>
      <c r="Q60" s="1" t="s">
        <v>2092</v>
      </c>
      <c r="R60" s="1">
        <v>40.194180000000003</v>
      </c>
      <c r="S60" s="1">
        <v>-76.757581000000002</v>
      </c>
      <c r="T60" s="1">
        <v>42043</v>
      </c>
      <c r="U60" s="3">
        <v>17057</v>
      </c>
      <c r="V60" s="2"/>
      <c r="W60" s="3">
        <v>59</v>
      </c>
      <c r="X60" t="s">
        <v>2104</v>
      </c>
    </row>
    <row r="61" spans="1:24" x14ac:dyDescent="0.25">
      <c r="A61" s="3" t="s">
        <v>2103</v>
      </c>
      <c r="C61" s="12" t="s">
        <v>1935</v>
      </c>
      <c r="D61" s="12">
        <v>32.772063000000003</v>
      </c>
      <c r="E61" s="12">
        <v>-97.42165</v>
      </c>
      <c r="F61" s="5">
        <f t="shared" si="0"/>
        <v>163.95873367825681</v>
      </c>
      <c r="G61" s="16">
        <v>48439</v>
      </c>
      <c r="I61"/>
      <c r="J61" s="5"/>
      <c r="K61"/>
      <c r="L61" s="15" t="s">
        <v>2103</v>
      </c>
      <c r="M61" s="18"/>
      <c r="N61" s="3" t="s">
        <v>2086</v>
      </c>
      <c r="O61" s="3">
        <v>102</v>
      </c>
      <c r="P61" s="2" t="s">
        <v>2103</v>
      </c>
      <c r="Q61" s="1" t="s">
        <v>1935</v>
      </c>
      <c r="R61">
        <v>32.772063000000003</v>
      </c>
      <c r="S61" s="11">
        <v>-97.42165</v>
      </c>
      <c r="T61" s="1">
        <v>48439</v>
      </c>
      <c r="U61" s="12">
        <v>76127</v>
      </c>
      <c r="V61" s="2"/>
      <c r="W61" s="3">
        <v>60</v>
      </c>
      <c r="X61" t="s">
        <v>2102</v>
      </c>
    </row>
    <row r="62" spans="1:24" x14ac:dyDescent="0.25">
      <c r="A62" s="3" t="s">
        <v>2101</v>
      </c>
      <c r="C62" s="12" t="s">
        <v>2100</v>
      </c>
      <c r="D62" s="12">
        <v>40.654055043</v>
      </c>
      <c r="E62" s="12">
        <v>-86.151417092200006</v>
      </c>
      <c r="F62" s="5">
        <f t="shared" si="0"/>
        <v>746.59286910733067</v>
      </c>
      <c r="G62" s="16">
        <v>18103</v>
      </c>
      <c r="I62"/>
      <c r="J62" s="5"/>
      <c r="K62"/>
      <c r="L62" s="17" t="s">
        <v>2101</v>
      </c>
      <c r="N62" s="3" t="s">
        <v>2086</v>
      </c>
      <c r="O62" s="3">
        <v>54</v>
      </c>
      <c r="P62" s="9" t="s">
        <v>2101</v>
      </c>
      <c r="Q62" s="8" t="s">
        <v>2100</v>
      </c>
      <c r="R62" s="8">
        <v>40.654055043</v>
      </c>
      <c r="S62" s="8">
        <v>-86.151417092200006</v>
      </c>
      <c r="T62" s="8">
        <v>18103</v>
      </c>
      <c r="U62" s="12">
        <v>46971</v>
      </c>
      <c r="V62" s="2"/>
      <c r="W62" s="3">
        <v>61</v>
      </c>
      <c r="X62" t="s">
        <v>2099</v>
      </c>
    </row>
    <row r="63" spans="1:24" x14ac:dyDescent="0.25">
      <c r="A63" s="3" t="s">
        <v>2098</v>
      </c>
      <c r="C63" s="12" t="s">
        <v>2025</v>
      </c>
      <c r="D63" s="12">
        <v>42.199098671999998</v>
      </c>
      <c r="E63" s="12">
        <v>-72.536526639000002</v>
      </c>
      <c r="F63" s="5">
        <f t="shared" si="0"/>
        <v>1549.515974833829</v>
      </c>
      <c r="G63" s="16">
        <v>25013</v>
      </c>
      <c r="I63"/>
      <c r="J63" s="5"/>
      <c r="K63"/>
      <c r="L63" s="15" t="s">
        <v>2098</v>
      </c>
      <c r="N63" s="12" t="s">
        <v>2086</v>
      </c>
      <c r="O63" s="3">
        <v>152</v>
      </c>
      <c r="P63" s="2" t="s">
        <v>2098</v>
      </c>
      <c r="Q63" s="1" t="s">
        <v>2025</v>
      </c>
      <c r="R63" s="1">
        <v>42.199098671999998</v>
      </c>
      <c r="S63" s="1">
        <v>-72.536526639000002</v>
      </c>
      <c r="T63" s="1">
        <v>25013</v>
      </c>
      <c r="U63" s="3">
        <v>1085</v>
      </c>
      <c r="V63" s="2"/>
      <c r="W63" s="3">
        <v>62</v>
      </c>
      <c r="X63" t="s">
        <v>2097</v>
      </c>
    </row>
    <row r="64" spans="1:24" x14ac:dyDescent="0.25">
      <c r="A64" s="3" t="s">
        <v>2096</v>
      </c>
      <c r="C64" s="12" t="s">
        <v>1930</v>
      </c>
      <c r="D64" s="12">
        <v>25.494428254900001</v>
      </c>
      <c r="E64" s="12">
        <v>-80.391498236299995</v>
      </c>
      <c r="F64" s="5">
        <f t="shared" si="0"/>
        <v>1188.2009919445275</v>
      </c>
      <c r="G64" s="16">
        <v>12086</v>
      </c>
      <c r="I64"/>
      <c r="J64" s="5"/>
      <c r="K64"/>
      <c r="L64" s="17" t="s">
        <v>2096</v>
      </c>
      <c r="M64" s="18"/>
      <c r="N64" s="3" t="s">
        <v>2086</v>
      </c>
      <c r="O64" s="3">
        <v>62</v>
      </c>
      <c r="P64" s="2" t="s">
        <v>2096</v>
      </c>
      <c r="Q64" s="1" t="s">
        <v>1930</v>
      </c>
      <c r="R64" s="1">
        <v>25.494428254900001</v>
      </c>
      <c r="S64" s="1">
        <v>-80.391498236299995</v>
      </c>
      <c r="T64" s="1">
        <v>12086</v>
      </c>
      <c r="U64" s="3">
        <v>33039</v>
      </c>
      <c r="V64" s="2"/>
      <c r="W64" s="3">
        <v>63</v>
      </c>
      <c r="X64" t="s">
        <v>2095</v>
      </c>
    </row>
    <row r="65" spans="1:24" x14ac:dyDescent="0.25">
      <c r="A65" s="3" t="s">
        <v>2093</v>
      </c>
      <c r="C65" s="12" t="s">
        <v>1918</v>
      </c>
      <c r="D65" s="12">
        <v>41.267394009699998</v>
      </c>
      <c r="E65" s="12">
        <v>-80.6788193398</v>
      </c>
      <c r="F65" s="5">
        <f t="shared" si="0"/>
        <v>1065.6679510272816</v>
      </c>
      <c r="G65" s="16">
        <v>39155</v>
      </c>
      <c r="I65"/>
      <c r="J65" s="5"/>
      <c r="K65"/>
      <c r="L65" s="15" t="s">
        <v>2006</v>
      </c>
      <c r="N65" s="12" t="s">
        <v>2086</v>
      </c>
      <c r="O65" s="3">
        <v>156</v>
      </c>
      <c r="P65" s="2" t="s">
        <v>2093</v>
      </c>
      <c r="Q65" s="1" t="s">
        <v>1918</v>
      </c>
      <c r="R65" s="1">
        <v>41.267394009699998</v>
      </c>
      <c r="S65" s="1">
        <v>-80.6788193398</v>
      </c>
      <c r="T65" s="1">
        <v>39155</v>
      </c>
      <c r="U65" s="12">
        <v>44473</v>
      </c>
      <c r="V65" s="2"/>
      <c r="W65" s="3">
        <v>64</v>
      </c>
      <c r="X65" t="s">
        <v>2094</v>
      </c>
    </row>
    <row r="66" spans="1:24" x14ac:dyDescent="0.25">
      <c r="A66" s="3" t="s">
        <v>2090</v>
      </c>
      <c r="C66" s="12" t="s">
        <v>2092</v>
      </c>
      <c r="D66" s="12">
        <v>40.4930422845</v>
      </c>
      <c r="E66" s="12">
        <v>-80.210503357600004</v>
      </c>
      <c r="F66" s="5">
        <f t="shared" ref="F66:F129" si="1">(SQRT((D66-$J$2)*(D66-$J$2)+(E66-$K$2)*(E66-$K$2)))*60</f>
        <v>1078.4766465598591</v>
      </c>
      <c r="G66" s="16">
        <v>42003</v>
      </c>
      <c r="I66"/>
      <c r="J66" s="5"/>
      <c r="K66"/>
      <c r="L66" s="17" t="s">
        <v>2093</v>
      </c>
      <c r="N66" s="12" t="s">
        <v>2086</v>
      </c>
      <c r="O66" s="3">
        <v>116</v>
      </c>
      <c r="P66" s="2" t="s">
        <v>2090</v>
      </c>
      <c r="Q66" s="1" t="s">
        <v>2092</v>
      </c>
      <c r="R66" s="1">
        <v>40.4930422845</v>
      </c>
      <c r="S66" s="1">
        <v>-80.210503357600004</v>
      </c>
      <c r="T66" s="1">
        <v>42003</v>
      </c>
      <c r="U66" s="3">
        <v>15122</v>
      </c>
      <c r="V66" s="2"/>
      <c r="W66" s="3">
        <v>65</v>
      </c>
      <c r="X66" t="s">
        <v>2091</v>
      </c>
    </row>
    <row r="67" spans="1:24" x14ac:dyDescent="0.25">
      <c r="A67" s="3" t="s">
        <v>2087</v>
      </c>
      <c r="C67" s="12" t="s">
        <v>2089</v>
      </c>
      <c r="D67" s="12">
        <v>44.8903961018</v>
      </c>
      <c r="E67" s="12">
        <v>-93.202498253300007</v>
      </c>
      <c r="F67" s="5">
        <f t="shared" si="1"/>
        <v>618.87291340240392</v>
      </c>
      <c r="G67" s="16">
        <v>27053</v>
      </c>
      <c r="I67"/>
      <c r="J67" s="5"/>
      <c r="K67"/>
      <c r="L67" s="15" t="s">
        <v>2090</v>
      </c>
      <c r="M67" s="18"/>
      <c r="N67" s="19" t="s">
        <v>2086</v>
      </c>
      <c r="O67" s="3">
        <v>96</v>
      </c>
      <c r="P67" s="9" t="s">
        <v>2087</v>
      </c>
      <c r="Q67" s="8" t="s">
        <v>2089</v>
      </c>
      <c r="R67" s="8">
        <v>44.8903961018</v>
      </c>
      <c r="S67" s="8">
        <v>-93.202498253300007</v>
      </c>
      <c r="T67" s="8">
        <v>27053</v>
      </c>
      <c r="U67" s="3">
        <v>55111</v>
      </c>
      <c r="V67" s="2"/>
      <c r="W67" s="3">
        <v>66</v>
      </c>
      <c r="X67" t="s">
        <v>2088</v>
      </c>
    </row>
    <row r="68" spans="1:24" x14ac:dyDescent="0.25">
      <c r="A68" s="3" t="s">
        <v>2083</v>
      </c>
      <c r="C68" s="12" t="s">
        <v>1948</v>
      </c>
      <c r="D68" s="12">
        <v>33.915164793400002</v>
      </c>
      <c r="E68" s="12">
        <v>-84.515674964599995</v>
      </c>
      <c r="F68" s="5">
        <f t="shared" si="1"/>
        <v>783.61398397715629</v>
      </c>
      <c r="G68" s="16">
        <v>13067</v>
      </c>
      <c r="I68"/>
      <c r="J68" s="5"/>
      <c r="K68"/>
      <c r="L68" s="17" t="s">
        <v>2087</v>
      </c>
      <c r="N68" s="3" t="s">
        <v>2086</v>
      </c>
      <c r="O68" s="3">
        <v>29</v>
      </c>
      <c r="P68" s="2" t="s">
        <v>2083</v>
      </c>
      <c r="Q68" s="1" t="s">
        <v>1948</v>
      </c>
      <c r="R68" s="1">
        <v>33.915164793400002</v>
      </c>
      <c r="S68" s="1">
        <v>-84.515674964599995</v>
      </c>
      <c r="T68" s="1">
        <v>13067</v>
      </c>
      <c r="U68" s="3">
        <v>30060</v>
      </c>
      <c r="V68" s="2"/>
      <c r="W68" s="3">
        <v>67</v>
      </c>
      <c r="X68" t="s">
        <v>2085</v>
      </c>
    </row>
    <row r="69" spans="1:24" x14ac:dyDescent="0.25">
      <c r="A69" s="3" t="s">
        <v>2081</v>
      </c>
      <c r="C69" s="12" t="s">
        <v>2084</v>
      </c>
      <c r="D69" s="12">
        <v>45.083531999999998</v>
      </c>
      <c r="E69" s="12">
        <v>-83.568552999999994</v>
      </c>
      <c r="F69" s="5">
        <f t="shared" si="1"/>
        <v>1013.3835175684445</v>
      </c>
      <c r="G69" s="16">
        <v>26001</v>
      </c>
      <c r="I69"/>
      <c r="J69" s="5"/>
      <c r="K69"/>
      <c r="L69" s="15" t="s">
        <v>2083</v>
      </c>
      <c r="N69" s="3" t="s">
        <v>2047</v>
      </c>
      <c r="O69" s="3">
        <v>0</v>
      </c>
      <c r="P69" s="2" t="s">
        <v>2081</v>
      </c>
      <c r="Q69" s="1" t="s">
        <v>2046</v>
      </c>
      <c r="R69" s="1">
        <v>45.083531999999998</v>
      </c>
      <c r="S69" s="1">
        <v>-83.568552999999994</v>
      </c>
      <c r="T69" s="1">
        <v>26001</v>
      </c>
      <c r="U69" s="12">
        <v>48721</v>
      </c>
      <c r="V69" s="2"/>
      <c r="W69" s="3">
        <v>68</v>
      </c>
      <c r="X69" t="s">
        <v>2082</v>
      </c>
    </row>
    <row r="70" spans="1:24" x14ac:dyDescent="0.25">
      <c r="A70" s="3" t="s">
        <v>2079</v>
      </c>
      <c r="C70" s="12" t="s">
        <v>1927</v>
      </c>
      <c r="D70" s="12">
        <v>34.668785775099998</v>
      </c>
      <c r="E70" s="12">
        <v>-99.270898438700002</v>
      </c>
      <c r="F70" s="5">
        <f t="shared" si="1"/>
        <v>118.62804425575594</v>
      </c>
      <c r="G70" s="16">
        <v>40065</v>
      </c>
      <c r="I70"/>
      <c r="J70" s="5"/>
      <c r="K70"/>
      <c r="L70" s="17" t="s">
        <v>2081</v>
      </c>
      <c r="M70" s="18"/>
      <c r="N70" s="3" t="s">
        <v>1928</v>
      </c>
      <c r="O70" s="3">
        <v>3</v>
      </c>
      <c r="P70" s="9" t="s">
        <v>2079</v>
      </c>
      <c r="Q70" s="8" t="s">
        <v>1927</v>
      </c>
      <c r="R70" s="8">
        <v>34.668785775099998</v>
      </c>
      <c r="S70" s="8">
        <v>-99.270898438700002</v>
      </c>
      <c r="T70" s="8">
        <v>40065</v>
      </c>
      <c r="U70" s="3">
        <v>73523</v>
      </c>
      <c r="V70" s="2"/>
      <c r="W70" s="3">
        <v>69</v>
      </c>
      <c r="X70" t="s">
        <v>2080</v>
      </c>
    </row>
    <row r="71" spans="1:24" x14ac:dyDescent="0.25">
      <c r="A71" s="3" t="s">
        <v>2076</v>
      </c>
      <c r="C71" s="12" t="s">
        <v>2078</v>
      </c>
      <c r="D71" s="12">
        <v>35.364639214599997</v>
      </c>
      <c r="E71" s="12">
        <v>-86.079671674300002</v>
      </c>
      <c r="F71" s="5">
        <f t="shared" si="1"/>
        <v>684.00429013921507</v>
      </c>
      <c r="G71" s="16">
        <v>47031</v>
      </c>
      <c r="I71"/>
      <c r="J71" s="5"/>
      <c r="K71"/>
      <c r="L71" s="15" t="s">
        <v>2079</v>
      </c>
      <c r="N71" s="3" t="s">
        <v>1919</v>
      </c>
      <c r="O71" s="3">
        <v>4</v>
      </c>
      <c r="P71" s="2" t="s">
        <v>2076</v>
      </c>
      <c r="Q71" s="1" t="s">
        <v>2078</v>
      </c>
      <c r="R71" s="1">
        <v>35.364639214599997</v>
      </c>
      <c r="S71" s="1">
        <v>-86.079671674300002</v>
      </c>
      <c r="T71" s="1">
        <v>47031</v>
      </c>
      <c r="U71" s="3">
        <v>37389</v>
      </c>
      <c r="V71" s="2"/>
      <c r="W71" s="3">
        <v>70</v>
      </c>
      <c r="X71" t="s">
        <v>2077</v>
      </c>
    </row>
    <row r="72" spans="1:24" x14ac:dyDescent="0.25">
      <c r="A72" s="3" t="s">
        <v>2073</v>
      </c>
      <c r="C72" s="12" t="s">
        <v>2075</v>
      </c>
      <c r="D72" s="12">
        <v>32.500280958200001</v>
      </c>
      <c r="E72" s="12">
        <v>-93.599941340499996</v>
      </c>
      <c r="F72" s="5">
        <f t="shared" si="1"/>
        <v>294.36238242660596</v>
      </c>
      <c r="G72" s="16">
        <v>22015</v>
      </c>
      <c r="I72"/>
      <c r="J72" s="5"/>
      <c r="K72"/>
      <c r="L72" s="17" t="s">
        <v>2076</v>
      </c>
      <c r="N72" s="12" t="s">
        <v>1922</v>
      </c>
      <c r="O72" s="3">
        <v>7</v>
      </c>
      <c r="P72" s="2" t="s">
        <v>2073</v>
      </c>
      <c r="Q72" s="1" t="s">
        <v>2075</v>
      </c>
      <c r="R72" s="1">
        <v>32.500280958200001</v>
      </c>
      <c r="S72" s="1">
        <v>-93.599941340499996</v>
      </c>
      <c r="T72" s="1">
        <v>22015</v>
      </c>
      <c r="U72" s="3">
        <v>71110</v>
      </c>
      <c r="V72" s="2"/>
      <c r="W72" s="3">
        <v>71</v>
      </c>
      <c r="X72" t="s">
        <v>2074</v>
      </c>
    </row>
    <row r="73" spans="1:24" x14ac:dyDescent="0.25">
      <c r="A73" s="3" t="s">
        <v>2071</v>
      </c>
      <c r="C73" s="12" t="s">
        <v>1924</v>
      </c>
      <c r="D73" s="12">
        <v>39.121043129100002</v>
      </c>
      <c r="E73" s="12">
        <v>-121.39541450199999</v>
      </c>
      <c r="F73" s="5">
        <f t="shared" si="1"/>
        <v>1451.3085420738248</v>
      </c>
      <c r="G73" s="16">
        <v>6115</v>
      </c>
      <c r="I73"/>
      <c r="J73" s="5"/>
      <c r="K73"/>
      <c r="L73" s="15" t="s">
        <v>2073</v>
      </c>
      <c r="M73" s="18"/>
      <c r="N73" s="3" t="s">
        <v>1940</v>
      </c>
      <c r="O73" s="3">
        <v>9</v>
      </c>
      <c r="P73" s="9" t="s">
        <v>2071</v>
      </c>
      <c r="Q73" s="8" t="s">
        <v>1924</v>
      </c>
      <c r="R73" s="8">
        <v>39.121043129100002</v>
      </c>
      <c r="S73" s="8">
        <v>-121.39541450199999</v>
      </c>
      <c r="T73" s="8">
        <v>6115</v>
      </c>
      <c r="U73" s="3">
        <v>95903</v>
      </c>
      <c r="V73" s="2"/>
      <c r="W73" s="3">
        <v>72</v>
      </c>
      <c r="X73" t="s">
        <v>2072</v>
      </c>
    </row>
    <row r="74" spans="1:24" x14ac:dyDescent="0.25">
      <c r="A74" s="3" t="s">
        <v>2069</v>
      </c>
      <c r="C74" s="12" t="s">
        <v>1951</v>
      </c>
      <c r="D74" s="12">
        <v>39.706681969900004</v>
      </c>
      <c r="E74" s="12">
        <v>-104.757734554</v>
      </c>
      <c r="F74" s="5">
        <f t="shared" si="1"/>
        <v>504.29704678003611</v>
      </c>
      <c r="G74" s="16">
        <v>8001</v>
      </c>
      <c r="I74"/>
      <c r="J74" s="5"/>
      <c r="K74"/>
      <c r="L74" s="17" t="s">
        <v>2071</v>
      </c>
      <c r="N74" s="3" t="s">
        <v>1925</v>
      </c>
      <c r="O74" s="3">
        <v>13</v>
      </c>
      <c r="P74" s="2" t="s">
        <v>2069</v>
      </c>
      <c r="Q74" s="1" t="s">
        <v>1951</v>
      </c>
      <c r="R74" s="1">
        <v>39.706681969900004</v>
      </c>
      <c r="S74" s="1">
        <v>-104.757734554</v>
      </c>
      <c r="T74" s="1">
        <v>8001</v>
      </c>
      <c r="U74" s="12">
        <v>80011</v>
      </c>
      <c r="V74" s="2"/>
      <c r="W74" s="3">
        <v>73</v>
      </c>
      <c r="X74" t="s">
        <v>2070</v>
      </c>
    </row>
    <row r="75" spans="1:24" x14ac:dyDescent="0.25">
      <c r="A75" s="3" t="s">
        <v>2066</v>
      </c>
      <c r="C75" s="12" t="s">
        <v>1999</v>
      </c>
      <c r="D75" s="12">
        <v>34.386452423100003</v>
      </c>
      <c r="E75" s="12">
        <v>-103.317531569</v>
      </c>
      <c r="F75" s="5">
        <f t="shared" si="1"/>
        <v>356.67914116543585</v>
      </c>
      <c r="G75" s="16">
        <v>35009</v>
      </c>
      <c r="I75"/>
      <c r="J75" s="5"/>
      <c r="K75"/>
      <c r="L75" s="15" t="s">
        <v>2069</v>
      </c>
      <c r="N75" s="3" t="s">
        <v>2068</v>
      </c>
      <c r="O75" s="3">
        <v>16</v>
      </c>
      <c r="P75" s="2" t="s">
        <v>2066</v>
      </c>
      <c r="Q75" s="1" t="s">
        <v>1999</v>
      </c>
      <c r="R75" s="1">
        <v>34.386452423100003</v>
      </c>
      <c r="S75" s="1">
        <v>-103.317531569</v>
      </c>
      <c r="T75" s="1">
        <v>35009</v>
      </c>
      <c r="U75" s="3">
        <v>88103</v>
      </c>
      <c r="V75" s="2"/>
      <c r="W75" s="3">
        <v>74</v>
      </c>
      <c r="X75" t="s">
        <v>2067</v>
      </c>
    </row>
    <row r="76" spans="1:24" x14ac:dyDescent="0.25">
      <c r="A76" s="3" t="s">
        <v>2064</v>
      </c>
      <c r="C76" s="12" t="s">
        <v>1930</v>
      </c>
      <c r="D76" s="12">
        <v>28.486827244400001</v>
      </c>
      <c r="E76" s="12">
        <v>-80.567111287000003</v>
      </c>
      <c r="F76" s="5">
        <f t="shared" si="1"/>
        <v>1098.5908287027723</v>
      </c>
      <c r="G76" s="16">
        <v>12009</v>
      </c>
      <c r="I76"/>
      <c r="J76" s="5"/>
      <c r="K76"/>
      <c r="L76" s="17" t="s">
        <v>2066</v>
      </c>
      <c r="M76" s="11"/>
      <c r="N76" s="3" t="s">
        <v>1925</v>
      </c>
      <c r="O76" s="3">
        <v>17</v>
      </c>
      <c r="P76" s="9" t="s">
        <v>2064</v>
      </c>
      <c r="Q76" s="8" t="s">
        <v>1930</v>
      </c>
      <c r="R76" s="8">
        <v>28.486827244400001</v>
      </c>
      <c r="S76" s="8">
        <v>-80.567111287000003</v>
      </c>
      <c r="T76" s="8">
        <v>12009</v>
      </c>
      <c r="U76" s="12">
        <v>32925</v>
      </c>
      <c r="V76" s="2"/>
      <c r="W76" s="3">
        <v>75</v>
      </c>
      <c r="X76" t="s">
        <v>2065</v>
      </c>
    </row>
    <row r="77" spans="1:24" x14ac:dyDescent="0.25">
      <c r="A77" s="3" t="s">
        <v>2062</v>
      </c>
      <c r="C77" s="12" t="s">
        <v>1938</v>
      </c>
      <c r="D77" s="12">
        <v>32.899327309999997</v>
      </c>
      <c r="E77" s="12">
        <v>-80.050431143599994</v>
      </c>
      <c r="F77" s="5">
        <f t="shared" si="1"/>
        <v>1057.3220118499539</v>
      </c>
      <c r="G77" s="16">
        <v>45019</v>
      </c>
      <c r="I77"/>
      <c r="J77" s="5"/>
      <c r="K77"/>
      <c r="L77" s="15" t="s">
        <v>2064</v>
      </c>
      <c r="N77" s="3" t="s">
        <v>1932</v>
      </c>
      <c r="O77" s="3">
        <v>68</v>
      </c>
      <c r="P77" s="2" t="s">
        <v>2062</v>
      </c>
      <c r="Q77" s="1" t="s">
        <v>1938</v>
      </c>
      <c r="R77" s="1">
        <v>32.899327309999997</v>
      </c>
      <c r="S77" s="1">
        <v>-80.050431143599994</v>
      </c>
      <c r="T77" s="1">
        <v>45019</v>
      </c>
      <c r="U77" s="12">
        <v>29404</v>
      </c>
      <c r="V77" s="2"/>
      <c r="W77" s="3">
        <v>76</v>
      </c>
      <c r="X77" t="s">
        <v>2063</v>
      </c>
    </row>
    <row r="78" spans="1:24" x14ac:dyDescent="0.25">
      <c r="A78" s="3" t="s">
        <v>2060</v>
      </c>
      <c r="C78" s="3" t="s">
        <v>2009</v>
      </c>
      <c r="D78" s="3">
        <v>64.288438430699998</v>
      </c>
      <c r="E78" s="3">
        <v>-149.19156732499999</v>
      </c>
      <c r="F78" s="5">
        <f t="shared" si="1"/>
        <v>3551.0363305407996</v>
      </c>
      <c r="G78" s="16">
        <v>2290</v>
      </c>
      <c r="I78"/>
      <c r="J78" s="5"/>
      <c r="K78"/>
      <c r="L78" s="17" t="s">
        <v>2062</v>
      </c>
      <c r="N78" s="12" t="s">
        <v>2047</v>
      </c>
      <c r="O78" s="3">
        <v>0</v>
      </c>
      <c r="P78" s="2" t="s">
        <v>2060</v>
      </c>
      <c r="Q78" s="1" t="s">
        <v>2009</v>
      </c>
      <c r="R78" s="1">
        <v>64.288438430699998</v>
      </c>
      <c r="S78" s="1">
        <v>-149.19156732499999</v>
      </c>
      <c r="T78" s="1">
        <v>2290</v>
      </c>
      <c r="U78" s="3">
        <v>99704</v>
      </c>
      <c r="V78" s="2"/>
      <c r="W78" s="3">
        <v>77</v>
      </c>
      <c r="X78" t="s">
        <v>2061</v>
      </c>
    </row>
    <row r="79" spans="1:24" x14ac:dyDescent="0.25">
      <c r="A79" s="3" t="s">
        <v>2058</v>
      </c>
      <c r="C79" s="12" t="s">
        <v>2002</v>
      </c>
      <c r="D79" s="12">
        <v>33.641312087300001</v>
      </c>
      <c r="E79" s="12">
        <v>-88.451118752100001</v>
      </c>
      <c r="F79" s="5">
        <f t="shared" si="1"/>
        <v>553.07720776809174</v>
      </c>
      <c r="G79" s="16">
        <v>28087</v>
      </c>
      <c r="I79"/>
      <c r="J79" s="5"/>
      <c r="K79"/>
      <c r="L79" s="15" t="s">
        <v>2060</v>
      </c>
      <c r="M79" s="11"/>
      <c r="N79" s="3" t="s">
        <v>1928</v>
      </c>
      <c r="O79" s="3">
        <v>23</v>
      </c>
      <c r="P79" s="9" t="s">
        <v>2058</v>
      </c>
      <c r="Q79" s="8" t="s">
        <v>2002</v>
      </c>
      <c r="R79" s="8">
        <v>33.641312087300001</v>
      </c>
      <c r="S79" s="8">
        <v>-88.451118752100001</v>
      </c>
      <c r="T79" s="8">
        <v>28087</v>
      </c>
      <c r="U79" s="3">
        <v>39710</v>
      </c>
      <c r="V79" s="2"/>
      <c r="W79" s="3">
        <v>78</v>
      </c>
      <c r="X79" t="s">
        <v>2059</v>
      </c>
    </row>
    <row r="80" spans="1:24" x14ac:dyDescent="0.25">
      <c r="A80" s="3" t="s">
        <v>2055</v>
      </c>
      <c r="C80" s="12" t="s">
        <v>2057</v>
      </c>
      <c r="D80" s="12">
        <v>43.936217790699999</v>
      </c>
      <c r="E80" s="12">
        <v>-90.254482308600004</v>
      </c>
      <c r="F80" s="5">
        <f t="shared" si="1"/>
        <v>666.22300361000362</v>
      </c>
      <c r="G80" s="16">
        <v>55057</v>
      </c>
      <c r="I80"/>
      <c r="J80" s="5"/>
      <c r="K80"/>
      <c r="L80" s="17" t="s">
        <v>2058</v>
      </c>
      <c r="N80" s="3" t="s">
        <v>2047</v>
      </c>
      <c r="O80" s="3">
        <v>150</v>
      </c>
      <c r="P80" s="2" t="s">
        <v>2055</v>
      </c>
      <c r="Q80" s="1" t="s">
        <v>2057</v>
      </c>
      <c r="R80" s="1">
        <v>43.936217790699999</v>
      </c>
      <c r="S80" s="1">
        <v>-90.254482308600004</v>
      </c>
      <c r="T80" s="1">
        <v>55057</v>
      </c>
      <c r="U80" s="12">
        <v>54618</v>
      </c>
      <c r="V80" s="2"/>
      <c r="W80" s="3">
        <v>79</v>
      </c>
      <c r="X80" t="s">
        <v>2056</v>
      </c>
    </row>
    <row r="81" spans="1:24" x14ac:dyDescent="0.25">
      <c r="A81" s="3" t="s">
        <v>2053</v>
      </c>
      <c r="C81" s="12" t="s">
        <v>1984</v>
      </c>
      <c r="D81" s="12">
        <v>32.160608121000003</v>
      </c>
      <c r="E81" s="12">
        <v>-110.848714906</v>
      </c>
      <c r="F81" s="5">
        <f t="shared" si="1"/>
        <v>826.89320841442225</v>
      </c>
      <c r="G81" s="16">
        <v>4019</v>
      </c>
      <c r="I81"/>
      <c r="J81" s="5"/>
      <c r="K81"/>
      <c r="L81" s="15" t="s">
        <v>2055</v>
      </c>
      <c r="N81" s="3" t="s">
        <v>1940</v>
      </c>
      <c r="O81" s="3">
        <v>27</v>
      </c>
      <c r="P81" s="2" t="s">
        <v>2053</v>
      </c>
      <c r="Q81" s="1" t="s">
        <v>1984</v>
      </c>
      <c r="R81" s="1">
        <v>32.160608121000003</v>
      </c>
      <c r="S81" s="1">
        <v>-110.848714906</v>
      </c>
      <c r="T81" s="1">
        <v>4019</v>
      </c>
      <c r="U81" s="12">
        <v>85309</v>
      </c>
      <c r="V81" s="2"/>
      <c r="W81" s="3">
        <v>80</v>
      </c>
      <c r="X81" t="s">
        <v>2054</v>
      </c>
    </row>
    <row r="82" spans="1:24" x14ac:dyDescent="0.25">
      <c r="A82" s="3" t="s">
        <v>2050</v>
      </c>
      <c r="C82" s="12" t="s">
        <v>2052</v>
      </c>
      <c r="D82" s="12">
        <v>39.125370642</v>
      </c>
      <c r="E82" s="12">
        <v>-75.467839241700005</v>
      </c>
      <c r="F82" s="5">
        <f t="shared" si="1"/>
        <v>1338.4168292842878</v>
      </c>
      <c r="G82" s="16">
        <v>10001</v>
      </c>
      <c r="I82"/>
      <c r="J82" s="5"/>
      <c r="K82"/>
      <c r="L82" s="17" t="s">
        <v>2053</v>
      </c>
      <c r="M82" s="11"/>
      <c r="N82" s="3" t="s">
        <v>1932</v>
      </c>
      <c r="O82" s="3">
        <v>30</v>
      </c>
      <c r="P82" s="9" t="s">
        <v>2050</v>
      </c>
      <c r="Q82" s="8" t="s">
        <v>2052</v>
      </c>
      <c r="R82" s="8">
        <v>39.125370642</v>
      </c>
      <c r="S82" s="8">
        <v>-75.467839241700005</v>
      </c>
      <c r="T82" s="8">
        <v>10001</v>
      </c>
      <c r="U82" s="3">
        <v>19902</v>
      </c>
      <c r="V82" s="2"/>
      <c r="W82" s="3">
        <v>81</v>
      </c>
      <c r="X82" t="s">
        <v>2051</v>
      </c>
    </row>
    <row r="83" spans="1:24" x14ac:dyDescent="0.25">
      <c r="A83" s="3" t="s">
        <v>2048</v>
      </c>
      <c r="C83" s="12" t="s">
        <v>1935</v>
      </c>
      <c r="D83" s="12">
        <v>32.422848916200003</v>
      </c>
      <c r="E83" s="12">
        <v>-99.839067951199993</v>
      </c>
      <c r="F83" s="5">
        <f t="shared" si="1"/>
        <v>232.87888095587161</v>
      </c>
      <c r="G83" s="16">
        <v>48441</v>
      </c>
      <c r="I83"/>
      <c r="J83" s="5"/>
      <c r="K83"/>
      <c r="L83" s="15" t="s">
        <v>2050</v>
      </c>
      <c r="N83" s="3" t="s">
        <v>1922</v>
      </c>
      <c r="O83" s="3">
        <v>33</v>
      </c>
      <c r="P83" s="2" t="s">
        <v>2048</v>
      </c>
      <c r="Q83" s="1" t="s">
        <v>1935</v>
      </c>
      <c r="R83" s="1">
        <v>32.422848916200003</v>
      </c>
      <c r="S83" s="1">
        <v>-99.839067951199993</v>
      </c>
      <c r="T83" s="1">
        <v>48441</v>
      </c>
      <c r="U83" s="12">
        <v>79607</v>
      </c>
      <c r="V83" s="2"/>
      <c r="W83" s="3">
        <v>82</v>
      </c>
      <c r="X83" t="s">
        <v>2049</v>
      </c>
    </row>
    <row r="84" spans="1:24" x14ac:dyDescent="0.25">
      <c r="A84" s="3" t="s">
        <v>2044</v>
      </c>
      <c r="C84" s="12" t="s">
        <v>2046</v>
      </c>
      <c r="D84" s="12">
        <v>43.221496142200003</v>
      </c>
      <c r="E84" s="12">
        <v>-75.409701998700001</v>
      </c>
      <c r="F84" s="5">
        <f t="shared" si="1"/>
        <v>1402.7778313124088</v>
      </c>
      <c r="G84" s="16">
        <v>36065</v>
      </c>
      <c r="I84"/>
      <c r="J84" s="5"/>
      <c r="K84"/>
      <c r="L84" s="17" t="s">
        <v>2048</v>
      </c>
      <c r="N84" s="3" t="s">
        <v>2047</v>
      </c>
      <c r="O84" s="3">
        <v>53</v>
      </c>
      <c r="P84" s="2" t="s">
        <v>2044</v>
      </c>
      <c r="Q84" s="1" t="s">
        <v>2046</v>
      </c>
      <c r="R84" s="1">
        <v>43.221496142200003</v>
      </c>
      <c r="S84" s="1">
        <v>-75.409701998700001</v>
      </c>
      <c r="T84" s="1">
        <v>36065</v>
      </c>
      <c r="U84" s="12">
        <v>13441</v>
      </c>
      <c r="V84" s="2"/>
      <c r="W84" s="3">
        <v>83</v>
      </c>
      <c r="X84" t="s">
        <v>2045</v>
      </c>
    </row>
    <row r="85" spans="1:24" x14ac:dyDescent="0.25">
      <c r="A85" s="3" t="s">
        <v>2042</v>
      </c>
      <c r="C85" s="12" t="s">
        <v>1924</v>
      </c>
      <c r="D85" s="12">
        <v>34.890611594299997</v>
      </c>
      <c r="E85" s="12">
        <v>-117.84857087499999</v>
      </c>
      <c r="F85" s="5">
        <f t="shared" si="1"/>
        <v>1222.7350493292106</v>
      </c>
      <c r="G85" s="16">
        <v>6029</v>
      </c>
      <c r="I85"/>
      <c r="J85" s="5"/>
      <c r="K85"/>
      <c r="L85" s="15" t="s">
        <v>2044</v>
      </c>
      <c r="M85" s="11"/>
      <c r="N85" s="12" t="s">
        <v>1919</v>
      </c>
      <c r="O85" s="3">
        <v>35</v>
      </c>
      <c r="P85" s="9" t="s">
        <v>2042</v>
      </c>
      <c r="Q85" s="8" t="s">
        <v>1924</v>
      </c>
      <c r="R85" s="8">
        <v>34.890611594299997</v>
      </c>
      <c r="S85" s="8">
        <v>-117.84857087499999</v>
      </c>
      <c r="T85" s="8">
        <v>6029</v>
      </c>
      <c r="U85" s="12">
        <v>93524</v>
      </c>
      <c r="V85" s="2"/>
      <c r="W85" s="3">
        <v>84</v>
      </c>
      <c r="X85" t="s">
        <v>2043</v>
      </c>
    </row>
    <row r="86" spans="1:24" x14ac:dyDescent="0.25">
      <c r="A86" s="3" t="s">
        <v>2040</v>
      </c>
      <c r="C86" s="12" t="s">
        <v>1930</v>
      </c>
      <c r="D86" s="12">
        <v>30.429196982600001</v>
      </c>
      <c r="E86" s="12">
        <v>-86.698712111999995</v>
      </c>
      <c r="F86" s="5">
        <f t="shared" si="1"/>
        <v>714.89935110656745</v>
      </c>
      <c r="G86" s="16">
        <v>12091</v>
      </c>
      <c r="I86"/>
      <c r="J86" s="5"/>
      <c r="K86"/>
      <c r="L86" s="17" t="s">
        <v>2042</v>
      </c>
      <c r="N86" s="3" t="s">
        <v>1919</v>
      </c>
      <c r="O86" s="3">
        <v>36</v>
      </c>
      <c r="P86" s="2" t="s">
        <v>2040</v>
      </c>
      <c r="Q86" s="1" t="s">
        <v>1930</v>
      </c>
      <c r="R86" s="1">
        <v>30.429196982600001</v>
      </c>
      <c r="S86" s="1">
        <v>-86.698712111999995</v>
      </c>
      <c r="T86" s="1">
        <v>12091</v>
      </c>
      <c r="U86" s="3">
        <v>32542</v>
      </c>
      <c r="V86" s="2"/>
      <c r="W86" s="3">
        <v>85</v>
      </c>
      <c r="X86" t="s">
        <v>2041</v>
      </c>
    </row>
    <row r="87" spans="1:24" x14ac:dyDescent="0.25">
      <c r="A87" s="3" t="s">
        <v>2038</v>
      </c>
      <c r="C87" s="3" t="s">
        <v>2009</v>
      </c>
      <c r="D87" s="3">
        <v>64.674091091700006</v>
      </c>
      <c r="E87" s="3">
        <v>-147.06028736799999</v>
      </c>
      <c r="F87" s="5">
        <f t="shared" si="1"/>
        <v>3451.5402580148202</v>
      </c>
      <c r="G87" s="16">
        <v>2090</v>
      </c>
      <c r="I87"/>
      <c r="J87" s="5"/>
      <c r="K87"/>
      <c r="L87" s="15" t="s">
        <v>2040</v>
      </c>
      <c r="N87" s="12" t="s">
        <v>2010</v>
      </c>
      <c r="O87" s="3">
        <v>37</v>
      </c>
      <c r="P87" s="2" t="s">
        <v>2038</v>
      </c>
      <c r="Q87" s="1" t="s">
        <v>2009</v>
      </c>
      <c r="R87" s="1">
        <v>64.674091091700006</v>
      </c>
      <c r="S87" s="1">
        <v>-147.06028736799999</v>
      </c>
      <c r="T87" s="1">
        <v>2090</v>
      </c>
      <c r="U87" s="3">
        <v>99702</v>
      </c>
      <c r="V87" s="2"/>
      <c r="W87" s="3">
        <v>86</v>
      </c>
      <c r="X87" t="s">
        <v>2039</v>
      </c>
    </row>
    <row r="88" spans="1:24" x14ac:dyDescent="0.25">
      <c r="A88" s="3" t="s">
        <v>2035</v>
      </c>
      <c r="C88" s="12" t="s">
        <v>2037</v>
      </c>
      <c r="D88" s="12">
        <v>44.154783999999999</v>
      </c>
      <c r="E88" s="12">
        <v>-103.090037</v>
      </c>
      <c r="F88" s="5">
        <f t="shared" si="1"/>
        <v>618.66706312882206</v>
      </c>
      <c r="G88" s="16">
        <v>46093</v>
      </c>
      <c r="I88"/>
      <c r="J88" s="5"/>
      <c r="K88"/>
      <c r="L88" s="17" t="s">
        <v>2038</v>
      </c>
      <c r="N88" s="3" t="s">
        <v>1922</v>
      </c>
      <c r="O88" s="3">
        <v>39</v>
      </c>
      <c r="P88" s="2" t="s">
        <v>2035</v>
      </c>
      <c r="Q88" s="1" t="s">
        <v>2037</v>
      </c>
      <c r="R88" s="1">
        <v>44.154783999999999</v>
      </c>
      <c r="S88" s="1">
        <v>-103.090037</v>
      </c>
      <c r="T88" s="1">
        <v>46093</v>
      </c>
      <c r="U88" s="12">
        <v>57706</v>
      </c>
      <c r="V88" s="2"/>
      <c r="W88" s="3">
        <v>87</v>
      </c>
      <c r="X88" t="s">
        <v>2036</v>
      </c>
    </row>
    <row r="89" spans="1:24" x14ac:dyDescent="0.25">
      <c r="A89" s="3" t="s">
        <v>2030</v>
      </c>
      <c r="C89" s="12" t="s">
        <v>1973</v>
      </c>
      <c r="D89" s="12">
        <v>47.618658224900003</v>
      </c>
      <c r="E89" s="12">
        <v>-117.648382681</v>
      </c>
      <c r="F89" s="5">
        <f t="shared" si="1"/>
        <v>1411.6850415560743</v>
      </c>
      <c r="G89" s="16">
        <v>56021</v>
      </c>
      <c r="I89"/>
      <c r="J89" s="5"/>
      <c r="K89"/>
      <c r="L89" s="15" t="s">
        <v>2035</v>
      </c>
      <c r="M89" s="11"/>
      <c r="N89" s="3" t="s">
        <v>1932</v>
      </c>
      <c r="O89" s="3">
        <v>41</v>
      </c>
      <c r="P89" s="9" t="s">
        <v>2030</v>
      </c>
      <c r="Q89" s="8" t="s">
        <v>1973</v>
      </c>
      <c r="R89" s="8">
        <v>47.618658224900003</v>
      </c>
      <c r="S89" s="8">
        <v>-117.648382681</v>
      </c>
      <c r="T89" s="1">
        <v>53063</v>
      </c>
      <c r="U89" s="3">
        <v>99011</v>
      </c>
      <c r="V89" s="2"/>
      <c r="W89" s="3">
        <v>88</v>
      </c>
      <c r="X89" t="s">
        <v>2034</v>
      </c>
    </row>
    <row r="90" spans="1:24" x14ac:dyDescent="0.25">
      <c r="A90" s="3" t="s">
        <v>2033</v>
      </c>
      <c r="C90" s="12" t="s">
        <v>2032</v>
      </c>
      <c r="D90" s="12">
        <v>41.164804408599998</v>
      </c>
      <c r="E90" s="12">
        <v>-104.8632088</v>
      </c>
      <c r="F90" s="5">
        <f t="shared" si="1"/>
        <v>558.26328191662583</v>
      </c>
      <c r="G90" s="16">
        <v>53063</v>
      </c>
      <c r="I90"/>
      <c r="J90" s="5"/>
      <c r="K90"/>
      <c r="L90" s="17" t="s">
        <v>2033</v>
      </c>
      <c r="N90" s="3" t="s">
        <v>1922</v>
      </c>
      <c r="O90" s="3">
        <v>45</v>
      </c>
      <c r="P90" s="2" t="s">
        <v>2033</v>
      </c>
      <c r="Q90" s="1" t="s">
        <v>2032</v>
      </c>
      <c r="R90" s="1">
        <v>41.164804408599998</v>
      </c>
      <c r="S90" s="1">
        <v>-104.8632088</v>
      </c>
      <c r="T90" s="8">
        <v>56021</v>
      </c>
      <c r="U90" s="12">
        <v>82005</v>
      </c>
      <c r="V90" s="2"/>
      <c r="W90" s="3">
        <v>89</v>
      </c>
      <c r="X90" t="s">
        <v>2031</v>
      </c>
    </row>
    <row r="91" spans="1:24" x14ac:dyDescent="0.25">
      <c r="A91" s="3" t="s">
        <v>2028</v>
      </c>
      <c r="C91" s="12" t="s">
        <v>1935</v>
      </c>
      <c r="D91" s="12">
        <v>31.4319069863</v>
      </c>
      <c r="E91" s="12">
        <v>-100.404456063</v>
      </c>
      <c r="F91" s="5">
        <f t="shared" si="1"/>
        <v>300.84939372665281</v>
      </c>
      <c r="G91" s="16">
        <v>48451</v>
      </c>
      <c r="I91"/>
      <c r="J91" s="5"/>
      <c r="K91"/>
      <c r="L91" s="15" t="s">
        <v>2030</v>
      </c>
      <c r="N91" s="3" t="s">
        <v>1928</v>
      </c>
      <c r="O91" s="3">
        <v>50</v>
      </c>
      <c r="P91" s="2" t="s">
        <v>2028</v>
      </c>
      <c r="Q91" s="1" t="s">
        <v>1935</v>
      </c>
      <c r="R91" s="1">
        <v>31.4319069863</v>
      </c>
      <c r="S91" s="1">
        <v>-100.404456063</v>
      </c>
      <c r="T91" s="1">
        <v>48451</v>
      </c>
      <c r="U91" s="3">
        <v>76908</v>
      </c>
      <c r="V91" s="2"/>
      <c r="W91" s="3">
        <v>90</v>
      </c>
      <c r="X91" t="s">
        <v>2029</v>
      </c>
    </row>
    <row r="92" spans="1:24" x14ac:dyDescent="0.25">
      <c r="A92" s="3" t="s">
        <v>2026</v>
      </c>
      <c r="C92" s="12" t="s">
        <v>1967</v>
      </c>
      <c r="D92" s="12">
        <v>47.955455854699998</v>
      </c>
      <c r="E92" s="12">
        <v>-97.391250295800006</v>
      </c>
      <c r="F92" s="5">
        <f t="shared" si="1"/>
        <v>747.09931680445231</v>
      </c>
      <c r="G92" s="16">
        <v>38035</v>
      </c>
      <c r="I92"/>
      <c r="J92" s="5"/>
      <c r="K92"/>
      <c r="L92" s="17" t="s">
        <v>2028</v>
      </c>
      <c r="M92" s="11"/>
      <c r="N92" s="3" t="s">
        <v>1932</v>
      </c>
      <c r="O92" s="3">
        <v>51</v>
      </c>
      <c r="P92" s="9" t="s">
        <v>2026</v>
      </c>
      <c r="Q92" s="8" t="s">
        <v>1967</v>
      </c>
      <c r="R92" s="8">
        <v>47.955455854699998</v>
      </c>
      <c r="S92" s="8">
        <v>-97.391250295800006</v>
      </c>
      <c r="T92" s="8">
        <v>38035</v>
      </c>
      <c r="U92" s="3">
        <v>58205</v>
      </c>
      <c r="V92" s="2"/>
      <c r="W92" s="3">
        <v>91</v>
      </c>
      <c r="X92" t="s">
        <v>2027</v>
      </c>
    </row>
    <row r="93" spans="1:24" x14ac:dyDescent="0.25">
      <c r="A93" s="3" t="s">
        <v>2023</v>
      </c>
      <c r="C93" s="12" t="s">
        <v>2025</v>
      </c>
      <c r="D93" s="12">
        <v>42.458926277000003</v>
      </c>
      <c r="E93" s="12">
        <v>-71.277108962200003</v>
      </c>
      <c r="F93" s="5">
        <f t="shared" si="1"/>
        <v>1626.5454578564304</v>
      </c>
      <c r="G93" s="16">
        <v>25017</v>
      </c>
      <c r="I93"/>
      <c r="J93" s="5"/>
      <c r="K93"/>
      <c r="L93" s="15" t="s">
        <v>2026</v>
      </c>
      <c r="N93" s="3" t="s">
        <v>1919</v>
      </c>
      <c r="O93" s="3">
        <v>56</v>
      </c>
      <c r="P93" s="2" t="s">
        <v>2023</v>
      </c>
      <c r="Q93" s="1" t="s">
        <v>2025</v>
      </c>
      <c r="R93" s="1">
        <v>42.458926277000003</v>
      </c>
      <c r="S93" s="1">
        <v>-71.277108962200003</v>
      </c>
      <c r="T93" s="1">
        <v>25017</v>
      </c>
      <c r="U93" s="12">
        <v>1731</v>
      </c>
      <c r="V93" s="2"/>
      <c r="W93" s="3">
        <v>92</v>
      </c>
      <c r="X93" t="s">
        <v>2024</v>
      </c>
    </row>
    <row r="94" spans="1:24" x14ac:dyDescent="0.25">
      <c r="A94" s="3" t="s">
        <v>2020</v>
      </c>
      <c r="C94" s="12" t="s">
        <v>2022</v>
      </c>
      <c r="D94" s="12">
        <v>21.362725638899999</v>
      </c>
      <c r="E94" s="12">
        <v>-157.71577379600001</v>
      </c>
      <c r="F94" s="5">
        <f t="shared" si="1"/>
        <v>3712.4734630898379</v>
      </c>
      <c r="G94" s="16">
        <v>15003</v>
      </c>
      <c r="I94"/>
      <c r="J94" s="5"/>
      <c r="K94"/>
      <c r="L94" s="17" t="s">
        <v>2023</v>
      </c>
      <c r="N94" s="3" t="s">
        <v>2010</v>
      </c>
      <c r="O94" s="3">
        <v>72</v>
      </c>
      <c r="P94" s="2" t="s">
        <v>2020</v>
      </c>
      <c r="Q94" s="1" t="s">
        <v>2022</v>
      </c>
      <c r="R94" s="1">
        <v>21.362725638899999</v>
      </c>
      <c r="S94" s="1">
        <v>-157.71577379600001</v>
      </c>
      <c r="T94" s="1">
        <v>15003</v>
      </c>
      <c r="U94" s="3">
        <v>96853</v>
      </c>
      <c r="V94" s="2"/>
      <c r="W94" s="3">
        <v>93</v>
      </c>
      <c r="X94" t="s">
        <v>2021</v>
      </c>
    </row>
    <row r="95" spans="1:24" x14ac:dyDescent="0.25">
      <c r="A95" s="3" t="s">
        <v>2017</v>
      </c>
      <c r="C95" s="12" t="s">
        <v>2019</v>
      </c>
      <c r="D95" s="12">
        <v>41.128122393300004</v>
      </c>
      <c r="E95" s="12">
        <v>-111.99124872</v>
      </c>
      <c r="F95" s="5">
        <f t="shared" si="1"/>
        <v>933.83997352732752</v>
      </c>
      <c r="G95" s="16">
        <v>49011</v>
      </c>
      <c r="I95"/>
      <c r="J95" s="5"/>
      <c r="K95"/>
      <c r="L95" s="15" t="s">
        <v>2020</v>
      </c>
      <c r="M95" s="11"/>
      <c r="N95" s="12" t="s">
        <v>1919</v>
      </c>
      <c r="O95" s="3">
        <v>60</v>
      </c>
      <c r="P95" s="9" t="s">
        <v>2017</v>
      </c>
      <c r="Q95" s="8" t="s">
        <v>2019</v>
      </c>
      <c r="R95" s="8">
        <v>41.128122393300004</v>
      </c>
      <c r="S95" s="8">
        <v>-111.99124872</v>
      </c>
      <c r="T95" s="8">
        <v>49011</v>
      </c>
      <c r="U95" s="3">
        <v>84056</v>
      </c>
      <c r="V95" s="2"/>
      <c r="W95" s="3">
        <v>94</v>
      </c>
      <c r="X95" t="s">
        <v>2018</v>
      </c>
    </row>
    <row r="96" spans="1:24" x14ac:dyDescent="0.25">
      <c r="A96" s="3" t="s">
        <v>2015</v>
      </c>
      <c r="C96" s="12" t="s">
        <v>1999</v>
      </c>
      <c r="D96" s="12">
        <v>32.918526078200003</v>
      </c>
      <c r="E96" s="12">
        <v>-106.133753072</v>
      </c>
      <c r="F96" s="5">
        <f t="shared" si="1"/>
        <v>541.96938827397162</v>
      </c>
      <c r="G96" s="16">
        <v>35035</v>
      </c>
      <c r="I96"/>
      <c r="J96" s="5"/>
      <c r="K96"/>
      <c r="L96" s="17" t="s">
        <v>2017</v>
      </c>
      <c r="N96" s="12" t="s">
        <v>1940</v>
      </c>
      <c r="O96" s="3">
        <v>61</v>
      </c>
      <c r="P96" s="2" t="s">
        <v>2015</v>
      </c>
      <c r="Q96" s="1" t="s">
        <v>1999</v>
      </c>
      <c r="R96" s="1">
        <v>32.918526078200003</v>
      </c>
      <c r="S96" s="1">
        <v>-106.133753072</v>
      </c>
      <c r="T96" s="1">
        <v>35035</v>
      </c>
      <c r="U96" s="3">
        <v>88330</v>
      </c>
      <c r="V96" s="2"/>
      <c r="W96" s="3">
        <v>95</v>
      </c>
      <c r="X96" t="s">
        <v>2016</v>
      </c>
    </row>
    <row r="97" spans="1:24" x14ac:dyDescent="0.25">
      <c r="A97" s="3" t="s">
        <v>2011</v>
      </c>
      <c r="C97" s="12" t="s">
        <v>2013</v>
      </c>
      <c r="D97" s="12">
        <v>38.805160991999998</v>
      </c>
      <c r="E97" s="12">
        <v>-76.874437424700005</v>
      </c>
      <c r="F97" s="5">
        <f t="shared" si="1"/>
        <v>1252.0325381770342</v>
      </c>
      <c r="G97" s="16">
        <v>24033</v>
      </c>
      <c r="I97"/>
      <c r="J97" s="5"/>
      <c r="K97"/>
      <c r="L97" s="15" t="s">
        <v>2015</v>
      </c>
      <c r="N97" s="12" t="s">
        <v>2014</v>
      </c>
      <c r="O97" s="3">
        <v>67</v>
      </c>
      <c r="P97" s="2" t="s">
        <v>2011</v>
      </c>
      <c r="Q97" s="1" t="s">
        <v>2013</v>
      </c>
      <c r="R97" s="1">
        <v>38.805160991999998</v>
      </c>
      <c r="S97" s="1">
        <v>-76.874437424700005</v>
      </c>
      <c r="T97" s="1">
        <v>24033</v>
      </c>
      <c r="U97" s="12">
        <v>20762</v>
      </c>
      <c r="V97" s="2"/>
      <c r="W97" s="3">
        <v>96</v>
      </c>
      <c r="X97" t="s">
        <v>2012</v>
      </c>
    </row>
    <row r="98" spans="1:24" x14ac:dyDescent="0.25">
      <c r="A98" s="3" t="s">
        <v>2007</v>
      </c>
      <c r="C98" s="3" t="s">
        <v>2009</v>
      </c>
      <c r="D98" s="3">
        <v>61.2697996076</v>
      </c>
      <c r="E98" s="3">
        <v>-149.811187588</v>
      </c>
      <c r="F98" s="5">
        <f t="shared" si="1"/>
        <v>3499.877806434391</v>
      </c>
      <c r="G98" s="16">
        <v>2020</v>
      </c>
      <c r="I98"/>
      <c r="J98" s="5"/>
      <c r="K98"/>
      <c r="L98" s="17" t="s">
        <v>2011</v>
      </c>
      <c r="M98" s="11"/>
      <c r="N98" s="3" t="s">
        <v>2010</v>
      </c>
      <c r="O98" s="3">
        <v>40</v>
      </c>
      <c r="P98" s="9" t="s">
        <v>2007</v>
      </c>
      <c r="Q98" s="8" t="s">
        <v>2009</v>
      </c>
      <c r="R98" s="8">
        <v>61.2697996076</v>
      </c>
      <c r="S98" s="8">
        <v>-149.811187588</v>
      </c>
      <c r="T98" s="8">
        <v>2020</v>
      </c>
      <c r="U98" s="3">
        <v>99506</v>
      </c>
      <c r="V98" s="2"/>
      <c r="W98" s="3">
        <v>97</v>
      </c>
      <c r="X98" t="s">
        <v>2008</v>
      </c>
    </row>
    <row r="99" spans="1:24" x14ac:dyDescent="0.25">
      <c r="A99" s="3" t="s">
        <v>2006</v>
      </c>
      <c r="C99" s="12" t="s">
        <v>2005</v>
      </c>
      <c r="D99" s="12">
        <v>40.025630405400001</v>
      </c>
      <c r="E99" s="12">
        <v>-74.580317635300005</v>
      </c>
      <c r="F99" s="5">
        <f t="shared" si="1"/>
        <v>1400.442637089865</v>
      </c>
      <c r="G99" s="16">
        <v>34005</v>
      </c>
      <c r="I99"/>
      <c r="J99" s="5"/>
      <c r="K99"/>
      <c r="L99" s="15" t="s">
        <v>2007</v>
      </c>
      <c r="N99" s="3" t="s">
        <v>1932</v>
      </c>
      <c r="O99" s="3">
        <v>71</v>
      </c>
      <c r="P99" s="9" t="s">
        <v>2006</v>
      </c>
      <c r="Q99" s="8" t="s">
        <v>2005</v>
      </c>
      <c r="R99" s="8">
        <v>40.025630405400001</v>
      </c>
      <c r="S99" s="8">
        <v>-74.580317635300005</v>
      </c>
      <c r="T99" s="8">
        <v>34005</v>
      </c>
      <c r="U99" s="12">
        <v>8641</v>
      </c>
      <c r="V99" s="2"/>
      <c r="W99" s="3">
        <v>98</v>
      </c>
      <c r="X99" t="s">
        <v>2004</v>
      </c>
    </row>
    <row r="100" spans="1:24" x14ac:dyDescent="0.25">
      <c r="A100" s="3" t="s">
        <v>2003</v>
      </c>
      <c r="C100" s="12" t="s">
        <v>2002</v>
      </c>
      <c r="D100" s="12">
        <v>30.407831613900001</v>
      </c>
      <c r="E100" s="12">
        <v>-88.921617866999995</v>
      </c>
      <c r="F100" s="5">
        <f t="shared" si="1"/>
        <v>597.59201667647312</v>
      </c>
      <c r="G100" s="16">
        <v>28047</v>
      </c>
      <c r="I100"/>
      <c r="J100" s="5"/>
      <c r="K100"/>
      <c r="L100" s="17" t="s">
        <v>2003</v>
      </c>
      <c r="N100" s="3" t="s">
        <v>1928</v>
      </c>
      <c r="O100" s="3">
        <v>74</v>
      </c>
      <c r="P100" s="2" t="s">
        <v>2003</v>
      </c>
      <c r="Q100" s="1" t="s">
        <v>2002</v>
      </c>
      <c r="R100" s="1">
        <v>30.407831613900001</v>
      </c>
      <c r="S100" s="1">
        <v>-88.921617866999995</v>
      </c>
      <c r="T100" s="1">
        <v>28047</v>
      </c>
      <c r="U100" s="12">
        <v>39534</v>
      </c>
      <c r="V100" s="2"/>
      <c r="W100" s="3">
        <v>99</v>
      </c>
      <c r="X100" t="s">
        <v>2001</v>
      </c>
    </row>
    <row r="101" spans="1:24" x14ac:dyDescent="0.25">
      <c r="A101" s="3" t="s">
        <v>2000</v>
      </c>
      <c r="C101" s="12" t="s">
        <v>1999</v>
      </c>
      <c r="D101" s="12">
        <v>34.995240889400002</v>
      </c>
      <c r="E101" s="12">
        <v>-106.48785694</v>
      </c>
      <c r="F101" s="5">
        <f t="shared" si="1"/>
        <v>541.39962642025762</v>
      </c>
      <c r="G101" s="16">
        <v>35001</v>
      </c>
      <c r="I101"/>
      <c r="J101" s="5"/>
      <c r="K101"/>
      <c r="L101" s="15" t="s">
        <v>2000</v>
      </c>
      <c r="M101" s="11"/>
      <c r="N101" s="3" t="s">
        <v>1919</v>
      </c>
      <c r="O101" s="3">
        <v>75</v>
      </c>
      <c r="P101" s="2" t="s">
        <v>2000</v>
      </c>
      <c r="Q101" s="1" t="s">
        <v>1999</v>
      </c>
      <c r="R101" s="1">
        <v>34.995240889400002</v>
      </c>
      <c r="S101" s="1">
        <v>-106.48785694</v>
      </c>
      <c r="T101" s="1">
        <v>35001</v>
      </c>
      <c r="U101" s="12">
        <v>87117</v>
      </c>
      <c r="V101" s="2"/>
      <c r="W101" s="3">
        <v>100</v>
      </c>
      <c r="X101" t="s">
        <v>1998</v>
      </c>
    </row>
    <row r="102" spans="1:24" x14ac:dyDescent="0.25">
      <c r="A102" s="3" t="s">
        <v>1997</v>
      </c>
      <c r="C102" s="12" t="s">
        <v>1935</v>
      </c>
      <c r="D102" s="12">
        <v>29.386706045099999</v>
      </c>
      <c r="E102" s="12">
        <v>-98.618083093099997</v>
      </c>
      <c r="F102" s="5">
        <f t="shared" si="1"/>
        <v>373.35421162422892</v>
      </c>
      <c r="G102" s="16">
        <v>48029</v>
      </c>
      <c r="I102"/>
      <c r="J102" s="5"/>
      <c r="K102"/>
      <c r="L102" s="17" t="s">
        <v>1997</v>
      </c>
      <c r="N102" s="3" t="s">
        <v>1928</v>
      </c>
      <c r="O102" s="3">
        <v>73</v>
      </c>
      <c r="P102" s="9" t="s">
        <v>1997</v>
      </c>
      <c r="Q102" s="8" t="s">
        <v>1935</v>
      </c>
      <c r="R102" s="8">
        <v>29.386706045099999</v>
      </c>
      <c r="S102" s="8">
        <v>-98.618083093099997</v>
      </c>
      <c r="T102" s="8">
        <v>48029</v>
      </c>
      <c r="U102" s="3">
        <v>78236</v>
      </c>
      <c r="V102" s="2"/>
      <c r="W102" s="3">
        <v>101</v>
      </c>
      <c r="X102" t="s">
        <v>1996</v>
      </c>
    </row>
    <row r="103" spans="1:24" x14ac:dyDescent="0.25">
      <c r="A103" s="3" t="s">
        <v>1995</v>
      </c>
      <c r="C103" s="12" t="s">
        <v>1994</v>
      </c>
      <c r="D103" s="12">
        <v>37.132267300499997</v>
      </c>
      <c r="E103" s="12">
        <v>-76.588907760699996</v>
      </c>
      <c r="F103" s="5">
        <f t="shared" si="1"/>
        <v>1257.2001140133279</v>
      </c>
      <c r="G103" s="16">
        <v>51199</v>
      </c>
      <c r="I103"/>
      <c r="J103" s="5"/>
      <c r="K103"/>
      <c r="L103" s="15" t="s">
        <v>1995</v>
      </c>
      <c r="N103" s="3" t="s">
        <v>1940</v>
      </c>
      <c r="O103" s="3">
        <v>69</v>
      </c>
      <c r="P103" s="2" t="s">
        <v>1995</v>
      </c>
      <c r="Q103" s="1" t="s">
        <v>1994</v>
      </c>
      <c r="R103" s="1">
        <v>37.132267300499997</v>
      </c>
      <c r="S103" s="1">
        <v>-76.588907760699996</v>
      </c>
      <c r="T103" s="1">
        <v>51199</v>
      </c>
      <c r="U103" s="12">
        <v>23665</v>
      </c>
      <c r="V103" s="2"/>
      <c r="W103" s="3">
        <v>102</v>
      </c>
      <c r="X103" t="s">
        <v>1993</v>
      </c>
    </row>
    <row r="104" spans="1:24" x14ac:dyDescent="0.25">
      <c r="A104" s="3" t="s">
        <v>1992</v>
      </c>
      <c r="C104" s="12" t="s">
        <v>1935</v>
      </c>
      <c r="D104" s="12">
        <v>29.356740204800001</v>
      </c>
      <c r="E104" s="12">
        <v>-100.782946259</v>
      </c>
      <c r="F104" s="5">
        <f t="shared" si="1"/>
        <v>418.74210574124083</v>
      </c>
      <c r="G104" s="16">
        <v>48465</v>
      </c>
      <c r="I104"/>
      <c r="J104" s="5"/>
      <c r="K104"/>
      <c r="L104" s="17" t="s">
        <v>1992</v>
      </c>
      <c r="M104" s="11"/>
      <c r="N104" s="12" t="s">
        <v>1928</v>
      </c>
      <c r="O104" s="3">
        <v>77</v>
      </c>
      <c r="P104" s="2" t="s">
        <v>1992</v>
      </c>
      <c r="Q104" s="1" t="s">
        <v>1935</v>
      </c>
      <c r="R104" s="1">
        <v>29.356740204800001</v>
      </c>
      <c r="S104" s="1">
        <v>-100.782946259</v>
      </c>
      <c r="T104" s="1">
        <v>48465</v>
      </c>
      <c r="U104" s="3">
        <v>78843</v>
      </c>
      <c r="V104" s="2"/>
      <c r="W104" s="3">
        <v>103</v>
      </c>
      <c r="X104" t="s">
        <v>1991</v>
      </c>
    </row>
    <row r="105" spans="1:24" x14ac:dyDescent="0.25">
      <c r="A105" s="3" t="s">
        <v>1990</v>
      </c>
      <c r="C105" s="12" t="s">
        <v>1989</v>
      </c>
      <c r="D105" s="12">
        <v>34.903999893700004</v>
      </c>
      <c r="E105" s="12">
        <v>-92.138474093900001</v>
      </c>
      <c r="F105" s="5">
        <f t="shared" si="1"/>
        <v>322.44165792050575</v>
      </c>
      <c r="G105" s="16">
        <v>5119</v>
      </c>
      <c r="I105"/>
      <c r="J105" s="5"/>
      <c r="K105"/>
      <c r="L105" s="15" t="s">
        <v>1990</v>
      </c>
      <c r="N105" s="3" t="s">
        <v>1932</v>
      </c>
      <c r="O105" s="3">
        <v>79</v>
      </c>
      <c r="P105" s="9" t="s">
        <v>1990</v>
      </c>
      <c r="Q105" s="8" t="s">
        <v>1989</v>
      </c>
      <c r="R105" s="8">
        <v>34.903999893700004</v>
      </c>
      <c r="S105" s="8">
        <v>-92.138474093900001</v>
      </c>
      <c r="T105" s="8">
        <v>5119</v>
      </c>
      <c r="U105" s="12">
        <v>72099</v>
      </c>
      <c r="V105" s="2"/>
      <c r="W105" s="3">
        <v>104</v>
      </c>
      <c r="X105" t="s">
        <v>1988</v>
      </c>
    </row>
    <row r="106" spans="1:24" x14ac:dyDescent="0.25">
      <c r="A106" s="3" t="s">
        <v>1987</v>
      </c>
      <c r="C106" s="12" t="s">
        <v>1924</v>
      </c>
      <c r="D106" s="12">
        <v>33.918925441699997</v>
      </c>
      <c r="E106" s="12">
        <v>-118.381101391</v>
      </c>
      <c r="F106" s="5">
        <f t="shared" si="1"/>
        <v>1257.7340309505807</v>
      </c>
      <c r="G106" s="16">
        <v>6037</v>
      </c>
      <c r="I106"/>
      <c r="J106" s="5"/>
      <c r="K106"/>
      <c r="L106" s="17" t="s">
        <v>1987</v>
      </c>
      <c r="N106" s="12" t="s">
        <v>1925</v>
      </c>
      <c r="O106" s="3">
        <v>80</v>
      </c>
      <c r="P106" s="2" t="s">
        <v>1987</v>
      </c>
      <c r="Q106" s="1" t="s">
        <v>1924</v>
      </c>
      <c r="R106" s="1">
        <v>33.918925441699997</v>
      </c>
      <c r="S106" s="1">
        <v>-118.381101391</v>
      </c>
      <c r="T106" s="1">
        <v>6037</v>
      </c>
      <c r="U106" s="3">
        <v>90245</v>
      </c>
      <c r="V106" s="2"/>
      <c r="W106" s="3">
        <v>105</v>
      </c>
      <c r="X106" t="s">
        <v>1986</v>
      </c>
    </row>
    <row r="107" spans="1:24" x14ac:dyDescent="0.25">
      <c r="A107" s="3" t="s">
        <v>1985</v>
      </c>
      <c r="C107" s="12" t="s">
        <v>1984</v>
      </c>
      <c r="D107" s="12">
        <v>33.536283454600003</v>
      </c>
      <c r="E107" s="12">
        <v>-112.373495698</v>
      </c>
      <c r="F107" s="5">
        <f t="shared" si="1"/>
        <v>901.44207722608633</v>
      </c>
      <c r="G107" s="16">
        <v>4021</v>
      </c>
      <c r="I107"/>
      <c r="J107" s="5"/>
      <c r="K107"/>
      <c r="L107" s="15" t="s">
        <v>1985</v>
      </c>
      <c r="M107" s="11"/>
      <c r="N107" s="12" t="s">
        <v>1928</v>
      </c>
      <c r="O107" s="3">
        <v>82</v>
      </c>
      <c r="P107" s="2" t="s">
        <v>1985</v>
      </c>
      <c r="Q107" s="1" t="s">
        <v>1984</v>
      </c>
      <c r="R107" s="1">
        <v>33.536283454600003</v>
      </c>
      <c r="S107" s="1">
        <v>-112.373495698</v>
      </c>
      <c r="T107" s="1">
        <v>4021</v>
      </c>
      <c r="U107" s="12">
        <v>85707</v>
      </c>
      <c r="V107" s="2"/>
      <c r="W107" s="3">
        <v>106</v>
      </c>
      <c r="X107" t="s">
        <v>1983</v>
      </c>
    </row>
    <row r="108" spans="1:24" x14ac:dyDescent="0.25">
      <c r="A108" s="3" t="s">
        <v>1982</v>
      </c>
      <c r="C108" s="12" t="s">
        <v>1930</v>
      </c>
      <c r="D108" s="12">
        <v>27.8436157481</v>
      </c>
      <c r="E108" s="12">
        <v>-82.501037888100001</v>
      </c>
      <c r="F108" s="5">
        <f t="shared" si="1"/>
        <v>1009.3904887079483</v>
      </c>
      <c r="G108" s="16">
        <v>12057</v>
      </c>
      <c r="I108"/>
      <c r="J108" s="5"/>
      <c r="K108"/>
      <c r="L108" s="17" t="s">
        <v>1982</v>
      </c>
      <c r="N108" s="3" t="s">
        <v>1932</v>
      </c>
      <c r="O108" s="3">
        <v>83</v>
      </c>
      <c r="P108" s="9" t="s">
        <v>1982</v>
      </c>
      <c r="Q108" s="8" t="s">
        <v>1930</v>
      </c>
      <c r="R108" s="8">
        <v>27.8436157481</v>
      </c>
      <c r="S108" s="8">
        <v>-82.501037888100001</v>
      </c>
      <c r="T108" s="8">
        <v>12057</v>
      </c>
      <c r="U108" s="3">
        <v>33621</v>
      </c>
      <c r="V108" s="2"/>
      <c r="W108" s="3">
        <v>107</v>
      </c>
      <c r="X108" t="s">
        <v>1981</v>
      </c>
    </row>
    <row r="109" spans="1:24" x14ac:dyDescent="0.25">
      <c r="A109" s="3" t="s">
        <v>1980</v>
      </c>
      <c r="C109" s="12" t="s">
        <v>1979</v>
      </c>
      <c r="D109" s="12">
        <v>47.505857788500002</v>
      </c>
      <c r="E109" s="12">
        <v>-111.182589777</v>
      </c>
      <c r="F109" s="5">
        <f t="shared" si="1"/>
        <v>1092.9776308861401</v>
      </c>
      <c r="G109" s="16">
        <v>30013</v>
      </c>
      <c r="I109"/>
      <c r="J109" s="5"/>
      <c r="K109"/>
      <c r="L109" s="15" t="s">
        <v>1980</v>
      </c>
      <c r="N109" s="3" t="s">
        <v>1922</v>
      </c>
      <c r="O109" s="3">
        <v>84</v>
      </c>
      <c r="P109" s="2" t="s">
        <v>1980</v>
      </c>
      <c r="Q109" s="1" t="s">
        <v>1979</v>
      </c>
      <c r="R109" s="1">
        <v>47.505857788500002</v>
      </c>
      <c r="S109" s="1">
        <v>-111.182589777</v>
      </c>
      <c r="T109" s="1">
        <v>30013</v>
      </c>
      <c r="U109" s="3">
        <v>59402</v>
      </c>
      <c r="V109" s="2"/>
      <c r="W109" s="3">
        <v>108</v>
      </c>
      <c r="X109" t="s">
        <v>1978</v>
      </c>
    </row>
    <row r="110" spans="1:24" x14ac:dyDescent="0.25">
      <c r="A110" s="3" t="s">
        <v>1977</v>
      </c>
      <c r="C110" s="12" t="s">
        <v>1976</v>
      </c>
      <c r="D110" s="12">
        <v>32.383000035099997</v>
      </c>
      <c r="E110" s="12">
        <v>-86.356266017300001</v>
      </c>
      <c r="F110" s="5">
        <f t="shared" si="1"/>
        <v>693.13397518281056</v>
      </c>
      <c r="G110" s="16">
        <v>1101</v>
      </c>
      <c r="I110"/>
      <c r="J110" s="5"/>
      <c r="K110"/>
      <c r="L110" s="17" t="s">
        <v>1977</v>
      </c>
      <c r="M110" s="11"/>
      <c r="N110" s="12" t="s">
        <v>1928</v>
      </c>
      <c r="O110" s="3">
        <v>88</v>
      </c>
      <c r="P110" s="2" t="s">
        <v>1977</v>
      </c>
      <c r="Q110" s="1" t="s">
        <v>1976</v>
      </c>
      <c r="R110" s="1">
        <v>32.383000035099997</v>
      </c>
      <c r="S110" s="1">
        <v>-86.356266017300001</v>
      </c>
      <c r="T110" s="1">
        <v>1101</v>
      </c>
      <c r="U110" s="3">
        <v>36112</v>
      </c>
      <c r="V110" s="2"/>
      <c r="W110" s="3">
        <v>109</v>
      </c>
      <c r="X110" t="s">
        <v>1975</v>
      </c>
    </row>
    <row r="111" spans="1:24" x14ac:dyDescent="0.25">
      <c r="A111" s="3" t="s">
        <v>1974</v>
      </c>
      <c r="C111" s="12" t="s">
        <v>1973</v>
      </c>
      <c r="D111" s="12">
        <v>47.147500000000001</v>
      </c>
      <c r="E111" s="12">
        <v>-122.479444</v>
      </c>
      <c r="F111" s="5">
        <f t="shared" si="1"/>
        <v>1654.7345755222702</v>
      </c>
      <c r="G111" s="16">
        <v>53053</v>
      </c>
      <c r="I111"/>
      <c r="J111" s="5"/>
      <c r="K111"/>
      <c r="L111" s="15" t="s">
        <v>1974</v>
      </c>
      <c r="N111" s="3" t="s">
        <v>1932</v>
      </c>
      <c r="O111" s="3">
        <v>70</v>
      </c>
      <c r="P111" s="9" t="s">
        <v>1974</v>
      </c>
      <c r="Q111" s="8" t="s">
        <v>1973</v>
      </c>
      <c r="R111" s="8">
        <v>47.147500000000001</v>
      </c>
      <c r="S111" s="8">
        <v>-122.479444</v>
      </c>
      <c r="T111" s="8">
        <v>53053</v>
      </c>
      <c r="U111" s="12">
        <v>98438</v>
      </c>
      <c r="V111" s="2"/>
      <c r="W111" s="3">
        <v>110</v>
      </c>
      <c r="X111" t="s">
        <v>1972</v>
      </c>
    </row>
    <row r="112" spans="1:24" x14ac:dyDescent="0.25">
      <c r="A112" s="3" t="s">
        <v>1971</v>
      </c>
      <c r="C112" s="12" t="s">
        <v>1970</v>
      </c>
      <c r="D112" s="12">
        <v>37.625182951200003</v>
      </c>
      <c r="E112" s="12">
        <v>-97.260272762499994</v>
      </c>
      <c r="F112" s="5">
        <f t="shared" si="1"/>
        <v>127.93863189345424</v>
      </c>
      <c r="G112" s="16">
        <v>20173</v>
      </c>
      <c r="I112"/>
      <c r="J112" s="5"/>
      <c r="K112"/>
      <c r="L112" s="17" t="s">
        <v>1971</v>
      </c>
      <c r="N112" s="12" t="s">
        <v>1932</v>
      </c>
      <c r="O112" s="3">
        <v>89</v>
      </c>
      <c r="P112" s="2" t="s">
        <v>1971</v>
      </c>
      <c r="Q112" s="1" t="s">
        <v>1970</v>
      </c>
      <c r="R112" s="1">
        <v>37.625182951200003</v>
      </c>
      <c r="S112" s="1">
        <v>-97.260272762499994</v>
      </c>
      <c r="T112" s="1">
        <v>20173</v>
      </c>
      <c r="U112" s="12">
        <v>67221</v>
      </c>
      <c r="V112" s="2"/>
      <c r="W112" s="3">
        <v>111</v>
      </c>
      <c r="X112" t="s">
        <v>1969</v>
      </c>
    </row>
    <row r="113" spans="1:24" x14ac:dyDescent="0.25">
      <c r="A113" s="3" t="s">
        <v>1968</v>
      </c>
      <c r="C113" s="12" t="s">
        <v>1967</v>
      </c>
      <c r="D113" s="12">
        <v>48.421038646699998</v>
      </c>
      <c r="E113" s="12">
        <v>-101.33831442100001</v>
      </c>
      <c r="F113" s="5">
        <f t="shared" si="1"/>
        <v>808.8708315257453</v>
      </c>
      <c r="G113" s="16">
        <v>38101</v>
      </c>
      <c r="I113"/>
      <c r="J113" s="5"/>
      <c r="K113"/>
      <c r="L113" s="15" t="s">
        <v>1968</v>
      </c>
      <c r="M113" s="11"/>
      <c r="N113" s="3" t="s">
        <v>1922</v>
      </c>
      <c r="O113" s="3">
        <v>97</v>
      </c>
      <c r="P113" s="2" t="s">
        <v>1968</v>
      </c>
      <c r="Q113" s="1" t="s">
        <v>1967</v>
      </c>
      <c r="R113" s="1">
        <v>48.421038646699998</v>
      </c>
      <c r="S113" s="1">
        <v>-101.33831442100001</v>
      </c>
      <c r="T113" s="1">
        <v>38101</v>
      </c>
      <c r="U113" s="3">
        <v>58705</v>
      </c>
      <c r="V113" s="2"/>
      <c r="W113" s="3">
        <v>112</v>
      </c>
      <c r="X113" t="s">
        <v>1966</v>
      </c>
    </row>
    <row r="114" spans="1:24" x14ac:dyDescent="0.25">
      <c r="A114" s="3" t="s">
        <v>1965</v>
      </c>
      <c r="C114" s="12" t="s">
        <v>1948</v>
      </c>
      <c r="D114" s="12">
        <v>30.967560451200001</v>
      </c>
      <c r="E114" s="12">
        <v>-83.185112934100005</v>
      </c>
      <c r="F114" s="5">
        <f t="shared" si="1"/>
        <v>899.78464532518319</v>
      </c>
      <c r="G114" s="16">
        <v>13185</v>
      </c>
      <c r="I114"/>
      <c r="J114" s="5"/>
      <c r="K114"/>
      <c r="L114" s="17" t="s">
        <v>1965</v>
      </c>
      <c r="N114" s="3" t="s">
        <v>1940</v>
      </c>
      <c r="O114" s="3">
        <v>99</v>
      </c>
      <c r="P114" s="9" t="s">
        <v>1965</v>
      </c>
      <c r="Q114" s="8" t="s">
        <v>1948</v>
      </c>
      <c r="R114" s="8">
        <v>30.967560451200001</v>
      </c>
      <c r="S114" s="8">
        <v>-83.185112934100005</v>
      </c>
      <c r="T114" s="8">
        <v>13185</v>
      </c>
      <c r="U114" s="3">
        <v>31699</v>
      </c>
      <c r="V114" s="2"/>
      <c r="W114" s="3">
        <v>113</v>
      </c>
      <c r="X114" t="s">
        <v>1964</v>
      </c>
    </row>
    <row r="115" spans="1:24" x14ac:dyDescent="0.25">
      <c r="A115" s="3" t="s">
        <v>1963</v>
      </c>
      <c r="C115" s="12" t="s">
        <v>1962</v>
      </c>
      <c r="D115" s="12">
        <v>43.048934923700003</v>
      </c>
      <c r="E115" s="12">
        <v>-115.86586605700001</v>
      </c>
      <c r="F115" s="5">
        <f t="shared" si="1"/>
        <v>1192.4843949765784</v>
      </c>
      <c r="G115" s="16">
        <v>16039</v>
      </c>
      <c r="I115"/>
      <c r="J115" s="5"/>
      <c r="K115"/>
      <c r="L115" s="15" t="s">
        <v>1963</v>
      </c>
      <c r="N115" s="12" t="s">
        <v>1940</v>
      </c>
      <c r="O115" s="3">
        <v>100</v>
      </c>
      <c r="P115" s="2" t="s">
        <v>1963</v>
      </c>
      <c r="Q115" s="1" t="s">
        <v>1962</v>
      </c>
      <c r="R115" s="1">
        <v>43.048934923700003</v>
      </c>
      <c r="S115" s="1">
        <v>-115.86586605700001</v>
      </c>
      <c r="T115" s="1">
        <v>16039</v>
      </c>
      <c r="U115" s="12">
        <v>83648</v>
      </c>
      <c r="V115" s="2"/>
      <c r="W115" s="3">
        <v>114</v>
      </c>
      <c r="X115" t="s">
        <v>1961</v>
      </c>
    </row>
    <row r="116" spans="1:24" x14ac:dyDescent="0.25">
      <c r="A116" s="3" t="s">
        <v>1960</v>
      </c>
      <c r="C116" s="12" t="s">
        <v>1959</v>
      </c>
      <c r="D116" s="12">
        <v>36.243503451599999</v>
      </c>
      <c r="E116" s="12">
        <v>-114.993120307</v>
      </c>
      <c r="F116" s="5">
        <f t="shared" si="1"/>
        <v>1051.7898471872115</v>
      </c>
      <c r="G116" s="16">
        <v>32003</v>
      </c>
      <c r="I116"/>
      <c r="J116" s="5"/>
      <c r="K116"/>
      <c r="L116" s="17" t="s">
        <v>1960</v>
      </c>
      <c r="M116" s="11"/>
      <c r="N116" s="3" t="s">
        <v>1940</v>
      </c>
      <c r="O116" s="3">
        <v>105</v>
      </c>
      <c r="P116" s="2" t="s">
        <v>1960</v>
      </c>
      <c r="Q116" s="1" t="s">
        <v>1959</v>
      </c>
      <c r="R116" s="1">
        <v>36.243503451599999</v>
      </c>
      <c r="S116" s="1">
        <v>-114.993120307</v>
      </c>
      <c r="T116" s="1">
        <v>32003</v>
      </c>
      <c r="U116" s="3">
        <v>89191</v>
      </c>
      <c r="V116" s="2"/>
      <c r="W116" s="3">
        <v>115</v>
      </c>
      <c r="X116" t="s">
        <v>1958</v>
      </c>
    </row>
    <row r="117" spans="1:24" x14ac:dyDescent="0.25">
      <c r="A117" s="3" t="s">
        <v>1957</v>
      </c>
      <c r="C117" s="12" t="s">
        <v>1956</v>
      </c>
      <c r="D117" s="12">
        <v>41.119152002100002</v>
      </c>
      <c r="E117" s="12">
        <v>-95.908343195900002</v>
      </c>
      <c r="F117" s="5">
        <f t="shared" si="1"/>
        <v>349.83306110984336</v>
      </c>
      <c r="G117" s="16">
        <v>31153</v>
      </c>
      <c r="I117"/>
      <c r="J117" s="5"/>
      <c r="K117"/>
      <c r="L117" s="15" t="s">
        <v>1957</v>
      </c>
      <c r="N117" s="3" t="s">
        <v>1940</v>
      </c>
      <c r="O117" s="3">
        <v>110</v>
      </c>
      <c r="P117" s="9" t="s">
        <v>1957</v>
      </c>
      <c r="Q117" s="8" t="s">
        <v>1956</v>
      </c>
      <c r="R117" s="8">
        <v>41.119152002100002</v>
      </c>
      <c r="S117" s="8">
        <v>-95.908343195900002</v>
      </c>
      <c r="T117" s="8">
        <v>31153</v>
      </c>
      <c r="U117" s="12">
        <v>68113</v>
      </c>
      <c r="V117" s="2"/>
      <c r="W117" s="3">
        <v>116</v>
      </c>
      <c r="X117" t="s">
        <v>1955</v>
      </c>
    </row>
    <row r="118" spans="1:24" x14ac:dyDescent="0.25">
      <c r="A118" s="3" t="s">
        <v>1954</v>
      </c>
      <c r="C118" s="12" t="s">
        <v>1930</v>
      </c>
      <c r="D118" s="12">
        <v>28.2338726202</v>
      </c>
      <c r="E118" s="12">
        <v>-80.608007315999998</v>
      </c>
      <c r="F118" s="5">
        <f t="shared" si="1"/>
        <v>1102.2426549538225</v>
      </c>
      <c r="G118" s="16">
        <v>12009</v>
      </c>
      <c r="I118"/>
      <c r="J118" s="5"/>
      <c r="K118"/>
      <c r="L118" s="17" t="s">
        <v>1954</v>
      </c>
      <c r="N118" s="12" t="s">
        <v>1925</v>
      </c>
      <c r="O118" s="3">
        <v>112</v>
      </c>
      <c r="P118" s="2" t="s">
        <v>1954</v>
      </c>
      <c r="Q118" s="1" t="s">
        <v>1930</v>
      </c>
      <c r="R118" s="1">
        <v>28.2338726202</v>
      </c>
      <c r="S118" s="1">
        <v>-80.608007315999998</v>
      </c>
      <c r="T118" s="1">
        <v>12009</v>
      </c>
      <c r="U118" s="3">
        <v>32925</v>
      </c>
      <c r="V118" s="2"/>
      <c r="W118" s="3">
        <v>117</v>
      </c>
      <c r="X118" t="s">
        <v>1953</v>
      </c>
    </row>
    <row r="119" spans="1:24" x14ac:dyDescent="0.25">
      <c r="A119" s="3" t="s">
        <v>1952</v>
      </c>
      <c r="C119" s="12" t="s">
        <v>1951</v>
      </c>
      <c r="D119" s="12">
        <v>38.617225336899999</v>
      </c>
      <c r="E119" s="12">
        <v>-104.80774381800001</v>
      </c>
      <c r="F119" s="5">
        <f t="shared" si="1"/>
        <v>477.75823363462041</v>
      </c>
      <c r="G119" s="16">
        <v>8041</v>
      </c>
      <c r="I119"/>
      <c r="J119" s="5"/>
      <c r="K119"/>
      <c r="L119" s="15" t="s">
        <v>1952</v>
      </c>
      <c r="M119" s="11"/>
      <c r="N119" s="12" t="s">
        <v>1925</v>
      </c>
      <c r="O119" s="3">
        <v>115</v>
      </c>
      <c r="P119" s="2" t="s">
        <v>1952</v>
      </c>
      <c r="Q119" s="1" t="s">
        <v>1951</v>
      </c>
      <c r="R119" s="1">
        <v>38.617225336899999</v>
      </c>
      <c r="S119" s="1">
        <v>-104.80774381800001</v>
      </c>
      <c r="T119" s="1">
        <v>8041</v>
      </c>
      <c r="U119" s="3">
        <v>80914</v>
      </c>
      <c r="V119" s="2"/>
      <c r="W119" s="3">
        <v>118</v>
      </c>
      <c r="X119" t="s">
        <v>1950</v>
      </c>
    </row>
    <row r="120" spans="1:24" x14ac:dyDescent="0.25">
      <c r="A120" s="3" t="s">
        <v>1949</v>
      </c>
      <c r="C120" s="12" t="s">
        <v>1948</v>
      </c>
      <c r="D120" s="12">
        <v>32.645408707800001</v>
      </c>
      <c r="E120" s="12">
        <v>-83.604766896000001</v>
      </c>
      <c r="F120" s="5">
        <f t="shared" si="1"/>
        <v>849.93438179429825</v>
      </c>
      <c r="G120" s="16">
        <v>13153</v>
      </c>
      <c r="I120"/>
      <c r="J120" s="5"/>
      <c r="K120"/>
      <c r="L120" s="17" t="s">
        <v>1949</v>
      </c>
      <c r="N120" s="12" t="s">
        <v>1919</v>
      </c>
      <c r="O120" s="3">
        <v>122</v>
      </c>
      <c r="P120" s="9" t="s">
        <v>1949</v>
      </c>
      <c r="Q120" s="8" t="s">
        <v>1948</v>
      </c>
      <c r="R120" s="8">
        <v>32.645408707800001</v>
      </c>
      <c r="S120" s="8">
        <v>-83.604766896000001</v>
      </c>
      <c r="T120" s="8">
        <v>13153</v>
      </c>
      <c r="U120" s="12">
        <v>31098</v>
      </c>
      <c r="V120" s="2"/>
      <c r="W120" s="3">
        <v>119</v>
      </c>
      <c r="X120" t="s">
        <v>1947</v>
      </c>
    </row>
    <row r="121" spans="1:24" x14ac:dyDescent="0.25">
      <c r="A121" s="3" t="s">
        <v>1946</v>
      </c>
      <c r="C121" s="12" t="s">
        <v>1945</v>
      </c>
      <c r="D121" s="12">
        <v>38.5414818076</v>
      </c>
      <c r="E121" s="12">
        <v>-89.853703655900006</v>
      </c>
      <c r="F121" s="5">
        <f t="shared" si="1"/>
        <v>492.47209187582337</v>
      </c>
      <c r="G121" s="16">
        <v>17163</v>
      </c>
      <c r="I121"/>
      <c r="J121" s="5"/>
      <c r="K121"/>
      <c r="L121" s="15" t="s">
        <v>1946</v>
      </c>
      <c r="N121" s="12" t="s">
        <v>1932</v>
      </c>
      <c r="O121" s="3">
        <v>128</v>
      </c>
      <c r="P121" s="2" t="s">
        <v>1946</v>
      </c>
      <c r="Q121" s="1" t="s">
        <v>1945</v>
      </c>
      <c r="R121" s="1">
        <v>38.5414818076</v>
      </c>
      <c r="S121" s="1">
        <v>-89.853703655900006</v>
      </c>
      <c r="T121" s="1">
        <v>17163</v>
      </c>
      <c r="U121" s="3">
        <v>62225</v>
      </c>
      <c r="V121" s="2"/>
      <c r="W121" s="3">
        <v>120</v>
      </c>
      <c r="X121" t="s">
        <v>1944</v>
      </c>
    </row>
    <row r="122" spans="1:24" x14ac:dyDescent="0.25">
      <c r="A122" s="3" t="s">
        <v>1943</v>
      </c>
      <c r="C122" s="12" t="s">
        <v>1942</v>
      </c>
      <c r="D122" s="12">
        <v>35.3479202145</v>
      </c>
      <c r="E122" s="12">
        <v>-77.962511700600004</v>
      </c>
      <c r="F122" s="5">
        <f t="shared" si="1"/>
        <v>1171.0201965394219</v>
      </c>
      <c r="G122" s="16">
        <v>37191</v>
      </c>
      <c r="I122"/>
      <c r="J122" s="5"/>
      <c r="K122"/>
      <c r="L122" s="17" t="s">
        <v>1943</v>
      </c>
      <c r="M122" s="11"/>
      <c r="N122" s="3" t="s">
        <v>1940</v>
      </c>
      <c r="O122" s="3">
        <v>130</v>
      </c>
      <c r="P122" s="2" t="s">
        <v>1943</v>
      </c>
      <c r="Q122" s="1" t="s">
        <v>1942</v>
      </c>
      <c r="R122" s="1">
        <v>35.3479202145</v>
      </c>
      <c r="S122" s="1">
        <v>-77.962511700600004</v>
      </c>
      <c r="T122" s="1">
        <v>37191</v>
      </c>
      <c r="U122" s="3">
        <v>27531</v>
      </c>
      <c r="V122" s="2"/>
      <c r="W122" s="3">
        <v>121</v>
      </c>
      <c r="X122" t="s">
        <v>1941</v>
      </c>
    </row>
    <row r="123" spans="1:24" x14ac:dyDescent="0.25">
      <c r="A123" s="3" t="s">
        <v>1939</v>
      </c>
      <c r="C123" s="12" t="s">
        <v>1938</v>
      </c>
      <c r="D123" s="12">
        <v>33.974641795700002</v>
      </c>
      <c r="E123" s="12">
        <v>-80.470403450700005</v>
      </c>
      <c r="F123" s="5">
        <f t="shared" si="1"/>
        <v>1024.626949019151</v>
      </c>
      <c r="G123" s="16">
        <v>45085</v>
      </c>
      <c r="I123"/>
      <c r="J123" s="5"/>
      <c r="K123"/>
      <c r="L123" s="15" t="s">
        <v>1939</v>
      </c>
      <c r="N123" s="3" t="s">
        <v>1940</v>
      </c>
      <c r="O123" s="3">
        <v>131</v>
      </c>
      <c r="P123" s="9" t="s">
        <v>1939</v>
      </c>
      <c r="Q123" s="8" t="s">
        <v>1938</v>
      </c>
      <c r="R123" s="8">
        <v>33.974641795700002</v>
      </c>
      <c r="S123" s="8">
        <v>-80.470403450700005</v>
      </c>
      <c r="T123" s="8">
        <v>45085</v>
      </c>
      <c r="U123" s="3">
        <v>29152</v>
      </c>
      <c r="V123" s="2"/>
      <c r="W123" s="3">
        <v>122</v>
      </c>
      <c r="X123" t="s">
        <v>1937</v>
      </c>
    </row>
    <row r="124" spans="1:24" x14ac:dyDescent="0.25">
      <c r="A124" s="3" t="s">
        <v>1936</v>
      </c>
      <c r="C124" s="12" t="s">
        <v>1935</v>
      </c>
      <c r="D124" s="12">
        <v>33.984552387100003</v>
      </c>
      <c r="E124" s="12">
        <v>-98.499693681899998</v>
      </c>
      <c r="F124" s="5">
        <f t="shared" si="1"/>
        <v>109.83593603388323</v>
      </c>
      <c r="G124" s="16">
        <v>48485</v>
      </c>
      <c r="I124"/>
      <c r="J124" s="5"/>
      <c r="K124"/>
      <c r="L124" s="17" t="s">
        <v>1936</v>
      </c>
      <c r="N124" s="3" t="s">
        <v>1928</v>
      </c>
      <c r="O124" s="3">
        <v>132</v>
      </c>
      <c r="P124" s="2" t="s">
        <v>1936</v>
      </c>
      <c r="Q124" s="1" t="s">
        <v>1935</v>
      </c>
      <c r="R124" s="1">
        <v>33.984552387100003</v>
      </c>
      <c r="S124" s="1">
        <v>-98.499693681899998</v>
      </c>
      <c r="T124" s="1">
        <v>48485</v>
      </c>
      <c r="U124" s="12">
        <v>76311</v>
      </c>
      <c r="V124" s="2"/>
      <c r="W124" s="3">
        <v>123</v>
      </c>
      <c r="X124" t="s">
        <v>1934</v>
      </c>
    </row>
    <row r="125" spans="1:24" x14ac:dyDescent="0.25">
      <c r="A125" s="3" t="s">
        <v>1910</v>
      </c>
      <c r="C125" s="12" t="s">
        <v>1927</v>
      </c>
      <c r="D125" s="12">
        <v>35.419243226299997</v>
      </c>
      <c r="E125" s="12">
        <v>-97.392911165200005</v>
      </c>
      <c r="F125" s="5">
        <f t="shared" si="1"/>
        <v>7.2484767010288476</v>
      </c>
      <c r="G125" s="16">
        <v>40109</v>
      </c>
      <c r="I125"/>
      <c r="J125" s="5"/>
      <c r="K125"/>
      <c r="L125" s="15" t="s">
        <v>1910</v>
      </c>
      <c r="M125" s="11"/>
      <c r="N125" s="3" t="s">
        <v>1919</v>
      </c>
      <c r="O125" s="3">
        <v>140</v>
      </c>
      <c r="P125" s="2" t="s">
        <v>1910</v>
      </c>
      <c r="Q125" s="1" t="s">
        <v>1927</v>
      </c>
      <c r="R125" s="1">
        <v>35.419243226299997</v>
      </c>
      <c r="S125" s="1">
        <v>-97.392911165200005</v>
      </c>
      <c r="T125" s="1">
        <v>40109</v>
      </c>
      <c r="U125" s="3">
        <v>73145</v>
      </c>
      <c r="V125" s="2"/>
      <c r="W125" s="3">
        <v>124</v>
      </c>
      <c r="X125" t="s">
        <v>1933</v>
      </c>
    </row>
    <row r="126" spans="1:24" x14ac:dyDescent="0.25">
      <c r="A126" s="3" t="s">
        <v>1904</v>
      </c>
      <c r="C126" s="12" t="s">
        <v>1924</v>
      </c>
      <c r="D126" s="12">
        <v>38.267292482400002</v>
      </c>
      <c r="E126" s="12">
        <v>-121.94176292900001</v>
      </c>
      <c r="F126" s="5">
        <f t="shared" si="1"/>
        <v>1477.1060915290118</v>
      </c>
      <c r="G126" s="16">
        <v>6095</v>
      </c>
      <c r="I126"/>
      <c r="J126" s="5"/>
      <c r="K126"/>
      <c r="L126" s="17" t="s">
        <v>1904</v>
      </c>
      <c r="N126" s="3" t="s">
        <v>1932</v>
      </c>
      <c r="O126" s="3">
        <v>143</v>
      </c>
      <c r="P126" s="9" t="s">
        <v>1904</v>
      </c>
      <c r="Q126" s="8" t="s">
        <v>1924</v>
      </c>
      <c r="R126" s="8">
        <v>38.267292482400002</v>
      </c>
      <c r="S126" s="8">
        <v>-121.94176292900001</v>
      </c>
      <c r="T126" s="8">
        <v>6095</v>
      </c>
      <c r="U126" s="3">
        <v>94535</v>
      </c>
      <c r="V126" s="2"/>
      <c r="W126" s="3">
        <v>125</v>
      </c>
      <c r="X126" t="s">
        <v>1931</v>
      </c>
    </row>
    <row r="127" spans="1:24" x14ac:dyDescent="0.25">
      <c r="A127" s="3" t="s">
        <v>1892</v>
      </c>
      <c r="C127" s="12" t="s">
        <v>1930</v>
      </c>
      <c r="D127" s="12">
        <v>30.0448190215</v>
      </c>
      <c r="E127" s="12">
        <v>-85.548927590399998</v>
      </c>
      <c r="F127" s="5">
        <f t="shared" si="1"/>
        <v>787.18502309796975</v>
      </c>
      <c r="G127" s="16">
        <v>12005</v>
      </c>
      <c r="I127"/>
      <c r="J127" s="5"/>
      <c r="K127"/>
      <c r="L127" s="15" t="s">
        <v>1892</v>
      </c>
      <c r="N127" s="3" t="s">
        <v>1928</v>
      </c>
      <c r="O127" s="3">
        <v>146</v>
      </c>
      <c r="P127" s="2" t="s">
        <v>1892</v>
      </c>
      <c r="Q127" s="1" t="s">
        <v>1930</v>
      </c>
      <c r="R127" s="1">
        <v>30.0448190215</v>
      </c>
      <c r="S127" s="1">
        <v>-85.548927590399998</v>
      </c>
      <c r="T127" s="1">
        <v>12005</v>
      </c>
      <c r="U127" s="12">
        <v>32403</v>
      </c>
      <c r="V127" s="2"/>
      <c r="W127" s="3">
        <v>126</v>
      </c>
      <c r="X127" t="s">
        <v>1929</v>
      </c>
    </row>
    <row r="128" spans="1:24" x14ac:dyDescent="0.25">
      <c r="A128" s="3" t="s">
        <v>1886</v>
      </c>
      <c r="C128" s="12" t="s">
        <v>1927</v>
      </c>
      <c r="D128" s="12">
        <v>36.3418127439</v>
      </c>
      <c r="E128" s="12">
        <v>-97.911637541000005</v>
      </c>
      <c r="F128" s="5">
        <f t="shared" si="1"/>
        <v>56.572650533877592</v>
      </c>
      <c r="G128" s="16">
        <v>40047</v>
      </c>
      <c r="I128"/>
      <c r="J128" s="5"/>
      <c r="K128"/>
      <c r="L128" s="17" t="s">
        <v>1886</v>
      </c>
      <c r="M128" s="11"/>
      <c r="N128" s="3" t="s">
        <v>1928</v>
      </c>
      <c r="O128" s="3">
        <v>148</v>
      </c>
      <c r="P128" s="2" t="s">
        <v>1886</v>
      </c>
      <c r="Q128" s="1" t="s">
        <v>1927</v>
      </c>
      <c r="R128" s="1">
        <v>36.3418127439</v>
      </c>
      <c r="S128" s="1">
        <v>-97.911637541000005</v>
      </c>
      <c r="T128" s="1">
        <v>40047</v>
      </c>
      <c r="U128" s="3">
        <v>73705</v>
      </c>
      <c r="V128" s="2"/>
      <c r="W128" s="3">
        <v>127</v>
      </c>
      <c r="X128" t="s">
        <v>1926</v>
      </c>
    </row>
    <row r="129" spans="1:24" x14ac:dyDescent="0.25">
      <c r="A129" s="3" t="s">
        <v>1884</v>
      </c>
      <c r="C129" s="12" t="s">
        <v>1924</v>
      </c>
      <c r="D129" s="12">
        <v>34.713568428899997</v>
      </c>
      <c r="E129" s="12">
        <v>-120.55813315100001</v>
      </c>
      <c r="F129" s="5">
        <f t="shared" si="1"/>
        <v>1385.5667099577445</v>
      </c>
      <c r="G129" s="16">
        <v>6083</v>
      </c>
      <c r="I129"/>
      <c r="J129" s="5"/>
      <c r="K129"/>
      <c r="L129" s="15" t="s">
        <v>1884</v>
      </c>
      <c r="N129" s="3" t="s">
        <v>1925</v>
      </c>
      <c r="O129" s="3">
        <v>149</v>
      </c>
      <c r="P129" s="9" t="s">
        <v>1884</v>
      </c>
      <c r="Q129" s="8" t="s">
        <v>1924</v>
      </c>
      <c r="R129" s="8">
        <v>34.713568428899997</v>
      </c>
      <c r="S129" s="8">
        <v>-120.55813315100001</v>
      </c>
      <c r="T129" s="8">
        <v>6083</v>
      </c>
      <c r="U129" s="3">
        <v>93437</v>
      </c>
      <c r="V129" s="2"/>
      <c r="W129" s="3">
        <v>128</v>
      </c>
      <c r="X129" t="s">
        <v>1923</v>
      </c>
    </row>
    <row r="130" spans="1:24" x14ac:dyDescent="0.25">
      <c r="A130" s="3" t="s">
        <v>1875</v>
      </c>
      <c r="C130" s="12" t="s">
        <v>1921</v>
      </c>
      <c r="D130" s="12">
        <v>38.730126559600002</v>
      </c>
      <c r="E130" s="12">
        <v>-93.558505846000003</v>
      </c>
      <c r="F130" s="5">
        <f t="shared" ref="F130:F193" si="2">(SQRT((D130-$J$2)*(D130-$J$2)+(E130-$K$2)*(E130-$K$2)))*60</f>
        <v>304.62397206263131</v>
      </c>
      <c r="G130" s="16">
        <v>29101</v>
      </c>
      <c r="I130"/>
      <c r="J130" s="5"/>
      <c r="K130"/>
      <c r="L130" s="17" t="s">
        <v>1875</v>
      </c>
      <c r="N130" s="12" t="s">
        <v>1922</v>
      </c>
      <c r="O130" s="3">
        <v>153</v>
      </c>
      <c r="P130" s="2" t="s">
        <v>1875</v>
      </c>
      <c r="Q130" s="1" t="s">
        <v>1921</v>
      </c>
      <c r="R130" s="1">
        <v>38.730126559600002</v>
      </c>
      <c r="S130" s="1">
        <v>-93.558505846000003</v>
      </c>
      <c r="T130" s="1">
        <v>29101</v>
      </c>
      <c r="U130" s="12">
        <v>65305</v>
      </c>
      <c r="V130" s="2"/>
      <c r="W130" s="3">
        <v>129</v>
      </c>
      <c r="X130" t="s">
        <v>1920</v>
      </c>
    </row>
    <row r="131" spans="1:24" x14ac:dyDescent="0.25">
      <c r="A131" s="3" t="s">
        <v>1870</v>
      </c>
      <c r="C131" s="12" t="s">
        <v>1918</v>
      </c>
      <c r="D131" s="12">
        <v>39.817368383999998</v>
      </c>
      <c r="E131" s="12">
        <v>-84.050703740399996</v>
      </c>
      <c r="F131" s="5">
        <f t="shared" si="2"/>
        <v>846.234845566069</v>
      </c>
      <c r="G131" s="16">
        <v>39057</v>
      </c>
      <c r="I131"/>
      <c r="J131" s="5"/>
      <c r="K131"/>
      <c r="L131" s="15" t="s">
        <v>1870</v>
      </c>
      <c r="M131" s="11"/>
      <c r="N131" s="3" t="s">
        <v>1919</v>
      </c>
      <c r="O131" s="3">
        <v>155</v>
      </c>
      <c r="P131" s="2" t="s">
        <v>1870</v>
      </c>
      <c r="Q131" s="1" t="s">
        <v>1918</v>
      </c>
      <c r="R131" s="1">
        <v>39.817368383999998</v>
      </c>
      <c r="S131" s="1">
        <v>-84.050703740399996</v>
      </c>
      <c r="T131" s="1">
        <v>39057</v>
      </c>
      <c r="U131" s="3">
        <v>45433</v>
      </c>
      <c r="V131" s="2"/>
      <c r="W131" s="3">
        <v>130</v>
      </c>
      <c r="X131" t="s">
        <v>1917</v>
      </c>
    </row>
    <row r="132" spans="1:24" x14ac:dyDescent="0.25">
      <c r="B132" t="s">
        <v>53</v>
      </c>
      <c r="C132" t="s">
        <v>1777</v>
      </c>
      <c r="D132" s="6">
        <v>33.701475160000001</v>
      </c>
      <c r="E132">
        <v>-117.7645998</v>
      </c>
      <c r="F132" s="5">
        <f t="shared" si="2"/>
        <v>1221.9387214845692</v>
      </c>
      <c r="G132" s="5">
        <v>6059</v>
      </c>
      <c r="I132"/>
      <c r="J132" s="5"/>
      <c r="K132"/>
      <c r="L132" s="13" t="s">
        <v>1916</v>
      </c>
      <c r="P132" s="9"/>
      <c r="Q132" s="8"/>
      <c r="R132" s="8"/>
      <c r="S132" s="8"/>
      <c r="T132" s="8"/>
      <c r="V132" s="2"/>
      <c r="W132" s="3">
        <v>131</v>
      </c>
      <c r="X132" t="s">
        <v>1915</v>
      </c>
    </row>
    <row r="133" spans="1:24" x14ac:dyDescent="0.25">
      <c r="B133" t="s">
        <v>1914</v>
      </c>
      <c r="C133" t="s">
        <v>1777</v>
      </c>
      <c r="D133" s="6">
        <v>34.308283789999997</v>
      </c>
      <c r="E133">
        <v>-118.22824110000001</v>
      </c>
      <c r="F133" s="5">
        <f t="shared" si="2"/>
        <v>1247.0268835972199</v>
      </c>
      <c r="G133" s="5">
        <v>6037</v>
      </c>
      <c r="I133"/>
      <c r="J133" s="5"/>
      <c r="K133"/>
      <c r="L133" s="14" t="s">
        <v>1913</v>
      </c>
      <c r="N133" s="12"/>
      <c r="V133" s="2"/>
      <c r="W133" s="3">
        <v>132</v>
      </c>
      <c r="X133" t="s">
        <v>1912</v>
      </c>
    </row>
    <row r="134" spans="1:24" x14ac:dyDescent="0.25">
      <c r="B134" t="s">
        <v>1911</v>
      </c>
      <c r="C134" t="s">
        <v>1777</v>
      </c>
      <c r="D134" s="6">
        <v>34.444657460000002</v>
      </c>
      <c r="E134">
        <v>-119.09106130000001</v>
      </c>
      <c r="F134" s="5">
        <f t="shared" si="2"/>
        <v>1298.2874062079427</v>
      </c>
      <c r="G134" s="5">
        <v>6111</v>
      </c>
      <c r="I134"/>
      <c r="J134" s="5"/>
      <c r="K134"/>
      <c r="L134" s="13" t="s">
        <v>1910</v>
      </c>
      <c r="M134" s="11"/>
      <c r="U134" s="11"/>
      <c r="V134" s="2"/>
      <c r="W134" s="3">
        <v>133</v>
      </c>
      <c r="X134" t="s">
        <v>1909</v>
      </c>
    </row>
    <row r="135" spans="1:24" x14ac:dyDescent="0.25">
      <c r="B135" t="s">
        <v>1908</v>
      </c>
      <c r="C135" t="s">
        <v>1777</v>
      </c>
      <c r="D135" s="6">
        <v>33.034845969999999</v>
      </c>
      <c r="E135">
        <v>-116.7365326</v>
      </c>
      <c r="F135" s="5">
        <f t="shared" si="2"/>
        <v>1164.9182848227483</v>
      </c>
      <c r="G135" s="5">
        <v>6073</v>
      </c>
      <c r="I135"/>
      <c r="J135" s="5"/>
      <c r="K135"/>
      <c r="L135" s="14" t="s">
        <v>1907</v>
      </c>
      <c r="P135" s="9"/>
      <c r="Q135" s="8"/>
      <c r="R135" s="8"/>
      <c r="S135" s="8"/>
      <c r="T135" s="8"/>
      <c r="V135" s="2"/>
      <c r="W135" s="3">
        <v>134</v>
      </c>
      <c r="X135" t="s">
        <v>1906</v>
      </c>
    </row>
    <row r="136" spans="1:24" x14ac:dyDescent="0.25">
      <c r="B136" t="s">
        <v>1905</v>
      </c>
      <c r="C136" t="s">
        <v>1777</v>
      </c>
      <c r="D136" s="6">
        <v>35.34329425</v>
      </c>
      <c r="E136">
        <v>-118.72777960000001</v>
      </c>
      <c r="F136" s="5">
        <f t="shared" si="2"/>
        <v>1274.9698875740166</v>
      </c>
      <c r="G136" s="5">
        <v>6029</v>
      </c>
      <c r="I136"/>
      <c r="J136" s="5"/>
      <c r="K136"/>
      <c r="L136" s="13" t="s">
        <v>1904</v>
      </c>
      <c r="N136" s="12"/>
      <c r="V136" s="2"/>
      <c r="W136" s="3">
        <v>135</v>
      </c>
      <c r="X136" t="s">
        <v>1903</v>
      </c>
    </row>
    <row r="137" spans="1:24" x14ac:dyDescent="0.25">
      <c r="B137" t="s">
        <v>1902</v>
      </c>
      <c r="C137" t="s">
        <v>1777</v>
      </c>
      <c r="D137" s="6">
        <v>33.743149809999998</v>
      </c>
      <c r="E137">
        <v>-115.9933578</v>
      </c>
      <c r="F137" s="5">
        <f t="shared" si="2"/>
        <v>1115.8814375505558</v>
      </c>
      <c r="G137" s="5">
        <v>6065</v>
      </c>
      <c r="I137"/>
      <c r="J137" s="5"/>
      <c r="K137"/>
      <c r="L137" s="14" t="s">
        <v>1901</v>
      </c>
      <c r="M137" s="11"/>
      <c r="U137" s="11"/>
      <c r="V137" s="2"/>
      <c r="W137" s="3">
        <v>136</v>
      </c>
      <c r="X137" t="s">
        <v>1900</v>
      </c>
    </row>
    <row r="138" spans="1:24" x14ac:dyDescent="0.25">
      <c r="B138" t="s">
        <v>1899</v>
      </c>
      <c r="C138" t="s">
        <v>1777</v>
      </c>
      <c r="D138" s="6">
        <v>34.653294879999997</v>
      </c>
      <c r="E138">
        <v>-120.01884920000001</v>
      </c>
      <c r="F138" s="5">
        <f t="shared" si="2"/>
        <v>1353.3606775195003</v>
      </c>
      <c r="G138" s="5">
        <v>6083</v>
      </c>
      <c r="I138"/>
      <c r="J138" s="5"/>
      <c r="K138"/>
      <c r="L138" s="13" t="s">
        <v>1898</v>
      </c>
      <c r="P138" s="9"/>
      <c r="Q138" s="8"/>
      <c r="R138" s="8"/>
      <c r="S138" s="8"/>
      <c r="T138" s="8"/>
      <c r="V138" s="2"/>
      <c r="W138" s="3">
        <v>137</v>
      </c>
      <c r="X138" t="s">
        <v>1897</v>
      </c>
    </row>
    <row r="139" spans="1:24" x14ac:dyDescent="0.25">
      <c r="B139" t="s">
        <v>1896</v>
      </c>
      <c r="C139" t="s">
        <v>1777</v>
      </c>
      <c r="D139" s="6">
        <v>34.840603059999999</v>
      </c>
      <c r="E139">
        <v>-116.1774685</v>
      </c>
      <c r="F139" s="5">
        <f t="shared" si="2"/>
        <v>1122.6208090851865</v>
      </c>
      <c r="G139" s="5">
        <v>6071</v>
      </c>
      <c r="I139"/>
      <c r="J139" s="5"/>
      <c r="K139"/>
      <c r="L139" s="14" t="s">
        <v>1895</v>
      </c>
      <c r="N139" s="12"/>
      <c r="V139" s="2"/>
      <c r="W139" s="3">
        <v>138</v>
      </c>
      <c r="X139" t="s">
        <v>1894</v>
      </c>
    </row>
    <row r="140" spans="1:24" x14ac:dyDescent="0.25">
      <c r="B140" t="s">
        <v>1893</v>
      </c>
      <c r="C140" t="s">
        <v>1777</v>
      </c>
      <c r="D140" s="6">
        <v>36.220265580000003</v>
      </c>
      <c r="E140">
        <v>-118.8020203</v>
      </c>
      <c r="F140" s="5">
        <f t="shared" si="2"/>
        <v>1280.1091975828772</v>
      </c>
      <c r="G140" s="5">
        <v>6107</v>
      </c>
      <c r="I140"/>
      <c r="J140" s="5"/>
      <c r="K140"/>
      <c r="L140" s="13" t="s">
        <v>1892</v>
      </c>
      <c r="M140" s="11"/>
      <c r="U140" s="11"/>
      <c r="V140" s="2"/>
      <c r="W140" s="3">
        <v>139</v>
      </c>
      <c r="X140" t="s">
        <v>1891</v>
      </c>
    </row>
    <row r="141" spans="1:24" x14ac:dyDescent="0.25">
      <c r="B141" t="s">
        <v>1890</v>
      </c>
      <c r="C141" t="s">
        <v>1777</v>
      </c>
      <c r="D141" s="6">
        <v>36.511120839999997</v>
      </c>
      <c r="E141">
        <v>-117.4111978</v>
      </c>
      <c r="F141" s="5">
        <f t="shared" si="2"/>
        <v>1197.4637704279098</v>
      </c>
      <c r="G141" s="5">
        <v>6027</v>
      </c>
      <c r="I141"/>
      <c r="J141" s="5"/>
      <c r="K141"/>
      <c r="L141" s="14" t="s">
        <v>1889</v>
      </c>
      <c r="P141" s="9"/>
      <c r="Q141" s="8"/>
      <c r="R141" s="8"/>
      <c r="S141" s="8"/>
      <c r="T141" s="8"/>
      <c r="V141" s="2"/>
      <c r="W141" s="3">
        <v>140</v>
      </c>
      <c r="X141" t="s">
        <v>1888</v>
      </c>
    </row>
    <row r="142" spans="1:24" x14ac:dyDescent="0.25">
      <c r="B142" t="s">
        <v>1887</v>
      </c>
      <c r="C142" t="s">
        <v>1777</v>
      </c>
      <c r="D142" s="6">
        <v>35.38822029</v>
      </c>
      <c r="E142">
        <v>-120.4039028</v>
      </c>
      <c r="F142" s="5">
        <f t="shared" si="2"/>
        <v>1375.5183428307191</v>
      </c>
      <c r="G142" s="5">
        <v>6079</v>
      </c>
      <c r="I142"/>
      <c r="J142" s="5"/>
      <c r="K142"/>
      <c r="L142" s="13" t="s">
        <v>1886</v>
      </c>
      <c r="N142" s="12"/>
      <c r="V142" s="2"/>
      <c r="W142" s="3">
        <v>141</v>
      </c>
      <c r="X142" t="s">
        <v>1885</v>
      </c>
    </row>
    <row r="143" spans="1:24" x14ac:dyDescent="0.25">
      <c r="B143" t="s">
        <v>93</v>
      </c>
      <c r="C143" t="s">
        <v>1777</v>
      </c>
      <c r="D143" s="6">
        <v>36.074090560000002</v>
      </c>
      <c r="E143">
        <v>-119.81599730000001</v>
      </c>
      <c r="F143" s="5">
        <f t="shared" si="2"/>
        <v>1340.662697861633</v>
      </c>
      <c r="G143" s="5">
        <v>6031</v>
      </c>
      <c r="I143"/>
      <c r="J143" s="5"/>
      <c r="K143"/>
      <c r="L143" s="14" t="s">
        <v>1884</v>
      </c>
      <c r="M143" s="11"/>
      <c r="U143" s="11"/>
      <c r="V143" s="2"/>
      <c r="W143" s="3">
        <v>142</v>
      </c>
      <c r="X143" t="s">
        <v>1883</v>
      </c>
    </row>
    <row r="144" spans="1:24" x14ac:dyDescent="0.25">
      <c r="B144" t="s">
        <v>1882</v>
      </c>
      <c r="C144" t="s">
        <v>1777</v>
      </c>
      <c r="D144" s="6">
        <v>33.039308200000001</v>
      </c>
      <c r="E144">
        <v>-115.36690419999999</v>
      </c>
      <c r="F144" s="5">
        <f t="shared" si="2"/>
        <v>1083.4217378339306</v>
      </c>
      <c r="G144" s="5">
        <v>6025</v>
      </c>
      <c r="I144"/>
      <c r="J144" s="5"/>
      <c r="K144"/>
      <c r="L144" s="13" t="s">
        <v>1881</v>
      </c>
      <c r="P144" s="9"/>
      <c r="Q144" s="8"/>
      <c r="R144" s="8"/>
      <c r="S144" s="8"/>
      <c r="T144" s="8"/>
      <c r="V144" s="2"/>
      <c r="W144" s="3">
        <v>143</v>
      </c>
      <c r="X144" t="s">
        <v>1880</v>
      </c>
    </row>
    <row r="145" spans="2:24" x14ac:dyDescent="0.25">
      <c r="B145" t="s">
        <v>1879</v>
      </c>
      <c r="C145" t="s">
        <v>1777</v>
      </c>
      <c r="D145" s="6">
        <v>36.757338990000001</v>
      </c>
      <c r="E145">
        <v>-119.6466953</v>
      </c>
      <c r="F145" s="5">
        <f t="shared" si="2"/>
        <v>1332.1921175324362</v>
      </c>
      <c r="G145" s="5">
        <v>6019</v>
      </c>
      <c r="I145"/>
      <c r="J145" s="5"/>
      <c r="K145"/>
      <c r="L145" s="14" t="s">
        <v>1878</v>
      </c>
      <c r="N145" s="12"/>
      <c r="V145" s="2"/>
      <c r="W145" s="3">
        <v>144</v>
      </c>
      <c r="X145" t="s">
        <v>1877</v>
      </c>
    </row>
    <row r="146" spans="2:24" x14ac:dyDescent="0.25">
      <c r="B146" t="s">
        <v>1876</v>
      </c>
      <c r="C146" t="s">
        <v>1777</v>
      </c>
      <c r="D146" s="6">
        <v>37.215139710000003</v>
      </c>
      <c r="E146">
        <v>-119.76655890000001</v>
      </c>
      <c r="F146" s="5">
        <f t="shared" si="2"/>
        <v>1341.1950342555424</v>
      </c>
      <c r="G146" s="5">
        <v>6039</v>
      </c>
      <c r="I146"/>
      <c r="J146" s="5"/>
      <c r="K146"/>
      <c r="L146" s="13" t="s">
        <v>1875</v>
      </c>
      <c r="M146" s="11"/>
      <c r="U146" s="11"/>
      <c r="V146" s="2"/>
      <c r="W146" s="3">
        <v>145</v>
      </c>
      <c r="X146" t="s">
        <v>1874</v>
      </c>
    </row>
    <row r="147" spans="2:24" x14ac:dyDescent="0.25">
      <c r="B147" t="s">
        <v>643</v>
      </c>
      <c r="C147" t="s">
        <v>1206</v>
      </c>
      <c r="D147" s="6">
        <v>36.214588550000002</v>
      </c>
      <c r="E147">
        <v>-115.0130241</v>
      </c>
      <c r="F147" s="5">
        <f t="shared" si="2"/>
        <v>1052.9113464009695</v>
      </c>
      <c r="G147" s="5">
        <v>32003</v>
      </c>
      <c r="I147"/>
      <c r="J147" s="5"/>
      <c r="K147"/>
      <c r="L147" s="14" t="s">
        <v>1873</v>
      </c>
      <c r="P147" s="9"/>
      <c r="Q147" s="8"/>
      <c r="R147" s="8"/>
      <c r="S147" s="8"/>
      <c r="T147" s="8"/>
      <c r="V147" s="2"/>
      <c r="W147" s="3">
        <v>146</v>
      </c>
      <c r="X147" t="s">
        <v>1872</v>
      </c>
    </row>
    <row r="148" spans="2:24" x14ac:dyDescent="0.25">
      <c r="B148" t="s">
        <v>1871</v>
      </c>
      <c r="C148" t="s">
        <v>1206</v>
      </c>
      <c r="D148" s="6">
        <v>37.784366810000002</v>
      </c>
      <c r="E148">
        <v>-117.6319999</v>
      </c>
      <c r="F148" s="5">
        <f t="shared" si="2"/>
        <v>1216.9020879091124</v>
      </c>
      <c r="G148" s="5">
        <v>32009</v>
      </c>
      <c r="I148"/>
      <c r="J148" s="5"/>
      <c r="K148"/>
      <c r="L148" s="13" t="s">
        <v>1870</v>
      </c>
      <c r="N148" s="12"/>
      <c r="V148" s="2"/>
      <c r="W148" s="3">
        <v>147</v>
      </c>
      <c r="X148" t="s">
        <v>1869</v>
      </c>
    </row>
    <row r="149" spans="2:24" x14ac:dyDescent="0.25">
      <c r="B149" t="s">
        <v>1868</v>
      </c>
      <c r="C149" t="s">
        <v>1777</v>
      </c>
      <c r="D149" s="6">
        <v>36.218624050000003</v>
      </c>
      <c r="E149">
        <v>-121.2413397</v>
      </c>
      <c r="F149" s="5">
        <f t="shared" si="2"/>
        <v>1426.3913807248493</v>
      </c>
      <c r="G149" s="5">
        <v>6053</v>
      </c>
      <c r="I149"/>
      <c r="J149" s="5"/>
      <c r="K149"/>
      <c r="L149" s="14" t="s">
        <v>1867</v>
      </c>
      <c r="M149" s="11"/>
      <c r="U149" s="11"/>
      <c r="V149" s="2"/>
      <c r="W149" s="3">
        <v>148</v>
      </c>
      <c r="X149" t="s">
        <v>1866</v>
      </c>
    </row>
    <row r="150" spans="2:24" x14ac:dyDescent="0.25">
      <c r="B150" t="s">
        <v>1865</v>
      </c>
      <c r="C150" t="s">
        <v>1777</v>
      </c>
      <c r="D150" s="6">
        <v>36.603081760000002</v>
      </c>
      <c r="E150">
        <v>-121.069975</v>
      </c>
      <c r="F150" s="5">
        <f t="shared" si="2"/>
        <v>1417.000111988707</v>
      </c>
      <c r="G150" s="5">
        <v>6069</v>
      </c>
      <c r="I150"/>
      <c r="J150" s="5"/>
      <c r="K150"/>
      <c r="L150" s="13" t="s">
        <v>1864</v>
      </c>
      <c r="P150" s="9"/>
      <c r="Q150" s="8"/>
      <c r="R150" s="8"/>
      <c r="S150" s="8"/>
      <c r="T150" s="8"/>
      <c r="V150" s="2"/>
      <c r="W150" s="3">
        <v>149</v>
      </c>
      <c r="X150" t="s">
        <v>1863</v>
      </c>
    </row>
    <row r="151" spans="2:24" x14ac:dyDescent="0.25">
      <c r="B151" t="s">
        <v>1862</v>
      </c>
      <c r="C151" t="s">
        <v>1795</v>
      </c>
      <c r="D151" s="6">
        <v>33.728542240000003</v>
      </c>
      <c r="E151">
        <v>-113.98100289999999</v>
      </c>
      <c r="F151" s="5">
        <f t="shared" si="2"/>
        <v>995.84161538912713</v>
      </c>
      <c r="G151" s="5">
        <v>4012</v>
      </c>
      <c r="I151"/>
      <c r="J151" s="5"/>
      <c r="K151"/>
      <c r="L151" s="4"/>
      <c r="N151" s="12"/>
      <c r="V151" s="2"/>
      <c r="W151" s="3">
        <v>150</v>
      </c>
      <c r="X151" t="s">
        <v>1861</v>
      </c>
    </row>
    <row r="152" spans="2:24" x14ac:dyDescent="0.25">
      <c r="B152" t="s">
        <v>1860</v>
      </c>
      <c r="C152" t="s">
        <v>1777</v>
      </c>
      <c r="D152" s="6">
        <v>37.579785559999998</v>
      </c>
      <c r="E152">
        <v>-119.9073334</v>
      </c>
      <c r="F152" s="5">
        <f t="shared" si="2"/>
        <v>1351.4572222247555</v>
      </c>
      <c r="G152" s="5">
        <v>6043</v>
      </c>
      <c r="I152"/>
      <c r="J152" s="5"/>
      <c r="K152"/>
      <c r="L152" s="4"/>
      <c r="M152" s="11"/>
      <c r="U152" s="11"/>
      <c r="V152" s="2"/>
      <c r="W152" s="3">
        <v>151</v>
      </c>
      <c r="X152" t="s">
        <v>1859</v>
      </c>
    </row>
    <row r="153" spans="2:24" x14ac:dyDescent="0.25">
      <c r="B153" t="s">
        <v>1858</v>
      </c>
      <c r="C153" t="s">
        <v>1777</v>
      </c>
      <c r="D153" s="6">
        <v>37.938992890000002</v>
      </c>
      <c r="E153">
        <v>-118.88724089999999</v>
      </c>
      <c r="F153" s="5">
        <f t="shared" si="2"/>
        <v>1292.782322022978</v>
      </c>
      <c r="G153" s="5">
        <v>6051</v>
      </c>
      <c r="I153"/>
      <c r="J153" s="5"/>
      <c r="K153" s="7"/>
      <c r="L153" s="4"/>
      <c r="P153" s="9"/>
      <c r="Q153" s="8"/>
      <c r="R153" s="8"/>
      <c r="S153" s="8"/>
      <c r="T153" s="8"/>
      <c r="V153" s="2"/>
      <c r="W153" s="3">
        <v>152</v>
      </c>
      <c r="X153" t="s">
        <v>1857</v>
      </c>
    </row>
    <row r="154" spans="2:24" x14ac:dyDescent="0.25">
      <c r="B154" t="s">
        <v>1856</v>
      </c>
      <c r="C154" t="s">
        <v>1777</v>
      </c>
      <c r="D154" s="6">
        <v>37.189223689999999</v>
      </c>
      <c r="E154">
        <v>-120.72090350000001</v>
      </c>
      <c r="F154" s="5">
        <f t="shared" si="2"/>
        <v>1398.18127973074</v>
      </c>
      <c r="G154" s="5">
        <v>6047</v>
      </c>
      <c r="I154"/>
      <c r="J154" s="5"/>
      <c r="K154" s="7"/>
      <c r="L154" s="4"/>
      <c r="N154" s="12"/>
      <c r="V154" s="2"/>
      <c r="W154" s="3">
        <v>153</v>
      </c>
      <c r="X154" t="s">
        <v>1855</v>
      </c>
    </row>
    <row r="155" spans="2:24" x14ac:dyDescent="0.25">
      <c r="B155" t="s">
        <v>1574</v>
      </c>
      <c r="C155" t="s">
        <v>1795</v>
      </c>
      <c r="D155" s="6">
        <v>32.768957120000003</v>
      </c>
      <c r="E155">
        <v>-113.9066674</v>
      </c>
      <c r="F155" s="5">
        <f t="shared" si="2"/>
        <v>999.23497436700313</v>
      </c>
      <c r="G155" s="5">
        <v>4027</v>
      </c>
      <c r="I155"/>
      <c r="J155" s="5"/>
      <c r="K155" s="7"/>
      <c r="L155" s="4"/>
      <c r="M155" s="11"/>
      <c r="U155" s="11"/>
      <c r="V155" s="2"/>
      <c r="W155" s="3">
        <v>154</v>
      </c>
      <c r="X155" t="s">
        <v>1854</v>
      </c>
    </row>
    <row r="156" spans="2:24" x14ac:dyDescent="0.25">
      <c r="B156" t="s">
        <v>1853</v>
      </c>
      <c r="C156" t="s">
        <v>1206</v>
      </c>
      <c r="D156" s="6">
        <v>38.042642559999997</v>
      </c>
      <c r="E156">
        <v>-116.4722702</v>
      </c>
      <c r="F156" s="5">
        <f t="shared" si="2"/>
        <v>1149.7362821991801</v>
      </c>
      <c r="G156" s="5">
        <v>32023</v>
      </c>
      <c r="I156"/>
      <c r="J156" s="5"/>
      <c r="K156" s="7"/>
      <c r="L156" s="10"/>
      <c r="P156" s="9"/>
      <c r="Q156" s="8"/>
      <c r="R156" s="8"/>
      <c r="S156" s="8"/>
      <c r="T156" s="8"/>
      <c r="V156" s="2"/>
      <c r="W156" s="3">
        <v>155</v>
      </c>
      <c r="X156" t="s">
        <v>1852</v>
      </c>
    </row>
    <row r="157" spans="2:24" x14ac:dyDescent="0.25">
      <c r="B157" t="s">
        <v>1851</v>
      </c>
      <c r="C157" t="s">
        <v>1777</v>
      </c>
      <c r="D157" s="6">
        <v>38.026440180000002</v>
      </c>
      <c r="E157">
        <v>-119.9525093</v>
      </c>
      <c r="F157" s="5">
        <f t="shared" si="2"/>
        <v>1356.8834100550264</v>
      </c>
      <c r="G157" s="5">
        <v>6109</v>
      </c>
      <c r="I157"/>
      <c r="J157" s="5"/>
      <c r="K157" s="7"/>
      <c r="L157" s="4"/>
      <c r="N157" s="12"/>
      <c r="V157" s="2"/>
      <c r="W157" s="3">
        <v>156</v>
      </c>
      <c r="X157" t="s">
        <v>1850</v>
      </c>
    </row>
    <row r="158" spans="2:24" x14ac:dyDescent="0.25">
      <c r="B158" t="s">
        <v>314</v>
      </c>
      <c r="C158" t="s">
        <v>1206</v>
      </c>
      <c r="D158" s="6">
        <v>38.538416959999999</v>
      </c>
      <c r="E158">
        <v>-118.43445060000001</v>
      </c>
      <c r="F158" s="5">
        <f t="shared" si="2"/>
        <v>1270.4460482377872</v>
      </c>
      <c r="G158" s="5">
        <v>32021</v>
      </c>
      <c r="I158"/>
      <c r="J158" s="5"/>
      <c r="K158" s="7"/>
      <c r="L158" s="4"/>
      <c r="M158" s="11"/>
      <c r="U158" s="11"/>
    </row>
    <row r="159" spans="2:24" x14ac:dyDescent="0.25">
      <c r="B159" t="s">
        <v>1849</v>
      </c>
      <c r="C159" t="s">
        <v>1795</v>
      </c>
      <c r="D159" s="6">
        <v>35.704717029999998</v>
      </c>
      <c r="E159">
        <v>-113.7577902</v>
      </c>
      <c r="F159" s="5">
        <f t="shared" si="2"/>
        <v>976.80817312906299</v>
      </c>
      <c r="G159" s="5">
        <v>4015</v>
      </c>
      <c r="I159"/>
      <c r="J159" s="5"/>
      <c r="K159" s="7"/>
      <c r="L159" s="10"/>
      <c r="P159" s="9"/>
      <c r="Q159" s="8"/>
      <c r="R159" s="8"/>
      <c r="S159" s="8"/>
      <c r="T159" s="8"/>
    </row>
    <row r="160" spans="2:24" x14ac:dyDescent="0.25">
      <c r="B160" t="s">
        <v>1848</v>
      </c>
      <c r="C160" t="s">
        <v>1777</v>
      </c>
      <c r="D160" s="6">
        <v>37.558624989999998</v>
      </c>
      <c r="E160">
        <v>-120.99707220000001</v>
      </c>
      <c r="F160" s="5">
        <f t="shared" si="2"/>
        <v>1416.4650888052361</v>
      </c>
      <c r="G160" s="5">
        <v>6099</v>
      </c>
      <c r="I160"/>
      <c r="J160" s="5"/>
      <c r="K160" s="7"/>
      <c r="L160" s="4"/>
      <c r="N160" s="12"/>
    </row>
    <row r="161" spans="2:21" x14ac:dyDescent="0.25">
      <c r="B161" t="s">
        <v>14</v>
      </c>
      <c r="C161" t="s">
        <v>1206</v>
      </c>
      <c r="D161" s="6">
        <v>37.642684590000002</v>
      </c>
      <c r="E161">
        <v>-114.8790388</v>
      </c>
      <c r="F161" s="5">
        <f t="shared" si="2"/>
        <v>1051.8646594208908</v>
      </c>
      <c r="G161" s="5">
        <v>32017</v>
      </c>
      <c r="I161"/>
      <c r="J161" s="5"/>
      <c r="K161" s="7"/>
      <c r="L161" s="4"/>
      <c r="M161" s="11"/>
      <c r="U161" s="11"/>
    </row>
    <row r="162" spans="2:21" x14ac:dyDescent="0.25">
      <c r="B162" t="s">
        <v>1847</v>
      </c>
      <c r="C162" t="s">
        <v>1777</v>
      </c>
      <c r="D162" s="6">
        <v>37.231049079999998</v>
      </c>
      <c r="E162">
        <v>-121.6970462</v>
      </c>
      <c r="F162" s="5">
        <f t="shared" si="2"/>
        <v>1456.779009446193</v>
      </c>
      <c r="G162" s="5">
        <v>6085</v>
      </c>
      <c r="I162"/>
      <c r="J162" s="5"/>
      <c r="K162" s="7"/>
      <c r="L162" s="10"/>
      <c r="P162" s="9"/>
      <c r="Q162" s="8"/>
      <c r="R162" s="8"/>
      <c r="S162" s="8"/>
      <c r="T162" s="8"/>
    </row>
    <row r="163" spans="2:21" x14ac:dyDescent="0.25">
      <c r="B163" t="s">
        <v>1846</v>
      </c>
      <c r="C163" t="s">
        <v>1777</v>
      </c>
      <c r="D163" s="6">
        <v>38.205371030000002</v>
      </c>
      <c r="E163">
        <v>-120.552913</v>
      </c>
      <c r="F163" s="5">
        <f t="shared" si="2"/>
        <v>1393.8961490201827</v>
      </c>
      <c r="G163" s="5">
        <v>6009</v>
      </c>
      <c r="I163"/>
      <c r="J163" s="5"/>
      <c r="K163" s="7"/>
      <c r="L163" s="4"/>
      <c r="N163" s="12"/>
    </row>
    <row r="164" spans="2:21" x14ac:dyDescent="0.25">
      <c r="B164" t="s">
        <v>1845</v>
      </c>
      <c r="C164" t="s">
        <v>1777</v>
      </c>
      <c r="D164" s="6">
        <v>38.596785939999997</v>
      </c>
      <c r="E164">
        <v>-119.8223594</v>
      </c>
      <c r="F164" s="5">
        <f t="shared" si="2"/>
        <v>1353.3894457037106</v>
      </c>
      <c r="G164" s="5">
        <v>6003</v>
      </c>
      <c r="I164"/>
      <c r="J164" s="5"/>
      <c r="K164" s="7"/>
      <c r="L164" s="4"/>
      <c r="M164" s="11"/>
      <c r="U164" s="11"/>
    </row>
    <row r="165" spans="2:21" x14ac:dyDescent="0.25">
      <c r="B165" t="s">
        <v>1807</v>
      </c>
      <c r="C165" t="s">
        <v>1777</v>
      </c>
      <c r="D165" s="6">
        <v>37.055802909999997</v>
      </c>
      <c r="E165">
        <v>-122.00665239999999</v>
      </c>
      <c r="F165" s="5">
        <f t="shared" si="2"/>
        <v>1474.6077364601961</v>
      </c>
      <c r="G165" s="5">
        <v>6087</v>
      </c>
      <c r="I165"/>
      <c r="J165" s="5"/>
      <c r="K165" s="7"/>
      <c r="L165" s="10"/>
      <c r="P165" s="9"/>
      <c r="Q165" s="8"/>
      <c r="R165" s="8"/>
      <c r="S165" s="8"/>
      <c r="T165" s="8"/>
    </row>
    <row r="166" spans="2:21" x14ac:dyDescent="0.25">
      <c r="B166" t="s">
        <v>1844</v>
      </c>
      <c r="C166" t="s">
        <v>1777</v>
      </c>
      <c r="D166" s="6">
        <v>37.934337319999997</v>
      </c>
      <c r="E166">
        <v>-121.2730061</v>
      </c>
      <c r="F166" s="5">
        <f t="shared" si="2"/>
        <v>1435.0740379518377</v>
      </c>
      <c r="G166" s="5">
        <v>6077</v>
      </c>
      <c r="I166"/>
      <c r="J166" s="5"/>
      <c r="K166" s="7"/>
      <c r="L166" s="4"/>
      <c r="N166" s="12"/>
    </row>
    <row r="167" spans="2:21" x14ac:dyDescent="0.25">
      <c r="B167" t="s">
        <v>1843</v>
      </c>
      <c r="C167" t="s">
        <v>1777</v>
      </c>
      <c r="D167" s="6">
        <v>38.445830819999998</v>
      </c>
      <c r="E167">
        <v>-120.65696</v>
      </c>
      <c r="F167" s="5">
        <f t="shared" si="2"/>
        <v>1401.8402056897175</v>
      </c>
      <c r="G167" s="5">
        <v>6005</v>
      </c>
      <c r="I167"/>
      <c r="J167" s="5"/>
      <c r="K167" s="7"/>
      <c r="L167" s="4"/>
      <c r="M167" s="11"/>
      <c r="U167" s="11"/>
    </row>
    <row r="168" spans="2:21" x14ac:dyDescent="0.25">
      <c r="B168" t="s">
        <v>931</v>
      </c>
      <c r="C168" t="s">
        <v>1206</v>
      </c>
      <c r="D168" s="6">
        <v>39.017779740000002</v>
      </c>
      <c r="E168">
        <v>-119.1870479</v>
      </c>
      <c r="F168" s="5">
        <f t="shared" si="2"/>
        <v>1319.440792657886</v>
      </c>
      <c r="G168" s="5">
        <v>32019</v>
      </c>
      <c r="I168"/>
      <c r="J168" s="5"/>
      <c r="K168" s="7"/>
      <c r="L168" s="10"/>
      <c r="P168" s="9"/>
      <c r="Q168" s="8"/>
      <c r="R168" s="8"/>
      <c r="S168" s="8"/>
      <c r="T168" s="8"/>
    </row>
    <row r="169" spans="2:21" x14ac:dyDescent="0.25">
      <c r="B169" t="s">
        <v>771</v>
      </c>
      <c r="C169" t="s">
        <v>1206</v>
      </c>
      <c r="D169" s="6">
        <v>38.912861999999997</v>
      </c>
      <c r="E169">
        <v>-119.61713330000001</v>
      </c>
      <c r="F169" s="5">
        <f t="shared" si="2"/>
        <v>1343.9483205577565</v>
      </c>
      <c r="G169" s="5">
        <v>32005</v>
      </c>
      <c r="I169"/>
      <c r="J169" s="5"/>
      <c r="K169" s="7"/>
      <c r="L169" s="4"/>
      <c r="N169" s="12"/>
    </row>
    <row r="170" spans="2:21" x14ac:dyDescent="0.25">
      <c r="B170" t="s">
        <v>1842</v>
      </c>
      <c r="C170" t="s">
        <v>1777</v>
      </c>
      <c r="D170" s="6">
        <v>37.64629437</v>
      </c>
      <c r="E170">
        <v>-121.89292709999999</v>
      </c>
      <c r="F170" s="5">
        <f t="shared" si="2"/>
        <v>1470.4703317124845</v>
      </c>
      <c r="G170" s="5">
        <v>6001</v>
      </c>
      <c r="I170"/>
      <c r="J170" s="5"/>
      <c r="K170" s="7"/>
      <c r="L170" s="4"/>
      <c r="M170" s="11"/>
      <c r="U170" s="11"/>
    </row>
    <row r="171" spans="2:21" x14ac:dyDescent="0.25">
      <c r="B171" t="s">
        <v>1841</v>
      </c>
      <c r="C171" t="s">
        <v>1777</v>
      </c>
      <c r="D171" s="6">
        <v>38.779659559999999</v>
      </c>
      <c r="E171">
        <v>-120.5233166</v>
      </c>
      <c r="F171" s="5">
        <f t="shared" si="2"/>
        <v>1396.5634191321401</v>
      </c>
      <c r="G171" s="5">
        <v>6017</v>
      </c>
      <c r="I171"/>
      <c r="J171" s="5"/>
      <c r="K171" s="7"/>
      <c r="L171" s="10"/>
      <c r="P171" s="9"/>
      <c r="Q171" s="8"/>
      <c r="R171" s="8"/>
      <c r="S171" s="8"/>
      <c r="T171" s="8"/>
    </row>
    <row r="172" spans="2:21" x14ac:dyDescent="0.25">
      <c r="B172" t="s">
        <v>1840</v>
      </c>
      <c r="C172" t="s">
        <v>1206</v>
      </c>
      <c r="D172" s="6">
        <v>39.155090450000003</v>
      </c>
      <c r="E172">
        <v>-119.7480219</v>
      </c>
      <c r="F172" s="5">
        <f t="shared" si="2"/>
        <v>1353.9859837015406</v>
      </c>
      <c r="G172" s="5">
        <v>32510</v>
      </c>
      <c r="I172"/>
      <c r="J172" s="5"/>
      <c r="K172" s="7"/>
      <c r="L172" s="4"/>
      <c r="N172" s="12"/>
    </row>
    <row r="173" spans="2:21" x14ac:dyDescent="0.25">
      <c r="B173" t="s">
        <v>1839</v>
      </c>
      <c r="C173" t="s">
        <v>1777</v>
      </c>
      <c r="D173" s="6">
        <v>37.422880800000001</v>
      </c>
      <c r="E173">
        <v>-122.3275546</v>
      </c>
      <c r="F173" s="5">
        <f t="shared" si="2"/>
        <v>1495.3581990431474</v>
      </c>
      <c r="G173" s="5">
        <v>6081</v>
      </c>
      <c r="I173"/>
      <c r="J173" s="5"/>
      <c r="K173" s="7"/>
      <c r="L173" s="4"/>
      <c r="M173" s="11"/>
      <c r="U173" s="11"/>
    </row>
    <row r="174" spans="2:21" x14ac:dyDescent="0.25">
      <c r="B174" t="s">
        <v>1838</v>
      </c>
      <c r="C174" t="s">
        <v>1795</v>
      </c>
      <c r="D174" s="6">
        <v>34.599339260000001</v>
      </c>
      <c r="E174">
        <v>-112.5538588</v>
      </c>
      <c r="F174" s="5">
        <f t="shared" si="2"/>
        <v>906.12573816894439</v>
      </c>
      <c r="G174" s="5">
        <v>4025</v>
      </c>
      <c r="I174"/>
      <c r="J174" s="5"/>
      <c r="K174" s="7"/>
      <c r="L174" s="10"/>
      <c r="P174" s="9"/>
      <c r="Q174" s="8"/>
      <c r="R174" s="8"/>
      <c r="S174" s="8"/>
      <c r="T174" s="8"/>
    </row>
    <row r="175" spans="2:21" x14ac:dyDescent="0.25">
      <c r="B175" t="s">
        <v>1837</v>
      </c>
      <c r="C175" t="s">
        <v>1777</v>
      </c>
      <c r="D175" s="6">
        <v>37.919234979999999</v>
      </c>
      <c r="E175">
        <v>-121.9289527</v>
      </c>
      <c r="F175" s="5">
        <f t="shared" si="2"/>
        <v>1474.143221779867</v>
      </c>
      <c r="G175" s="5">
        <v>6013</v>
      </c>
      <c r="I175"/>
      <c r="J175" s="5"/>
      <c r="K175" s="7"/>
      <c r="L175" s="4"/>
      <c r="N175" s="12"/>
    </row>
    <row r="176" spans="2:21" x14ac:dyDescent="0.25">
      <c r="B176" t="s">
        <v>1836</v>
      </c>
      <c r="C176" t="s">
        <v>1795</v>
      </c>
      <c r="D176" s="6">
        <v>33.348358670000003</v>
      </c>
      <c r="E176">
        <v>-112.49181539999999</v>
      </c>
      <c r="F176" s="5">
        <f t="shared" si="2"/>
        <v>910.01465855475942</v>
      </c>
      <c r="G176" s="5">
        <v>4013</v>
      </c>
      <c r="I176"/>
      <c r="J176" s="5"/>
      <c r="K176" s="7"/>
      <c r="L176" s="4"/>
      <c r="M176" s="11"/>
      <c r="U176" s="11"/>
    </row>
    <row r="177" spans="2:21" x14ac:dyDescent="0.25">
      <c r="B177" t="s">
        <v>1835</v>
      </c>
      <c r="C177" t="s">
        <v>1777</v>
      </c>
      <c r="D177" s="6">
        <v>38.45106826</v>
      </c>
      <c r="E177">
        <v>-121.3425374</v>
      </c>
      <c r="F177" s="5">
        <f t="shared" si="2"/>
        <v>1442.6952727453756</v>
      </c>
      <c r="G177" s="5">
        <v>6067</v>
      </c>
      <c r="I177"/>
      <c r="J177" s="5"/>
      <c r="K177" s="7"/>
      <c r="L177" s="10"/>
      <c r="P177" s="9"/>
      <c r="Q177" s="8"/>
      <c r="R177" s="8"/>
      <c r="S177" s="8"/>
      <c r="T177" s="8"/>
    </row>
    <row r="178" spans="2:21" x14ac:dyDescent="0.25">
      <c r="B178" t="s">
        <v>5</v>
      </c>
      <c r="C178" t="s">
        <v>1748</v>
      </c>
      <c r="D178" s="6">
        <v>37.280035249999997</v>
      </c>
      <c r="E178">
        <v>-113.504698</v>
      </c>
      <c r="F178" s="5">
        <f t="shared" si="2"/>
        <v>967.4345300607639</v>
      </c>
      <c r="G178" s="5">
        <v>49053</v>
      </c>
      <c r="I178"/>
      <c r="J178" s="5"/>
      <c r="K178" s="7"/>
      <c r="L178" s="4"/>
      <c r="N178" s="12"/>
    </row>
    <row r="179" spans="2:21" x14ac:dyDescent="0.25">
      <c r="B179" t="s">
        <v>1834</v>
      </c>
      <c r="C179" t="s">
        <v>1206</v>
      </c>
      <c r="D179" s="6">
        <v>39.581057440000002</v>
      </c>
      <c r="E179">
        <v>-118.3394607</v>
      </c>
      <c r="F179" s="5">
        <f t="shared" si="2"/>
        <v>1275.3139639491212</v>
      </c>
      <c r="G179" s="5">
        <v>32001</v>
      </c>
      <c r="I179"/>
      <c r="J179" s="5"/>
      <c r="K179" s="7"/>
      <c r="L179" s="4"/>
      <c r="M179" s="11"/>
      <c r="U179" s="11"/>
    </row>
    <row r="180" spans="2:21" x14ac:dyDescent="0.25">
      <c r="B180" t="s">
        <v>1833</v>
      </c>
      <c r="C180" t="s">
        <v>1206</v>
      </c>
      <c r="D180" s="6">
        <v>39.448754819999998</v>
      </c>
      <c r="E180">
        <v>-119.5250207</v>
      </c>
      <c r="F180" s="5">
        <f t="shared" si="2"/>
        <v>1343.7751278216947</v>
      </c>
      <c r="G180" s="5">
        <v>32029</v>
      </c>
      <c r="I180"/>
      <c r="J180" s="5"/>
      <c r="K180" s="7"/>
      <c r="L180" s="10"/>
      <c r="P180" s="9"/>
      <c r="Q180" s="8"/>
      <c r="R180" s="8"/>
      <c r="S180" s="8"/>
      <c r="T180" s="8"/>
    </row>
    <row r="181" spans="2:21" x14ac:dyDescent="0.25">
      <c r="B181" t="s">
        <v>1832</v>
      </c>
      <c r="C181" t="s">
        <v>1777</v>
      </c>
      <c r="D181" s="6">
        <v>39.061672340000001</v>
      </c>
      <c r="E181">
        <v>-120.72405689999999</v>
      </c>
      <c r="F181" s="5">
        <f t="shared" si="2"/>
        <v>1410.9495200243985</v>
      </c>
      <c r="G181" s="5">
        <v>6061</v>
      </c>
      <c r="I181"/>
      <c r="J181" s="5"/>
      <c r="K181" s="7"/>
      <c r="L181" s="4"/>
      <c r="N181" s="12"/>
    </row>
    <row r="182" spans="2:21" x14ac:dyDescent="0.25">
      <c r="B182" t="s">
        <v>1831</v>
      </c>
      <c r="C182" t="s">
        <v>1777</v>
      </c>
      <c r="D182" s="6">
        <v>37.752151140000002</v>
      </c>
      <c r="E182">
        <v>-122.43856719999999</v>
      </c>
      <c r="F182" s="5">
        <f t="shared" si="2"/>
        <v>1503.6425924431292</v>
      </c>
      <c r="G182" s="5">
        <v>6075</v>
      </c>
      <c r="I182"/>
      <c r="J182" s="5"/>
      <c r="K182" s="7"/>
      <c r="L182" s="4"/>
      <c r="M182" s="11"/>
      <c r="U182" s="11"/>
    </row>
    <row r="183" spans="2:21" x14ac:dyDescent="0.25">
      <c r="B183" t="s">
        <v>1830</v>
      </c>
      <c r="C183" t="s">
        <v>1777</v>
      </c>
      <c r="D183" s="6">
        <v>38.268273530000002</v>
      </c>
      <c r="E183">
        <v>-121.93571129999999</v>
      </c>
      <c r="F183" s="5">
        <f t="shared" si="2"/>
        <v>1476.751898301321</v>
      </c>
      <c r="G183" s="5">
        <v>6095</v>
      </c>
      <c r="I183"/>
      <c r="J183" s="5"/>
      <c r="K183" s="7"/>
      <c r="L183" s="10"/>
      <c r="P183" s="9"/>
      <c r="Q183" s="8"/>
      <c r="R183" s="8"/>
      <c r="S183" s="8"/>
      <c r="T183" s="8"/>
    </row>
    <row r="184" spans="2:21" x14ac:dyDescent="0.25">
      <c r="B184" t="s">
        <v>1206</v>
      </c>
      <c r="C184" t="s">
        <v>1777</v>
      </c>
      <c r="D184" s="6">
        <v>39.30394768</v>
      </c>
      <c r="E184">
        <v>-120.7627281</v>
      </c>
      <c r="F184" s="5">
        <f t="shared" si="2"/>
        <v>1415.5116412024763</v>
      </c>
      <c r="G184" s="5">
        <v>6057</v>
      </c>
      <c r="I184"/>
      <c r="J184" s="5"/>
      <c r="K184" s="7"/>
      <c r="L184" s="4"/>
      <c r="N184" s="12"/>
    </row>
    <row r="185" spans="2:21" x14ac:dyDescent="0.25">
      <c r="B185" t="s">
        <v>1829</v>
      </c>
      <c r="C185" t="s">
        <v>1206</v>
      </c>
      <c r="D185" s="6">
        <v>39.933223300000002</v>
      </c>
      <c r="E185">
        <v>-117.03970750000001</v>
      </c>
      <c r="F185" s="5">
        <f t="shared" si="2"/>
        <v>1203.3592502252909</v>
      </c>
      <c r="G185" s="5">
        <v>32015</v>
      </c>
      <c r="I185"/>
      <c r="J185" s="5"/>
      <c r="K185" s="7"/>
      <c r="L185" s="4"/>
      <c r="M185" s="11"/>
      <c r="U185" s="11"/>
    </row>
    <row r="186" spans="2:21" x14ac:dyDescent="0.25">
      <c r="B186" t="s">
        <v>1828</v>
      </c>
      <c r="C186" t="s">
        <v>1777</v>
      </c>
      <c r="D186" s="6">
        <v>38.682789020000001</v>
      </c>
      <c r="E186">
        <v>-121.9018288</v>
      </c>
      <c r="F186" s="5">
        <f t="shared" si="2"/>
        <v>1477.7354995644969</v>
      </c>
      <c r="G186" s="5">
        <v>6113</v>
      </c>
      <c r="I186"/>
      <c r="J186" s="5"/>
      <c r="K186" s="7"/>
      <c r="L186" s="10"/>
      <c r="P186" s="9"/>
      <c r="Q186" s="8"/>
      <c r="R186" s="8"/>
      <c r="S186" s="8"/>
      <c r="T186" s="8"/>
    </row>
    <row r="187" spans="2:21" x14ac:dyDescent="0.25">
      <c r="B187" t="s">
        <v>1752</v>
      </c>
      <c r="C187" t="s">
        <v>1777</v>
      </c>
      <c r="D187" s="6">
        <v>39.577134979999997</v>
      </c>
      <c r="E187">
        <v>-120.5200701</v>
      </c>
      <c r="F187" s="5">
        <f t="shared" si="2"/>
        <v>1403.9045108994437</v>
      </c>
      <c r="G187" s="5">
        <v>6091</v>
      </c>
      <c r="I187"/>
      <c r="J187" s="5"/>
      <c r="K187" s="7"/>
      <c r="L187" s="4"/>
      <c r="N187" s="12"/>
    </row>
    <row r="188" spans="2:21" x14ac:dyDescent="0.25">
      <c r="B188" t="s">
        <v>842</v>
      </c>
      <c r="C188" t="s">
        <v>1748</v>
      </c>
      <c r="D188" s="6">
        <v>37.859036199999998</v>
      </c>
      <c r="E188">
        <v>-113.28973809999999</v>
      </c>
      <c r="F188" s="5">
        <f t="shared" si="2"/>
        <v>959.11571727861019</v>
      </c>
      <c r="G188" s="5">
        <v>49021</v>
      </c>
      <c r="I188"/>
      <c r="J188" s="5"/>
      <c r="K188" s="7"/>
      <c r="L188" s="4"/>
      <c r="M188" s="11"/>
      <c r="U188" s="11"/>
    </row>
    <row r="189" spans="2:21" x14ac:dyDescent="0.25">
      <c r="B189" t="s">
        <v>1827</v>
      </c>
      <c r="C189" t="s">
        <v>1777</v>
      </c>
      <c r="D189" s="6">
        <v>38.071224630000003</v>
      </c>
      <c r="E189">
        <v>-122.72106309999999</v>
      </c>
      <c r="F189" s="5">
        <f t="shared" si="2"/>
        <v>1522.3424672803922</v>
      </c>
      <c r="G189" s="5">
        <v>6041</v>
      </c>
      <c r="I189"/>
      <c r="J189" s="5"/>
      <c r="K189" s="7"/>
      <c r="L189" s="10"/>
      <c r="P189" s="9"/>
      <c r="Q189" s="8"/>
      <c r="R189" s="8"/>
      <c r="S189" s="8"/>
      <c r="T189" s="8"/>
    </row>
    <row r="190" spans="2:21" x14ac:dyDescent="0.25">
      <c r="B190" t="s">
        <v>1826</v>
      </c>
      <c r="C190" t="s">
        <v>1777</v>
      </c>
      <c r="D190" s="6">
        <v>38.507357509999999</v>
      </c>
      <c r="E190">
        <v>-122.33283900000001</v>
      </c>
      <c r="F190" s="5">
        <f t="shared" si="2"/>
        <v>1502.0844906418231</v>
      </c>
      <c r="G190" s="5">
        <v>6055</v>
      </c>
      <c r="I190"/>
      <c r="J190" s="5"/>
      <c r="K190" s="7"/>
      <c r="L190" s="4"/>
      <c r="N190" s="12"/>
    </row>
    <row r="191" spans="2:21" x14ac:dyDescent="0.25">
      <c r="B191" t="s">
        <v>1825</v>
      </c>
      <c r="C191" t="s">
        <v>1777</v>
      </c>
      <c r="D191" s="6">
        <v>39.034175390000001</v>
      </c>
      <c r="E191">
        <v>-121.6945899</v>
      </c>
      <c r="F191" s="5">
        <f t="shared" si="2"/>
        <v>1468.2987997382556</v>
      </c>
      <c r="G191" s="5">
        <v>6101</v>
      </c>
      <c r="I191"/>
      <c r="J191" s="5"/>
      <c r="K191" s="7"/>
      <c r="L191" s="4"/>
      <c r="M191" s="11"/>
      <c r="U191" s="11"/>
    </row>
    <row r="192" spans="2:21" x14ac:dyDescent="0.25">
      <c r="B192" t="s">
        <v>1824</v>
      </c>
      <c r="C192" t="s">
        <v>1777</v>
      </c>
      <c r="D192" s="6">
        <v>39.262559320000001</v>
      </c>
      <c r="E192">
        <v>-121.3535644</v>
      </c>
      <c r="F192" s="5">
        <f t="shared" si="2"/>
        <v>1450.1219588193687</v>
      </c>
      <c r="G192" s="5">
        <v>6115</v>
      </c>
      <c r="I192"/>
      <c r="J192" s="5"/>
      <c r="K192" s="7"/>
      <c r="L192" s="10"/>
      <c r="P192" s="9"/>
      <c r="Q192" s="8"/>
      <c r="R192" s="8"/>
      <c r="S192" s="8"/>
      <c r="T192" s="8"/>
    </row>
    <row r="193" spans="2:21" x14ac:dyDescent="0.25">
      <c r="B193" t="s">
        <v>1823</v>
      </c>
      <c r="C193" t="s">
        <v>1206</v>
      </c>
      <c r="D193" s="6">
        <v>39.981008639999999</v>
      </c>
      <c r="E193">
        <v>-116.26832039999999</v>
      </c>
      <c r="F193" s="5">
        <f t="shared" si="2"/>
        <v>1158.9250064240882</v>
      </c>
      <c r="G193" s="5">
        <v>32011</v>
      </c>
      <c r="I193"/>
      <c r="J193" s="5"/>
      <c r="K193" s="7"/>
      <c r="L193" s="4"/>
      <c r="N193" s="12"/>
    </row>
    <row r="194" spans="2:21" x14ac:dyDescent="0.25">
      <c r="B194" t="s">
        <v>1822</v>
      </c>
      <c r="C194" t="s">
        <v>1206</v>
      </c>
      <c r="D194" s="6">
        <v>39.441570409999997</v>
      </c>
      <c r="E194">
        <v>-114.89996600000001</v>
      </c>
      <c r="F194" s="5">
        <f t="shared" ref="F194:F257" si="3">(SQRT((D194-$J$2)*(D194-$J$2)+(E194-$K$2)*(E194-$K$2)))*60</f>
        <v>1071.6300522432423</v>
      </c>
      <c r="G194" s="5">
        <v>32033</v>
      </c>
      <c r="I194"/>
      <c r="J194" s="5"/>
      <c r="K194" s="7"/>
      <c r="L194" s="4"/>
      <c r="M194" s="11"/>
      <c r="U194" s="11"/>
    </row>
    <row r="195" spans="2:21" x14ac:dyDescent="0.25">
      <c r="B195" t="s">
        <v>1821</v>
      </c>
      <c r="C195" t="s">
        <v>1795</v>
      </c>
      <c r="D195" s="6">
        <v>32.097133399999997</v>
      </c>
      <c r="E195">
        <v>-111.7890033</v>
      </c>
      <c r="F195" s="5">
        <f t="shared" si="3"/>
        <v>882.60555823776451</v>
      </c>
      <c r="G195" s="5">
        <v>4019</v>
      </c>
      <c r="I195"/>
      <c r="J195" s="5"/>
      <c r="K195" s="7"/>
      <c r="L195" s="10"/>
      <c r="P195" s="9"/>
      <c r="Q195" s="8"/>
      <c r="R195" s="8"/>
      <c r="S195" s="8"/>
      <c r="T195" s="8"/>
    </row>
    <row r="196" spans="2:21" x14ac:dyDescent="0.25">
      <c r="B196" t="s">
        <v>1820</v>
      </c>
      <c r="C196" t="s">
        <v>1206</v>
      </c>
      <c r="D196" s="6">
        <v>40.440037820000001</v>
      </c>
      <c r="E196">
        <v>-118.4005641</v>
      </c>
      <c r="F196" s="5">
        <f t="shared" si="3"/>
        <v>1289.7625462331355</v>
      </c>
      <c r="G196" s="5">
        <v>32027</v>
      </c>
      <c r="I196"/>
      <c r="J196" s="5"/>
      <c r="K196" s="7"/>
      <c r="L196" s="4"/>
      <c r="N196" s="12"/>
    </row>
    <row r="197" spans="2:21" x14ac:dyDescent="0.25">
      <c r="B197" t="s">
        <v>377</v>
      </c>
      <c r="C197" t="s">
        <v>1748</v>
      </c>
      <c r="D197" s="6">
        <v>38.356570509999997</v>
      </c>
      <c r="E197">
        <v>-113.2342232</v>
      </c>
      <c r="F197" s="5">
        <f t="shared" si="3"/>
        <v>960.68799267639054</v>
      </c>
      <c r="G197" s="5">
        <v>49001</v>
      </c>
      <c r="I197"/>
      <c r="J197" s="5"/>
      <c r="K197" s="7"/>
      <c r="L197" s="4"/>
      <c r="M197" s="11"/>
      <c r="U197" s="11"/>
    </row>
    <row r="198" spans="2:21" x14ac:dyDescent="0.25">
      <c r="B198" t="s">
        <v>1819</v>
      </c>
      <c r="C198" t="s">
        <v>1795</v>
      </c>
      <c r="D198" s="6">
        <v>35.838834290000001</v>
      </c>
      <c r="E198">
        <v>-111.7707178</v>
      </c>
      <c r="F198" s="5">
        <f t="shared" si="3"/>
        <v>857.74482125200018</v>
      </c>
      <c r="G198" s="5">
        <v>4005</v>
      </c>
      <c r="I198"/>
      <c r="J198" s="5"/>
      <c r="K198" s="7"/>
      <c r="L198" s="10"/>
      <c r="P198" s="9"/>
      <c r="Q198" s="8"/>
      <c r="R198" s="8"/>
      <c r="S198" s="8"/>
      <c r="T198" s="8"/>
    </row>
    <row r="199" spans="2:21" x14ac:dyDescent="0.25">
      <c r="B199" t="s">
        <v>1818</v>
      </c>
      <c r="C199" t="s">
        <v>1777</v>
      </c>
      <c r="D199" s="6">
        <v>38.527464289999998</v>
      </c>
      <c r="E199">
        <v>-122.8862506</v>
      </c>
      <c r="F199" s="5">
        <f t="shared" si="3"/>
        <v>1535.1966452297929</v>
      </c>
      <c r="G199" s="5">
        <v>6097</v>
      </c>
      <c r="I199"/>
      <c r="J199" s="5"/>
      <c r="K199" s="7"/>
      <c r="L199" s="4"/>
      <c r="N199" s="12"/>
    </row>
    <row r="200" spans="2:21" x14ac:dyDescent="0.25">
      <c r="B200" t="s">
        <v>1817</v>
      </c>
      <c r="C200" t="s">
        <v>1777</v>
      </c>
      <c r="D200" s="6">
        <v>40.003559889999998</v>
      </c>
      <c r="E200">
        <v>-120.83952360000001</v>
      </c>
      <c r="F200" s="5">
        <f t="shared" si="3"/>
        <v>1427.4002024022186</v>
      </c>
      <c r="G200" s="5">
        <v>6063</v>
      </c>
      <c r="I200"/>
      <c r="J200" s="5"/>
      <c r="K200" s="7"/>
      <c r="L200" s="4"/>
      <c r="M200" s="11"/>
      <c r="U200" s="11"/>
    </row>
    <row r="201" spans="2:21" x14ac:dyDescent="0.25">
      <c r="B201" t="s">
        <v>1816</v>
      </c>
      <c r="C201" t="s">
        <v>1777</v>
      </c>
      <c r="D201" s="6">
        <v>39.178819570000002</v>
      </c>
      <c r="E201">
        <v>-122.2331726</v>
      </c>
      <c r="F201" s="5">
        <f t="shared" si="3"/>
        <v>1501.5328225950161</v>
      </c>
      <c r="G201" s="5">
        <v>6011</v>
      </c>
      <c r="I201"/>
      <c r="J201" s="5"/>
      <c r="K201" s="7"/>
      <c r="L201" s="10"/>
      <c r="P201" s="9"/>
      <c r="Q201" s="8"/>
      <c r="R201" s="8"/>
      <c r="S201" s="8"/>
      <c r="T201" s="8"/>
    </row>
    <row r="202" spans="2:21" x14ac:dyDescent="0.25">
      <c r="B202" t="s">
        <v>1527</v>
      </c>
      <c r="C202" t="s">
        <v>1777</v>
      </c>
      <c r="D202" s="6">
        <v>39.66727762</v>
      </c>
      <c r="E202">
        <v>-121.60052520000001</v>
      </c>
      <c r="F202" s="5">
        <f t="shared" si="3"/>
        <v>1468.6956552157271</v>
      </c>
      <c r="G202" s="5">
        <v>6007</v>
      </c>
      <c r="I202"/>
      <c r="J202" s="5"/>
      <c r="K202" s="7"/>
      <c r="L202" s="4"/>
      <c r="N202" s="12"/>
    </row>
    <row r="203" spans="2:21" x14ac:dyDescent="0.25">
      <c r="B203" t="s">
        <v>1815</v>
      </c>
      <c r="C203" t="s">
        <v>1795</v>
      </c>
      <c r="D203" s="6">
        <v>32.905256270000002</v>
      </c>
      <c r="E203">
        <v>-111.3449483</v>
      </c>
      <c r="F203" s="5">
        <f t="shared" si="3"/>
        <v>846.45011066714233</v>
      </c>
      <c r="G203" s="5">
        <v>4021</v>
      </c>
      <c r="I203"/>
      <c r="J203" s="5"/>
      <c r="K203" s="7"/>
      <c r="L203" s="4"/>
      <c r="M203" s="11"/>
      <c r="U203" s="11"/>
    </row>
    <row r="204" spans="2:21" x14ac:dyDescent="0.25">
      <c r="B204" t="s">
        <v>1814</v>
      </c>
      <c r="C204" t="s">
        <v>1206</v>
      </c>
      <c r="D204" s="6">
        <v>40.665622650000003</v>
      </c>
      <c r="E204">
        <v>-119.6631594</v>
      </c>
      <c r="F204" s="5">
        <f t="shared" si="3"/>
        <v>1366.6085449371683</v>
      </c>
      <c r="G204" s="5">
        <v>32031</v>
      </c>
      <c r="I204"/>
      <c r="J204" s="5"/>
      <c r="K204" s="7"/>
      <c r="L204" s="10"/>
      <c r="P204" s="9"/>
      <c r="Q204" s="8"/>
      <c r="R204" s="8"/>
      <c r="S204" s="8"/>
      <c r="T204" s="8"/>
    </row>
    <row r="205" spans="2:21" x14ac:dyDescent="0.25">
      <c r="B205" t="s">
        <v>417</v>
      </c>
      <c r="C205" t="s">
        <v>1777</v>
      </c>
      <c r="D205" s="6">
        <v>39.101242980000002</v>
      </c>
      <c r="E205">
        <v>-122.75362440000001</v>
      </c>
      <c r="F205" s="5">
        <f t="shared" si="3"/>
        <v>1531.7655364637926</v>
      </c>
      <c r="G205" s="5">
        <v>6033</v>
      </c>
      <c r="I205"/>
      <c r="J205" s="5"/>
      <c r="K205" s="7"/>
      <c r="L205" s="4"/>
      <c r="N205" s="12"/>
    </row>
    <row r="206" spans="2:21" x14ac:dyDescent="0.25">
      <c r="B206" t="s">
        <v>910</v>
      </c>
      <c r="C206" t="s">
        <v>1748</v>
      </c>
      <c r="D206" s="6">
        <v>37.285073060000002</v>
      </c>
      <c r="E206">
        <v>-111.8861752</v>
      </c>
      <c r="F206" s="5">
        <f t="shared" si="3"/>
        <v>871.01671587963301</v>
      </c>
      <c r="G206" s="5">
        <v>49025</v>
      </c>
      <c r="I206"/>
      <c r="J206" s="5"/>
      <c r="K206" s="7"/>
      <c r="L206" s="4"/>
      <c r="M206" s="11"/>
      <c r="U206" s="11"/>
    </row>
    <row r="207" spans="2:21" x14ac:dyDescent="0.25">
      <c r="B207" t="s">
        <v>1813</v>
      </c>
      <c r="C207" t="s">
        <v>1777</v>
      </c>
      <c r="D207" s="6">
        <v>39.598758969999999</v>
      </c>
      <c r="E207">
        <v>-122.3938452</v>
      </c>
      <c r="F207" s="5">
        <f t="shared" si="3"/>
        <v>1514.950871672537</v>
      </c>
      <c r="G207" s="5">
        <v>6021</v>
      </c>
      <c r="I207"/>
      <c r="J207" s="5"/>
      <c r="K207" s="7"/>
      <c r="L207" s="10"/>
      <c r="P207" s="9"/>
      <c r="Q207" s="8"/>
      <c r="R207" s="8"/>
      <c r="S207" s="8"/>
      <c r="T207" s="8"/>
    </row>
    <row r="208" spans="2:21" x14ac:dyDescent="0.25">
      <c r="B208" t="s">
        <v>1812</v>
      </c>
      <c r="C208" t="s">
        <v>1748</v>
      </c>
      <c r="D208" s="6">
        <v>39.0729209</v>
      </c>
      <c r="E208">
        <v>-113.1020328</v>
      </c>
      <c r="F208" s="5">
        <f t="shared" si="3"/>
        <v>961.5344162204409</v>
      </c>
      <c r="G208" s="5">
        <v>49027</v>
      </c>
      <c r="I208"/>
      <c r="J208" s="5"/>
      <c r="K208" s="7"/>
      <c r="L208" s="4"/>
      <c r="N208" s="12"/>
    </row>
    <row r="209" spans="2:21" x14ac:dyDescent="0.25">
      <c r="B209" t="s">
        <v>1811</v>
      </c>
      <c r="C209" t="s">
        <v>1777</v>
      </c>
      <c r="D209" s="6">
        <v>40.673113059999999</v>
      </c>
      <c r="E209">
        <v>-120.5935099</v>
      </c>
      <c r="F209" s="5">
        <f t="shared" si="3"/>
        <v>1421.1317046416143</v>
      </c>
      <c r="G209" s="5">
        <v>6035</v>
      </c>
      <c r="I209"/>
      <c r="J209" s="5"/>
      <c r="K209" s="7"/>
      <c r="L209" s="4"/>
      <c r="M209" s="11"/>
      <c r="U209" s="11"/>
    </row>
    <row r="210" spans="2:21" x14ac:dyDescent="0.25">
      <c r="B210" t="s">
        <v>1810</v>
      </c>
      <c r="C210" t="s">
        <v>1795</v>
      </c>
      <c r="D210" s="6">
        <v>33.801900850000003</v>
      </c>
      <c r="E210">
        <v>-110.8132779</v>
      </c>
      <c r="F210" s="5">
        <f t="shared" si="3"/>
        <v>806.55581810122339</v>
      </c>
      <c r="G210" s="5">
        <v>4007</v>
      </c>
      <c r="I210"/>
      <c r="J210" s="5"/>
      <c r="K210" s="7"/>
      <c r="L210" s="10"/>
      <c r="P210" s="9"/>
      <c r="Q210" s="8"/>
      <c r="R210" s="8"/>
      <c r="S210" s="8"/>
      <c r="T210" s="8"/>
    </row>
    <row r="211" spans="2:21" x14ac:dyDescent="0.25">
      <c r="B211" t="s">
        <v>1809</v>
      </c>
      <c r="C211" t="s">
        <v>1748</v>
      </c>
      <c r="D211" s="6">
        <v>38.338152540000003</v>
      </c>
      <c r="E211">
        <v>-112.1249591</v>
      </c>
      <c r="F211" s="5">
        <f t="shared" si="3"/>
        <v>895.06475426469842</v>
      </c>
      <c r="G211" s="5">
        <v>49031</v>
      </c>
      <c r="I211"/>
      <c r="J211" s="5"/>
      <c r="K211" s="7"/>
      <c r="L211" s="4"/>
      <c r="N211" s="12"/>
    </row>
    <row r="212" spans="2:21" x14ac:dyDescent="0.25">
      <c r="B212" t="s">
        <v>1808</v>
      </c>
      <c r="C212" t="s">
        <v>1777</v>
      </c>
      <c r="D212" s="6">
        <v>40.125709350000001</v>
      </c>
      <c r="E212">
        <v>-122.2370171</v>
      </c>
      <c r="F212" s="5">
        <f t="shared" si="3"/>
        <v>1511.147434984935</v>
      </c>
      <c r="G212" s="5">
        <v>6103</v>
      </c>
      <c r="I212"/>
      <c r="J212" s="5"/>
      <c r="K212" s="7"/>
      <c r="L212" s="4"/>
      <c r="M212" s="11"/>
      <c r="U212" s="11"/>
    </row>
    <row r="213" spans="2:21" x14ac:dyDescent="0.25">
      <c r="B213" t="s">
        <v>1178</v>
      </c>
      <c r="C213" t="s">
        <v>1206</v>
      </c>
      <c r="D213" s="6">
        <v>41.406921859999997</v>
      </c>
      <c r="E213">
        <v>-118.1109427</v>
      </c>
      <c r="F213" s="5">
        <f t="shared" si="3"/>
        <v>1287.5904914967064</v>
      </c>
      <c r="G213" s="5">
        <v>32013</v>
      </c>
      <c r="I213"/>
      <c r="J213" s="5"/>
      <c r="K213" s="7"/>
      <c r="L213" s="10"/>
      <c r="P213" s="9"/>
      <c r="Q213" s="8"/>
      <c r="R213" s="8"/>
      <c r="S213" s="8"/>
      <c r="T213" s="8"/>
    </row>
    <row r="214" spans="2:21" x14ac:dyDescent="0.25">
      <c r="B214" t="s">
        <v>1807</v>
      </c>
      <c r="C214" t="s">
        <v>1795</v>
      </c>
      <c r="D214" s="6">
        <v>31.525089980000001</v>
      </c>
      <c r="E214">
        <v>-110.8479088</v>
      </c>
      <c r="F214" s="5">
        <f t="shared" si="3"/>
        <v>836.9156001238058</v>
      </c>
      <c r="G214" s="5">
        <v>4023</v>
      </c>
      <c r="I214"/>
      <c r="J214" s="5"/>
      <c r="K214" s="7"/>
      <c r="L214" s="4"/>
      <c r="N214" s="12"/>
    </row>
    <row r="215" spans="2:21" x14ac:dyDescent="0.25">
      <c r="B215" t="s">
        <v>1806</v>
      </c>
      <c r="C215" t="s">
        <v>1777</v>
      </c>
      <c r="D215" s="6">
        <v>39.438119100000002</v>
      </c>
      <c r="E215">
        <v>-123.3911313</v>
      </c>
      <c r="F215" s="5">
        <f t="shared" si="3"/>
        <v>1572.550305956149</v>
      </c>
      <c r="G215" s="5">
        <v>6045</v>
      </c>
      <c r="I215"/>
      <c r="J215" s="5"/>
      <c r="K215" s="7"/>
      <c r="L215" s="4"/>
      <c r="M215" s="11"/>
      <c r="U215" s="11"/>
    </row>
    <row r="216" spans="2:21" x14ac:dyDescent="0.25">
      <c r="B216" t="s">
        <v>1414</v>
      </c>
      <c r="C216" t="s">
        <v>1748</v>
      </c>
      <c r="D216" s="6">
        <v>37.854471920000002</v>
      </c>
      <c r="E216">
        <v>-111.4418764</v>
      </c>
      <c r="F216" s="5">
        <f t="shared" si="3"/>
        <v>849.56524306510107</v>
      </c>
      <c r="G216" s="5">
        <v>49017</v>
      </c>
      <c r="I216"/>
      <c r="J216" s="5"/>
      <c r="K216" s="7"/>
      <c r="L216" s="10"/>
      <c r="P216" s="9"/>
      <c r="Q216" s="8"/>
      <c r="R216" s="8"/>
      <c r="S216" s="8"/>
      <c r="T216" s="8"/>
    </row>
    <row r="217" spans="2:21" x14ac:dyDescent="0.25">
      <c r="B217" t="s">
        <v>1805</v>
      </c>
      <c r="C217" t="s">
        <v>1206</v>
      </c>
      <c r="D217" s="6">
        <v>41.145316059999999</v>
      </c>
      <c r="E217">
        <v>-115.3577619</v>
      </c>
      <c r="F217" s="5">
        <f t="shared" si="3"/>
        <v>1124.8636357521082</v>
      </c>
      <c r="G217" s="5">
        <v>32007</v>
      </c>
      <c r="I217"/>
      <c r="J217" s="5"/>
      <c r="K217" s="7"/>
      <c r="L217" s="4"/>
      <c r="N217" s="12"/>
    </row>
    <row r="218" spans="2:21" x14ac:dyDescent="0.25">
      <c r="B218" t="s">
        <v>1804</v>
      </c>
      <c r="C218" t="s">
        <v>1748</v>
      </c>
      <c r="D218" s="6">
        <v>39.702083969999997</v>
      </c>
      <c r="E218">
        <v>-112.7809245</v>
      </c>
      <c r="F218" s="5">
        <f t="shared" si="3"/>
        <v>952.0456466349558</v>
      </c>
      <c r="G218" s="5">
        <v>49023</v>
      </c>
      <c r="I218"/>
      <c r="J218" s="5"/>
      <c r="K218" s="7"/>
      <c r="L218" s="4"/>
      <c r="M218" s="11"/>
      <c r="U218" s="11"/>
    </row>
    <row r="219" spans="2:21" x14ac:dyDescent="0.25">
      <c r="B219" t="s">
        <v>1803</v>
      </c>
      <c r="C219" t="s">
        <v>1795</v>
      </c>
      <c r="D219" s="6">
        <v>35.3997715</v>
      </c>
      <c r="E219">
        <v>-110.3218983</v>
      </c>
      <c r="F219" s="5">
        <f t="shared" si="3"/>
        <v>770.6059269354148</v>
      </c>
      <c r="G219" s="5">
        <v>4017</v>
      </c>
      <c r="I219"/>
      <c r="J219" s="5"/>
      <c r="K219" s="7"/>
      <c r="L219" s="10"/>
      <c r="P219" s="9"/>
      <c r="Q219" s="8"/>
      <c r="R219" s="8"/>
      <c r="S219" s="8"/>
      <c r="T219" s="8"/>
    </row>
    <row r="220" spans="2:21" x14ac:dyDescent="0.25">
      <c r="B220" t="s">
        <v>665</v>
      </c>
      <c r="C220" t="s">
        <v>1748</v>
      </c>
      <c r="D220" s="6">
        <v>38.748371460000001</v>
      </c>
      <c r="E220">
        <v>-111.80502749999999</v>
      </c>
      <c r="F220" s="5">
        <f t="shared" si="3"/>
        <v>881.33332881593458</v>
      </c>
      <c r="G220" s="5">
        <v>49041</v>
      </c>
      <c r="I220"/>
      <c r="J220" s="5"/>
      <c r="K220" s="7"/>
      <c r="L220" s="4"/>
      <c r="N220" s="12"/>
    </row>
    <row r="221" spans="2:21" x14ac:dyDescent="0.25">
      <c r="B221" t="s">
        <v>1802</v>
      </c>
      <c r="C221" t="s">
        <v>1777</v>
      </c>
      <c r="D221" s="6">
        <v>40.763914190000001</v>
      </c>
      <c r="E221">
        <v>-122.0396884</v>
      </c>
      <c r="F221" s="5">
        <f t="shared" si="3"/>
        <v>1507.0614211955317</v>
      </c>
      <c r="G221" s="5">
        <v>6089</v>
      </c>
      <c r="I221"/>
      <c r="J221" s="5"/>
      <c r="K221" s="7"/>
      <c r="L221" s="4"/>
      <c r="M221" s="11"/>
      <c r="U221" s="11"/>
    </row>
    <row r="222" spans="2:21" x14ac:dyDescent="0.25">
      <c r="B222" t="s">
        <v>1801</v>
      </c>
      <c r="C222" t="s">
        <v>1777</v>
      </c>
      <c r="D222" s="6">
        <v>41.58965602</v>
      </c>
      <c r="E222">
        <v>-120.7244817</v>
      </c>
      <c r="F222" s="5">
        <f t="shared" si="3"/>
        <v>1441.7382209182988</v>
      </c>
      <c r="G222" s="5">
        <v>6049</v>
      </c>
      <c r="I222"/>
      <c r="J222" s="5"/>
      <c r="K222" s="7"/>
      <c r="L222" s="10"/>
      <c r="P222" s="9"/>
      <c r="Q222" s="8"/>
      <c r="R222" s="8"/>
      <c r="S222" s="8"/>
      <c r="T222" s="8"/>
    </row>
    <row r="223" spans="2:21" x14ac:dyDescent="0.25">
      <c r="B223" t="s">
        <v>1800</v>
      </c>
      <c r="C223" t="s">
        <v>1748</v>
      </c>
      <c r="D223" s="6">
        <v>40.448626439999998</v>
      </c>
      <c r="E223">
        <v>-113.1295715</v>
      </c>
      <c r="F223" s="5">
        <f t="shared" si="3"/>
        <v>984.79008060807655</v>
      </c>
      <c r="G223" s="5">
        <v>49045</v>
      </c>
      <c r="I223"/>
      <c r="J223" s="5"/>
      <c r="K223" s="7"/>
      <c r="L223" s="4"/>
      <c r="N223" s="12"/>
    </row>
    <row r="224" spans="2:21" x14ac:dyDescent="0.25">
      <c r="B224" t="s">
        <v>697</v>
      </c>
      <c r="C224" t="s">
        <v>1795</v>
      </c>
      <c r="D224" s="6">
        <v>32.931668850000001</v>
      </c>
      <c r="E224">
        <v>-109.88821780000001</v>
      </c>
      <c r="F224" s="5">
        <f t="shared" si="3"/>
        <v>760.38931685253533</v>
      </c>
      <c r="G224" s="5">
        <v>4009</v>
      </c>
      <c r="I224"/>
      <c r="J224" s="5"/>
      <c r="K224" s="7"/>
      <c r="L224" s="4"/>
      <c r="M224" s="11"/>
      <c r="U224" s="11"/>
    </row>
    <row r="225" spans="2:21" x14ac:dyDescent="0.25">
      <c r="B225" t="s">
        <v>123</v>
      </c>
      <c r="C225" t="s">
        <v>1748</v>
      </c>
      <c r="D225" s="6">
        <v>38.323358220000003</v>
      </c>
      <c r="E225">
        <v>-110.9096801</v>
      </c>
      <c r="F225" s="5">
        <f t="shared" si="3"/>
        <v>823.40964285647192</v>
      </c>
      <c r="G225" s="5">
        <v>49055</v>
      </c>
      <c r="I225"/>
      <c r="J225" s="5"/>
      <c r="K225" s="7"/>
      <c r="L225" s="10"/>
      <c r="P225" s="9"/>
      <c r="Q225" s="8"/>
      <c r="R225" s="8"/>
      <c r="S225" s="8"/>
      <c r="T225" s="8"/>
    </row>
    <row r="226" spans="2:21" x14ac:dyDescent="0.25">
      <c r="B226" t="s">
        <v>1285</v>
      </c>
      <c r="C226" t="s">
        <v>1777</v>
      </c>
      <c r="D226" s="6">
        <v>40.649176699999998</v>
      </c>
      <c r="E226">
        <v>-123.11471299999999</v>
      </c>
      <c r="F226" s="5">
        <f t="shared" si="3"/>
        <v>1568.8217595028705</v>
      </c>
      <c r="G226" s="5">
        <v>6105</v>
      </c>
      <c r="I226"/>
      <c r="J226" s="5"/>
      <c r="K226" s="7"/>
      <c r="L226" s="4"/>
      <c r="N226" s="12"/>
    </row>
    <row r="227" spans="2:21" x14ac:dyDescent="0.25">
      <c r="B227" t="s">
        <v>1799</v>
      </c>
      <c r="C227" t="s">
        <v>1748</v>
      </c>
      <c r="D227" s="6">
        <v>39.37231946</v>
      </c>
      <c r="E227">
        <v>-111.5758676</v>
      </c>
      <c r="F227" s="5">
        <f t="shared" si="3"/>
        <v>877.08391082262904</v>
      </c>
      <c r="G227" s="5">
        <v>49039</v>
      </c>
      <c r="I227"/>
      <c r="J227" s="5"/>
      <c r="K227" s="7"/>
      <c r="L227" s="4"/>
      <c r="M227" s="11"/>
      <c r="U227" s="11"/>
    </row>
    <row r="228" spans="2:21" x14ac:dyDescent="0.25">
      <c r="B228" t="s">
        <v>1798</v>
      </c>
      <c r="C228" t="s">
        <v>1795</v>
      </c>
      <c r="D228" s="6">
        <v>31.87934684</v>
      </c>
      <c r="E228">
        <v>-109.7516088</v>
      </c>
      <c r="F228" s="5">
        <f t="shared" si="3"/>
        <v>767.8090249909726</v>
      </c>
      <c r="G228" s="5">
        <v>4003</v>
      </c>
      <c r="I228"/>
      <c r="J228" s="5"/>
      <c r="K228" s="7"/>
      <c r="L228" s="10"/>
      <c r="P228" s="9"/>
      <c r="Q228" s="8"/>
      <c r="R228" s="8"/>
      <c r="S228" s="8"/>
      <c r="T228" s="8"/>
    </row>
    <row r="229" spans="2:21" x14ac:dyDescent="0.25">
      <c r="B229" t="s">
        <v>1797</v>
      </c>
      <c r="C229" t="s">
        <v>1795</v>
      </c>
      <c r="D229" s="6">
        <v>35.394650059999996</v>
      </c>
      <c r="E229">
        <v>-109.4892383</v>
      </c>
      <c r="F229" s="5">
        <f t="shared" si="3"/>
        <v>720.65082471935807</v>
      </c>
      <c r="G229" s="5">
        <v>4001</v>
      </c>
      <c r="I229"/>
      <c r="J229" s="5"/>
      <c r="K229" s="7"/>
      <c r="L229" s="4"/>
      <c r="N229" s="12"/>
    </row>
    <row r="230" spans="2:21" x14ac:dyDescent="0.25">
      <c r="B230" t="s">
        <v>1796</v>
      </c>
      <c r="C230" t="s">
        <v>1795</v>
      </c>
      <c r="D230" s="6">
        <v>33.214988269999999</v>
      </c>
      <c r="E230">
        <v>-109.2405279</v>
      </c>
      <c r="F230" s="5">
        <f t="shared" si="3"/>
        <v>718.93971882629728</v>
      </c>
      <c r="G230" s="5">
        <v>4011</v>
      </c>
      <c r="I230"/>
      <c r="J230" s="5"/>
      <c r="K230" s="7"/>
      <c r="L230" s="4"/>
      <c r="M230" s="11"/>
      <c r="U230" s="11"/>
    </row>
    <row r="231" spans="2:21" x14ac:dyDescent="0.25">
      <c r="B231" t="s">
        <v>1794</v>
      </c>
      <c r="C231" t="s">
        <v>1637</v>
      </c>
      <c r="D231" s="6">
        <v>42.58016894</v>
      </c>
      <c r="E231">
        <v>-116.16938709999999</v>
      </c>
      <c r="F231" s="5">
        <f t="shared" si="3"/>
        <v>1199.1076273756626</v>
      </c>
      <c r="G231" s="5">
        <v>16073</v>
      </c>
      <c r="I231"/>
      <c r="J231" s="5"/>
      <c r="K231" s="7"/>
      <c r="L231" s="10"/>
      <c r="P231" s="9"/>
      <c r="Q231" s="8"/>
      <c r="R231" s="8"/>
      <c r="S231" s="8"/>
      <c r="T231" s="8"/>
    </row>
    <row r="232" spans="2:21" x14ac:dyDescent="0.25">
      <c r="B232" t="s">
        <v>1793</v>
      </c>
      <c r="C232" t="s">
        <v>1777</v>
      </c>
      <c r="D232" s="6">
        <v>41.591988610000001</v>
      </c>
      <c r="E232">
        <v>-122.5407434</v>
      </c>
      <c r="F232" s="5">
        <f t="shared" si="3"/>
        <v>1547.4403336995583</v>
      </c>
      <c r="G232" s="5">
        <v>6093</v>
      </c>
      <c r="I232"/>
      <c r="J232" s="5"/>
      <c r="K232" s="7"/>
      <c r="L232" s="4"/>
      <c r="N232" s="12"/>
    </row>
    <row r="233" spans="2:21" x14ac:dyDescent="0.25">
      <c r="B233" t="s">
        <v>1748</v>
      </c>
      <c r="C233" t="s">
        <v>1748</v>
      </c>
      <c r="D233" s="6">
        <v>40.116672199999996</v>
      </c>
      <c r="E233">
        <v>-111.66576619999999</v>
      </c>
      <c r="F233" s="5">
        <f t="shared" si="3"/>
        <v>895.07290435876394</v>
      </c>
      <c r="G233" s="5">
        <v>49049</v>
      </c>
      <c r="I233"/>
      <c r="J233" s="5"/>
      <c r="K233" s="7"/>
      <c r="L233" s="4"/>
      <c r="M233" s="11"/>
      <c r="U233" s="11"/>
    </row>
    <row r="234" spans="2:21" x14ac:dyDescent="0.25">
      <c r="B234" t="s">
        <v>1178</v>
      </c>
      <c r="C234" t="s">
        <v>1777</v>
      </c>
      <c r="D234" s="6">
        <v>40.69923009</v>
      </c>
      <c r="E234">
        <v>-123.87604399999999</v>
      </c>
      <c r="F234" s="5">
        <f t="shared" si="3"/>
        <v>1614.2107919296418</v>
      </c>
      <c r="G234" s="5">
        <v>6023</v>
      </c>
      <c r="I234"/>
      <c r="J234" s="5"/>
      <c r="K234" s="7"/>
      <c r="L234" s="10"/>
      <c r="P234" s="9"/>
      <c r="Q234" s="8"/>
      <c r="R234" s="8"/>
      <c r="S234" s="8"/>
      <c r="T234" s="8"/>
    </row>
    <row r="235" spans="2:21" x14ac:dyDescent="0.25">
      <c r="B235" t="s">
        <v>1792</v>
      </c>
      <c r="C235" t="s">
        <v>1748</v>
      </c>
      <c r="D235" s="6">
        <v>38.996170720000002</v>
      </c>
      <c r="E235">
        <v>-110.7013958</v>
      </c>
      <c r="F235" s="5">
        <f t="shared" si="3"/>
        <v>820.55161743449275</v>
      </c>
      <c r="G235" s="5">
        <v>49015</v>
      </c>
      <c r="I235"/>
      <c r="J235" s="5"/>
      <c r="K235" s="7"/>
      <c r="L235" s="4"/>
      <c r="N235" s="12"/>
    </row>
    <row r="236" spans="2:21" x14ac:dyDescent="0.25">
      <c r="B236" t="s">
        <v>1617</v>
      </c>
      <c r="C236" t="s">
        <v>1748</v>
      </c>
      <c r="D236" s="6">
        <v>37.627629779999999</v>
      </c>
      <c r="E236">
        <v>-109.8033714</v>
      </c>
      <c r="F236" s="5">
        <f t="shared" si="3"/>
        <v>750.36514858789633</v>
      </c>
      <c r="G236" s="5">
        <v>49037</v>
      </c>
      <c r="I236"/>
      <c r="J236" s="5"/>
      <c r="K236" s="7"/>
      <c r="L236" s="4"/>
      <c r="M236" s="11"/>
      <c r="U236" s="11"/>
    </row>
    <row r="237" spans="2:21" x14ac:dyDescent="0.25">
      <c r="B237" t="s">
        <v>1791</v>
      </c>
      <c r="C237" t="s">
        <v>1748</v>
      </c>
      <c r="D237" s="6">
        <v>41.521067979999998</v>
      </c>
      <c r="E237">
        <v>-113.08328160000001</v>
      </c>
      <c r="F237" s="5">
        <f t="shared" si="3"/>
        <v>1003.4555282937811</v>
      </c>
      <c r="G237" s="5">
        <v>49003</v>
      </c>
      <c r="I237"/>
      <c r="J237" s="5"/>
      <c r="K237" s="7"/>
      <c r="L237" s="10"/>
      <c r="P237" s="9"/>
      <c r="Q237" s="8"/>
      <c r="R237" s="8"/>
      <c r="S237" s="8"/>
      <c r="T237" s="8"/>
    </row>
    <row r="238" spans="2:21" x14ac:dyDescent="0.25">
      <c r="B238" t="s">
        <v>1790</v>
      </c>
      <c r="C238" t="s">
        <v>1637</v>
      </c>
      <c r="D238" s="6">
        <v>42.354405120000003</v>
      </c>
      <c r="E238">
        <v>-114.66853810000001</v>
      </c>
      <c r="F238" s="5">
        <f t="shared" si="3"/>
        <v>1110.2603349848514</v>
      </c>
      <c r="G238" s="5">
        <v>16083</v>
      </c>
      <c r="I238"/>
      <c r="J238" s="5"/>
      <c r="K238" s="7"/>
      <c r="L238" s="4"/>
      <c r="N238" s="12"/>
    </row>
    <row r="239" spans="2:21" x14ac:dyDescent="0.25">
      <c r="B239" t="s">
        <v>1789</v>
      </c>
      <c r="C239" t="s">
        <v>1748</v>
      </c>
      <c r="D239" s="6">
        <v>40.666165319999998</v>
      </c>
      <c r="E239">
        <v>-111.9216011</v>
      </c>
      <c r="F239" s="5">
        <f t="shared" si="3"/>
        <v>920.24965402226258</v>
      </c>
      <c r="G239" s="5">
        <v>49035</v>
      </c>
      <c r="I239"/>
      <c r="J239" s="5"/>
      <c r="K239" s="7"/>
      <c r="L239" s="4"/>
      <c r="M239" s="11"/>
      <c r="U239" s="11"/>
    </row>
    <row r="240" spans="2:21" x14ac:dyDescent="0.25">
      <c r="B240" t="s">
        <v>417</v>
      </c>
      <c r="C240" t="s">
        <v>1103</v>
      </c>
      <c r="D240" s="6">
        <v>42.792466930000003</v>
      </c>
      <c r="E240">
        <v>-120.3850163</v>
      </c>
      <c r="F240" s="5">
        <f t="shared" si="3"/>
        <v>1442.2617030880504</v>
      </c>
      <c r="G240" s="5">
        <v>41037</v>
      </c>
      <c r="I240"/>
      <c r="J240" s="5"/>
      <c r="K240" s="7"/>
      <c r="L240" s="10"/>
      <c r="P240" s="9"/>
      <c r="Q240" s="8"/>
      <c r="R240" s="8"/>
      <c r="S240" s="8"/>
      <c r="T240" s="8"/>
    </row>
    <row r="241" spans="2:21" x14ac:dyDescent="0.25">
      <c r="B241" t="s">
        <v>1788</v>
      </c>
      <c r="C241" t="s">
        <v>1103</v>
      </c>
      <c r="D241" s="6">
        <v>43.064226689999998</v>
      </c>
      <c r="E241">
        <v>-118.9666306</v>
      </c>
      <c r="F241" s="5">
        <f t="shared" si="3"/>
        <v>1366.7341190174263</v>
      </c>
      <c r="G241" s="5">
        <v>41025</v>
      </c>
      <c r="I241"/>
      <c r="J241" s="5"/>
      <c r="K241" s="7"/>
      <c r="L241" s="4"/>
      <c r="N241" s="12"/>
    </row>
    <row r="242" spans="2:21" x14ac:dyDescent="0.25">
      <c r="B242" t="s">
        <v>1124</v>
      </c>
      <c r="C242" t="s">
        <v>1748</v>
      </c>
      <c r="D242" s="6">
        <v>40.990018370000001</v>
      </c>
      <c r="E242">
        <v>-112.11399969999999</v>
      </c>
      <c r="F242" s="5">
        <f t="shared" si="3"/>
        <v>937.77070500671698</v>
      </c>
      <c r="G242" s="5">
        <v>49011</v>
      </c>
      <c r="I242"/>
      <c r="J242" s="5"/>
      <c r="K242" s="7"/>
      <c r="L242" s="4"/>
      <c r="M242" s="11"/>
      <c r="U242" s="11"/>
    </row>
    <row r="243" spans="2:21" x14ac:dyDescent="0.25">
      <c r="B243" t="s">
        <v>1787</v>
      </c>
      <c r="C243" t="s">
        <v>1103</v>
      </c>
      <c r="D243" s="6">
        <v>43.193702700000003</v>
      </c>
      <c r="E243">
        <v>-117.62273949999999</v>
      </c>
      <c r="F243" s="5">
        <f t="shared" si="3"/>
        <v>1293.698684477582</v>
      </c>
      <c r="G243" s="5">
        <v>41045</v>
      </c>
      <c r="I243"/>
      <c r="J243" s="5"/>
      <c r="K243" s="7"/>
      <c r="L243" s="10"/>
      <c r="P243" s="9"/>
      <c r="Q243" s="8"/>
      <c r="R243" s="8"/>
      <c r="S243" s="8"/>
      <c r="T243" s="8"/>
    </row>
    <row r="244" spans="2:21" x14ac:dyDescent="0.25">
      <c r="B244" t="s">
        <v>1786</v>
      </c>
      <c r="C244" t="s">
        <v>1748</v>
      </c>
      <c r="D244" s="6">
        <v>40.331102360000003</v>
      </c>
      <c r="E244">
        <v>-111.1691419</v>
      </c>
      <c r="F244" s="5">
        <f t="shared" si="3"/>
        <v>870.97778567456885</v>
      </c>
      <c r="G244" s="5">
        <v>49051</v>
      </c>
      <c r="I244"/>
      <c r="J244" s="5"/>
      <c r="K244" s="7"/>
      <c r="L244" s="4"/>
      <c r="N244" s="12"/>
    </row>
    <row r="245" spans="2:21" x14ac:dyDescent="0.25">
      <c r="B245" t="s">
        <v>141</v>
      </c>
      <c r="C245" t="s">
        <v>1748</v>
      </c>
      <c r="D245" s="6">
        <v>39.648348179999999</v>
      </c>
      <c r="E245">
        <v>-110.5872512</v>
      </c>
      <c r="F245" s="5">
        <f t="shared" si="3"/>
        <v>824.87203021472624</v>
      </c>
      <c r="G245" s="5">
        <v>49007</v>
      </c>
      <c r="I245"/>
      <c r="J245" s="5"/>
      <c r="K245" s="7"/>
      <c r="L245" s="4"/>
      <c r="M245" s="11"/>
      <c r="U245" s="11"/>
    </row>
    <row r="246" spans="2:21" x14ac:dyDescent="0.25">
      <c r="B246" t="s">
        <v>1785</v>
      </c>
      <c r="C246" t="s">
        <v>1103</v>
      </c>
      <c r="D246" s="6">
        <v>42.68762984</v>
      </c>
      <c r="E246">
        <v>-121.6496461</v>
      </c>
      <c r="F246" s="5">
        <f t="shared" si="3"/>
        <v>1512.9383065993945</v>
      </c>
      <c r="G246" s="5">
        <v>41035</v>
      </c>
      <c r="I246"/>
      <c r="J246" s="5"/>
      <c r="K246" s="7"/>
      <c r="L246" s="10"/>
      <c r="P246" s="9"/>
      <c r="Q246" s="8"/>
      <c r="R246" s="8"/>
      <c r="S246" s="8"/>
      <c r="T246" s="8"/>
    </row>
    <row r="247" spans="2:21" x14ac:dyDescent="0.25">
      <c r="B247" t="s">
        <v>1784</v>
      </c>
      <c r="C247" t="s">
        <v>1637</v>
      </c>
      <c r="D247" s="6">
        <v>42.283478879999997</v>
      </c>
      <c r="E247">
        <v>-113.60124089999999</v>
      </c>
      <c r="F247" s="5">
        <f t="shared" si="3"/>
        <v>1049.3827691768593</v>
      </c>
      <c r="G247" s="5">
        <v>16031</v>
      </c>
      <c r="I247"/>
      <c r="J247" s="5"/>
      <c r="K247" s="7"/>
      <c r="L247" s="4"/>
      <c r="N247" s="12"/>
    </row>
    <row r="248" spans="2:21" x14ac:dyDescent="0.25">
      <c r="B248" t="s">
        <v>1386</v>
      </c>
      <c r="C248" t="s">
        <v>1644</v>
      </c>
      <c r="D248" s="6">
        <v>31.91383467</v>
      </c>
      <c r="E248">
        <v>-108.7151824</v>
      </c>
      <c r="F248" s="5">
        <f t="shared" si="3"/>
        <v>707.75674633777726</v>
      </c>
      <c r="G248" s="5">
        <v>35023</v>
      </c>
      <c r="I248"/>
      <c r="J248" s="5"/>
      <c r="K248" s="7"/>
      <c r="L248" s="4"/>
      <c r="M248" s="11"/>
      <c r="U248" s="11"/>
    </row>
    <row r="249" spans="2:21" x14ac:dyDescent="0.25">
      <c r="B249" t="s">
        <v>1783</v>
      </c>
      <c r="C249" t="s">
        <v>1637</v>
      </c>
      <c r="D249" s="6">
        <v>42.688912670000001</v>
      </c>
      <c r="E249">
        <v>-114.26550330000001</v>
      </c>
      <c r="F249" s="5">
        <f t="shared" si="3"/>
        <v>1095.5740246540424</v>
      </c>
      <c r="G249" s="5">
        <v>16053</v>
      </c>
      <c r="I249"/>
      <c r="J249" s="5"/>
      <c r="K249" s="7"/>
      <c r="L249" s="10"/>
      <c r="P249" s="9"/>
      <c r="Q249" s="8"/>
      <c r="R249" s="8"/>
      <c r="S249" s="8"/>
      <c r="T249" s="8"/>
    </row>
    <row r="250" spans="2:21" x14ac:dyDescent="0.25">
      <c r="B250" t="s">
        <v>1782</v>
      </c>
      <c r="C250" t="s">
        <v>1748</v>
      </c>
      <c r="D250" s="6">
        <v>41.27116049</v>
      </c>
      <c r="E250">
        <v>-111.91451170000001</v>
      </c>
      <c r="F250" s="5">
        <f t="shared" si="3"/>
        <v>932.69813139823509</v>
      </c>
      <c r="G250" s="5">
        <v>49057</v>
      </c>
      <c r="I250"/>
      <c r="J250" s="5"/>
      <c r="K250" s="7"/>
      <c r="L250" s="4"/>
      <c r="N250" s="12"/>
    </row>
    <row r="251" spans="2:21" x14ac:dyDescent="0.25">
      <c r="B251" t="s">
        <v>1781</v>
      </c>
      <c r="C251" t="s">
        <v>1637</v>
      </c>
      <c r="D251" s="6">
        <v>42.969279620000002</v>
      </c>
      <c r="E251">
        <v>-114.8108306</v>
      </c>
      <c r="F251" s="5">
        <f t="shared" si="3"/>
        <v>1132.2763684063632</v>
      </c>
      <c r="G251" s="5">
        <v>16047</v>
      </c>
      <c r="I251"/>
      <c r="J251" s="5"/>
      <c r="K251" s="7"/>
      <c r="L251" s="4"/>
      <c r="M251" s="11"/>
      <c r="U251" s="11"/>
    </row>
    <row r="252" spans="2:21" x14ac:dyDescent="0.25">
      <c r="B252" t="s">
        <v>1780</v>
      </c>
      <c r="C252" t="s">
        <v>1644</v>
      </c>
      <c r="D252" s="6">
        <v>33.915141439999999</v>
      </c>
      <c r="E252">
        <v>-108.4046587</v>
      </c>
      <c r="F252" s="5">
        <f t="shared" si="3"/>
        <v>662.44249752976646</v>
      </c>
      <c r="G252" s="5">
        <v>35003</v>
      </c>
      <c r="I252"/>
      <c r="J252" s="5"/>
      <c r="K252" s="7"/>
      <c r="L252" s="10"/>
      <c r="P252" s="9"/>
      <c r="Q252" s="8"/>
      <c r="R252" s="8"/>
      <c r="S252" s="8"/>
      <c r="T252" s="8"/>
    </row>
    <row r="253" spans="2:21" x14ac:dyDescent="0.25">
      <c r="B253" t="s">
        <v>286</v>
      </c>
      <c r="C253" t="s">
        <v>1748</v>
      </c>
      <c r="D253" s="6">
        <v>41.08830262</v>
      </c>
      <c r="E253">
        <v>-111.5727723</v>
      </c>
      <c r="F253" s="5">
        <f t="shared" si="3"/>
        <v>909.59037594889162</v>
      </c>
      <c r="G253" s="5">
        <v>49029</v>
      </c>
      <c r="I253"/>
      <c r="J253" s="5"/>
      <c r="K253" s="7"/>
      <c r="L253" s="4"/>
      <c r="N253" s="12"/>
    </row>
    <row r="254" spans="2:21" x14ac:dyDescent="0.25">
      <c r="B254" t="s">
        <v>479</v>
      </c>
      <c r="C254" t="s">
        <v>1103</v>
      </c>
      <c r="D254" s="6">
        <v>42.432011260000003</v>
      </c>
      <c r="E254">
        <v>-122.72893089999999</v>
      </c>
      <c r="F254" s="5">
        <f t="shared" si="3"/>
        <v>1570.9924960459955</v>
      </c>
      <c r="G254" s="5">
        <v>41029</v>
      </c>
      <c r="I254"/>
      <c r="J254" s="5"/>
      <c r="K254" s="7"/>
      <c r="L254" s="4"/>
      <c r="M254" s="11"/>
      <c r="U254" s="11"/>
    </row>
    <row r="255" spans="2:21" x14ac:dyDescent="0.25">
      <c r="B255" t="s">
        <v>1779</v>
      </c>
      <c r="C255" t="s">
        <v>1637</v>
      </c>
      <c r="D255" s="6">
        <v>43.452657500000001</v>
      </c>
      <c r="E255">
        <v>-116.24155159999999</v>
      </c>
      <c r="F255" s="5">
        <f t="shared" si="3"/>
        <v>1222.6122921280805</v>
      </c>
      <c r="G255" s="5">
        <v>16001</v>
      </c>
      <c r="I255"/>
      <c r="J255" s="5"/>
      <c r="K255" s="7"/>
      <c r="L255" s="10"/>
      <c r="P255" s="9"/>
      <c r="Q255" s="8"/>
      <c r="R255" s="8"/>
      <c r="S255" s="8"/>
      <c r="T255" s="8"/>
    </row>
    <row r="256" spans="2:21" x14ac:dyDescent="0.25">
      <c r="B256" t="s">
        <v>327</v>
      </c>
      <c r="C256" t="s">
        <v>1644</v>
      </c>
      <c r="D256" s="6">
        <v>32.739112810000002</v>
      </c>
      <c r="E256">
        <v>-108.3827845</v>
      </c>
      <c r="F256" s="5">
        <f t="shared" si="3"/>
        <v>674.94031522219836</v>
      </c>
      <c r="G256" s="5">
        <v>35017</v>
      </c>
      <c r="I256"/>
      <c r="J256" s="5"/>
      <c r="K256" s="7"/>
      <c r="L256" s="4"/>
      <c r="N256" s="12"/>
    </row>
    <row r="257" spans="2:21" x14ac:dyDescent="0.25">
      <c r="B257" t="s">
        <v>1778</v>
      </c>
      <c r="C257" t="s">
        <v>1777</v>
      </c>
      <c r="D257" s="6">
        <v>41.742282750000001</v>
      </c>
      <c r="E257">
        <v>-123.8974063</v>
      </c>
      <c r="F257" s="5">
        <f t="shared" si="3"/>
        <v>1628.7019785162649</v>
      </c>
      <c r="G257" s="5">
        <v>6015</v>
      </c>
      <c r="I257"/>
      <c r="J257" s="5"/>
      <c r="K257" s="7"/>
      <c r="L257" s="4"/>
      <c r="M257" s="11"/>
      <c r="U257" s="11"/>
    </row>
    <row r="258" spans="2:21" x14ac:dyDescent="0.25">
      <c r="B258" t="s">
        <v>844</v>
      </c>
      <c r="C258" t="s">
        <v>1637</v>
      </c>
      <c r="D258" s="6">
        <v>43.350710100000001</v>
      </c>
      <c r="E258">
        <v>-115.4701578</v>
      </c>
      <c r="F258" s="5">
        <f t="shared" ref="F258:F321" si="4">(SQRT((D258-$J$2)*(D258-$J$2)+(E258-$K$2)*(E258-$K$2)))*60</f>
        <v>1177.6746227824626</v>
      </c>
      <c r="G258" s="5">
        <v>16039</v>
      </c>
      <c r="I258"/>
      <c r="J258" s="5"/>
      <c r="K258" s="7"/>
      <c r="L258" s="10"/>
      <c r="P258" s="9"/>
      <c r="Q258" s="8"/>
      <c r="R258" s="8"/>
      <c r="S258" s="8"/>
      <c r="T258" s="8"/>
    </row>
    <row r="259" spans="2:21" x14ac:dyDescent="0.25">
      <c r="B259" t="s">
        <v>1776</v>
      </c>
      <c r="C259" t="s">
        <v>1637</v>
      </c>
      <c r="D259" s="6">
        <v>43.619701480000003</v>
      </c>
      <c r="E259">
        <v>-116.7095499</v>
      </c>
      <c r="F259" s="5">
        <f t="shared" si="4"/>
        <v>1252.3785519431578</v>
      </c>
      <c r="G259" s="5">
        <v>16027</v>
      </c>
      <c r="I259"/>
      <c r="J259" s="5"/>
      <c r="K259" s="7"/>
      <c r="L259" s="4"/>
      <c r="N259" s="12"/>
    </row>
    <row r="260" spans="2:21" x14ac:dyDescent="0.25">
      <c r="B260" t="s">
        <v>1690</v>
      </c>
      <c r="C260" t="s">
        <v>1748</v>
      </c>
      <c r="D260" s="6">
        <v>38.981038480000002</v>
      </c>
      <c r="E260">
        <v>-109.5704487</v>
      </c>
      <c r="F260" s="5">
        <f t="shared" si="4"/>
        <v>754.89164087038284</v>
      </c>
      <c r="G260" s="5">
        <v>49019</v>
      </c>
      <c r="I260"/>
      <c r="J260" s="5"/>
      <c r="K260" s="7"/>
      <c r="L260" s="4"/>
      <c r="M260" s="11"/>
      <c r="U260" s="11"/>
    </row>
    <row r="261" spans="2:21" x14ac:dyDescent="0.25">
      <c r="B261" t="s">
        <v>14</v>
      </c>
      <c r="C261" t="s">
        <v>1637</v>
      </c>
      <c r="D261" s="6">
        <v>43.001233599999999</v>
      </c>
      <c r="E261">
        <v>-114.1358773</v>
      </c>
      <c r="F261" s="5">
        <f t="shared" si="4"/>
        <v>1095.9852058531771</v>
      </c>
      <c r="G261" s="5">
        <v>16063</v>
      </c>
      <c r="I261"/>
      <c r="J261" s="5"/>
      <c r="K261" s="7"/>
      <c r="L261" s="10"/>
      <c r="P261" s="9"/>
      <c r="Q261" s="8"/>
      <c r="R261" s="8"/>
      <c r="S261" s="8"/>
      <c r="T261" s="8"/>
    </row>
    <row r="262" spans="2:21" x14ac:dyDescent="0.25">
      <c r="B262" t="s">
        <v>1775</v>
      </c>
      <c r="C262" t="s">
        <v>1644</v>
      </c>
      <c r="D262" s="6">
        <v>35.580077199999998</v>
      </c>
      <c r="E262">
        <v>-108.26224499999999</v>
      </c>
      <c r="F262" s="5">
        <f t="shared" si="4"/>
        <v>647.01735556657945</v>
      </c>
      <c r="G262" s="5">
        <v>35031</v>
      </c>
      <c r="I262"/>
      <c r="J262" s="5"/>
      <c r="K262" s="7"/>
      <c r="L262" s="4"/>
      <c r="N262" s="12"/>
    </row>
    <row r="263" spans="2:21" x14ac:dyDescent="0.25">
      <c r="B263" t="s">
        <v>445</v>
      </c>
      <c r="C263" t="s">
        <v>1748</v>
      </c>
      <c r="D263" s="6">
        <v>40.866881460000002</v>
      </c>
      <c r="E263">
        <v>-110.9535882</v>
      </c>
      <c r="F263" s="5">
        <f t="shared" si="4"/>
        <v>870.15892349601461</v>
      </c>
      <c r="G263" s="5">
        <v>49043</v>
      </c>
      <c r="I263"/>
      <c r="J263" s="5"/>
      <c r="K263" s="7"/>
      <c r="L263" s="4"/>
      <c r="M263" s="11"/>
      <c r="U263" s="11"/>
    </row>
    <row r="264" spans="2:21" x14ac:dyDescent="0.25">
      <c r="B264" t="s">
        <v>1774</v>
      </c>
      <c r="C264" t="s">
        <v>1748</v>
      </c>
      <c r="D264" s="6">
        <v>40.297722540000002</v>
      </c>
      <c r="E264">
        <v>-110.425237</v>
      </c>
      <c r="F264" s="5">
        <f t="shared" si="4"/>
        <v>828.31870261090216</v>
      </c>
      <c r="G264" s="5">
        <v>49013</v>
      </c>
      <c r="I264"/>
      <c r="J264" s="5"/>
      <c r="K264" s="7"/>
      <c r="L264" s="10"/>
      <c r="P264" s="9"/>
      <c r="Q264" s="8"/>
      <c r="R264" s="8"/>
      <c r="S264" s="8"/>
      <c r="T264" s="8"/>
    </row>
    <row r="265" spans="2:21" x14ac:dyDescent="0.25">
      <c r="B265" t="s">
        <v>120</v>
      </c>
      <c r="C265" t="s">
        <v>1637</v>
      </c>
      <c r="D265" s="6">
        <v>42.1949428</v>
      </c>
      <c r="E265">
        <v>-112.5407838</v>
      </c>
      <c r="F265" s="5">
        <f t="shared" si="4"/>
        <v>988.86826545001543</v>
      </c>
      <c r="G265" s="5">
        <v>16071</v>
      </c>
      <c r="I265"/>
      <c r="J265" s="5"/>
      <c r="K265" s="7"/>
      <c r="L265" s="4"/>
      <c r="N265" s="12"/>
    </row>
    <row r="266" spans="2:21" x14ac:dyDescent="0.25">
      <c r="B266" t="s">
        <v>1773</v>
      </c>
      <c r="C266" t="s">
        <v>1637</v>
      </c>
      <c r="D266" s="6">
        <v>42.855185239999997</v>
      </c>
      <c r="E266">
        <v>-113.63572569999999</v>
      </c>
      <c r="F266" s="5">
        <f t="shared" si="4"/>
        <v>1065.0323855184461</v>
      </c>
      <c r="G266" s="5">
        <v>16067</v>
      </c>
      <c r="I266"/>
      <c r="J266" s="5"/>
      <c r="K266" s="7"/>
      <c r="L266" s="4"/>
      <c r="M266" s="11"/>
      <c r="U266" s="11"/>
    </row>
    <row r="267" spans="2:21" x14ac:dyDescent="0.25">
      <c r="B267" t="s">
        <v>1772</v>
      </c>
      <c r="C267" t="s">
        <v>1748</v>
      </c>
      <c r="D267" s="6">
        <v>41.723305869999997</v>
      </c>
      <c r="E267">
        <v>-111.7443667</v>
      </c>
      <c r="F267" s="5">
        <f t="shared" si="4"/>
        <v>933.73232067323102</v>
      </c>
      <c r="G267" s="5">
        <v>49005</v>
      </c>
      <c r="I267"/>
      <c r="J267" s="5"/>
      <c r="K267" s="7"/>
      <c r="L267" s="10"/>
      <c r="P267" s="9"/>
      <c r="Q267" s="8"/>
      <c r="R267" s="8"/>
      <c r="S267" s="8"/>
      <c r="T267" s="8"/>
    </row>
    <row r="268" spans="2:21" x14ac:dyDescent="0.25">
      <c r="B268" t="s">
        <v>1771</v>
      </c>
      <c r="C268" t="s">
        <v>1345</v>
      </c>
      <c r="D268" s="6">
        <v>37.338595789999999</v>
      </c>
      <c r="E268">
        <v>-108.5958857</v>
      </c>
      <c r="F268" s="5">
        <f t="shared" si="4"/>
        <v>676.04035873267946</v>
      </c>
      <c r="G268" s="5">
        <v>8083</v>
      </c>
      <c r="I268"/>
      <c r="J268" s="5"/>
      <c r="K268" s="7"/>
      <c r="L268" s="4"/>
      <c r="N268" s="12"/>
    </row>
    <row r="269" spans="2:21" x14ac:dyDescent="0.25">
      <c r="B269" t="s">
        <v>1770</v>
      </c>
      <c r="C269" t="s">
        <v>1103</v>
      </c>
      <c r="D269" s="6">
        <v>42.366554899999997</v>
      </c>
      <c r="E269">
        <v>-123.5561938</v>
      </c>
      <c r="F269" s="5">
        <f t="shared" si="4"/>
        <v>1617.9085802196969</v>
      </c>
      <c r="G269" s="5">
        <v>41033</v>
      </c>
      <c r="I269"/>
      <c r="J269" s="5"/>
      <c r="K269" s="7"/>
      <c r="L269" s="4"/>
      <c r="M269" s="11"/>
      <c r="U269" s="11"/>
    </row>
    <row r="270" spans="2:21" x14ac:dyDescent="0.25">
      <c r="B270" t="s">
        <v>1617</v>
      </c>
      <c r="C270" t="s">
        <v>1644</v>
      </c>
      <c r="D270" s="6">
        <v>36.508383180000003</v>
      </c>
      <c r="E270">
        <v>-108.320437</v>
      </c>
      <c r="F270" s="5">
        <f t="shared" si="4"/>
        <v>653.27769649251343</v>
      </c>
      <c r="G270" s="5">
        <v>35045</v>
      </c>
      <c r="I270"/>
      <c r="J270" s="5"/>
      <c r="K270" s="7"/>
      <c r="L270" s="10"/>
      <c r="P270" s="9"/>
      <c r="Q270" s="8"/>
      <c r="R270" s="8"/>
      <c r="S270" s="8"/>
      <c r="T270" s="8"/>
    </row>
    <row r="271" spans="2:21" x14ac:dyDescent="0.25">
      <c r="B271" t="s">
        <v>1769</v>
      </c>
      <c r="C271" t="s">
        <v>1637</v>
      </c>
      <c r="D271" s="6">
        <v>43.466657419999997</v>
      </c>
      <c r="E271">
        <v>-114.8065892</v>
      </c>
      <c r="F271" s="5">
        <f t="shared" si="4"/>
        <v>1144.1786629995729</v>
      </c>
      <c r="G271" s="5">
        <v>16025</v>
      </c>
      <c r="I271"/>
      <c r="J271" s="5"/>
      <c r="K271" s="7"/>
      <c r="L271" s="4"/>
      <c r="N271" s="12"/>
    </row>
    <row r="272" spans="2:21" x14ac:dyDescent="0.25">
      <c r="B272" t="s">
        <v>1768</v>
      </c>
      <c r="C272" t="s">
        <v>1644</v>
      </c>
      <c r="D272" s="6">
        <v>34.911315250000001</v>
      </c>
      <c r="E272">
        <v>-107.998876</v>
      </c>
      <c r="F272" s="5">
        <f t="shared" si="4"/>
        <v>632.20047100017678</v>
      </c>
      <c r="G272" s="5">
        <v>35006</v>
      </c>
      <c r="I272"/>
      <c r="J272" s="5"/>
      <c r="K272" s="7"/>
      <c r="L272" s="4"/>
      <c r="M272" s="11"/>
      <c r="U272" s="11"/>
    </row>
    <row r="273" spans="2:21" x14ac:dyDescent="0.25">
      <c r="B273" t="s">
        <v>1767</v>
      </c>
      <c r="C273" t="s">
        <v>1637</v>
      </c>
      <c r="D273" s="6">
        <v>44.005452429999998</v>
      </c>
      <c r="E273">
        <v>-116.7647695</v>
      </c>
      <c r="F273" s="5">
        <f t="shared" si="4"/>
        <v>1264.5887701272563</v>
      </c>
      <c r="G273" s="5">
        <v>16075</v>
      </c>
      <c r="I273"/>
      <c r="J273" s="5"/>
      <c r="K273" s="7"/>
      <c r="L273" s="10"/>
      <c r="P273" s="9"/>
      <c r="Q273" s="8"/>
      <c r="R273" s="8"/>
      <c r="S273" s="8"/>
      <c r="T273" s="8"/>
    </row>
    <row r="274" spans="2:21" x14ac:dyDescent="0.25">
      <c r="B274" t="s">
        <v>1766</v>
      </c>
      <c r="C274" t="s">
        <v>1637</v>
      </c>
      <c r="D274" s="6">
        <v>42.692548940000002</v>
      </c>
      <c r="E274">
        <v>-112.8395742</v>
      </c>
      <c r="F274" s="5">
        <f t="shared" si="4"/>
        <v>1017.5693766555772</v>
      </c>
      <c r="G274" s="5">
        <v>16077</v>
      </c>
      <c r="I274"/>
      <c r="J274" s="5"/>
      <c r="K274" s="7"/>
      <c r="L274" s="4"/>
      <c r="N274" s="12"/>
    </row>
    <row r="275" spans="2:21" x14ac:dyDescent="0.25">
      <c r="B275" t="s">
        <v>1765</v>
      </c>
      <c r="C275" t="s">
        <v>1345</v>
      </c>
      <c r="D275" s="6">
        <v>37.752086759999997</v>
      </c>
      <c r="E275">
        <v>-108.5211585</v>
      </c>
      <c r="F275" s="5">
        <f t="shared" si="4"/>
        <v>676.12598788093339</v>
      </c>
      <c r="G275" s="5">
        <v>8033</v>
      </c>
      <c r="I275"/>
      <c r="J275" s="5"/>
      <c r="K275" s="7"/>
      <c r="L275" s="4"/>
      <c r="M275" s="11"/>
      <c r="U275" s="11"/>
    </row>
    <row r="276" spans="2:21" x14ac:dyDescent="0.25">
      <c r="B276" t="s">
        <v>1764</v>
      </c>
      <c r="C276" t="s">
        <v>1637</v>
      </c>
      <c r="D276" s="6">
        <v>44.06482372</v>
      </c>
      <c r="E276">
        <v>-116.398376</v>
      </c>
      <c r="F276" s="5">
        <f t="shared" si="4"/>
        <v>1245.9687128002506</v>
      </c>
      <c r="G276" s="5">
        <v>16045</v>
      </c>
      <c r="I276"/>
      <c r="J276" s="5"/>
      <c r="K276" s="7"/>
      <c r="L276" s="10"/>
      <c r="P276" s="9"/>
      <c r="Q276" s="8"/>
      <c r="R276" s="8"/>
      <c r="S276" s="8"/>
      <c r="T276" s="8"/>
    </row>
    <row r="277" spans="2:21" x14ac:dyDescent="0.25">
      <c r="B277" t="s">
        <v>1763</v>
      </c>
      <c r="C277" t="s">
        <v>1748</v>
      </c>
      <c r="D277" s="6">
        <v>41.631376779999997</v>
      </c>
      <c r="E277">
        <v>-111.2445105</v>
      </c>
      <c r="F277" s="5">
        <f t="shared" si="4"/>
        <v>904.06226860335585</v>
      </c>
      <c r="G277" s="5">
        <v>49033</v>
      </c>
      <c r="I277"/>
      <c r="J277" s="5"/>
      <c r="K277" s="7"/>
      <c r="L277" s="4"/>
      <c r="N277" s="12"/>
    </row>
    <row r="278" spans="2:21" x14ac:dyDescent="0.25">
      <c r="B278" t="s">
        <v>1461</v>
      </c>
      <c r="C278" t="s">
        <v>1637</v>
      </c>
      <c r="D278" s="6">
        <v>43.4085812</v>
      </c>
      <c r="E278">
        <v>-113.9752658</v>
      </c>
      <c r="F278" s="5">
        <f t="shared" si="4"/>
        <v>1097.5426839369093</v>
      </c>
      <c r="G278" s="5">
        <v>16013</v>
      </c>
      <c r="I278"/>
      <c r="J278" s="5"/>
      <c r="K278" s="7"/>
      <c r="L278" s="4"/>
      <c r="M278" s="11"/>
      <c r="U278" s="11"/>
    </row>
    <row r="279" spans="2:21" x14ac:dyDescent="0.25">
      <c r="B279" t="s">
        <v>1762</v>
      </c>
      <c r="C279" t="s">
        <v>1637</v>
      </c>
      <c r="D279" s="6">
        <v>43.988299310000002</v>
      </c>
      <c r="E279">
        <v>-115.7309284</v>
      </c>
      <c r="F279" s="5">
        <f t="shared" si="4"/>
        <v>1207.6531817939037</v>
      </c>
      <c r="G279" s="5">
        <v>16015</v>
      </c>
      <c r="I279"/>
      <c r="J279" s="5"/>
      <c r="K279" s="7"/>
      <c r="L279" s="10"/>
      <c r="P279" s="9"/>
      <c r="Q279" s="8"/>
      <c r="R279" s="8"/>
      <c r="S279" s="8"/>
      <c r="T279" s="8"/>
    </row>
    <row r="280" spans="2:21" x14ac:dyDescent="0.25">
      <c r="B280" t="s">
        <v>19</v>
      </c>
      <c r="C280" t="s">
        <v>1637</v>
      </c>
      <c r="D280" s="6">
        <v>42.183322169999997</v>
      </c>
      <c r="E280">
        <v>-111.81496660000001</v>
      </c>
      <c r="F280" s="5">
        <f t="shared" si="4"/>
        <v>948.93937164864656</v>
      </c>
      <c r="G280" s="5">
        <v>16041</v>
      </c>
      <c r="I280"/>
      <c r="J280" s="5"/>
      <c r="K280" s="7"/>
      <c r="L280" s="4"/>
      <c r="N280" s="12"/>
    </row>
    <row r="281" spans="2:21" x14ac:dyDescent="0.25">
      <c r="B281" t="s">
        <v>1761</v>
      </c>
      <c r="C281" t="s">
        <v>1644</v>
      </c>
      <c r="D281" s="6">
        <v>32.181793409999997</v>
      </c>
      <c r="E281">
        <v>-107.7508826</v>
      </c>
      <c r="F281" s="5">
        <f t="shared" si="4"/>
        <v>647.75443362005785</v>
      </c>
      <c r="G281" s="5">
        <v>35029</v>
      </c>
      <c r="I281"/>
      <c r="J281" s="5"/>
      <c r="K281" s="7"/>
      <c r="L281" s="4"/>
      <c r="M281" s="11"/>
      <c r="U281" s="11"/>
    </row>
    <row r="282" spans="2:21" x14ac:dyDescent="0.25">
      <c r="B282" t="s">
        <v>1565</v>
      </c>
      <c r="C282" t="s">
        <v>1103</v>
      </c>
      <c r="D282" s="6">
        <v>44.142302270000002</v>
      </c>
      <c r="E282">
        <v>-120.356297</v>
      </c>
      <c r="F282" s="5">
        <f t="shared" si="4"/>
        <v>1467.2351149180827</v>
      </c>
      <c r="G282" s="5">
        <v>41013</v>
      </c>
      <c r="I282"/>
      <c r="J282" s="5"/>
      <c r="K282" s="7"/>
      <c r="L282" s="10"/>
      <c r="P282" s="9"/>
      <c r="Q282" s="8"/>
      <c r="R282" s="8"/>
      <c r="S282" s="8"/>
      <c r="T282" s="8"/>
    </row>
    <row r="283" spans="2:21" x14ac:dyDescent="0.25">
      <c r="B283" t="s">
        <v>1692</v>
      </c>
      <c r="C283" t="s">
        <v>1345</v>
      </c>
      <c r="D283" s="6">
        <v>38.004508829999999</v>
      </c>
      <c r="E283">
        <v>-108.4020725</v>
      </c>
      <c r="F283" s="5">
        <f t="shared" si="4"/>
        <v>672.34254279899073</v>
      </c>
      <c r="G283" s="5">
        <v>8113</v>
      </c>
      <c r="I283"/>
      <c r="J283" s="5"/>
      <c r="K283" s="7"/>
      <c r="L283" s="4"/>
      <c r="N283" s="12"/>
    </row>
    <row r="284" spans="2:21" x14ac:dyDescent="0.25">
      <c r="B284" t="s">
        <v>1646</v>
      </c>
      <c r="C284" t="s">
        <v>1103</v>
      </c>
      <c r="D284" s="6">
        <v>42.459113250000001</v>
      </c>
      <c r="E284">
        <v>-124.157282</v>
      </c>
      <c r="F284" s="5">
        <f t="shared" si="4"/>
        <v>1654.2041173215152</v>
      </c>
      <c r="G284" s="5">
        <v>41015</v>
      </c>
      <c r="I284"/>
      <c r="J284" s="5"/>
      <c r="K284" s="7"/>
      <c r="L284" s="4"/>
      <c r="M284" s="11"/>
      <c r="U284" s="11"/>
    </row>
    <row r="285" spans="2:21" x14ac:dyDescent="0.25">
      <c r="B285" t="s">
        <v>1760</v>
      </c>
      <c r="C285" t="s">
        <v>1103</v>
      </c>
      <c r="D285" s="6">
        <v>43.91570171</v>
      </c>
      <c r="E285">
        <v>-121.2289121</v>
      </c>
      <c r="F285" s="5">
        <f t="shared" si="4"/>
        <v>1511.7362170729018</v>
      </c>
      <c r="G285" s="5">
        <v>41017</v>
      </c>
      <c r="I285"/>
      <c r="J285" s="5"/>
      <c r="K285" s="7"/>
      <c r="L285" s="10"/>
      <c r="P285" s="9"/>
      <c r="Q285" s="8"/>
      <c r="R285" s="8"/>
      <c r="S285" s="8"/>
      <c r="T285" s="8"/>
    </row>
    <row r="286" spans="2:21" x14ac:dyDescent="0.25">
      <c r="B286" t="s">
        <v>1759</v>
      </c>
      <c r="C286" t="s">
        <v>1637</v>
      </c>
      <c r="D286" s="6">
        <v>42.670027159999997</v>
      </c>
      <c r="E286">
        <v>-112.2233311</v>
      </c>
      <c r="F286" s="5">
        <f t="shared" si="4"/>
        <v>983.61381402350787</v>
      </c>
      <c r="G286" s="5">
        <v>16005</v>
      </c>
      <c r="I286"/>
      <c r="J286" s="5"/>
      <c r="K286" s="7"/>
      <c r="L286" s="4"/>
      <c r="N286" s="12"/>
    </row>
    <row r="287" spans="2:21" x14ac:dyDescent="0.25">
      <c r="B287" t="s">
        <v>1758</v>
      </c>
      <c r="C287" t="s">
        <v>147</v>
      </c>
      <c r="D287" s="6">
        <v>41.287818299999998</v>
      </c>
      <c r="E287">
        <v>-110.5475782</v>
      </c>
      <c r="F287" s="5">
        <f t="shared" si="4"/>
        <v>857.47936204238306</v>
      </c>
      <c r="G287" s="5">
        <v>56041</v>
      </c>
      <c r="I287"/>
      <c r="J287" s="5"/>
      <c r="K287" s="7"/>
      <c r="L287" s="4"/>
      <c r="M287" s="11"/>
      <c r="U287" s="11"/>
    </row>
    <row r="288" spans="2:21" x14ac:dyDescent="0.25">
      <c r="B288" t="s">
        <v>1757</v>
      </c>
      <c r="C288" t="s">
        <v>1748</v>
      </c>
      <c r="D288" s="6">
        <v>40.124914990000001</v>
      </c>
      <c r="E288">
        <v>-109.5174415</v>
      </c>
      <c r="F288" s="5">
        <f t="shared" si="4"/>
        <v>773.69428896389013</v>
      </c>
      <c r="G288" s="5">
        <v>49047</v>
      </c>
      <c r="I288"/>
      <c r="J288" s="5"/>
      <c r="K288" s="7"/>
      <c r="L288" s="10"/>
      <c r="P288" s="9"/>
      <c r="Q288" s="8"/>
      <c r="R288" s="8"/>
      <c r="S288" s="8"/>
      <c r="T288" s="8"/>
    </row>
    <row r="289" spans="2:21" x14ac:dyDescent="0.25">
      <c r="B289" t="s">
        <v>5</v>
      </c>
      <c r="C289" t="s">
        <v>1637</v>
      </c>
      <c r="D289" s="6">
        <v>44.452754749999997</v>
      </c>
      <c r="E289">
        <v>-116.78476879999999</v>
      </c>
      <c r="F289" s="5">
        <f t="shared" si="4"/>
        <v>1276.7391202580952</v>
      </c>
      <c r="G289" s="5">
        <v>16087</v>
      </c>
      <c r="I289"/>
      <c r="J289" s="5"/>
      <c r="K289" s="7"/>
      <c r="L289" s="4"/>
      <c r="N289" s="12"/>
    </row>
    <row r="290" spans="2:21" x14ac:dyDescent="0.25">
      <c r="B290" t="s">
        <v>327</v>
      </c>
      <c r="C290" t="s">
        <v>1103</v>
      </c>
      <c r="D290" s="6">
        <v>44.490245440000002</v>
      </c>
      <c r="E290">
        <v>-119.0068631</v>
      </c>
      <c r="F290" s="5">
        <f t="shared" si="4"/>
        <v>1399.6911752545379</v>
      </c>
      <c r="G290" s="5">
        <v>41023</v>
      </c>
      <c r="I290"/>
      <c r="J290" s="5"/>
      <c r="K290" s="7"/>
      <c r="L290" s="4"/>
      <c r="M290" s="11"/>
      <c r="U290" s="11"/>
    </row>
    <row r="291" spans="2:21" x14ac:dyDescent="0.25">
      <c r="B291" t="s">
        <v>771</v>
      </c>
      <c r="C291" t="s">
        <v>1103</v>
      </c>
      <c r="D291" s="6">
        <v>43.279412729999997</v>
      </c>
      <c r="E291">
        <v>-123.16729100000001</v>
      </c>
      <c r="F291" s="5">
        <f t="shared" si="4"/>
        <v>1610.3594190459442</v>
      </c>
      <c r="G291" s="5">
        <v>41019</v>
      </c>
      <c r="I291"/>
      <c r="J291" s="5"/>
      <c r="K291" s="7"/>
      <c r="L291" s="10"/>
      <c r="P291" s="9"/>
      <c r="Q291" s="8"/>
      <c r="R291" s="8"/>
      <c r="S291" s="8"/>
      <c r="T291" s="8"/>
    </row>
    <row r="292" spans="2:21" x14ac:dyDescent="0.25">
      <c r="B292" t="s">
        <v>1756</v>
      </c>
      <c r="C292" t="s">
        <v>1637</v>
      </c>
      <c r="D292" s="6">
        <v>42.282696829999999</v>
      </c>
      <c r="E292">
        <v>-111.3289238</v>
      </c>
      <c r="F292" s="5">
        <f t="shared" si="4"/>
        <v>925.19278057526947</v>
      </c>
      <c r="G292" s="5">
        <v>16007</v>
      </c>
      <c r="I292"/>
      <c r="J292" s="5"/>
      <c r="K292" s="7"/>
      <c r="L292" s="4"/>
      <c r="N292" s="12"/>
    </row>
    <row r="293" spans="2:21" x14ac:dyDescent="0.25">
      <c r="B293" t="s">
        <v>1755</v>
      </c>
      <c r="C293" t="s">
        <v>1345</v>
      </c>
      <c r="D293" s="6">
        <v>37.286320320000002</v>
      </c>
      <c r="E293">
        <v>-107.8429014</v>
      </c>
      <c r="F293" s="5">
        <f t="shared" si="4"/>
        <v>630.96785509126983</v>
      </c>
      <c r="G293" s="5">
        <v>8067</v>
      </c>
      <c r="I293"/>
      <c r="J293" s="5"/>
      <c r="K293" s="7"/>
      <c r="L293" s="4"/>
      <c r="M293" s="11"/>
      <c r="U293" s="11"/>
    </row>
    <row r="294" spans="2:21" x14ac:dyDescent="0.25">
      <c r="B294" t="s">
        <v>1754</v>
      </c>
      <c r="C294" t="s">
        <v>1345</v>
      </c>
      <c r="D294" s="6">
        <v>38.402141139999998</v>
      </c>
      <c r="E294">
        <v>-108.2639022</v>
      </c>
      <c r="F294" s="5">
        <f t="shared" si="4"/>
        <v>670.05543231813169</v>
      </c>
      <c r="G294" s="5">
        <v>8085</v>
      </c>
      <c r="I294"/>
      <c r="J294" s="5"/>
      <c r="K294" s="7"/>
      <c r="L294" s="10"/>
      <c r="P294" s="9"/>
      <c r="Q294" s="8"/>
      <c r="R294" s="8"/>
      <c r="S294" s="8"/>
      <c r="T294" s="8"/>
    </row>
    <row r="295" spans="2:21" x14ac:dyDescent="0.25">
      <c r="B295" t="s">
        <v>546</v>
      </c>
      <c r="C295" t="s">
        <v>1103</v>
      </c>
      <c r="D295" s="6">
        <v>44.70915557</v>
      </c>
      <c r="E295">
        <v>-117.6749883</v>
      </c>
      <c r="F295" s="5">
        <f t="shared" si="4"/>
        <v>1331.6962746951244</v>
      </c>
      <c r="G295" s="5">
        <v>41001</v>
      </c>
      <c r="I295"/>
      <c r="J295" s="5"/>
      <c r="K295" s="7"/>
      <c r="L295" s="4"/>
      <c r="N295" s="12"/>
    </row>
    <row r="296" spans="2:21" x14ac:dyDescent="0.25">
      <c r="B296" t="s">
        <v>1753</v>
      </c>
      <c r="C296" t="s">
        <v>1345</v>
      </c>
      <c r="D296" s="6">
        <v>39.017878879999998</v>
      </c>
      <c r="E296">
        <v>-108.46979899999999</v>
      </c>
      <c r="F296" s="5">
        <f t="shared" si="4"/>
        <v>692.33516009022208</v>
      </c>
      <c r="G296" s="5">
        <v>8077</v>
      </c>
      <c r="I296"/>
      <c r="J296" s="5"/>
      <c r="K296" s="7"/>
      <c r="L296" s="4"/>
      <c r="M296" s="11"/>
      <c r="U296" s="11"/>
    </row>
    <row r="297" spans="2:21" x14ac:dyDescent="0.25">
      <c r="B297" t="s">
        <v>1752</v>
      </c>
      <c r="C297" t="s">
        <v>1644</v>
      </c>
      <c r="D297" s="6">
        <v>33.13028233</v>
      </c>
      <c r="E297">
        <v>-107.19258929999999</v>
      </c>
      <c r="F297" s="5">
        <f t="shared" si="4"/>
        <v>599.97302084350827</v>
      </c>
      <c r="G297" s="5">
        <v>35051</v>
      </c>
      <c r="I297"/>
      <c r="J297" s="5"/>
      <c r="K297" s="7"/>
      <c r="L297" s="10"/>
      <c r="P297" s="9"/>
      <c r="Q297" s="8"/>
      <c r="R297" s="8"/>
      <c r="S297" s="8"/>
      <c r="T297" s="8"/>
    </row>
    <row r="298" spans="2:21" x14ac:dyDescent="0.25">
      <c r="B298" t="s">
        <v>1751</v>
      </c>
      <c r="C298" t="s">
        <v>1637</v>
      </c>
      <c r="D298" s="6">
        <v>43.216728799999999</v>
      </c>
      <c r="E298">
        <v>-112.3978437</v>
      </c>
      <c r="F298" s="5">
        <f t="shared" si="4"/>
        <v>1007.6779551302803</v>
      </c>
      <c r="G298" s="5">
        <v>16011</v>
      </c>
      <c r="I298"/>
      <c r="J298" s="5"/>
      <c r="K298" s="7"/>
      <c r="L298" s="4"/>
      <c r="N298" s="12"/>
    </row>
    <row r="299" spans="2:21" x14ac:dyDescent="0.25">
      <c r="B299" t="s">
        <v>1527</v>
      </c>
      <c r="C299" t="s">
        <v>1637</v>
      </c>
      <c r="D299" s="6">
        <v>43.725922089999997</v>
      </c>
      <c r="E299">
        <v>-113.1735463</v>
      </c>
      <c r="F299" s="5">
        <f t="shared" si="4"/>
        <v>1063.0680169694172</v>
      </c>
      <c r="G299" s="5">
        <v>16023</v>
      </c>
      <c r="I299"/>
      <c r="J299" s="5"/>
      <c r="K299" s="7"/>
      <c r="L299" s="4"/>
      <c r="M299" s="11"/>
      <c r="U299" s="11"/>
    </row>
    <row r="300" spans="2:21" x14ac:dyDescent="0.25">
      <c r="B300" t="s">
        <v>595</v>
      </c>
      <c r="C300" t="s">
        <v>1103</v>
      </c>
      <c r="D300" s="6">
        <v>44.726981619999997</v>
      </c>
      <c r="E300">
        <v>-120.0281427</v>
      </c>
      <c r="F300" s="5">
        <f t="shared" si="4"/>
        <v>1461.7484859220924</v>
      </c>
      <c r="G300" s="5">
        <v>41069</v>
      </c>
      <c r="I300"/>
      <c r="J300" s="5"/>
      <c r="K300" s="7"/>
      <c r="L300" s="10"/>
      <c r="P300" s="9"/>
      <c r="Q300" s="8"/>
      <c r="R300" s="8"/>
      <c r="S300" s="8"/>
      <c r="T300" s="8"/>
    </row>
    <row r="301" spans="2:21" x14ac:dyDescent="0.25">
      <c r="B301" t="s">
        <v>1750</v>
      </c>
      <c r="C301" t="s">
        <v>1637</v>
      </c>
      <c r="D301" s="6">
        <v>42.771491159999997</v>
      </c>
      <c r="E301">
        <v>-111.5597683</v>
      </c>
      <c r="F301" s="5">
        <f t="shared" si="4"/>
        <v>950.74156203041264</v>
      </c>
      <c r="G301" s="5">
        <v>16029</v>
      </c>
      <c r="I301"/>
      <c r="J301" s="5"/>
      <c r="K301" s="7"/>
      <c r="L301" s="4"/>
      <c r="N301" s="12"/>
    </row>
    <row r="302" spans="2:21" x14ac:dyDescent="0.25">
      <c r="B302" t="s">
        <v>1459</v>
      </c>
      <c r="C302" t="s">
        <v>1637</v>
      </c>
      <c r="D302" s="6">
        <v>44.241868189999998</v>
      </c>
      <c r="E302">
        <v>-114.28554939999999</v>
      </c>
      <c r="F302" s="5">
        <f t="shared" si="4"/>
        <v>1136.5403860224828</v>
      </c>
      <c r="G302" s="5">
        <v>16037</v>
      </c>
      <c r="I302"/>
      <c r="J302" s="5"/>
      <c r="K302" s="7"/>
      <c r="L302" s="4"/>
      <c r="M302" s="11"/>
      <c r="U302" s="11"/>
    </row>
    <row r="303" spans="2:21" x14ac:dyDescent="0.25">
      <c r="B303" t="s">
        <v>28</v>
      </c>
      <c r="C303" t="s">
        <v>1103</v>
      </c>
      <c r="D303" s="6">
        <v>43.174068679999998</v>
      </c>
      <c r="E303">
        <v>-124.0594514</v>
      </c>
      <c r="F303" s="5">
        <f t="shared" si="4"/>
        <v>1659.902495026495</v>
      </c>
      <c r="G303" s="5">
        <v>41011</v>
      </c>
      <c r="I303"/>
      <c r="J303" s="5"/>
      <c r="K303" s="7"/>
      <c r="L303" s="10"/>
      <c r="P303" s="9"/>
      <c r="Q303" s="8"/>
      <c r="R303" s="8"/>
      <c r="S303" s="8"/>
      <c r="T303" s="8"/>
    </row>
    <row r="304" spans="2:21" x14ac:dyDescent="0.25">
      <c r="B304" t="s">
        <v>1749</v>
      </c>
      <c r="C304" t="s">
        <v>1748</v>
      </c>
      <c r="D304" s="6">
        <v>40.887982649999998</v>
      </c>
      <c r="E304">
        <v>-109.51210930000001</v>
      </c>
      <c r="F304" s="5">
        <f t="shared" si="4"/>
        <v>790.96400924682052</v>
      </c>
      <c r="G304" s="5">
        <v>49009</v>
      </c>
      <c r="I304"/>
      <c r="J304" s="5"/>
      <c r="K304" s="7"/>
      <c r="L304" s="4"/>
      <c r="N304" s="12"/>
    </row>
    <row r="305" spans="2:21" x14ac:dyDescent="0.25">
      <c r="B305" t="s">
        <v>1617</v>
      </c>
      <c r="C305" t="s">
        <v>1345</v>
      </c>
      <c r="D305" s="6">
        <v>37.762489809999998</v>
      </c>
      <c r="E305">
        <v>-107.6763289</v>
      </c>
      <c r="F305" s="5">
        <f t="shared" si="4"/>
        <v>626.67133204571735</v>
      </c>
      <c r="G305" s="5">
        <v>8111</v>
      </c>
      <c r="I305"/>
      <c r="J305" s="5"/>
      <c r="K305" s="7"/>
      <c r="L305" s="4"/>
      <c r="M305" s="11"/>
      <c r="U305" s="11"/>
    </row>
    <row r="306" spans="2:21" x14ac:dyDescent="0.25">
      <c r="B306" t="s">
        <v>216</v>
      </c>
      <c r="C306" t="s">
        <v>1637</v>
      </c>
      <c r="D306" s="6">
        <v>44.893335710000002</v>
      </c>
      <c r="E306">
        <v>-116.45452469999999</v>
      </c>
      <c r="F306" s="5">
        <f t="shared" si="4"/>
        <v>1270.2898274514503</v>
      </c>
      <c r="G306" s="5">
        <v>16003</v>
      </c>
      <c r="I306"/>
      <c r="J306" s="5"/>
      <c r="K306" s="7"/>
      <c r="L306" s="10"/>
      <c r="P306" s="9"/>
      <c r="Q306" s="8"/>
      <c r="R306" s="8"/>
      <c r="S306" s="8"/>
      <c r="T306" s="8"/>
    </row>
    <row r="307" spans="2:21" x14ac:dyDescent="0.25">
      <c r="B307" t="s">
        <v>1532</v>
      </c>
      <c r="C307" t="s">
        <v>1103</v>
      </c>
      <c r="D307" s="6">
        <v>43.937270349999999</v>
      </c>
      <c r="E307">
        <v>-122.847753</v>
      </c>
      <c r="F307" s="5">
        <f t="shared" si="4"/>
        <v>1604.0295237197004</v>
      </c>
      <c r="G307" s="5">
        <v>41039</v>
      </c>
      <c r="I307"/>
      <c r="J307" s="5"/>
      <c r="K307" s="7"/>
      <c r="L307" s="4"/>
      <c r="N307" s="12"/>
    </row>
    <row r="308" spans="2:21" x14ac:dyDescent="0.25">
      <c r="B308" t="s">
        <v>1747</v>
      </c>
      <c r="C308" t="s">
        <v>1644</v>
      </c>
      <c r="D308" s="6">
        <v>34.007154939999999</v>
      </c>
      <c r="E308">
        <v>-106.9298354</v>
      </c>
      <c r="F308" s="5">
        <f t="shared" si="4"/>
        <v>574.1258272204044</v>
      </c>
      <c r="G308" s="5">
        <v>35053</v>
      </c>
      <c r="I308"/>
      <c r="J308" s="5"/>
      <c r="K308" s="7"/>
      <c r="L308" s="4"/>
      <c r="M308" s="11"/>
      <c r="U308" s="11"/>
    </row>
    <row r="309" spans="2:21" x14ac:dyDescent="0.25">
      <c r="B309" t="s">
        <v>1746</v>
      </c>
      <c r="C309" t="s">
        <v>1345</v>
      </c>
      <c r="D309" s="6">
        <v>38.147174569999997</v>
      </c>
      <c r="E309">
        <v>-107.7675136</v>
      </c>
      <c r="F309" s="5">
        <f t="shared" si="4"/>
        <v>637.36148007489953</v>
      </c>
      <c r="G309" s="5">
        <v>8091</v>
      </c>
      <c r="I309"/>
      <c r="J309" s="5"/>
      <c r="K309" s="7"/>
      <c r="L309" s="10"/>
      <c r="P309" s="9"/>
      <c r="Q309" s="8"/>
      <c r="R309" s="8"/>
      <c r="S309" s="8"/>
      <c r="T309" s="8"/>
    </row>
    <row r="310" spans="2:21" x14ac:dyDescent="0.25">
      <c r="B310" t="s">
        <v>1420</v>
      </c>
      <c r="C310" t="s">
        <v>1637</v>
      </c>
      <c r="D310" s="6">
        <v>44.767283820000003</v>
      </c>
      <c r="E310">
        <v>-115.5676773</v>
      </c>
      <c r="F310" s="5">
        <f t="shared" si="4"/>
        <v>1219.3597834232041</v>
      </c>
      <c r="G310" s="5">
        <v>16085</v>
      </c>
      <c r="I310"/>
      <c r="J310" s="5"/>
      <c r="K310" s="7"/>
      <c r="L310" s="4"/>
      <c r="N310" s="12"/>
    </row>
    <row r="311" spans="2:21" x14ac:dyDescent="0.25">
      <c r="B311" t="s">
        <v>127</v>
      </c>
      <c r="C311" t="s">
        <v>1103</v>
      </c>
      <c r="D311" s="6">
        <v>44.628068390000003</v>
      </c>
      <c r="E311">
        <v>-121.17832</v>
      </c>
      <c r="F311" s="5">
        <f t="shared" si="4"/>
        <v>1523.7042436742663</v>
      </c>
      <c r="G311" s="5">
        <v>41031</v>
      </c>
      <c r="I311"/>
      <c r="J311" s="5"/>
      <c r="K311" s="7"/>
      <c r="L311" s="4"/>
      <c r="M311" s="11"/>
      <c r="U311" s="11"/>
    </row>
    <row r="312" spans="2:21" x14ac:dyDescent="0.25">
      <c r="B312" t="s">
        <v>14</v>
      </c>
      <c r="C312" t="s">
        <v>147</v>
      </c>
      <c r="D312" s="6">
        <v>42.263763670000003</v>
      </c>
      <c r="E312">
        <v>-110.65639969999999</v>
      </c>
      <c r="F312" s="5">
        <f t="shared" si="4"/>
        <v>888.60727846697705</v>
      </c>
      <c r="G312" s="5">
        <v>56023</v>
      </c>
      <c r="I312"/>
      <c r="J312" s="5"/>
      <c r="K312" s="7"/>
      <c r="L312" s="10"/>
      <c r="P312" s="9"/>
      <c r="Q312" s="8"/>
      <c r="R312" s="8"/>
      <c r="S312" s="8"/>
      <c r="T312" s="8"/>
    </row>
    <row r="313" spans="2:21" x14ac:dyDescent="0.25">
      <c r="B313" t="s">
        <v>1745</v>
      </c>
      <c r="C313" t="s">
        <v>1644</v>
      </c>
      <c r="D313" s="6">
        <v>34.716698340000001</v>
      </c>
      <c r="E313">
        <v>-106.81037329999999</v>
      </c>
      <c r="F313" s="5">
        <f t="shared" si="4"/>
        <v>561.87876455012702</v>
      </c>
      <c r="G313" s="5">
        <v>35061</v>
      </c>
      <c r="I313"/>
      <c r="J313" s="5"/>
      <c r="K313" s="7"/>
      <c r="L313" s="4"/>
      <c r="N313" s="12"/>
    </row>
    <row r="314" spans="2:21" x14ac:dyDescent="0.25">
      <c r="B314" t="s">
        <v>1744</v>
      </c>
      <c r="C314" t="s">
        <v>1644</v>
      </c>
      <c r="D314" s="6">
        <v>32.352757709999999</v>
      </c>
      <c r="E314">
        <v>-106.8329387</v>
      </c>
      <c r="F314" s="5">
        <f t="shared" si="4"/>
        <v>592.2375125959536</v>
      </c>
      <c r="G314" s="5">
        <v>35013</v>
      </c>
      <c r="I314"/>
      <c r="J314" s="5"/>
      <c r="K314" s="7"/>
      <c r="L314" s="4"/>
      <c r="M314" s="11"/>
      <c r="U314" s="11"/>
    </row>
    <row r="315" spans="2:21" x14ac:dyDescent="0.25">
      <c r="B315" t="s">
        <v>1743</v>
      </c>
      <c r="C315" t="s">
        <v>1644</v>
      </c>
      <c r="D315" s="6">
        <v>35.688624009999998</v>
      </c>
      <c r="E315">
        <v>-106.8687803</v>
      </c>
      <c r="F315" s="5">
        <f t="shared" si="4"/>
        <v>563.50218126092216</v>
      </c>
      <c r="G315" s="5">
        <v>35043</v>
      </c>
      <c r="I315"/>
      <c r="J315" s="5"/>
      <c r="K315" s="7"/>
      <c r="L315" s="10"/>
      <c r="P315" s="9"/>
      <c r="Q315" s="8"/>
      <c r="R315" s="8"/>
      <c r="S315" s="8"/>
      <c r="T315" s="8"/>
    </row>
    <row r="316" spans="2:21" x14ac:dyDescent="0.25">
      <c r="B316" t="s">
        <v>763</v>
      </c>
      <c r="C316" t="s">
        <v>1345</v>
      </c>
      <c r="D316" s="6">
        <v>38.862462430000001</v>
      </c>
      <c r="E316">
        <v>-107.8631342</v>
      </c>
      <c r="F316" s="5">
        <f t="shared" si="4"/>
        <v>654.82809600512326</v>
      </c>
      <c r="G316" s="5">
        <v>8029</v>
      </c>
      <c r="I316"/>
      <c r="J316" s="5"/>
      <c r="K316" s="7"/>
      <c r="L316" s="4"/>
      <c r="N316" s="12"/>
    </row>
    <row r="317" spans="2:21" x14ac:dyDescent="0.25">
      <c r="B317" t="s">
        <v>105</v>
      </c>
      <c r="C317" t="s">
        <v>1103</v>
      </c>
      <c r="D317" s="6">
        <v>45.30915495</v>
      </c>
      <c r="E317">
        <v>-118.0068979</v>
      </c>
      <c r="F317" s="5">
        <f t="shared" si="4"/>
        <v>1364.9677373208001</v>
      </c>
      <c r="G317" s="5">
        <v>41061</v>
      </c>
      <c r="I317"/>
      <c r="J317" s="5"/>
      <c r="K317" s="7"/>
      <c r="L317" s="4"/>
      <c r="M317" s="11"/>
      <c r="U317" s="11"/>
    </row>
    <row r="318" spans="2:21" x14ac:dyDescent="0.25">
      <c r="B318" t="s">
        <v>1742</v>
      </c>
      <c r="C318" t="s">
        <v>1644</v>
      </c>
      <c r="D318" s="6">
        <v>35.051636250000001</v>
      </c>
      <c r="E318">
        <v>-106.67035540000001</v>
      </c>
      <c r="F318" s="5">
        <f t="shared" si="4"/>
        <v>552.15574255820525</v>
      </c>
      <c r="G318" s="5">
        <v>35001</v>
      </c>
      <c r="I318"/>
      <c r="J318" s="5"/>
      <c r="K318" s="7"/>
      <c r="L318" s="10"/>
      <c r="P318" s="9"/>
      <c r="Q318" s="8"/>
      <c r="R318" s="8"/>
      <c r="S318" s="8"/>
      <c r="T318" s="8"/>
    </row>
    <row r="319" spans="2:21" x14ac:dyDescent="0.25">
      <c r="B319" t="s">
        <v>1741</v>
      </c>
      <c r="C319" t="s">
        <v>1345</v>
      </c>
      <c r="D319" s="6">
        <v>37.822474440000001</v>
      </c>
      <c r="E319">
        <v>-107.30043449999999</v>
      </c>
      <c r="F319" s="5">
        <f t="shared" si="4"/>
        <v>605.48756952056328</v>
      </c>
      <c r="G319" s="5">
        <v>8053</v>
      </c>
      <c r="I319"/>
      <c r="J319" s="5"/>
      <c r="K319" s="7"/>
      <c r="L319" s="4"/>
      <c r="N319" s="12"/>
    </row>
    <row r="320" spans="2:21" x14ac:dyDescent="0.25">
      <c r="B320" t="s">
        <v>127</v>
      </c>
      <c r="C320" t="s">
        <v>1637</v>
      </c>
      <c r="D320" s="6">
        <v>43.820784830000001</v>
      </c>
      <c r="E320">
        <v>-112.31317490000001</v>
      </c>
      <c r="F320" s="5">
        <f t="shared" si="4"/>
        <v>1020.3936393767001</v>
      </c>
      <c r="G320" s="5">
        <v>16051</v>
      </c>
      <c r="I320"/>
      <c r="J320" s="5"/>
      <c r="K320" s="7"/>
      <c r="L320" s="4"/>
      <c r="M320" s="11"/>
      <c r="U320" s="11"/>
    </row>
    <row r="321" spans="2:21" x14ac:dyDescent="0.25">
      <c r="B321" t="s">
        <v>1740</v>
      </c>
      <c r="C321" t="s">
        <v>1637</v>
      </c>
      <c r="D321" s="6">
        <v>43.387133720000001</v>
      </c>
      <c r="E321">
        <v>-111.6161537</v>
      </c>
      <c r="F321" s="5">
        <f t="shared" si="4"/>
        <v>971.19281977066055</v>
      </c>
      <c r="G321" s="5">
        <v>16019</v>
      </c>
      <c r="I321"/>
      <c r="J321" s="5"/>
      <c r="K321" s="7"/>
      <c r="L321" s="10"/>
      <c r="P321" s="9"/>
      <c r="Q321" s="8"/>
      <c r="R321" s="8"/>
      <c r="S321" s="8"/>
      <c r="T321" s="8"/>
    </row>
    <row r="322" spans="2:21" x14ac:dyDescent="0.25">
      <c r="B322" t="s">
        <v>1048</v>
      </c>
      <c r="C322" t="s">
        <v>1103</v>
      </c>
      <c r="D322" s="6">
        <v>44.488994939999998</v>
      </c>
      <c r="E322">
        <v>-122.5373154</v>
      </c>
      <c r="F322" s="5">
        <f t="shared" ref="F322:F385" si="5">(SQRT((D322-$J$2)*(D322-$J$2)+(E322-$K$2)*(E322-$K$2)))*60</f>
        <v>1597.2320720470859</v>
      </c>
      <c r="G322" s="5">
        <v>41043</v>
      </c>
      <c r="I322"/>
      <c r="J322" s="5"/>
      <c r="K322" s="7"/>
      <c r="L322" s="4"/>
      <c r="N322" s="12"/>
    </row>
    <row r="323" spans="2:21" x14ac:dyDescent="0.25">
      <c r="B323" t="s">
        <v>1739</v>
      </c>
      <c r="C323" t="s">
        <v>1345</v>
      </c>
      <c r="D323" s="6">
        <v>37.194741559999997</v>
      </c>
      <c r="E323">
        <v>-107.0476867</v>
      </c>
      <c r="F323" s="5">
        <f t="shared" si="5"/>
        <v>583.02006094122214</v>
      </c>
      <c r="G323" s="5">
        <v>8007</v>
      </c>
      <c r="I323"/>
      <c r="J323" s="5"/>
      <c r="K323" s="7"/>
      <c r="L323" s="4"/>
      <c r="M323" s="11"/>
      <c r="U323" s="11"/>
    </row>
    <row r="324" spans="2:21" x14ac:dyDescent="0.25">
      <c r="B324" t="s">
        <v>1738</v>
      </c>
      <c r="C324" t="s">
        <v>1345</v>
      </c>
      <c r="D324" s="6">
        <v>39.979135409999998</v>
      </c>
      <c r="E324">
        <v>-108.2179009</v>
      </c>
      <c r="F324" s="5">
        <f t="shared" si="5"/>
        <v>698.04582896100612</v>
      </c>
      <c r="G324" s="5">
        <v>8103</v>
      </c>
      <c r="I324"/>
      <c r="J324" s="5"/>
      <c r="K324" s="7"/>
      <c r="L324" s="10"/>
      <c r="P324" s="9"/>
      <c r="Q324" s="8"/>
      <c r="R324" s="8"/>
      <c r="S324" s="8"/>
      <c r="T324" s="8"/>
    </row>
    <row r="325" spans="2:21" x14ac:dyDescent="0.25">
      <c r="B325" t="s">
        <v>552</v>
      </c>
      <c r="C325" t="s">
        <v>1103</v>
      </c>
      <c r="D325" s="6">
        <v>45.418465679999997</v>
      </c>
      <c r="E325">
        <v>-119.584546</v>
      </c>
      <c r="F325" s="5">
        <f t="shared" si="5"/>
        <v>1453.6286265917258</v>
      </c>
      <c r="G325" s="5">
        <v>41049</v>
      </c>
      <c r="I325"/>
      <c r="J325" s="5"/>
      <c r="K325" s="7"/>
      <c r="L325" s="4"/>
      <c r="N325" s="12"/>
    </row>
    <row r="326" spans="2:21" x14ac:dyDescent="0.25">
      <c r="B326" t="s">
        <v>1414</v>
      </c>
      <c r="C326" t="s">
        <v>1345</v>
      </c>
      <c r="D326" s="6">
        <v>39.599217770000003</v>
      </c>
      <c r="E326">
        <v>-107.902708</v>
      </c>
      <c r="F326" s="5">
        <f t="shared" si="5"/>
        <v>671.96222447911282</v>
      </c>
      <c r="G326" s="5">
        <v>8045</v>
      </c>
      <c r="I326"/>
      <c r="J326" s="5"/>
      <c r="K326" s="7"/>
      <c r="L326" s="4"/>
      <c r="M326" s="11"/>
      <c r="U326" s="11"/>
    </row>
    <row r="327" spans="2:21" x14ac:dyDescent="0.25">
      <c r="B327" t="s">
        <v>1737</v>
      </c>
      <c r="C327" t="s">
        <v>1644</v>
      </c>
      <c r="D327" s="6">
        <v>36.510721369999999</v>
      </c>
      <c r="E327">
        <v>-106.69316739999999</v>
      </c>
      <c r="F327" s="5">
        <f t="shared" si="5"/>
        <v>556.1458759024606</v>
      </c>
      <c r="G327" s="5">
        <v>35039</v>
      </c>
      <c r="I327"/>
      <c r="J327" s="5"/>
      <c r="K327" s="7"/>
      <c r="L327" s="10"/>
      <c r="P327" s="9"/>
      <c r="Q327" s="8"/>
      <c r="R327" s="8"/>
      <c r="S327" s="8"/>
      <c r="T327" s="8"/>
    </row>
    <row r="328" spans="2:21" x14ac:dyDescent="0.25">
      <c r="B328" t="s">
        <v>1736</v>
      </c>
      <c r="C328" t="s">
        <v>1103</v>
      </c>
      <c r="D328" s="6">
        <v>45.37160076</v>
      </c>
      <c r="E328">
        <v>-120.20488690000001</v>
      </c>
      <c r="F328" s="5">
        <f t="shared" si="5"/>
        <v>1486.5456546762762</v>
      </c>
      <c r="G328" s="5">
        <v>41021</v>
      </c>
      <c r="I328"/>
      <c r="J328" s="5"/>
      <c r="K328" s="7"/>
      <c r="L328" s="4"/>
      <c r="N328" s="12"/>
    </row>
    <row r="329" spans="2:21" x14ac:dyDescent="0.25">
      <c r="B329" t="s">
        <v>1735</v>
      </c>
      <c r="C329" t="s">
        <v>1103</v>
      </c>
      <c r="D329" s="6">
        <v>45.162927809999999</v>
      </c>
      <c r="E329">
        <v>-121.16709539999999</v>
      </c>
      <c r="F329" s="5">
        <f t="shared" si="5"/>
        <v>1534.9025640597497</v>
      </c>
      <c r="G329" s="5">
        <v>41065</v>
      </c>
      <c r="I329"/>
      <c r="J329" s="5"/>
      <c r="K329" s="7"/>
      <c r="L329" s="4"/>
      <c r="M329" s="11"/>
      <c r="U329" s="11"/>
    </row>
    <row r="330" spans="2:21" x14ac:dyDescent="0.25">
      <c r="B330" t="s">
        <v>1734</v>
      </c>
      <c r="C330" t="s">
        <v>1103</v>
      </c>
      <c r="D330" s="6">
        <v>45.590730559999997</v>
      </c>
      <c r="E330">
        <v>-118.73538259999999</v>
      </c>
      <c r="F330" s="5">
        <f t="shared" si="5"/>
        <v>1411.6948267010966</v>
      </c>
      <c r="G330" s="5">
        <v>41059</v>
      </c>
      <c r="I330"/>
      <c r="J330" s="5"/>
      <c r="K330" s="7"/>
      <c r="L330" s="10"/>
      <c r="P330" s="9"/>
      <c r="Q330" s="8"/>
      <c r="R330" s="8"/>
      <c r="S330" s="8"/>
      <c r="T330" s="8"/>
    </row>
    <row r="331" spans="2:21" x14ac:dyDescent="0.25">
      <c r="B331" t="s">
        <v>1733</v>
      </c>
      <c r="C331" t="s">
        <v>1103</v>
      </c>
      <c r="D331" s="6">
        <v>45.578940639999999</v>
      </c>
      <c r="E331">
        <v>-117.183538</v>
      </c>
      <c r="F331" s="5">
        <f t="shared" si="5"/>
        <v>1327.8521707485725</v>
      </c>
      <c r="G331" s="5">
        <v>41063</v>
      </c>
      <c r="I331"/>
      <c r="J331" s="5"/>
      <c r="K331" s="7"/>
      <c r="L331" s="4"/>
      <c r="N331" s="12"/>
    </row>
    <row r="332" spans="2:21" x14ac:dyDescent="0.25">
      <c r="B332" t="s">
        <v>314</v>
      </c>
      <c r="C332" t="s">
        <v>1345</v>
      </c>
      <c r="D332" s="6">
        <v>37.669542829999997</v>
      </c>
      <c r="E332">
        <v>-106.92816980000001</v>
      </c>
      <c r="F332" s="5">
        <f t="shared" si="5"/>
        <v>581.65348161845236</v>
      </c>
      <c r="G332" s="5">
        <v>8079</v>
      </c>
      <c r="I332"/>
      <c r="J332" s="5"/>
      <c r="K332" s="7"/>
      <c r="L332" s="4"/>
      <c r="M332" s="11"/>
      <c r="U332" s="11"/>
    </row>
    <row r="333" spans="2:21" x14ac:dyDescent="0.25">
      <c r="B333" t="s">
        <v>126</v>
      </c>
      <c r="C333" t="s">
        <v>1637</v>
      </c>
      <c r="D333" s="6">
        <v>43.781410280000003</v>
      </c>
      <c r="E333">
        <v>-111.6538474</v>
      </c>
      <c r="F333" s="5">
        <f t="shared" si="5"/>
        <v>984.88338476092486</v>
      </c>
      <c r="G333" s="5">
        <v>16065</v>
      </c>
      <c r="I333"/>
      <c r="J333" s="5"/>
      <c r="K333" s="7"/>
      <c r="L333" s="10"/>
      <c r="P333" s="9"/>
      <c r="Q333" s="8"/>
      <c r="R333" s="8"/>
      <c r="S333" s="8"/>
      <c r="T333" s="8"/>
    </row>
    <row r="334" spans="2:21" x14ac:dyDescent="0.25">
      <c r="B334" t="s">
        <v>1732</v>
      </c>
      <c r="C334" t="s">
        <v>1637</v>
      </c>
      <c r="D334" s="6">
        <v>44.943808799999999</v>
      </c>
      <c r="E334">
        <v>-113.93097469999999</v>
      </c>
      <c r="F334" s="5">
        <f t="shared" si="5"/>
        <v>1138.0705091708232</v>
      </c>
      <c r="G334" s="5">
        <v>16059</v>
      </c>
      <c r="I334"/>
      <c r="J334" s="5"/>
      <c r="K334" s="7"/>
      <c r="L334" s="4"/>
      <c r="N334" s="12"/>
    </row>
    <row r="335" spans="2:21" x14ac:dyDescent="0.25">
      <c r="B335" t="s">
        <v>1425</v>
      </c>
      <c r="C335" t="s">
        <v>1103</v>
      </c>
      <c r="D335" s="6">
        <v>45.415015539999999</v>
      </c>
      <c r="E335">
        <v>-120.68278340000001</v>
      </c>
      <c r="F335" s="5">
        <f t="shared" si="5"/>
        <v>1513.9115742035403</v>
      </c>
      <c r="G335" s="5">
        <v>41055</v>
      </c>
      <c r="I335"/>
      <c r="J335" s="5"/>
      <c r="K335" s="7"/>
      <c r="L335" s="4"/>
      <c r="M335" s="11"/>
      <c r="U335" s="11"/>
    </row>
    <row r="336" spans="2:21" x14ac:dyDescent="0.25">
      <c r="B336" t="s">
        <v>643</v>
      </c>
      <c r="C336" t="s">
        <v>1637</v>
      </c>
      <c r="D336" s="6">
        <v>44.28496071</v>
      </c>
      <c r="E336">
        <v>-112.3505704</v>
      </c>
      <c r="F336" s="5">
        <f t="shared" si="5"/>
        <v>1036.2301119065753</v>
      </c>
      <c r="G336" s="5">
        <v>16033</v>
      </c>
      <c r="I336"/>
      <c r="J336" s="5"/>
      <c r="K336" s="7"/>
      <c r="L336" s="10"/>
      <c r="P336" s="9"/>
      <c r="Q336" s="8"/>
      <c r="R336" s="8"/>
      <c r="S336" s="8"/>
      <c r="T336" s="8"/>
    </row>
    <row r="337" spans="2:21" x14ac:dyDescent="0.25">
      <c r="B337" t="s">
        <v>860</v>
      </c>
      <c r="C337" t="s">
        <v>1103</v>
      </c>
      <c r="D337" s="6">
        <v>44.491673059999997</v>
      </c>
      <c r="E337">
        <v>-123.4316987</v>
      </c>
      <c r="F337" s="5">
        <f t="shared" si="5"/>
        <v>1647.8982109781648</v>
      </c>
      <c r="G337" s="5">
        <v>41003</v>
      </c>
      <c r="I337"/>
      <c r="J337" s="5"/>
      <c r="K337" s="7"/>
      <c r="L337" s="4"/>
      <c r="N337" s="12"/>
    </row>
    <row r="338" spans="2:21" x14ac:dyDescent="0.25">
      <c r="B338" t="s">
        <v>358</v>
      </c>
      <c r="C338" t="s">
        <v>1103</v>
      </c>
      <c r="D338" s="6">
        <v>44.902879419999998</v>
      </c>
      <c r="E338">
        <v>-122.58151169999999</v>
      </c>
      <c r="F338" s="5">
        <f t="shared" si="5"/>
        <v>1608.2669572668083</v>
      </c>
      <c r="G338" s="5">
        <v>41047</v>
      </c>
      <c r="I338"/>
      <c r="J338" s="5"/>
      <c r="K338" s="7"/>
      <c r="L338" s="4"/>
      <c r="M338" s="11"/>
      <c r="U338" s="11"/>
    </row>
    <row r="339" spans="2:21" x14ac:dyDescent="0.25">
      <c r="B339" t="s">
        <v>1731</v>
      </c>
      <c r="C339" t="s">
        <v>1644</v>
      </c>
      <c r="D339" s="6">
        <v>35.866313859999998</v>
      </c>
      <c r="E339">
        <v>-106.31349849999999</v>
      </c>
      <c r="F339" s="5">
        <f t="shared" si="5"/>
        <v>530.52181760222334</v>
      </c>
      <c r="G339" s="5">
        <v>35028</v>
      </c>
      <c r="I339"/>
      <c r="J339" s="5"/>
      <c r="K339" s="7"/>
      <c r="L339" s="10"/>
      <c r="P339" s="9"/>
      <c r="Q339" s="8"/>
      <c r="R339" s="8"/>
      <c r="S339" s="8"/>
      <c r="T339" s="8"/>
    </row>
    <row r="340" spans="2:21" x14ac:dyDescent="0.25">
      <c r="B340" t="s">
        <v>1730</v>
      </c>
      <c r="C340" t="s">
        <v>1345</v>
      </c>
      <c r="D340" s="6">
        <v>40.618109990000001</v>
      </c>
      <c r="E340">
        <v>-108.20708759999999</v>
      </c>
      <c r="F340" s="5">
        <f t="shared" si="5"/>
        <v>713.0848669922251</v>
      </c>
      <c r="G340" s="5">
        <v>8081</v>
      </c>
      <c r="I340"/>
      <c r="J340" s="5"/>
      <c r="K340" s="7"/>
      <c r="L340" s="4"/>
      <c r="N340" s="12"/>
    </row>
    <row r="341" spans="2:21" x14ac:dyDescent="0.25">
      <c r="B341" t="s">
        <v>1633</v>
      </c>
      <c r="C341" t="s">
        <v>1637</v>
      </c>
      <c r="D341" s="6">
        <v>43.753035830000002</v>
      </c>
      <c r="E341">
        <v>-111.2056773</v>
      </c>
      <c r="F341" s="5">
        <f t="shared" si="5"/>
        <v>960.87987820231024</v>
      </c>
      <c r="G341" s="5">
        <v>16081</v>
      </c>
      <c r="I341"/>
      <c r="J341" s="5"/>
      <c r="K341" s="7"/>
      <c r="L341" s="4"/>
      <c r="M341" s="11"/>
      <c r="U341" s="11"/>
    </row>
    <row r="342" spans="2:21" x14ac:dyDescent="0.25">
      <c r="B342" t="s">
        <v>1664</v>
      </c>
      <c r="C342" t="s">
        <v>1138</v>
      </c>
      <c r="D342" s="6">
        <v>31.769807650000001</v>
      </c>
      <c r="E342">
        <v>-106.2363275</v>
      </c>
      <c r="F342" s="5">
        <f t="shared" si="5"/>
        <v>571.22306089693598</v>
      </c>
      <c r="G342" s="5">
        <v>48141</v>
      </c>
      <c r="I342"/>
      <c r="J342" s="5"/>
      <c r="K342" s="7"/>
      <c r="L342" s="10"/>
      <c r="P342" s="9"/>
      <c r="Q342" s="8"/>
      <c r="R342" s="8"/>
      <c r="S342" s="8"/>
      <c r="T342" s="8"/>
    </row>
    <row r="343" spans="2:21" x14ac:dyDescent="0.25">
      <c r="B343" t="s">
        <v>1729</v>
      </c>
      <c r="C343" t="s">
        <v>1345</v>
      </c>
      <c r="D343" s="6">
        <v>38.666116520000003</v>
      </c>
      <c r="E343">
        <v>-107.0320729</v>
      </c>
      <c r="F343" s="5">
        <f t="shared" si="5"/>
        <v>603.77292277693277</v>
      </c>
      <c r="G343" s="5">
        <v>8051</v>
      </c>
      <c r="I343"/>
      <c r="J343" s="5"/>
      <c r="K343" s="7"/>
      <c r="L343" s="4"/>
      <c r="N343" s="12"/>
    </row>
    <row r="344" spans="2:21" x14ac:dyDescent="0.25">
      <c r="B344" t="s">
        <v>1728</v>
      </c>
      <c r="C344" t="s">
        <v>147</v>
      </c>
      <c r="D344" s="6">
        <v>41.659438960000003</v>
      </c>
      <c r="E344">
        <v>-108.88278819999999</v>
      </c>
      <c r="F344" s="5">
        <f t="shared" si="5"/>
        <v>777.54300965333846</v>
      </c>
      <c r="G344" s="5">
        <v>56037</v>
      </c>
      <c r="I344"/>
      <c r="J344" s="5"/>
      <c r="K344" s="7"/>
      <c r="L344" s="4"/>
      <c r="M344" s="11"/>
      <c r="U344" s="11"/>
    </row>
    <row r="345" spans="2:21" x14ac:dyDescent="0.25">
      <c r="B345" t="s">
        <v>1727</v>
      </c>
      <c r="C345" t="s">
        <v>1103</v>
      </c>
      <c r="D345" s="6">
        <v>45.187873979999999</v>
      </c>
      <c r="E345">
        <v>-122.2179634</v>
      </c>
      <c r="F345" s="5">
        <f t="shared" si="5"/>
        <v>1594.0104782473866</v>
      </c>
      <c r="G345" s="5">
        <v>41005</v>
      </c>
      <c r="I345"/>
      <c r="J345" s="5"/>
      <c r="K345" s="7"/>
      <c r="L345" s="10"/>
      <c r="P345" s="9"/>
      <c r="Q345" s="8"/>
      <c r="R345" s="8"/>
      <c r="S345" s="8"/>
      <c r="T345" s="8"/>
    </row>
    <row r="346" spans="2:21" x14ac:dyDescent="0.25">
      <c r="B346" t="s">
        <v>1726</v>
      </c>
      <c r="C346" t="s">
        <v>147</v>
      </c>
      <c r="D346" s="6">
        <v>42.765582790000003</v>
      </c>
      <c r="E346">
        <v>-109.91309219999999</v>
      </c>
      <c r="F346" s="5">
        <f t="shared" si="5"/>
        <v>863.95496956266732</v>
      </c>
      <c r="G346" s="5">
        <v>56035</v>
      </c>
      <c r="I346"/>
      <c r="J346" s="5"/>
      <c r="K346" s="7"/>
      <c r="L346" s="4"/>
      <c r="N346" s="12"/>
    </row>
    <row r="347" spans="2:21" x14ac:dyDescent="0.25">
      <c r="B347" t="s">
        <v>1725</v>
      </c>
      <c r="C347" t="s">
        <v>1103</v>
      </c>
      <c r="D347" s="6">
        <v>45.518728109999998</v>
      </c>
      <c r="E347">
        <v>-121.65520359999999</v>
      </c>
      <c r="F347" s="5">
        <f t="shared" si="5"/>
        <v>1570.1058074964621</v>
      </c>
      <c r="G347" s="5">
        <v>41027</v>
      </c>
      <c r="I347"/>
      <c r="J347" s="5"/>
      <c r="K347" s="7"/>
      <c r="L347" s="4"/>
      <c r="M347" s="11"/>
      <c r="U347" s="11"/>
    </row>
    <row r="348" spans="2:21" x14ac:dyDescent="0.25">
      <c r="B348" t="s">
        <v>1724</v>
      </c>
      <c r="C348" t="s">
        <v>1644</v>
      </c>
      <c r="D348" s="6">
        <v>35.507089729999997</v>
      </c>
      <c r="E348">
        <v>-105.9774716</v>
      </c>
      <c r="F348" s="5">
        <f t="shared" si="5"/>
        <v>509.91492736317815</v>
      </c>
      <c r="G348" s="5">
        <v>35049</v>
      </c>
      <c r="I348"/>
      <c r="J348" s="5"/>
      <c r="K348" s="7"/>
      <c r="L348" s="10"/>
      <c r="P348" s="9"/>
      <c r="Q348" s="8"/>
      <c r="R348" s="8"/>
      <c r="S348" s="8"/>
      <c r="T348" s="8"/>
    </row>
    <row r="349" spans="2:21" x14ac:dyDescent="0.25">
      <c r="B349" t="s">
        <v>14</v>
      </c>
      <c r="C349" t="s">
        <v>1103</v>
      </c>
      <c r="D349" s="6">
        <v>44.642528740000003</v>
      </c>
      <c r="E349">
        <v>-123.869912</v>
      </c>
      <c r="F349" s="5">
        <f t="shared" si="5"/>
        <v>1675.7053222974675</v>
      </c>
      <c r="G349" s="5">
        <v>41041</v>
      </c>
      <c r="I349"/>
      <c r="J349" s="5"/>
      <c r="K349" s="7"/>
      <c r="L349" s="4"/>
      <c r="N349" s="12"/>
    </row>
    <row r="350" spans="2:21" x14ac:dyDescent="0.25">
      <c r="B350" t="s">
        <v>1637</v>
      </c>
      <c r="C350" t="s">
        <v>1637</v>
      </c>
      <c r="D350" s="6">
        <v>45.847215409999997</v>
      </c>
      <c r="E350">
        <v>-115.46344360000001</v>
      </c>
      <c r="F350" s="5">
        <f t="shared" si="5"/>
        <v>1244.7997695370452</v>
      </c>
      <c r="G350" s="5">
        <v>16049</v>
      </c>
      <c r="I350"/>
      <c r="J350" s="5"/>
      <c r="K350" s="7"/>
      <c r="L350" s="4"/>
      <c r="M350" s="11"/>
      <c r="U350" s="11"/>
    </row>
    <row r="351" spans="2:21" x14ac:dyDescent="0.25">
      <c r="B351" t="s">
        <v>471</v>
      </c>
      <c r="C351" t="s">
        <v>1103</v>
      </c>
      <c r="D351" s="6">
        <v>44.903228040000002</v>
      </c>
      <c r="E351">
        <v>-123.4128888</v>
      </c>
      <c r="F351" s="5">
        <f t="shared" si="5"/>
        <v>1655.0820635096529</v>
      </c>
      <c r="G351" s="5">
        <v>41053</v>
      </c>
      <c r="I351"/>
      <c r="J351" s="5"/>
      <c r="K351" s="7"/>
      <c r="L351" s="10"/>
      <c r="P351" s="9"/>
      <c r="Q351" s="8"/>
      <c r="R351" s="8"/>
      <c r="S351" s="8"/>
      <c r="T351" s="8"/>
    </row>
    <row r="352" spans="2:21" x14ac:dyDescent="0.25">
      <c r="B352" t="s">
        <v>1723</v>
      </c>
      <c r="C352" t="s">
        <v>1644</v>
      </c>
      <c r="D352" s="6">
        <v>34.640483750000001</v>
      </c>
      <c r="E352">
        <v>-105.8508949</v>
      </c>
      <c r="F352" s="5">
        <f t="shared" si="5"/>
        <v>504.98587368858284</v>
      </c>
      <c r="G352" s="5">
        <v>35057</v>
      </c>
      <c r="I352"/>
      <c r="J352" s="5"/>
      <c r="K352" s="7"/>
      <c r="L352" s="4"/>
      <c r="N352" s="12"/>
    </row>
    <row r="353" spans="2:21" x14ac:dyDescent="0.25">
      <c r="B353" t="s">
        <v>1722</v>
      </c>
      <c r="C353" t="s">
        <v>1345</v>
      </c>
      <c r="D353" s="6">
        <v>37.583686499999999</v>
      </c>
      <c r="E353">
        <v>-106.38478379999999</v>
      </c>
      <c r="F353" s="5">
        <f t="shared" si="5"/>
        <v>548.72808661429394</v>
      </c>
      <c r="G353" s="5">
        <v>8105</v>
      </c>
      <c r="I353"/>
      <c r="J353" s="5"/>
      <c r="K353" s="7"/>
      <c r="L353" s="4"/>
      <c r="M353" s="11"/>
      <c r="U353" s="11"/>
    </row>
    <row r="354" spans="2:21" x14ac:dyDescent="0.25">
      <c r="B354" t="s">
        <v>1266</v>
      </c>
      <c r="C354" t="s">
        <v>1637</v>
      </c>
      <c r="D354" s="6">
        <v>44.228009380000003</v>
      </c>
      <c r="E354">
        <v>-111.48099430000001</v>
      </c>
      <c r="F354" s="5">
        <f t="shared" si="5"/>
        <v>989.84610198033988</v>
      </c>
      <c r="G354" s="5">
        <v>16043</v>
      </c>
      <c r="I354"/>
      <c r="J354" s="5"/>
      <c r="K354" s="7"/>
      <c r="L354" s="10"/>
      <c r="P354" s="9"/>
      <c r="Q354" s="8"/>
      <c r="R354" s="8"/>
      <c r="S354" s="8"/>
      <c r="T354" s="8"/>
    </row>
    <row r="355" spans="2:21" x14ac:dyDescent="0.25">
      <c r="B355" t="s">
        <v>1721</v>
      </c>
      <c r="C355" t="s">
        <v>5</v>
      </c>
      <c r="D355" s="6">
        <v>45.873258389999997</v>
      </c>
      <c r="E355">
        <v>-120.7913598</v>
      </c>
      <c r="F355" s="5">
        <f t="shared" si="5"/>
        <v>1530.8709371116088</v>
      </c>
      <c r="G355" s="5">
        <v>53039</v>
      </c>
      <c r="I355"/>
      <c r="J355" s="5"/>
      <c r="K355" s="7"/>
      <c r="L355" s="4"/>
      <c r="N355" s="12"/>
    </row>
    <row r="356" spans="2:21" x14ac:dyDescent="0.25">
      <c r="B356" t="s">
        <v>1720</v>
      </c>
      <c r="C356" t="s">
        <v>5</v>
      </c>
      <c r="D356" s="6">
        <v>46.188944149999998</v>
      </c>
      <c r="E356">
        <v>-117.2022851</v>
      </c>
      <c r="F356" s="5">
        <f t="shared" si="5"/>
        <v>1345.8977892961134</v>
      </c>
      <c r="G356" s="5">
        <v>53003</v>
      </c>
      <c r="I356"/>
      <c r="J356" s="5"/>
      <c r="K356" s="7"/>
      <c r="L356" s="4"/>
      <c r="M356" s="11"/>
      <c r="U356" s="11"/>
    </row>
    <row r="357" spans="2:21" x14ac:dyDescent="0.25">
      <c r="B357" t="s">
        <v>1719</v>
      </c>
      <c r="C357" t="s">
        <v>1345</v>
      </c>
      <c r="D357" s="6">
        <v>37.201605999999998</v>
      </c>
      <c r="E357">
        <v>-106.1917488</v>
      </c>
      <c r="F357" s="5">
        <f t="shared" si="5"/>
        <v>532.60065369983045</v>
      </c>
      <c r="G357" s="5">
        <v>8021</v>
      </c>
      <c r="I357"/>
      <c r="J357" s="5"/>
      <c r="K357" s="7"/>
      <c r="L357" s="10"/>
      <c r="P357" s="9"/>
      <c r="Q357" s="8"/>
      <c r="R357" s="8"/>
      <c r="S357" s="8"/>
      <c r="T357" s="8"/>
    </row>
    <row r="358" spans="2:21" x14ac:dyDescent="0.25">
      <c r="B358" t="s">
        <v>1718</v>
      </c>
      <c r="C358" t="s">
        <v>5</v>
      </c>
      <c r="D358" s="6">
        <v>46.230400510000003</v>
      </c>
      <c r="E358">
        <v>-118.4775539</v>
      </c>
      <c r="F358" s="5">
        <f t="shared" si="5"/>
        <v>1414.7755915740065</v>
      </c>
      <c r="G358" s="5">
        <v>53071</v>
      </c>
      <c r="I358"/>
      <c r="J358" s="5"/>
      <c r="K358" s="7"/>
      <c r="L358" s="4"/>
      <c r="N358" s="12"/>
    </row>
    <row r="359" spans="2:21" x14ac:dyDescent="0.25">
      <c r="B359" t="s">
        <v>1717</v>
      </c>
      <c r="C359" t="s">
        <v>1345</v>
      </c>
      <c r="D359" s="6">
        <v>39.217201119999999</v>
      </c>
      <c r="E359">
        <v>-106.93100269999999</v>
      </c>
      <c r="F359" s="5">
        <f t="shared" si="5"/>
        <v>609.31613740847661</v>
      </c>
      <c r="G359" s="5">
        <v>8097</v>
      </c>
      <c r="I359"/>
      <c r="J359" s="5"/>
      <c r="K359" s="7"/>
      <c r="L359" s="4"/>
      <c r="M359" s="11"/>
      <c r="U359" s="11"/>
    </row>
    <row r="360" spans="2:21" x14ac:dyDescent="0.25">
      <c r="B360" t="s">
        <v>1716</v>
      </c>
      <c r="C360" t="s">
        <v>1449</v>
      </c>
      <c r="D360" s="6">
        <v>45.134343540000003</v>
      </c>
      <c r="E360">
        <v>-112.8984694</v>
      </c>
      <c r="F360" s="5">
        <f t="shared" si="5"/>
        <v>1090.7875348599869</v>
      </c>
      <c r="G360" s="5">
        <v>30001</v>
      </c>
      <c r="I360"/>
      <c r="J360" s="5"/>
      <c r="K360" s="7"/>
      <c r="L360" s="10"/>
      <c r="P360" s="9"/>
      <c r="Q360" s="8"/>
      <c r="R360" s="8"/>
      <c r="S360" s="8"/>
      <c r="T360" s="8"/>
    </row>
    <row r="361" spans="2:21" x14ac:dyDescent="0.25">
      <c r="B361" t="s">
        <v>1642</v>
      </c>
      <c r="C361" t="s">
        <v>1644</v>
      </c>
      <c r="D361" s="6">
        <v>32.613484059999998</v>
      </c>
      <c r="E361">
        <v>-105.7417604</v>
      </c>
      <c r="F361" s="5">
        <f t="shared" si="5"/>
        <v>525.23391288777805</v>
      </c>
      <c r="G361" s="5">
        <v>35035</v>
      </c>
      <c r="I361"/>
      <c r="J361" s="5"/>
      <c r="K361" s="7"/>
      <c r="L361" s="4"/>
      <c r="N361" s="12"/>
    </row>
    <row r="362" spans="2:21" x14ac:dyDescent="0.25">
      <c r="B362" t="s">
        <v>80</v>
      </c>
      <c r="C362" t="s">
        <v>5</v>
      </c>
      <c r="D362" s="6">
        <v>46.294428809999999</v>
      </c>
      <c r="E362">
        <v>-117.9051983</v>
      </c>
      <c r="F362" s="5">
        <f t="shared" si="5"/>
        <v>1386.0715207114736</v>
      </c>
      <c r="G362" s="5">
        <v>53013</v>
      </c>
      <c r="I362"/>
      <c r="J362" s="5"/>
      <c r="K362" s="7"/>
      <c r="L362" s="4"/>
      <c r="M362" s="11"/>
      <c r="U362" s="11"/>
    </row>
    <row r="363" spans="2:21" x14ac:dyDescent="0.25">
      <c r="B363" t="s">
        <v>860</v>
      </c>
      <c r="C363" t="s">
        <v>5</v>
      </c>
      <c r="D363" s="6">
        <v>46.23946995</v>
      </c>
      <c r="E363">
        <v>-119.51208339999999</v>
      </c>
      <c r="F363" s="5">
        <f t="shared" si="5"/>
        <v>1470.5626508458986</v>
      </c>
      <c r="G363" s="5">
        <v>53005</v>
      </c>
      <c r="I363"/>
      <c r="J363" s="5"/>
      <c r="K363" s="7"/>
      <c r="L363" s="10"/>
      <c r="P363" s="9"/>
      <c r="Q363" s="8"/>
      <c r="R363" s="8"/>
      <c r="S363" s="8"/>
      <c r="T363" s="8"/>
    </row>
    <row r="364" spans="2:21" x14ac:dyDescent="0.25">
      <c r="B364" t="s">
        <v>1715</v>
      </c>
      <c r="C364" t="s">
        <v>1103</v>
      </c>
      <c r="D364" s="6">
        <v>45.547479590000002</v>
      </c>
      <c r="E364">
        <v>-122.4169351</v>
      </c>
      <c r="F364" s="5">
        <f t="shared" si="5"/>
        <v>1613.0689354096926</v>
      </c>
      <c r="G364" s="5">
        <v>41051</v>
      </c>
      <c r="I364"/>
      <c r="J364" s="5"/>
      <c r="K364" s="7"/>
      <c r="L364" s="4"/>
      <c r="N364" s="12"/>
    </row>
    <row r="365" spans="2:21" x14ac:dyDescent="0.25">
      <c r="B365" t="s">
        <v>115</v>
      </c>
      <c r="C365" t="s">
        <v>1637</v>
      </c>
      <c r="D365" s="6">
        <v>46.233153270000003</v>
      </c>
      <c r="E365">
        <v>-116.434146</v>
      </c>
      <c r="F365" s="5">
        <f t="shared" si="5"/>
        <v>1306.862975029655</v>
      </c>
      <c r="G365" s="5">
        <v>16061</v>
      </c>
      <c r="I365"/>
      <c r="J365" s="5"/>
      <c r="K365" s="7"/>
      <c r="L365" s="4"/>
      <c r="M365" s="11"/>
      <c r="U365" s="11"/>
    </row>
    <row r="366" spans="2:21" x14ac:dyDescent="0.25">
      <c r="B366" t="s">
        <v>1714</v>
      </c>
      <c r="C366" t="s">
        <v>1103</v>
      </c>
      <c r="D366" s="6">
        <v>45.233304490000002</v>
      </c>
      <c r="E366">
        <v>-123.30869629999999</v>
      </c>
      <c r="F366" s="5">
        <f t="shared" si="5"/>
        <v>1656.0827570388381</v>
      </c>
      <c r="G366" s="5">
        <v>41071</v>
      </c>
      <c r="I366"/>
      <c r="J366" s="5"/>
      <c r="K366" s="7"/>
      <c r="L366" s="10"/>
      <c r="P366" s="9"/>
      <c r="Q366" s="8"/>
      <c r="R366" s="8"/>
      <c r="S366" s="8"/>
      <c r="T366" s="8"/>
    </row>
    <row r="367" spans="2:21" x14ac:dyDescent="0.25">
      <c r="B367" t="s">
        <v>1713</v>
      </c>
      <c r="C367" t="s">
        <v>1637</v>
      </c>
      <c r="D367" s="6">
        <v>46.326382359999997</v>
      </c>
      <c r="E367">
        <v>-116.7500975</v>
      </c>
      <c r="F367" s="5">
        <f t="shared" si="5"/>
        <v>1326.1235768478884</v>
      </c>
      <c r="G367" s="5">
        <v>16069</v>
      </c>
      <c r="I367"/>
      <c r="J367" s="5"/>
      <c r="K367" s="7"/>
      <c r="L367" s="4"/>
      <c r="N367" s="12"/>
    </row>
    <row r="368" spans="2:21" x14ac:dyDescent="0.25">
      <c r="B368" t="s">
        <v>1712</v>
      </c>
      <c r="C368" t="s">
        <v>1345</v>
      </c>
      <c r="D368" s="6">
        <v>38.080546290000001</v>
      </c>
      <c r="E368">
        <v>-106.282466</v>
      </c>
      <c r="F368" s="5">
        <f t="shared" si="5"/>
        <v>550.37035366149792</v>
      </c>
      <c r="G368" s="5">
        <v>8109</v>
      </c>
      <c r="I368"/>
      <c r="J368" s="5"/>
      <c r="K368" s="7"/>
      <c r="L368" s="4"/>
      <c r="M368" s="11"/>
      <c r="U368" s="11"/>
    </row>
    <row r="369" spans="2:21" x14ac:dyDescent="0.25">
      <c r="B369" t="s">
        <v>1633</v>
      </c>
      <c r="C369" t="s">
        <v>147</v>
      </c>
      <c r="D369" s="6">
        <v>43.935224820000002</v>
      </c>
      <c r="E369">
        <v>-110.5890801</v>
      </c>
      <c r="F369" s="5">
        <f t="shared" si="5"/>
        <v>935.23198958451587</v>
      </c>
      <c r="G369" s="5">
        <v>56039</v>
      </c>
      <c r="I369"/>
      <c r="J369" s="5"/>
      <c r="K369" s="7"/>
      <c r="L369" s="10"/>
      <c r="P369" s="9"/>
      <c r="Q369" s="8"/>
      <c r="R369" s="8"/>
      <c r="S369" s="8"/>
      <c r="T369" s="8"/>
    </row>
    <row r="370" spans="2:21" x14ac:dyDescent="0.25">
      <c r="B370" t="s">
        <v>1414</v>
      </c>
      <c r="C370" t="s">
        <v>5</v>
      </c>
      <c r="D370" s="6">
        <v>46.431975020000003</v>
      </c>
      <c r="E370">
        <v>-117.5454032</v>
      </c>
      <c r="F370" s="5">
        <f t="shared" si="5"/>
        <v>1370.9484118392786</v>
      </c>
      <c r="G370" s="5">
        <v>53023</v>
      </c>
      <c r="I370"/>
      <c r="J370" s="5"/>
      <c r="K370" s="7"/>
      <c r="L370" s="4"/>
      <c r="N370" s="12"/>
    </row>
    <row r="371" spans="2:21" x14ac:dyDescent="0.25">
      <c r="B371" t="s">
        <v>14</v>
      </c>
      <c r="C371" t="s">
        <v>1644</v>
      </c>
      <c r="D371" s="6">
        <v>33.745260790000003</v>
      </c>
      <c r="E371">
        <v>-105.4586166</v>
      </c>
      <c r="F371" s="5">
        <f t="shared" si="5"/>
        <v>490.27594382311219</v>
      </c>
      <c r="G371" s="5">
        <v>35027</v>
      </c>
      <c r="I371"/>
      <c r="J371" s="5"/>
      <c r="K371" s="7"/>
      <c r="L371" s="4"/>
      <c r="M371" s="11"/>
      <c r="U371" s="11"/>
    </row>
    <row r="372" spans="2:21" x14ac:dyDescent="0.25">
      <c r="B372" t="s">
        <v>19</v>
      </c>
      <c r="C372" t="s">
        <v>5</v>
      </c>
      <c r="D372" s="6">
        <v>46.533514250000003</v>
      </c>
      <c r="E372">
        <v>-118.9018212</v>
      </c>
      <c r="F372" s="5">
        <f t="shared" si="5"/>
        <v>1445.7258180329973</v>
      </c>
      <c r="G372" s="5">
        <v>53021</v>
      </c>
      <c r="I372"/>
      <c r="J372" s="5"/>
      <c r="K372" s="7"/>
      <c r="L372" s="10"/>
      <c r="P372" s="9"/>
      <c r="Q372" s="8"/>
      <c r="R372" s="8"/>
      <c r="S372" s="8"/>
      <c r="T372" s="8"/>
    </row>
    <row r="373" spans="2:21" x14ac:dyDescent="0.25">
      <c r="B373" t="s">
        <v>643</v>
      </c>
      <c r="C373" t="s">
        <v>5</v>
      </c>
      <c r="D373" s="6">
        <v>45.775680459999997</v>
      </c>
      <c r="E373">
        <v>-122.4829204</v>
      </c>
      <c r="F373" s="5">
        <f t="shared" si="5"/>
        <v>1621.8952430435315</v>
      </c>
      <c r="G373" s="5">
        <v>53011</v>
      </c>
      <c r="I373"/>
      <c r="J373" s="5"/>
      <c r="K373" s="7"/>
      <c r="L373" s="4"/>
      <c r="N373" s="12"/>
    </row>
    <row r="374" spans="2:21" x14ac:dyDescent="0.25">
      <c r="B374" t="s">
        <v>5</v>
      </c>
      <c r="C374" t="s">
        <v>1103</v>
      </c>
      <c r="D374" s="6">
        <v>45.559727010000003</v>
      </c>
      <c r="E374">
        <v>-123.0955257</v>
      </c>
      <c r="F374" s="5">
        <f t="shared" si="5"/>
        <v>1651.1750123286088</v>
      </c>
      <c r="G374" s="5">
        <v>41067</v>
      </c>
      <c r="I374"/>
      <c r="J374" s="5"/>
      <c r="K374" s="7"/>
      <c r="L374" s="4"/>
      <c r="M374" s="11"/>
      <c r="U374" s="11"/>
    </row>
    <row r="375" spans="2:21" x14ac:dyDescent="0.25">
      <c r="B375" t="s">
        <v>1711</v>
      </c>
      <c r="C375" t="s">
        <v>1644</v>
      </c>
      <c r="D375" s="6">
        <v>36.58006022</v>
      </c>
      <c r="E375">
        <v>-105.6310198</v>
      </c>
      <c r="F375" s="5">
        <f t="shared" si="5"/>
        <v>493.3696471145372</v>
      </c>
      <c r="G375" s="5">
        <v>35055</v>
      </c>
      <c r="I375"/>
      <c r="J375" s="5"/>
      <c r="K375" s="7"/>
      <c r="L375" s="10"/>
      <c r="P375" s="9"/>
      <c r="Q375" s="8"/>
      <c r="R375" s="8"/>
      <c r="S375" s="8"/>
      <c r="T375" s="8"/>
    </row>
    <row r="376" spans="2:21" x14ac:dyDescent="0.25">
      <c r="B376" t="s">
        <v>1710</v>
      </c>
      <c r="C376" t="s">
        <v>5</v>
      </c>
      <c r="D376" s="6">
        <v>46.024087260000002</v>
      </c>
      <c r="E376">
        <v>-121.9164403</v>
      </c>
      <c r="F376" s="5">
        <f t="shared" si="5"/>
        <v>1596.3426029901129</v>
      </c>
      <c r="G376" s="5">
        <v>53059</v>
      </c>
      <c r="I376"/>
      <c r="J376" s="5"/>
      <c r="K376" s="7"/>
      <c r="L376" s="4"/>
      <c r="N376" s="12"/>
    </row>
    <row r="377" spans="2:21" x14ac:dyDescent="0.25">
      <c r="B377" t="s">
        <v>1709</v>
      </c>
      <c r="C377" t="s">
        <v>1345</v>
      </c>
      <c r="D377" s="6">
        <v>39.627543080000002</v>
      </c>
      <c r="E377">
        <v>-106.69336370000001</v>
      </c>
      <c r="F377" s="5">
        <f t="shared" si="5"/>
        <v>605.7006216344422</v>
      </c>
      <c r="G377" s="5">
        <v>8037</v>
      </c>
      <c r="I377"/>
      <c r="J377" s="5"/>
      <c r="K377" s="7"/>
      <c r="L377" s="4"/>
      <c r="M377" s="11"/>
      <c r="U377" s="11"/>
    </row>
    <row r="378" spans="2:21" x14ac:dyDescent="0.25">
      <c r="B378" t="s">
        <v>1708</v>
      </c>
      <c r="C378" t="s">
        <v>1449</v>
      </c>
      <c r="D378" s="6">
        <v>46.085208620000003</v>
      </c>
      <c r="E378">
        <v>-114.1189164</v>
      </c>
      <c r="F378" s="5">
        <f t="shared" si="5"/>
        <v>1183.157019139818</v>
      </c>
      <c r="G378" s="5">
        <v>30081</v>
      </c>
      <c r="I378"/>
      <c r="J378" s="5"/>
      <c r="K378" s="7"/>
      <c r="L378" s="10"/>
      <c r="P378" s="9"/>
      <c r="Q378" s="8"/>
      <c r="R378" s="8"/>
      <c r="S378" s="8"/>
      <c r="T378" s="8"/>
    </row>
    <row r="379" spans="2:21" x14ac:dyDescent="0.25">
      <c r="B379" t="s">
        <v>1707</v>
      </c>
      <c r="C379" t="s">
        <v>1345</v>
      </c>
      <c r="D379" s="6">
        <v>37.572506060000002</v>
      </c>
      <c r="E379">
        <v>-105.78854509999999</v>
      </c>
      <c r="F379" s="5">
        <f t="shared" si="5"/>
        <v>513.79284094232059</v>
      </c>
      <c r="G379" s="5">
        <v>8003</v>
      </c>
      <c r="I379"/>
      <c r="J379" s="5"/>
      <c r="K379" s="7"/>
      <c r="L379" s="4"/>
      <c r="N379" s="12"/>
    </row>
    <row r="380" spans="2:21" x14ac:dyDescent="0.25">
      <c r="B380" t="s">
        <v>1706</v>
      </c>
      <c r="C380" t="s">
        <v>1345</v>
      </c>
      <c r="D380" s="6">
        <v>38.747457779999998</v>
      </c>
      <c r="E380">
        <v>-106.19265729999999</v>
      </c>
      <c r="F380" s="5">
        <f t="shared" si="5"/>
        <v>557.86789361119861</v>
      </c>
      <c r="G380" s="5">
        <v>8015</v>
      </c>
      <c r="I380"/>
      <c r="J380" s="5"/>
      <c r="K380" s="7"/>
      <c r="L380" s="4"/>
      <c r="M380" s="11"/>
      <c r="U380" s="11"/>
    </row>
    <row r="381" spans="2:21" x14ac:dyDescent="0.25">
      <c r="B381" t="s">
        <v>1705</v>
      </c>
      <c r="C381" t="s">
        <v>5</v>
      </c>
      <c r="D381" s="6">
        <v>46.457384859999998</v>
      </c>
      <c r="E381">
        <v>-120.7380126</v>
      </c>
      <c r="F381" s="5">
        <f t="shared" si="5"/>
        <v>1542.5497496915689</v>
      </c>
      <c r="G381" s="5">
        <v>53077</v>
      </c>
      <c r="I381"/>
      <c r="J381" s="5"/>
      <c r="K381" s="7"/>
      <c r="L381" s="10"/>
      <c r="P381" s="9"/>
      <c r="Q381" s="8"/>
      <c r="R381" s="8"/>
      <c r="S381" s="8"/>
      <c r="T381" s="8"/>
    </row>
    <row r="382" spans="2:21" x14ac:dyDescent="0.25">
      <c r="B382" t="s">
        <v>417</v>
      </c>
      <c r="C382" t="s">
        <v>1345</v>
      </c>
      <c r="D382" s="6">
        <v>39.202788230000003</v>
      </c>
      <c r="E382">
        <v>-106.3555697</v>
      </c>
      <c r="F382" s="5">
        <f t="shared" si="5"/>
        <v>576.98562716429217</v>
      </c>
      <c r="G382" s="5">
        <v>8065</v>
      </c>
      <c r="I382"/>
      <c r="J382" s="5"/>
      <c r="K382" s="7"/>
      <c r="L382" s="4"/>
      <c r="N382" s="12"/>
    </row>
    <row r="383" spans="2:21" x14ac:dyDescent="0.25">
      <c r="B383" t="s">
        <v>1704</v>
      </c>
      <c r="C383" t="s">
        <v>1103</v>
      </c>
      <c r="D383" s="6">
        <v>45.462487209999999</v>
      </c>
      <c r="E383">
        <v>-123.71206599999999</v>
      </c>
      <c r="F383" s="5">
        <f t="shared" si="5"/>
        <v>1683.5841976667994</v>
      </c>
      <c r="G383" s="5">
        <v>41057</v>
      </c>
      <c r="I383"/>
      <c r="J383" s="5"/>
      <c r="K383" s="7"/>
      <c r="L383" s="4"/>
      <c r="M383" s="11"/>
      <c r="U383" s="11"/>
    </row>
    <row r="384" spans="2:21" x14ac:dyDescent="0.25">
      <c r="B384" t="s">
        <v>1703</v>
      </c>
      <c r="C384" t="s">
        <v>1345</v>
      </c>
      <c r="D384" s="6">
        <v>40.485965049999997</v>
      </c>
      <c r="E384">
        <v>-106.9905548</v>
      </c>
      <c r="F384" s="5">
        <f t="shared" si="5"/>
        <v>644.24092162305988</v>
      </c>
      <c r="G384" s="5">
        <v>8107</v>
      </c>
      <c r="I384"/>
      <c r="J384" s="5"/>
      <c r="K384" s="7"/>
      <c r="L384" s="10"/>
      <c r="P384" s="9"/>
      <c r="Q384" s="8"/>
      <c r="R384" s="8"/>
      <c r="S384" s="8"/>
      <c r="T384" s="8"/>
    </row>
    <row r="385" spans="2:21" x14ac:dyDescent="0.25">
      <c r="B385" t="s">
        <v>1702</v>
      </c>
      <c r="C385" t="s">
        <v>1138</v>
      </c>
      <c r="D385" s="6">
        <v>31.456283809999999</v>
      </c>
      <c r="E385">
        <v>-105.388178</v>
      </c>
      <c r="F385" s="5">
        <f t="shared" si="5"/>
        <v>533.09493673141606</v>
      </c>
      <c r="G385" s="5">
        <v>48229</v>
      </c>
      <c r="I385"/>
      <c r="J385" s="5"/>
      <c r="K385" s="7"/>
      <c r="L385" s="4"/>
      <c r="N385" s="12"/>
    </row>
    <row r="386" spans="2:21" x14ac:dyDescent="0.25">
      <c r="B386" t="s">
        <v>126</v>
      </c>
      <c r="C386" t="s">
        <v>1449</v>
      </c>
      <c r="D386" s="6">
        <v>45.300800649999999</v>
      </c>
      <c r="E386">
        <v>-111.9173017</v>
      </c>
      <c r="F386" s="5">
        <f t="shared" ref="F386:F449" si="6">(SQRT((D386-$J$2)*(D386-$J$2)+(E386-$K$2)*(E386-$K$2)))*60</f>
        <v>1046.8975302931776</v>
      </c>
      <c r="G386" s="5">
        <v>30057</v>
      </c>
      <c r="I386"/>
      <c r="J386" s="5"/>
      <c r="K386" s="7"/>
      <c r="L386" s="4"/>
      <c r="M386" s="11"/>
      <c r="U386" s="11"/>
    </row>
    <row r="387" spans="2:21" x14ac:dyDescent="0.25">
      <c r="B387" t="s">
        <v>1701</v>
      </c>
      <c r="C387" t="s">
        <v>1637</v>
      </c>
      <c r="D387" s="6">
        <v>46.815878869999999</v>
      </c>
      <c r="E387">
        <v>-116.7113698</v>
      </c>
      <c r="F387" s="5">
        <f t="shared" si="6"/>
        <v>1338.7456444961047</v>
      </c>
      <c r="G387" s="5">
        <v>16057</v>
      </c>
      <c r="I387"/>
      <c r="J387" s="5"/>
      <c r="K387" s="7"/>
      <c r="L387" s="10"/>
      <c r="P387" s="9"/>
      <c r="Q387" s="8"/>
      <c r="R387" s="8"/>
      <c r="S387" s="8"/>
      <c r="T387" s="8"/>
    </row>
    <row r="388" spans="2:21" x14ac:dyDescent="0.25">
      <c r="B388" t="s">
        <v>1129</v>
      </c>
      <c r="C388" t="s">
        <v>1637</v>
      </c>
      <c r="D388" s="6">
        <v>46.674599239999999</v>
      </c>
      <c r="E388">
        <v>-115.6622393</v>
      </c>
      <c r="F388" s="5">
        <f t="shared" si="6"/>
        <v>1280.4259284643852</v>
      </c>
      <c r="G388" s="5">
        <v>16035</v>
      </c>
      <c r="I388"/>
      <c r="J388" s="5"/>
      <c r="K388" s="7"/>
      <c r="L388" s="4"/>
      <c r="N388" s="12"/>
    </row>
    <row r="389" spans="2:21" x14ac:dyDescent="0.25">
      <c r="B389" t="s">
        <v>1700</v>
      </c>
      <c r="C389" t="s">
        <v>5</v>
      </c>
      <c r="D389" s="6">
        <v>46.900225229999997</v>
      </c>
      <c r="E389">
        <v>-117.52417629999999</v>
      </c>
      <c r="F389" s="5">
        <f t="shared" si="6"/>
        <v>1383.4976995701479</v>
      </c>
      <c r="G389" s="5">
        <v>53075</v>
      </c>
      <c r="I389"/>
      <c r="J389" s="5"/>
      <c r="K389" s="7"/>
      <c r="L389" s="4"/>
      <c r="M389" s="11"/>
      <c r="U389" s="11"/>
    </row>
    <row r="390" spans="2:21" x14ac:dyDescent="0.25">
      <c r="B390" t="s">
        <v>80</v>
      </c>
      <c r="C390" t="s">
        <v>1103</v>
      </c>
      <c r="D390" s="6">
        <v>45.944642539999997</v>
      </c>
      <c r="E390">
        <v>-123.0890898</v>
      </c>
      <c r="F390" s="5">
        <f t="shared" si="6"/>
        <v>1659.3955127771146</v>
      </c>
      <c r="G390" s="5">
        <v>41009</v>
      </c>
      <c r="I390"/>
      <c r="J390" s="5"/>
      <c r="K390" s="7"/>
      <c r="L390" s="10"/>
      <c r="P390" s="9"/>
      <c r="Q390" s="8"/>
      <c r="R390" s="8"/>
      <c r="S390" s="8"/>
      <c r="T390" s="8"/>
    </row>
    <row r="391" spans="2:21" x14ac:dyDescent="0.25">
      <c r="B391" t="s">
        <v>1699</v>
      </c>
      <c r="C391" t="s">
        <v>1345</v>
      </c>
      <c r="D391" s="6">
        <v>37.277324929999999</v>
      </c>
      <c r="E391">
        <v>-105.4276548</v>
      </c>
      <c r="F391" s="5">
        <f t="shared" si="6"/>
        <v>488.64891659395789</v>
      </c>
      <c r="G391" s="5">
        <v>8023</v>
      </c>
      <c r="I391"/>
      <c r="J391" s="5"/>
      <c r="K391" s="7"/>
      <c r="L391" s="4"/>
      <c r="N391" s="12"/>
    </row>
    <row r="392" spans="2:21" x14ac:dyDescent="0.25">
      <c r="B392" t="s">
        <v>216</v>
      </c>
      <c r="C392" t="s">
        <v>5</v>
      </c>
      <c r="D392" s="6">
        <v>46.982997570000002</v>
      </c>
      <c r="E392">
        <v>-118.5601734</v>
      </c>
      <c r="F392" s="5">
        <f t="shared" si="6"/>
        <v>1440.2317220978471</v>
      </c>
      <c r="G392" s="5">
        <v>53001</v>
      </c>
      <c r="I392"/>
      <c r="J392" s="5"/>
      <c r="K392" s="7"/>
      <c r="L392" s="4"/>
      <c r="M392" s="11"/>
      <c r="U392" s="11"/>
    </row>
    <row r="393" spans="2:21" x14ac:dyDescent="0.25">
      <c r="B393" t="s">
        <v>1698</v>
      </c>
      <c r="C393" t="s">
        <v>5</v>
      </c>
      <c r="D393" s="6">
        <v>46.190747209999998</v>
      </c>
      <c r="E393">
        <v>-122.6782231</v>
      </c>
      <c r="F393" s="5">
        <f t="shared" si="6"/>
        <v>1642.302727787503</v>
      </c>
      <c r="G393" s="5">
        <v>53015</v>
      </c>
      <c r="I393"/>
      <c r="J393" s="5"/>
      <c r="K393" s="7"/>
      <c r="L393" s="10"/>
      <c r="P393" s="9"/>
      <c r="Q393" s="8"/>
      <c r="R393" s="8"/>
      <c r="S393" s="8"/>
      <c r="T393" s="8"/>
    </row>
    <row r="394" spans="2:21" x14ac:dyDescent="0.25">
      <c r="B394" t="s">
        <v>1266</v>
      </c>
      <c r="C394" t="s">
        <v>147</v>
      </c>
      <c r="D394" s="6">
        <v>43.041839959999997</v>
      </c>
      <c r="E394">
        <v>-108.6296893</v>
      </c>
      <c r="F394" s="5">
        <f t="shared" si="6"/>
        <v>807.56904781894764</v>
      </c>
      <c r="G394" s="5">
        <v>56013</v>
      </c>
      <c r="I394"/>
      <c r="J394" s="5"/>
      <c r="K394" s="7"/>
      <c r="L394" s="4"/>
      <c r="N394" s="12"/>
    </row>
    <row r="395" spans="2:21" x14ac:dyDescent="0.25">
      <c r="B395" t="s">
        <v>1697</v>
      </c>
      <c r="C395" t="s">
        <v>1449</v>
      </c>
      <c r="D395" s="6">
        <v>46.059533250000001</v>
      </c>
      <c r="E395">
        <v>-113.073353</v>
      </c>
      <c r="F395" s="5">
        <f t="shared" si="6"/>
        <v>1129.8563300177084</v>
      </c>
      <c r="G395" s="5">
        <v>30023</v>
      </c>
      <c r="I395"/>
      <c r="J395" s="5"/>
      <c r="K395" s="7"/>
      <c r="L395" s="4"/>
      <c r="M395" s="11"/>
      <c r="U395" s="11"/>
    </row>
    <row r="396" spans="2:21" x14ac:dyDescent="0.25">
      <c r="B396" t="s">
        <v>1696</v>
      </c>
      <c r="C396" t="s">
        <v>1449</v>
      </c>
      <c r="D396" s="6">
        <v>45.900189330000003</v>
      </c>
      <c r="E396">
        <v>-112.6620092</v>
      </c>
      <c r="F396" s="5">
        <f t="shared" si="6"/>
        <v>1104.0743369579773</v>
      </c>
      <c r="G396" s="5">
        <v>30093</v>
      </c>
      <c r="I396"/>
      <c r="J396" s="5"/>
      <c r="K396" s="7"/>
      <c r="L396" s="10"/>
      <c r="P396" s="9"/>
      <c r="Q396" s="8"/>
      <c r="R396" s="8"/>
      <c r="S396" s="8"/>
      <c r="T396" s="8"/>
    </row>
    <row r="397" spans="2:21" x14ac:dyDescent="0.25">
      <c r="B397" t="s">
        <v>445</v>
      </c>
      <c r="C397" t="s">
        <v>1345</v>
      </c>
      <c r="D397" s="6">
        <v>39.638032320000001</v>
      </c>
      <c r="E397">
        <v>-106.1150762</v>
      </c>
      <c r="F397" s="5">
        <f t="shared" si="6"/>
        <v>574.47621599867534</v>
      </c>
      <c r="G397" s="5">
        <v>8117</v>
      </c>
      <c r="I397"/>
      <c r="J397" s="5"/>
      <c r="K397" s="7"/>
      <c r="L397" s="4"/>
      <c r="N397" s="12"/>
    </row>
    <row r="398" spans="2:21" x14ac:dyDescent="0.25">
      <c r="B398" t="s">
        <v>1695</v>
      </c>
      <c r="C398" t="s">
        <v>1644</v>
      </c>
      <c r="D398" s="6">
        <v>36.010951009999999</v>
      </c>
      <c r="E398">
        <v>-104.94977160000001</v>
      </c>
      <c r="F398" s="5">
        <f t="shared" si="6"/>
        <v>449.28327204064669</v>
      </c>
      <c r="G398" s="5">
        <v>35033</v>
      </c>
      <c r="I398"/>
      <c r="J398" s="5"/>
      <c r="K398" s="7"/>
      <c r="L398" s="4"/>
      <c r="M398" s="11"/>
      <c r="U398" s="11"/>
    </row>
    <row r="399" spans="2:21" x14ac:dyDescent="0.25">
      <c r="B399" t="s">
        <v>1419</v>
      </c>
      <c r="C399" t="s">
        <v>1644</v>
      </c>
      <c r="D399" s="6">
        <v>34.863192959999999</v>
      </c>
      <c r="E399">
        <v>-104.79066899999999</v>
      </c>
      <c r="F399" s="5">
        <f t="shared" si="6"/>
        <v>440.38890523560235</v>
      </c>
      <c r="G399" s="5">
        <v>35019</v>
      </c>
      <c r="I399"/>
      <c r="J399" s="5"/>
      <c r="K399" s="7"/>
      <c r="L399" s="10"/>
      <c r="P399" s="9"/>
      <c r="Q399" s="8"/>
      <c r="R399" s="8"/>
      <c r="S399" s="8"/>
      <c r="T399" s="8"/>
    </row>
    <row r="400" spans="2:21" x14ac:dyDescent="0.25">
      <c r="B400" t="s">
        <v>1694</v>
      </c>
      <c r="C400" t="s">
        <v>1103</v>
      </c>
      <c r="D400" s="6">
        <v>45.997128889999999</v>
      </c>
      <c r="E400">
        <v>-123.66071100000001</v>
      </c>
      <c r="F400" s="5">
        <f t="shared" si="6"/>
        <v>1692.3735941678822</v>
      </c>
      <c r="G400" s="5">
        <v>41007</v>
      </c>
      <c r="I400"/>
      <c r="J400" s="5"/>
      <c r="K400" s="7"/>
      <c r="L400" s="4"/>
      <c r="N400" s="12"/>
    </row>
    <row r="401" spans="2:21" x14ac:dyDescent="0.25">
      <c r="B401" t="s">
        <v>1693</v>
      </c>
      <c r="C401" t="s">
        <v>1449</v>
      </c>
      <c r="D401" s="6">
        <v>46.406052199999998</v>
      </c>
      <c r="E401">
        <v>-113.44141860000001</v>
      </c>
      <c r="F401" s="5">
        <f t="shared" si="6"/>
        <v>1159.8089779919101</v>
      </c>
      <c r="G401" s="5">
        <v>30039</v>
      </c>
      <c r="I401"/>
      <c r="J401" s="5"/>
      <c r="K401" s="7"/>
      <c r="L401" s="4"/>
      <c r="M401" s="11"/>
      <c r="U401" s="11"/>
    </row>
    <row r="402" spans="2:21" x14ac:dyDescent="0.25">
      <c r="B402" t="s">
        <v>1692</v>
      </c>
      <c r="C402" t="s">
        <v>1644</v>
      </c>
      <c r="D402" s="6">
        <v>35.480148069999998</v>
      </c>
      <c r="E402">
        <v>-104.8163562</v>
      </c>
      <c r="F402" s="5">
        <f t="shared" si="6"/>
        <v>440.25031936877883</v>
      </c>
      <c r="G402" s="5">
        <v>35047</v>
      </c>
      <c r="I402"/>
      <c r="J402" s="5"/>
      <c r="K402" s="7"/>
      <c r="L402" s="10"/>
      <c r="P402" s="9"/>
      <c r="Q402" s="8"/>
      <c r="R402" s="8"/>
      <c r="S402" s="8"/>
      <c r="T402" s="8"/>
    </row>
    <row r="403" spans="2:21" x14ac:dyDescent="0.25">
      <c r="B403" t="s">
        <v>1459</v>
      </c>
      <c r="C403" t="s">
        <v>1345</v>
      </c>
      <c r="D403" s="6">
        <v>38.108831619999997</v>
      </c>
      <c r="E403">
        <v>-105.3683478</v>
      </c>
      <c r="F403" s="5">
        <f t="shared" si="6"/>
        <v>498.49899448086467</v>
      </c>
      <c r="G403" s="5">
        <v>8027</v>
      </c>
      <c r="I403"/>
      <c r="J403" s="5"/>
      <c r="K403" s="7"/>
      <c r="L403" s="4"/>
      <c r="N403" s="12"/>
    </row>
    <row r="404" spans="2:21" x14ac:dyDescent="0.25">
      <c r="B404" t="s">
        <v>327</v>
      </c>
      <c r="C404" t="s">
        <v>5</v>
      </c>
      <c r="D404" s="6">
        <v>47.207537369999997</v>
      </c>
      <c r="E404">
        <v>-119.4500749</v>
      </c>
      <c r="F404" s="5">
        <f t="shared" si="6"/>
        <v>1493.6303175411749</v>
      </c>
      <c r="G404" s="5">
        <v>53025</v>
      </c>
      <c r="I404"/>
      <c r="J404" s="5"/>
      <c r="K404" s="7"/>
      <c r="L404" s="4"/>
      <c r="M404" s="11"/>
      <c r="U404" s="11"/>
    </row>
    <row r="405" spans="2:21" x14ac:dyDescent="0.25">
      <c r="B405" t="s">
        <v>1691</v>
      </c>
      <c r="C405" t="s">
        <v>1637</v>
      </c>
      <c r="D405" s="6">
        <v>47.217541789999999</v>
      </c>
      <c r="E405">
        <v>-116.6586851</v>
      </c>
      <c r="F405" s="5">
        <f t="shared" si="6"/>
        <v>1348.4244777123379</v>
      </c>
      <c r="G405" s="5">
        <v>16009</v>
      </c>
      <c r="I405"/>
      <c r="J405" s="5"/>
      <c r="K405" s="7"/>
      <c r="L405" s="10"/>
      <c r="P405" s="9"/>
      <c r="Q405" s="8"/>
      <c r="R405" s="8"/>
      <c r="S405" s="8"/>
      <c r="T405" s="8"/>
    </row>
    <row r="406" spans="2:21" x14ac:dyDescent="0.25">
      <c r="B406" t="s">
        <v>115</v>
      </c>
      <c r="C406" t="s">
        <v>5</v>
      </c>
      <c r="D406" s="6">
        <v>46.577564760000001</v>
      </c>
      <c r="E406">
        <v>-122.39257689999999</v>
      </c>
      <c r="F406" s="5">
        <f t="shared" si="6"/>
        <v>1635.8262691104057</v>
      </c>
      <c r="G406" s="5">
        <v>53041</v>
      </c>
      <c r="I406"/>
      <c r="J406" s="5"/>
      <c r="K406" s="7"/>
      <c r="L406" s="4"/>
      <c r="N406" s="12"/>
    </row>
    <row r="407" spans="2:21" x14ac:dyDescent="0.25">
      <c r="B407" t="s">
        <v>1678</v>
      </c>
      <c r="C407" t="s">
        <v>1345</v>
      </c>
      <c r="D407" s="6">
        <v>39.120925999999997</v>
      </c>
      <c r="E407">
        <v>-105.71820649999999</v>
      </c>
      <c r="F407" s="5">
        <f t="shared" si="6"/>
        <v>539.89232792768939</v>
      </c>
      <c r="G407" s="5">
        <v>8093</v>
      </c>
      <c r="I407"/>
      <c r="J407" s="5"/>
      <c r="K407" s="7"/>
      <c r="L407" s="4"/>
      <c r="M407" s="11"/>
      <c r="U407" s="11"/>
    </row>
    <row r="408" spans="2:21" x14ac:dyDescent="0.25">
      <c r="B408" t="s">
        <v>1266</v>
      </c>
      <c r="C408" t="s">
        <v>1345</v>
      </c>
      <c r="D408" s="6">
        <v>38.473623259999997</v>
      </c>
      <c r="E408">
        <v>-105.4399667</v>
      </c>
      <c r="F408" s="5">
        <f t="shared" si="6"/>
        <v>509.81204947417041</v>
      </c>
      <c r="G408" s="5">
        <v>8043</v>
      </c>
      <c r="I408"/>
      <c r="J408" s="5"/>
      <c r="K408" s="7"/>
      <c r="L408" s="10"/>
      <c r="P408" s="9"/>
      <c r="Q408" s="8"/>
      <c r="R408" s="8"/>
      <c r="S408" s="8"/>
      <c r="T408" s="8"/>
    </row>
    <row r="409" spans="2:21" x14ac:dyDescent="0.25">
      <c r="B409" t="s">
        <v>1690</v>
      </c>
      <c r="C409" t="s">
        <v>1345</v>
      </c>
      <c r="D409" s="6">
        <v>40.10603347</v>
      </c>
      <c r="E409">
        <v>-106.11780419999999</v>
      </c>
      <c r="F409" s="5">
        <f t="shared" si="6"/>
        <v>587.29104418266627</v>
      </c>
      <c r="G409" s="5">
        <v>8049</v>
      </c>
      <c r="I409"/>
      <c r="J409" s="5"/>
      <c r="K409" s="7"/>
      <c r="L409" s="4"/>
      <c r="N409" s="12"/>
    </row>
    <row r="410" spans="2:21" x14ac:dyDescent="0.25">
      <c r="B410" t="s">
        <v>1689</v>
      </c>
      <c r="C410" t="s">
        <v>5</v>
      </c>
      <c r="D410" s="6">
        <v>47.125212140000002</v>
      </c>
      <c r="E410">
        <v>-120.679439</v>
      </c>
      <c r="F410" s="5">
        <f t="shared" si="6"/>
        <v>1556.8994326965719</v>
      </c>
      <c r="G410" s="5">
        <v>53037</v>
      </c>
      <c r="I410"/>
      <c r="J410" s="5"/>
      <c r="K410" s="7"/>
      <c r="L410" s="4"/>
      <c r="M410" s="11"/>
      <c r="U410" s="11"/>
    </row>
    <row r="411" spans="2:21" x14ac:dyDescent="0.25">
      <c r="B411" t="s">
        <v>1688</v>
      </c>
      <c r="C411" t="s">
        <v>5</v>
      </c>
      <c r="D411" s="6">
        <v>46.2918004</v>
      </c>
      <c r="E411">
        <v>-123.42508309999999</v>
      </c>
      <c r="F411" s="5">
        <f t="shared" si="6"/>
        <v>1685.9671407375752</v>
      </c>
      <c r="G411" s="5">
        <v>53069</v>
      </c>
      <c r="I411"/>
      <c r="J411" s="5"/>
      <c r="K411" s="7"/>
      <c r="L411" s="10"/>
      <c r="P411" s="9"/>
      <c r="Q411" s="8"/>
      <c r="R411" s="8"/>
      <c r="S411" s="8"/>
      <c r="T411" s="8"/>
    </row>
    <row r="412" spans="2:21" x14ac:dyDescent="0.25">
      <c r="B412" t="s">
        <v>751</v>
      </c>
      <c r="C412" t="s">
        <v>1449</v>
      </c>
      <c r="D412" s="6">
        <v>45.544861060000002</v>
      </c>
      <c r="E412">
        <v>-111.1692571</v>
      </c>
      <c r="F412" s="5">
        <f t="shared" si="6"/>
        <v>1018.6629824173267</v>
      </c>
      <c r="G412" s="5">
        <v>30031</v>
      </c>
      <c r="I412"/>
      <c r="J412" s="5"/>
      <c r="K412" s="7"/>
      <c r="L412" s="4"/>
      <c r="N412" s="12"/>
    </row>
    <row r="413" spans="2:21" x14ac:dyDescent="0.25">
      <c r="B413" t="s">
        <v>479</v>
      </c>
      <c r="C413" t="s">
        <v>1345</v>
      </c>
      <c r="D413" s="6">
        <v>40.665938699999998</v>
      </c>
      <c r="E413">
        <v>-106.3408905</v>
      </c>
      <c r="F413" s="5">
        <f t="shared" si="6"/>
        <v>615.34245698609811</v>
      </c>
      <c r="G413" s="5">
        <v>8057</v>
      </c>
      <c r="I413"/>
      <c r="J413" s="5"/>
      <c r="K413" s="7"/>
      <c r="L413" s="4"/>
      <c r="M413" s="11"/>
      <c r="U413" s="11"/>
    </row>
    <row r="414" spans="2:21" x14ac:dyDescent="0.25">
      <c r="B414" t="s">
        <v>141</v>
      </c>
      <c r="C414" t="s">
        <v>147</v>
      </c>
      <c r="D414" s="6">
        <v>41.693578440000003</v>
      </c>
      <c r="E414">
        <v>-106.93260840000001</v>
      </c>
      <c r="F414" s="5">
        <f t="shared" si="6"/>
        <v>677.97961969862558</v>
      </c>
      <c r="G414" s="5">
        <v>56007</v>
      </c>
      <c r="I414"/>
      <c r="J414" s="5"/>
      <c r="K414" s="7"/>
      <c r="L414" s="10"/>
      <c r="P414" s="9"/>
      <c r="Q414" s="8"/>
      <c r="R414" s="8"/>
      <c r="S414" s="8"/>
      <c r="T414" s="8"/>
    </row>
    <row r="415" spans="2:21" x14ac:dyDescent="0.25">
      <c r="B415" t="s">
        <v>1678</v>
      </c>
      <c r="C415" t="s">
        <v>147</v>
      </c>
      <c r="D415" s="6">
        <v>44.521575460000001</v>
      </c>
      <c r="E415">
        <v>-109.58528250000001</v>
      </c>
      <c r="F415" s="5">
        <f t="shared" si="6"/>
        <v>905.74057356210574</v>
      </c>
      <c r="G415" s="5">
        <v>56029</v>
      </c>
      <c r="I415"/>
      <c r="J415" s="5"/>
      <c r="K415" s="7"/>
      <c r="L415" s="4"/>
      <c r="N415" s="12"/>
    </row>
    <row r="416" spans="2:21" x14ac:dyDescent="0.25">
      <c r="B416" t="s">
        <v>314</v>
      </c>
      <c r="C416" t="s">
        <v>1449</v>
      </c>
      <c r="D416" s="6">
        <v>47.152839919999998</v>
      </c>
      <c r="E416">
        <v>-115.0015239</v>
      </c>
      <c r="F416" s="5">
        <f t="shared" si="6"/>
        <v>1262.4770378204801</v>
      </c>
      <c r="G416" s="5">
        <v>30061</v>
      </c>
      <c r="I416"/>
      <c r="J416" s="5"/>
      <c r="K416" s="7"/>
      <c r="L416" s="4"/>
      <c r="M416" s="11"/>
      <c r="U416" s="11"/>
    </row>
    <row r="417" spans="2:21" x14ac:dyDescent="0.25">
      <c r="B417" t="s">
        <v>1687</v>
      </c>
      <c r="C417" t="s">
        <v>1644</v>
      </c>
      <c r="D417" s="6">
        <v>33.364060719999998</v>
      </c>
      <c r="E417">
        <v>-104.4665365</v>
      </c>
      <c r="F417" s="5">
        <f t="shared" si="6"/>
        <v>438.48060036778759</v>
      </c>
      <c r="G417" s="5">
        <v>35005</v>
      </c>
      <c r="I417"/>
      <c r="J417" s="5"/>
      <c r="K417" s="7"/>
      <c r="L417" s="10"/>
      <c r="P417" s="9"/>
      <c r="Q417" s="8"/>
      <c r="R417" s="8"/>
      <c r="S417" s="8"/>
      <c r="T417" s="8"/>
    </row>
    <row r="418" spans="2:21" x14ac:dyDescent="0.25">
      <c r="B418" t="s">
        <v>127</v>
      </c>
      <c r="C418" t="s">
        <v>1449</v>
      </c>
      <c r="D418" s="6">
        <v>46.149070809999998</v>
      </c>
      <c r="E418">
        <v>-112.094396</v>
      </c>
      <c r="F418" s="5">
        <f t="shared" si="6"/>
        <v>1084.8694019376801</v>
      </c>
      <c r="G418" s="5">
        <v>30043</v>
      </c>
      <c r="I418"/>
      <c r="J418" s="5"/>
      <c r="K418" s="7"/>
      <c r="L418" s="4"/>
      <c r="N418" s="12"/>
    </row>
    <row r="419" spans="2:21" x14ac:dyDescent="0.25">
      <c r="B419" t="s">
        <v>1686</v>
      </c>
      <c r="C419" t="s">
        <v>1637</v>
      </c>
      <c r="D419" s="6">
        <v>47.35364087</v>
      </c>
      <c r="E419">
        <v>-115.8916749</v>
      </c>
      <c r="F419" s="5">
        <f t="shared" si="6"/>
        <v>1313.7699158994806</v>
      </c>
      <c r="G419" s="5">
        <v>16079</v>
      </c>
      <c r="I419"/>
      <c r="J419" s="5"/>
      <c r="K419" s="7"/>
      <c r="L419" s="4"/>
      <c r="M419" s="11"/>
      <c r="U419" s="11"/>
    </row>
    <row r="420" spans="2:21" x14ac:dyDescent="0.25">
      <c r="B420" t="s">
        <v>1685</v>
      </c>
      <c r="C420" t="s">
        <v>1345</v>
      </c>
      <c r="D420" s="6">
        <v>37.68473101</v>
      </c>
      <c r="E420">
        <v>-104.9612585</v>
      </c>
      <c r="F420" s="5">
        <f t="shared" si="6"/>
        <v>467.61888605256195</v>
      </c>
      <c r="G420" s="5">
        <v>8055</v>
      </c>
      <c r="I420"/>
      <c r="J420" s="5"/>
      <c r="K420" s="7"/>
      <c r="L420" s="10"/>
      <c r="P420" s="9"/>
      <c r="Q420" s="8"/>
      <c r="R420" s="8"/>
      <c r="S420" s="8"/>
      <c r="T420" s="8"/>
    </row>
    <row r="421" spans="2:21" x14ac:dyDescent="0.25">
      <c r="B421" t="s">
        <v>1684</v>
      </c>
      <c r="C421" t="s">
        <v>1644</v>
      </c>
      <c r="D421" s="6">
        <v>34.342745290000003</v>
      </c>
      <c r="E421">
        <v>-104.4117842</v>
      </c>
      <c r="F421" s="5">
        <f t="shared" si="6"/>
        <v>421.76964750806161</v>
      </c>
      <c r="G421" s="5">
        <v>35011</v>
      </c>
      <c r="I421"/>
      <c r="J421" s="5"/>
      <c r="K421" s="7"/>
      <c r="L421" s="4"/>
      <c r="N421" s="12"/>
    </row>
    <row r="422" spans="2:21" x14ac:dyDescent="0.25">
      <c r="B422" t="s">
        <v>14</v>
      </c>
      <c r="C422" t="s">
        <v>5</v>
      </c>
      <c r="D422" s="6">
        <v>47.57705241</v>
      </c>
      <c r="E422">
        <v>-118.41943879999999</v>
      </c>
      <c r="F422" s="5">
        <f t="shared" si="6"/>
        <v>1450.2914079089335</v>
      </c>
      <c r="G422" s="5">
        <v>53043</v>
      </c>
      <c r="I422"/>
      <c r="J422" s="5"/>
      <c r="K422" s="7"/>
      <c r="L422" s="4"/>
      <c r="M422" s="11"/>
      <c r="U422" s="11"/>
    </row>
    <row r="423" spans="2:21" x14ac:dyDescent="0.25">
      <c r="B423" t="s">
        <v>1324</v>
      </c>
      <c r="C423" t="s">
        <v>1644</v>
      </c>
      <c r="D423" s="6">
        <v>36.605697020000001</v>
      </c>
      <c r="E423">
        <v>-104.6472674</v>
      </c>
      <c r="F423" s="5">
        <f t="shared" si="6"/>
        <v>435.15154897196174</v>
      </c>
      <c r="G423" s="5">
        <v>35007</v>
      </c>
      <c r="I423"/>
      <c r="J423" s="5"/>
      <c r="K423" s="7"/>
      <c r="L423" s="10"/>
      <c r="P423" s="9"/>
      <c r="Q423" s="8"/>
      <c r="R423" s="8"/>
      <c r="S423" s="8"/>
      <c r="T423" s="8"/>
    </row>
    <row r="424" spans="2:21" x14ac:dyDescent="0.25">
      <c r="B424" t="s">
        <v>1683</v>
      </c>
      <c r="C424" t="s">
        <v>1345</v>
      </c>
      <c r="D424" s="6">
        <v>39.688644629999999</v>
      </c>
      <c r="E424">
        <v>-105.64631180000001</v>
      </c>
      <c r="F424" s="5">
        <f t="shared" si="6"/>
        <v>550.6193079363245</v>
      </c>
      <c r="G424" s="5">
        <v>8019</v>
      </c>
      <c r="I424"/>
      <c r="J424" s="5"/>
      <c r="K424" s="7"/>
      <c r="L424" s="4"/>
      <c r="N424" s="12"/>
    </row>
    <row r="425" spans="2:21" x14ac:dyDescent="0.25">
      <c r="B425" t="s">
        <v>1682</v>
      </c>
      <c r="C425" t="s">
        <v>5</v>
      </c>
      <c r="D425" s="6">
        <v>47.621131460000001</v>
      </c>
      <c r="E425">
        <v>-117.4046494</v>
      </c>
      <c r="F425" s="5">
        <f t="shared" si="6"/>
        <v>1399.2459524566066</v>
      </c>
      <c r="G425" s="5">
        <v>53063</v>
      </c>
      <c r="I425"/>
      <c r="J425" s="5"/>
      <c r="K425" s="7"/>
      <c r="L425" s="4"/>
      <c r="M425" s="11"/>
      <c r="U425" s="11"/>
    </row>
    <row r="426" spans="2:21" x14ac:dyDescent="0.25">
      <c r="B426" t="s">
        <v>1681</v>
      </c>
      <c r="C426" t="s">
        <v>147</v>
      </c>
      <c r="D426" s="6">
        <v>43.719306570000001</v>
      </c>
      <c r="E426">
        <v>-108.44231739999999</v>
      </c>
      <c r="F426" s="5">
        <f t="shared" si="6"/>
        <v>821.99170390529844</v>
      </c>
      <c r="G426" s="5">
        <v>56017</v>
      </c>
      <c r="I426"/>
      <c r="J426" s="5"/>
      <c r="K426" s="7"/>
      <c r="L426" s="10"/>
      <c r="P426" s="9"/>
      <c r="Q426" s="8"/>
      <c r="R426" s="8"/>
      <c r="S426" s="8"/>
      <c r="T426" s="8"/>
    </row>
    <row r="427" spans="2:21" x14ac:dyDescent="0.25">
      <c r="B427" t="s">
        <v>551</v>
      </c>
      <c r="C427" t="s">
        <v>5</v>
      </c>
      <c r="D427" s="6">
        <v>47.03892768</v>
      </c>
      <c r="E427">
        <v>-122.1405958</v>
      </c>
      <c r="F427" s="5">
        <f t="shared" si="6"/>
        <v>1633.5563626047399</v>
      </c>
      <c r="G427" s="5">
        <v>53053</v>
      </c>
      <c r="I427"/>
      <c r="J427" s="5"/>
      <c r="K427" s="7"/>
      <c r="L427" s="4"/>
      <c r="N427" s="12"/>
    </row>
    <row r="428" spans="2:21" x14ac:dyDescent="0.25">
      <c r="B428" t="s">
        <v>1680</v>
      </c>
      <c r="C428" t="s">
        <v>1138</v>
      </c>
      <c r="D428" s="6">
        <v>31.44506775</v>
      </c>
      <c r="E428">
        <v>-104.51857390000001</v>
      </c>
      <c r="F428" s="5">
        <f t="shared" si="6"/>
        <v>487.56402144952693</v>
      </c>
      <c r="G428" s="5">
        <v>48109</v>
      </c>
      <c r="I428"/>
      <c r="J428" s="5"/>
      <c r="K428" s="7"/>
      <c r="L428" s="4"/>
      <c r="M428" s="11"/>
      <c r="U428" s="11"/>
    </row>
    <row r="429" spans="2:21" x14ac:dyDescent="0.25">
      <c r="B429" t="s">
        <v>1679</v>
      </c>
      <c r="C429" t="s">
        <v>1449</v>
      </c>
      <c r="D429" s="6">
        <v>47.037285830000002</v>
      </c>
      <c r="E429">
        <v>-113.9213508</v>
      </c>
      <c r="F429" s="5">
        <f t="shared" si="6"/>
        <v>1205.0424332054481</v>
      </c>
      <c r="G429" s="5">
        <v>30063</v>
      </c>
      <c r="I429"/>
      <c r="J429" s="5"/>
      <c r="K429" s="7"/>
      <c r="L429" s="10"/>
      <c r="P429" s="9"/>
      <c r="Q429" s="8"/>
      <c r="R429" s="8"/>
      <c r="S429" s="8"/>
      <c r="T429" s="8"/>
    </row>
    <row r="430" spans="2:21" x14ac:dyDescent="0.25">
      <c r="B430" t="s">
        <v>1678</v>
      </c>
      <c r="C430" t="s">
        <v>1449</v>
      </c>
      <c r="D430" s="6">
        <v>45.489650949999998</v>
      </c>
      <c r="E430">
        <v>-110.5264394</v>
      </c>
      <c r="F430" s="5">
        <f t="shared" si="6"/>
        <v>985.80856973873983</v>
      </c>
      <c r="G430" s="5">
        <v>30067</v>
      </c>
      <c r="I430"/>
      <c r="J430" s="5"/>
      <c r="K430" s="7"/>
      <c r="L430" s="4"/>
      <c r="N430" s="12"/>
    </row>
    <row r="431" spans="2:21" x14ac:dyDescent="0.25">
      <c r="B431" t="s">
        <v>1254</v>
      </c>
      <c r="C431" t="s">
        <v>1644</v>
      </c>
      <c r="D431" s="6">
        <v>32.471674559999997</v>
      </c>
      <c r="E431">
        <v>-104.3053527</v>
      </c>
      <c r="F431" s="5">
        <f t="shared" si="6"/>
        <v>448.18133144811111</v>
      </c>
      <c r="G431" s="5">
        <v>35015</v>
      </c>
      <c r="I431"/>
      <c r="J431" s="5"/>
      <c r="K431" s="7"/>
      <c r="L431" s="4"/>
      <c r="M431" s="11"/>
      <c r="U431" s="11"/>
    </row>
    <row r="432" spans="2:21" x14ac:dyDescent="0.25">
      <c r="B432" t="s">
        <v>1677</v>
      </c>
      <c r="C432" t="s">
        <v>1345</v>
      </c>
      <c r="D432" s="6">
        <v>38.881335110000002</v>
      </c>
      <c r="E432">
        <v>-105.1614893</v>
      </c>
      <c r="F432" s="5">
        <f t="shared" si="6"/>
        <v>503.52830856738734</v>
      </c>
      <c r="G432" s="5">
        <v>8119</v>
      </c>
      <c r="I432"/>
      <c r="J432" s="5"/>
      <c r="K432" s="7"/>
      <c r="L432" s="10"/>
      <c r="P432" s="9"/>
      <c r="Q432" s="8"/>
      <c r="R432" s="8"/>
      <c r="S432" s="8"/>
      <c r="T432" s="8"/>
    </row>
    <row r="433" spans="2:21" x14ac:dyDescent="0.25">
      <c r="B433" t="s">
        <v>1676</v>
      </c>
      <c r="C433" t="s">
        <v>1637</v>
      </c>
      <c r="D433" s="6">
        <v>47.672822580000002</v>
      </c>
      <c r="E433">
        <v>-116.70208719999999</v>
      </c>
      <c r="F433" s="5">
        <f t="shared" si="6"/>
        <v>1365.0611864732618</v>
      </c>
      <c r="G433" s="5">
        <v>16055</v>
      </c>
      <c r="I433"/>
      <c r="J433" s="5"/>
      <c r="K433" s="7"/>
      <c r="L433" s="4"/>
      <c r="N433" s="12"/>
    </row>
    <row r="434" spans="2:21" x14ac:dyDescent="0.25">
      <c r="B434" t="s">
        <v>1675</v>
      </c>
      <c r="C434" t="s">
        <v>5</v>
      </c>
      <c r="D434" s="6">
        <v>46.554183690000002</v>
      </c>
      <c r="E434">
        <v>-123.7285716</v>
      </c>
      <c r="F434" s="5">
        <f t="shared" si="6"/>
        <v>1708.841644249532</v>
      </c>
      <c r="G434" s="5">
        <v>53049</v>
      </c>
      <c r="I434"/>
      <c r="J434" s="5"/>
      <c r="K434" s="7"/>
      <c r="L434" s="4"/>
      <c r="M434" s="11"/>
      <c r="U434" s="11"/>
    </row>
    <row r="435" spans="2:21" x14ac:dyDescent="0.25">
      <c r="B435" t="s">
        <v>1288</v>
      </c>
      <c r="C435" t="s">
        <v>5</v>
      </c>
      <c r="D435" s="6">
        <v>46.9291895</v>
      </c>
      <c r="E435">
        <v>-122.82906560000001</v>
      </c>
      <c r="F435" s="5">
        <f t="shared" si="6"/>
        <v>1668.3494605676403</v>
      </c>
      <c r="G435" s="5">
        <v>53067</v>
      </c>
      <c r="I435"/>
      <c r="J435" s="5"/>
      <c r="K435" s="7"/>
      <c r="L435" s="10"/>
      <c r="P435" s="9"/>
      <c r="Q435" s="8"/>
      <c r="R435" s="8"/>
      <c r="S435" s="8"/>
      <c r="T435" s="8"/>
    </row>
    <row r="436" spans="2:21" x14ac:dyDescent="0.25">
      <c r="B436" t="s">
        <v>1674</v>
      </c>
      <c r="C436" t="s">
        <v>1345</v>
      </c>
      <c r="D436" s="6">
        <v>39.856465229999998</v>
      </c>
      <c r="E436">
        <v>-105.52525970000001</v>
      </c>
      <c r="F436" s="5">
        <f t="shared" si="6"/>
        <v>548.88382410746294</v>
      </c>
      <c r="G436" s="5">
        <v>8047</v>
      </c>
      <c r="I436"/>
      <c r="J436" s="5"/>
      <c r="K436" s="7"/>
      <c r="L436" s="4"/>
      <c r="N436" s="12"/>
    </row>
    <row r="437" spans="2:21" x14ac:dyDescent="0.25">
      <c r="B437" t="s">
        <v>771</v>
      </c>
      <c r="C437" t="s">
        <v>5</v>
      </c>
      <c r="D437" s="6">
        <v>47.736133500000001</v>
      </c>
      <c r="E437">
        <v>-119.692937</v>
      </c>
      <c r="F437" s="5">
        <f t="shared" si="6"/>
        <v>1521.5487855972654</v>
      </c>
      <c r="G437" s="5">
        <v>53017</v>
      </c>
      <c r="I437"/>
      <c r="J437" s="5"/>
      <c r="K437" s="7"/>
      <c r="L437" s="4"/>
      <c r="M437" s="11"/>
      <c r="U437" s="11"/>
    </row>
    <row r="438" spans="2:21" x14ac:dyDescent="0.25">
      <c r="B438" t="s">
        <v>676</v>
      </c>
      <c r="C438" t="s">
        <v>1449</v>
      </c>
      <c r="D438" s="6">
        <v>46.855388910000002</v>
      </c>
      <c r="E438">
        <v>-112.9359164</v>
      </c>
      <c r="F438" s="5">
        <f t="shared" si="6"/>
        <v>1150.6417316487693</v>
      </c>
      <c r="G438" s="5">
        <v>30077</v>
      </c>
      <c r="I438"/>
      <c r="J438" s="5"/>
      <c r="K438" s="7"/>
      <c r="L438" s="10"/>
      <c r="P438" s="9"/>
      <c r="Q438" s="8"/>
      <c r="R438" s="8"/>
      <c r="S438" s="8"/>
      <c r="T438" s="8"/>
    </row>
    <row r="439" spans="2:21" x14ac:dyDescent="0.25">
      <c r="B439" t="s">
        <v>127</v>
      </c>
      <c r="C439" t="s">
        <v>1345</v>
      </c>
      <c r="D439" s="6">
        <v>39.586356039999998</v>
      </c>
      <c r="E439">
        <v>-105.2517692</v>
      </c>
      <c r="F439" s="5">
        <f t="shared" si="6"/>
        <v>526.77947096690525</v>
      </c>
      <c r="G439" s="5">
        <v>8059</v>
      </c>
      <c r="I439"/>
      <c r="J439" s="5"/>
      <c r="K439" s="7"/>
      <c r="L439" s="4"/>
      <c r="N439" s="12"/>
    </row>
    <row r="440" spans="2:21" x14ac:dyDescent="0.25">
      <c r="B440" t="s">
        <v>1673</v>
      </c>
      <c r="C440" t="s">
        <v>1449</v>
      </c>
      <c r="D440" s="6">
        <v>46.332775650000002</v>
      </c>
      <c r="E440">
        <v>-111.4955813</v>
      </c>
      <c r="F440" s="5">
        <f t="shared" si="6"/>
        <v>1062.7415316523316</v>
      </c>
      <c r="G440" s="5">
        <v>30007</v>
      </c>
      <c r="I440"/>
      <c r="J440" s="5"/>
      <c r="K440" s="7"/>
      <c r="L440" s="4"/>
      <c r="M440" s="11"/>
      <c r="U440" s="11"/>
    </row>
    <row r="441" spans="2:21" x14ac:dyDescent="0.25">
      <c r="B441" t="s">
        <v>1672</v>
      </c>
      <c r="C441" t="s">
        <v>1449</v>
      </c>
      <c r="D441" s="6">
        <v>47.676575339999999</v>
      </c>
      <c r="E441">
        <v>-115.1329916</v>
      </c>
      <c r="F441" s="5">
        <f t="shared" si="6"/>
        <v>1286.6275546426009</v>
      </c>
      <c r="G441" s="5">
        <v>30089</v>
      </c>
      <c r="I441"/>
      <c r="J441" s="5"/>
      <c r="K441" s="7"/>
      <c r="L441" s="10"/>
      <c r="P441" s="9"/>
      <c r="Q441" s="8"/>
      <c r="R441" s="8"/>
      <c r="S441" s="8"/>
      <c r="T441" s="8"/>
    </row>
    <row r="442" spans="2:21" x14ac:dyDescent="0.25">
      <c r="B442" t="s">
        <v>1546</v>
      </c>
      <c r="C442" t="s">
        <v>5</v>
      </c>
      <c r="D442" s="6">
        <v>47.491378920000002</v>
      </c>
      <c r="E442">
        <v>-121.8346131</v>
      </c>
      <c r="F442" s="5">
        <f t="shared" si="6"/>
        <v>1628.7495805960216</v>
      </c>
      <c r="G442" s="5">
        <v>53033</v>
      </c>
      <c r="I442"/>
      <c r="J442" s="5"/>
      <c r="K442" s="7"/>
      <c r="L442" s="4"/>
      <c r="N442" s="12"/>
    </row>
    <row r="443" spans="2:21" x14ac:dyDescent="0.25">
      <c r="B443" t="s">
        <v>1671</v>
      </c>
      <c r="C443" t="s">
        <v>1345</v>
      </c>
      <c r="D443" s="6">
        <v>40.093136190000003</v>
      </c>
      <c r="E443">
        <v>-105.3546767</v>
      </c>
      <c r="F443" s="5">
        <f t="shared" si="6"/>
        <v>546.91303888282084</v>
      </c>
      <c r="G443" s="5">
        <v>8013</v>
      </c>
      <c r="I443"/>
      <c r="J443" s="5"/>
      <c r="K443" s="7"/>
      <c r="L443" s="4"/>
      <c r="M443" s="11"/>
      <c r="U443" s="11"/>
    </row>
    <row r="444" spans="2:21" x14ac:dyDescent="0.25">
      <c r="B444" t="s">
        <v>1670</v>
      </c>
      <c r="C444" t="s">
        <v>5</v>
      </c>
      <c r="D444" s="6">
        <v>47.870460919999999</v>
      </c>
      <c r="E444">
        <v>-120.61739559999999</v>
      </c>
      <c r="F444" s="5">
        <f t="shared" si="6"/>
        <v>1574.1478851613233</v>
      </c>
      <c r="G444" s="5">
        <v>53007</v>
      </c>
      <c r="I444"/>
      <c r="J444" s="5"/>
      <c r="K444" s="7"/>
      <c r="L444" s="10"/>
      <c r="P444" s="9"/>
      <c r="Q444" s="8"/>
      <c r="R444" s="8"/>
      <c r="S444" s="8"/>
      <c r="T444" s="8"/>
    </row>
    <row r="445" spans="2:21" x14ac:dyDescent="0.25">
      <c r="B445" t="s">
        <v>1669</v>
      </c>
      <c r="C445" t="s">
        <v>1345</v>
      </c>
      <c r="D445" s="6">
        <v>38.173591440000003</v>
      </c>
      <c r="E445">
        <v>-104.5127437</v>
      </c>
      <c r="F445" s="5">
        <f t="shared" si="6"/>
        <v>451.4027511366088</v>
      </c>
      <c r="G445" s="5">
        <v>8101</v>
      </c>
      <c r="I445"/>
      <c r="J445" s="5"/>
      <c r="K445" s="7"/>
      <c r="L445" s="4"/>
    </row>
    <row r="446" spans="2:21" x14ac:dyDescent="0.25">
      <c r="B446" t="s">
        <v>771</v>
      </c>
      <c r="C446" t="s">
        <v>1345</v>
      </c>
      <c r="D446" s="6">
        <v>39.331337959999999</v>
      </c>
      <c r="E446">
        <v>-104.930001</v>
      </c>
      <c r="F446" s="5">
        <f t="shared" si="6"/>
        <v>502.59352555290741</v>
      </c>
      <c r="G446" s="5">
        <v>8035</v>
      </c>
      <c r="I446"/>
      <c r="J446" s="5"/>
      <c r="K446" s="7"/>
      <c r="L446" s="4"/>
    </row>
    <row r="447" spans="2:21" x14ac:dyDescent="0.25">
      <c r="B447" t="s">
        <v>586</v>
      </c>
      <c r="C447" t="s">
        <v>1138</v>
      </c>
      <c r="D447" s="6">
        <v>30.714905890000001</v>
      </c>
      <c r="E447">
        <v>-104.1399973</v>
      </c>
      <c r="F447" s="5">
        <f t="shared" si="6"/>
        <v>492.24439134174895</v>
      </c>
      <c r="G447" s="5">
        <v>48243</v>
      </c>
      <c r="I447"/>
      <c r="J447" s="5"/>
      <c r="K447"/>
      <c r="L447" s="4"/>
    </row>
    <row r="448" spans="2:21" x14ac:dyDescent="0.25">
      <c r="B448" t="s">
        <v>1668</v>
      </c>
      <c r="C448" t="s">
        <v>1345</v>
      </c>
      <c r="D448" s="6">
        <v>40.666715969999998</v>
      </c>
      <c r="E448">
        <v>-105.4625784</v>
      </c>
      <c r="F448" s="5">
        <f t="shared" si="6"/>
        <v>570.44758593752772</v>
      </c>
      <c r="G448" s="5">
        <v>8069</v>
      </c>
      <c r="I448"/>
      <c r="J448" s="5"/>
      <c r="K448"/>
      <c r="L448" s="4"/>
    </row>
    <row r="449" spans="2:12" x14ac:dyDescent="0.25">
      <c r="B449" t="s">
        <v>417</v>
      </c>
      <c r="C449" t="s">
        <v>1449</v>
      </c>
      <c r="D449" s="6">
        <v>47.64514965</v>
      </c>
      <c r="E449">
        <v>-114.0898013</v>
      </c>
      <c r="F449" s="5">
        <f t="shared" si="6"/>
        <v>1234.4950677151821</v>
      </c>
      <c r="G449" s="5">
        <v>30047</v>
      </c>
      <c r="I449"/>
      <c r="J449" s="5"/>
      <c r="K449"/>
      <c r="L449" s="4"/>
    </row>
    <row r="450" spans="2:12" x14ac:dyDescent="0.25">
      <c r="B450" t="s">
        <v>1667</v>
      </c>
      <c r="C450" t="s">
        <v>1345</v>
      </c>
      <c r="D450" s="6">
        <v>39.959987869999999</v>
      </c>
      <c r="E450">
        <v>-105.0566324</v>
      </c>
      <c r="F450" s="5">
        <f t="shared" ref="F450:F513" si="7">(SQRT((D450-$J$2)*(D450-$J$2)+(E450-$K$2)*(E450-$K$2)))*60</f>
        <v>527.44414963627412</v>
      </c>
      <c r="G450" s="5">
        <v>8014</v>
      </c>
      <c r="I450"/>
      <c r="J450" s="5"/>
      <c r="K450"/>
      <c r="L450" s="4"/>
    </row>
    <row r="451" spans="2:12" x14ac:dyDescent="0.25">
      <c r="B451" t="s">
        <v>1666</v>
      </c>
      <c r="C451" t="s">
        <v>1138</v>
      </c>
      <c r="D451" s="6">
        <v>29.999544019999998</v>
      </c>
      <c r="E451">
        <v>-104.24080789999999</v>
      </c>
      <c r="F451" s="5">
        <f t="shared" si="7"/>
        <v>523.14966261995949</v>
      </c>
      <c r="G451" s="5">
        <v>48377</v>
      </c>
      <c r="I451"/>
      <c r="J451" s="5"/>
      <c r="K451"/>
      <c r="L451" s="4"/>
    </row>
    <row r="452" spans="2:12" x14ac:dyDescent="0.25">
      <c r="B452" t="s">
        <v>1514</v>
      </c>
      <c r="C452" t="s">
        <v>1644</v>
      </c>
      <c r="D452" s="6">
        <v>35.857515550000002</v>
      </c>
      <c r="E452">
        <v>-103.8220938</v>
      </c>
      <c r="F452" s="5">
        <f t="shared" si="7"/>
        <v>381.18246325939805</v>
      </c>
      <c r="G452" s="5">
        <v>35021</v>
      </c>
      <c r="I452"/>
      <c r="J452" s="5"/>
      <c r="K452"/>
      <c r="L452" s="4"/>
    </row>
    <row r="453" spans="2:12" x14ac:dyDescent="0.25">
      <c r="B453" t="s">
        <v>509</v>
      </c>
      <c r="C453" t="s">
        <v>5</v>
      </c>
      <c r="D453" s="6">
        <v>47.350075859999997</v>
      </c>
      <c r="E453">
        <v>-123.1863685</v>
      </c>
      <c r="F453" s="5">
        <f t="shared" si="7"/>
        <v>1698.3300545047916</v>
      </c>
      <c r="G453" s="5">
        <v>53045</v>
      </c>
      <c r="I453"/>
      <c r="J453" s="5"/>
      <c r="K453"/>
      <c r="L453" s="4"/>
    </row>
    <row r="454" spans="2:12" x14ac:dyDescent="0.25">
      <c r="B454" t="s">
        <v>1665</v>
      </c>
      <c r="C454" t="s">
        <v>1449</v>
      </c>
      <c r="D454" s="6">
        <v>47.126100409999999</v>
      </c>
      <c r="E454">
        <v>-112.39469800000001</v>
      </c>
      <c r="F454" s="5">
        <f t="shared" si="7"/>
        <v>1134.542747302683</v>
      </c>
      <c r="G454" s="5">
        <v>30049</v>
      </c>
      <c r="I454"/>
      <c r="J454" s="5"/>
      <c r="K454"/>
      <c r="L454" s="4"/>
    </row>
    <row r="455" spans="2:12" x14ac:dyDescent="0.25">
      <c r="B455" t="s">
        <v>1664</v>
      </c>
      <c r="C455" t="s">
        <v>1345</v>
      </c>
      <c r="D455" s="6">
        <v>38.832401490000002</v>
      </c>
      <c r="E455">
        <v>-104.5251411</v>
      </c>
      <c r="F455" s="5">
        <f t="shared" si="7"/>
        <v>467.56589660460639</v>
      </c>
      <c r="G455" s="5">
        <v>8041</v>
      </c>
      <c r="I455"/>
      <c r="J455" s="5"/>
      <c r="K455"/>
      <c r="L455" s="4"/>
    </row>
    <row r="456" spans="2:12" x14ac:dyDescent="0.25">
      <c r="B456" t="s">
        <v>1663</v>
      </c>
      <c r="C456" t="s">
        <v>5</v>
      </c>
      <c r="D456" s="6">
        <v>47.140037049999997</v>
      </c>
      <c r="E456">
        <v>-123.7820567</v>
      </c>
      <c r="F456" s="5">
        <f t="shared" si="7"/>
        <v>1725.7187024883153</v>
      </c>
      <c r="G456" s="5">
        <v>53027</v>
      </c>
      <c r="I456"/>
      <c r="J456" s="5"/>
      <c r="K456"/>
      <c r="L456" s="4"/>
    </row>
    <row r="457" spans="2:12" x14ac:dyDescent="0.25">
      <c r="B457" t="s">
        <v>1662</v>
      </c>
      <c r="C457" t="s">
        <v>1449</v>
      </c>
      <c r="D457" s="6">
        <v>45.813676540000003</v>
      </c>
      <c r="E457">
        <v>-109.9425686</v>
      </c>
      <c r="F457" s="5">
        <f t="shared" si="7"/>
        <v>970.49970715158406</v>
      </c>
      <c r="G457" s="5">
        <v>30097</v>
      </c>
      <c r="I457"/>
      <c r="J457" s="5"/>
      <c r="K457"/>
      <c r="L457" s="4"/>
    </row>
    <row r="458" spans="2:12" x14ac:dyDescent="0.25">
      <c r="B458" t="s">
        <v>1661</v>
      </c>
      <c r="C458" t="s">
        <v>147</v>
      </c>
      <c r="D458" s="6">
        <v>43.904516059999999</v>
      </c>
      <c r="E458">
        <v>-107.680187</v>
      </c>
      <c r="F458" s="5">
        <f t="shared" si="7"/>
        <v>792.89335810136799</v>
      </c>
      <c r="G458" s="5">
        <v>56043</v>
      </c>
      <c r="I458"/>
      <c r="J458" s="5"/>
      <c r="K458"/>
      <c r="L458" s="4"/>
    </row>
    <row r="459" spans="2:12" x14ac:dyDescent="0.25">
      <c r="B459" t="s">
        <v>1660</v>
      </c>
      <c r="C459" t="s">
        <v>1345</v>
      </c>
      <c r="D459" s="6">
        <v>39.760182759999999</v>
      </c>
      <c r="E459">
        <v>-104.8725695</v>
      </c>
      <c r="F459" s="5">
        <f t="shared" si="7"/>
        <v>511.86949258322704</v>
      </c>
      <c r="G459" s="5">
        <v>8031</v>
      </c>
      <c r="I459"/>
      <c r="J459" s="5"/>
      <c r="K459"/>
      <c r="L459" s="4"/>
    </row>
    <row r="460" spans="2:12" x14ac:dyDescent="0.25">
      <c r="B460" t="s">
        <v>1659</v>
      </c>
      <c r="C460" t="s">
        <v>1345</v>
      </c>
      <c r="D460" s="6">
        <v>37.315340599999999</v>
      </c>
      <c r="E460">
        <v>-104.03764580000001</v>
      </c>
      <c r="F460" s="5">
        <f t="shared" si="7"/>
        <v>408.25508593321888</v>
      </c>
      <c r="G460" s="5">
        <v>8071</v>
      </c>
      <c r="I460"/>
      <c r="J460" s="5"/>
      <c r="K460"/>
      <c r="L460" s="4"/>
    </row>
    <row r="461" spans="2:12" x14ac:dyDescent="0.25">
      <c r="B461" t="s">
        <v>1658</v>
      </c>
      <c r="C461" t="s">
        <v>147</v>
      </c>
      <c r="D461" s="6">
        <v>42.961801479999998</v>
      </c>
      <c r="E461">
        <v>-106.79788499999999</v>
      </c>
      <c r="F461" s="5">
        <f t="shared" si="7"/>
        <v>716.1417749095383</v>
      </c>
      <c r="G461" s="5">
        <v>56025</v>
      </c>
      <c r="I461"/>
      <c r="J461" s="5"/>
      <c r="K461"/>
      <c r="L461" s="4"/>
    </row>
    <row r="462" spans="2:12" x14ac:dyDescent="0.25">
      <c r="B462" t="s">
        <v>1657</v>
      </c>
      <c r="C462" t="s">
        <v>1637</v>
      </c>
      <c r="D462" s="6">
        <v>48.299960169999999</v>
      </c>
      <c r="E462">
        <v>-116.6017932</v>
      </c>
      <c r="F462" s="5">
        <f t="shared" si="7"/>
        <v>1380.5467186085727</v>
      </c>
      <c r="G462" s="5">
        <v>16017</v>
      </c>
      <c r="I462"/>
      <c r="J462" s="5"/>
      <c r="K462"/>
      <c r="L462" s="4"/>
    </row>
    <row r="463" spans="2:12" x14ac:dyDescent="0.25">
      <c r="B463" t="s">
        <v>1656</v>
      </c>
      <c r="C463" t="s">
        <v>5</v>
      </c>
      <c r="D463" s="6">
        <v>47.634790260000003</v>
      </c>
      <c r="E463">
        <v>-122.6436061</v>
      </c>
      <c r="F463" s="5">
        <f t="shared" si="7"/>
        <v>1676.1559925052115</v>
      </c>
      <c r="G463" s="5">
        <v>53035</v>
      </c>
      <c r="I463"/>
      <c r="J463" s="5"/>
      <c r="K463"/>
      <c r="L463" s="4"/>
    </row>
    <row r="464" spans="2:12" x14ac:dyDescent="0.25">
      <c r="B464" t="s">
        <v>141</v>
      </c>
      <c r="C464" t="s">
        <v>1449</v>
      </c>
      <c r="D464" s="6">
        <v>45.22850116</v>
      </c>
      <c r="E464">
        <v>-109.02740470000001</v>
      </c>
      <c r="F464" s="5">
        <f t="shared" si="7"/>
        <v>905.84500924126519</v>
      </c>
      <c r="G464" s="5">
        <v>30009</v>
      </c>
      <c r="I464"/>
      <c r="J464" s="5"/>
      <c r="K464"/>
      <c r="L464" s="4"/>
    </row>
    <row r="465" spans="2:12" x14ac:dyDescent="0.25">
      <c r="B465" t="s">
        <v>1196</v>
      </c>
      <c r="C465" t="s">
        <v>5</v>
      </c>
      <c r="D465" s="6">
        <v>48.400354749999998</v>
      </c>
      <c r="E465">
        <v>-117.85427009999999</v>
      </c>
      <c r="F465" s="5">
        <f t="shared" si="7"/>
        <v>1446.8204336371277</v>
      </c>
      <c r="G465" s="5">
        <v>53065</v>
      </c>
      <c r="I465"/>
      <c r="J465" s="5"/>
      <c r="K465"/>
      <c r="L465" s="4"/>
    </row>
    <row r="466" spans="2:12" x14ac:dyDescent="0.25">
      <c r="B466" t="s">
        <v>1655</v>
      </c>
      <c r="C466" t="s">
        <v>1644</v>
      </c>
      <c r="D466" s="6">
        <v>35.104033319999999</v>
      </c>
      <c r="E466">
        <v>-103.54817269999999</v>
      </c>
      <c r="F466" s="5">
        <f t="shared" si="7"/>
        <v>364.94727146820514</v>
      </c>
      <c r="G466" s="5">
        <v>35037</v>
      </c>
      <c r="I466"/>
      <c r="J466" s="5"/>
      <c r="K466"/>
      <c r="L466" s="4"/>
    </row>
    <row r="467" spans="2:12" x14ac:dyDescent="0.25">
      <c r="B467" t="s">
        <v>85</v>
      </c>
      <c r="C467" t="s">
        <v>147</v>
      </c>
      <c r="D467" s="6">
        <v>41.654987050000003</v>
      </c>
      <c r="E467">
        <v>-105.7235415</v>
      </c>
      <c r="F467" s="5">
        <f t="shared" si="7"/>
        <v>617.17686679972553</v>
      </c>
      <c r="G467" s="5">
        <v>56001</v>
      </c>
      <c r="I467"/>
      <c r="J467" s="5"/>
      <c r="K467"/>
      <c r="L467" s="4"/>
    </row>
    <row r="468" spans="2:12" x14ac:dyDescent="0.25">
      <c r="B468" t="s">
        <v>1654</v>
      </c>
      <c r="C468" t="s">
        <v>5</v>
      </c>
      <c r="D468" s="6">
        <v>48.471143099999999</v>
      </c>
      <c r="E468">
        <v>-118.5154041</v>
      </c>
      <c r="F468" s="5">
        <f t="shared" si="7"/>
        <v>1482.7150892158008</v>
      </c>
      <c r="G468" s="5">
        <v>53019</v>
      </c>
      <c r="I468"/>
      <c r="J468" s="5"/>
      <c r="K468"/>
      <c r="L468" s="4"/>
    </row>
    <row r="469" spans="2:12" x14ac:dyDescent="0.25">
      <c r="B469" t="s">
        <v>1478</v>
      </c>
      <c r="C469" t="s">
        <v>1644</v>
      </c>
      <c r="D469" s="6">
        <v>34.02097406</v>
      </c>
      <c r="E469">
        <v>-103.4799493</v>
      </c>
      <c r="F469" s="5">
        <f t="shared" si="7"/>
        <v>370.89708424374919</v>
      </c>
      <c r="G469" s="5">
        <v>35041</v>
      </c>
      <c r="I469"/>
      <c r="J469" s="5"/>
      <c r="K469"/>
      <c r="L469" s="4"/>
    </row>
    <row r="470" spans="2:12" x14ac:dyDescent="0.25">
      <c r="B470" t="s">
        <v>1653</v>
      </c>
      <c r="C470" t="s">
        <v>1449</v>
      </c>
      <c r="D470" s="6">
        <v>46.599070740000002</v>
      </c>
      <c r="E470">
        <v>-110.8898557</v>
      </c>
      <c r="F470" s="5">
        <f t="shared" si="7"/>
        <v>1044.3312871244948</v>
      </c>
      <c r="G470" s="5">
        <v>30059</v>
      </c>
      <c r="I470"/>
      <c r="J470" s="5"/>
      <c r="K470"/>
      <c r="L470" s="4"/>
    </row>
    <row r="471" spans="2:12" x14ac:dyDescent="0.25">
      <c r="B471" t="s">
        <v>1652</v>
      </c>
      <c r="C471" t="s">
        <v>1138</v>
      </c>
      <c r="D471" s="6">
        <v>31.323233250000001</v>
      </c>
      <c r="E471">
        <v>-103.6903896</v>
      </c>
      <c r="F471" s="5">
        <f t="shared" si="7"/>
        <v>449.2491708883361</v>
      </c>
      <c r="G471" s="5">
        <v>48389</v>
      </c>
      <c r="I471"/>
      <c r="J471" s="5"/>
      <c r="K471"/>
      <c r="L471" s="4"/>
    </row>
    <row r="472" spans="2:12" x14ac:dyDescent="0.25">
      <c r="B472" t="s">
        <v>1651</v>
      </c>
      <c r="C472" t="s">
        <v>5</v>
      </c>
      <c r="D472" s="6">
        <v>48.046159830000001</v>
      </c>
      <c r="E472">
        <v>-121.7170703</v>
      </c>
      <c r="F472" s="5">
        <f t="shared" si="7"/>
        <v>1637.4531210997773</v>
      </c>
      <c r="G472" s="5">
        <v>53061</v>
      </c>
      <c r="I472"/>
      <c r="J472" s="5"/>
      <c r="K472"/>
      <c r="L472" s="4"/>
    </row>
    <row r="473" spans="2:12" x14ac:dyDescent="0.25">
      <c r="B473" t="s">
        <v>1650</v>
      </c>
      <c r="C473" t="s">
        <v>1449</v>
      </c>
      <c r="D473" s="6">
        <v>45.670714070000002</v>
      </c>
      <c r="E473">
        <v>-109.3950061</v>
      </c>
      <c r="F473" s="5">
        <f t="shared" si="7"/>
        <v>939.82618265767849</v>
      </c>
      <c r="G473" s="5">
        <v>30095</v>
      </c>
      <c r="I473"/>
      <c r="J473" s="5"/>
      <c r="K473"/>
      <c r="L473" s="4"/>
    </row>
    <row r="474" spans="2:12" x14ac:dyDescent="0.25">
      <c r="B474" t="s">
        <v>1649</v>
      </c>
      <c r="C474" t="s">
        <v>1138</v>
      </c>
      <c r="D474" s="6">
        <v>31.849476119999999</v>
      </c>
      <c r="E474">
        <v>-103.58185709999999</v>
      </c>
      <c r="F474" s="5">
        <f t="shared" si="7"/>
        <v>426.81281152342842</v>
      </c>
      <c r="G474" s="5">
        <v>48301</v>
      </c>
      <c r="I474"/>
      <c r="J474" s="5"/>
      <c r="K474"/>
      <c r="L474" s="4"/>
    </row>
    <row r="475" spans="2:12" x14ac:dyDescent="0.25">
      <c r="B475" t="s">
        <v>1612</v>
      </c>
      <c r="C475" t="s">
        <v>147</v>
      </c>
      <c r="D475" s="6">
        <v>44.524050549999998</v>
      </c>
      <c r="E475">
        <v>-107.9960365</v>
      </c>
      <c r="F475" s="5">
        <f t="shared" si="7"/>
        <v>831.3188184110611</v>
      </c>
      <c r="G475" s="5">
        <v>56003</v>
      </c>
      <c r="I475"/>
      <c r="J475" s="5"/>
      <c r="K475"/>
      <c r="L475" s="4"/>
    </row>
    <row r="476" spans="2:12" x14ac:dyDescent="0.25">
      <c r="B476" t="s">
        <v>1648</v>
      </c>
      <c r="C476" t="s">
        <v>5</v>
      </c>
      <c r="D476" s="6">
        <v>48.532340210000001</v>
      </c>
      <c r="E476">
        <v>-117.27418040000001</v>
      </c>
      <c r="F476" s="5">
        <f t="shared" si="7"/>
        <v>1421.8712985828149</v>
      </c>
      <c r="G476" s="5">
        <v>53051</v>
      </c>
      <c r="I476"/>
      <c r="J476" s="5"/>
      <c r="K476"/>
      <c r="L476" s="4"/>
    </row>
    <row r="477" spans="2:12" x14ac:dyDescent="0.25">
      <c r="B477" t="s">
        <v>1647</v>
      </c>
      <c r="C477" t="s">
        <v>1644</v>
      </c>
      <c r="D477" s="6">
        <v>32.79215361</v>
      </c>
      <c r="E477">
        <v>-103.4123733</v>
      </c>
      <c r="F477" s="5">
        <f t="shared" si="7"/>
        <v>391.43241305674195</v>
      </c>
      <c r="G477" s="5">
        <v>35025</v>
      </c>
      <c r="I477"/>
      <c r="J477" s="5"/>
      <c r="K477"/>
      <c r="L477" s="4"/>
    </row>
    <row r="478" spans="2:12" x14ac:dyDescent="0.25">
      <c r="B478" t="s">
        <v>1646</v>
      </c>
      <c r="C478" t="s">
        <v>1644</v>
      </c>
      <c r="D478" s="6">
        <v>34.574210770000001</v>
      </c>
      <c r="E478">
        <v>-103.3468876</v>
      </c>
      <c r="F478" s="5">
        <f t="shared" si="7"/>
        <v>356.4732578838786</v>
      </c>
      <c r="G478" s="5">
        <v>35009</v>
      </c>
      <c r="I478"/>
      <c r="J478" s="5"/>
      <c r="K478"/>
      <c r="L478" s="4"/>
    </row>
    <row r="479" spans="2:12" x14ac:dyDescent="0.25">
      <c r="B479" t="s">
        <v>1645</v>
      </c>
      <c r="C479" t="s">
        <v>5</v>
      </c>
      <c r="D479" s="6">
        <v>48.54855019</v>
      </c>
      <c r="E479">
        <v>-119.7387224</v>
      </c>
      <c r="F479" s="5">
        <f t="shared" si="7"/>
        <v>1548.0204468829374</v>
      </c>
      <c r="G479" s="5">
        <v>53047</v>
      </c>
      <c r="I479"/>
      <c r="J479" s="5"/>
      <c r="K479"/>
      <c r="L479" s="4"/>
    </row>
    <row r="480" spans="2:12" x14ac:dyDescent="0.25">
      <c r="B480" t="s">
        <v>105</v>
      </c>
      <c r="C480" t="s">
        <v>1644</v>
      </c>
      <c r="D480" s="6">
        <v>36.481264039999999</v>
      </c>
      <c r="E480">
        <v>-103.4709624</v>
      </c>
      <c r="F480" s="5">
        <f t="shared" si="7"/>
        <v>364.27345364237141</v>
      </c>
      <c r="G480" s="5">
        <v>35059</v>
      </c>
      <c r="I480"/>
      <c r="J480" s="5"/>
      <c r="K480"/>
      <c r="L480" s="4"/>
    </row>
    <row r="481" spans="2:12" x14ac:dyDescent="0.25">
      <c r="B481" t="s">
        <v>14</v>
      </c>
      <c r="C481" t="s">
        <v>1449</v>
      </c>
      <c r="D481" s="6">
        <v>48.542657769999998</v>
      </c>
      <c r="E481">
        <v>-115.40461550000001</v>
      </c>
      <c r="F481" s="5">
        <f t="shared" si="7"/>
        <v>1329.9651872979484</v>
      </c>
      <c r="G481" s="5">
        <v>30053</v>
      </c>
      <c r="I481"/>
      <c r="J481" s="5"/>
      <c r="K481"/>
      <c r="L481" s="4"/>
    </row>
    <row r="482" spans="2:12" x14ac:dyDescent="0.25">
      <c r="B482" t="s">
        <v>1643</v>
      </c>
      <c r="C482" t="s">
        <v>1345</v>
      </c>
      <c r="D482" s="6">
        <v>39.649774610000001</v>
      </c>
      <c r="E482">
        <v>-104.33536170000001</v>
      </c>
      <c r="F482" s="5">
        <f t="shared" si="7"/>
        <v>480.74098128016425</v>
      </c>
      <c r="G482" s="5">
        <v>8005</v>
      </c>
      <c r="I482"/>
      <c r="J482" s="5"/>
      <c r="K482"/>
      <c r="L482" s="4"/>
    </row>
    <row r="483" spans="2:12" x14ac:dyDescent="0.25">
      <c r="B483" t="s">
        <v>1642</v>
      </c>
      <c r="C483" t="s">
        <v>1345</v>
      </c>
      <c r="D483" s="6">
        <v>37.901448500000001</v>
      </c>
      <c r="E483">
        <v>-103.7173385</v>
      </c>
      <c r="F483" s="5">
        <f t="shared" si="7"/>
        <v>400.99341006490937</v>
      </c>
      <c r="G483" s="5">
        <v>8089</v>
      </c>
      <c r="I483"/>
      <c r="J483" s="5"/>
      <c r="K483"/>
      <c r="L483" s="4"/>
    </row>
    <row r="484" spans="2:12" x14ac:dyDescent="0.25">
      <c r="B484" t="s">
        <v>127</v>
      </c>
      <c r="C484" t="s">
        <v>5</v>
      </c>
      <c r="D484" s="6">
        <v>47.750030770000002</v>
      </c>
      <c r="E484">
        <v>-123.5609704</v>
      </c>
      <c r="F484" s="5">
        <f t="shared" si="7"/>
        <v>1728.8305483072902</v>
      </c>
      <c r="G484" s="5">
        <v>53031</v>
      </c>
      <c r="I484"/>
      <c r="J484" s="5"/>
      <c r="K484"/>
      <c r="L484" s="4"/>
    </row>
    <row r="485" spans="2:12" x14ac:dyDescent="0.25">
      <c r="B485" t="s">
        <v>1641</v>
      </c>
      <c r="C485" t="s">
        <v>5</v>
      </c>
      <c r="D485" s="6">
        <v>48.147133050000001</v>
      </c>
      <c r="E485">
        <v>-122.52164070000001</v>
      </c>
      <c r="F485" s="5">
        <f t="shared" si="7"/>
        <v>1683.1956247282797</v>
      </c>
      <c r="G485" s="5">
        <v>53029</v>
      </c>
      <c r="I485"/>
      <c r="J485" s="5"/>
      <c r="K485"/>
      <c r="L485" s="4"/>
    </row>
    <row r="486" spans="2:12" x14ac:dyDescent="0.25">
      <c r="B486" t="s">
        <v>607</v>
      </c>
      <c r="C486" t="s">
        <v>1345</v>
      </c>
      <c r="D486" s="6">
        <v>39.286567730000002</v>
      </c>
      <c r="E486">
        <v>-104.1358721</v>
      </c>
      <c r="F486" s="5">
        <f t="shared" si="7"/>
        <v>459.39161616854176</v>
      </c>
      <c r="G486" s="5">
        <v>8039</v>
      </c>
      <c r="I486"/>
      <c r="J486" s="5"/>
      <c r="K486"/>
      <c r="L486" s="4"/>
    </row>
    <row r="487" spans="2:12" x14ac:dyDescent="0.25">
      <c r="B487" t="s">
        <v>1640</v>
      </c>
      <c r="C487" t="s">
        <v>1449</v>
      </c>
      <c r="D487" s="6">
        <v>48.295758659999997</v>
      </c>
      <c r="E487">
        <v>-114.0520569</v>
      </c>
      <c r="F487" s="5">
        <f t="shared" si="7"/>
        <v>1256.1314356507285</v>
      </c>
      <c r="G487" s="5">
        <v>30029</v>
      </c>
      <c r="I487"/>
      <c r="J487" s="5"/>
      <c r="K487"/>
      <c r="L487" s="4"/>
    </row>
    <row r="488" spans="2:12" x14ac:dyDescent="0.25">
      <c r="B488" t="s">
        <v>1639</v>
      </c>
      <c r="C488" t="s">
        <v>1345</v>
      </c>
      <c r="D488" s="6">
        <v>38.326086089999997</v>
      </c>
      <c r="E488">
        <v>-103.7844965</v>
      </c>
      <c r="F488" s="5">
        <f t="shared" si="7"/>
        <v>414.49634607023665</v>
      </c>
      <c r="G488" s="5">
        <v>8025</v>
      </c>
      <c r="I488"/>
      <c r="J488" s="5"/>
      <c r="K488"/>
      <c r="L488" s="4"/>
    </row>
    <row r="489" spans="2:12" x14ac:dyDescent="0.25">
      <c r="B489" t="s">
        <v>1638</v>
      </c>
      <c r="C489" t="s">
        <v>1637</v>
      </c>
      <c r="D489" s="6">
        <v>48.766847609999999</v>
      </c>
      <c r="E489">
        <v>-116.4630179</v>
      </c>
      <c r="F489" s="5">
        <f t="shared" si="7"/>
        <v>1389.4856786662733</v>
      </c>
      <c r="G489" s="5">
        <v>16021</v>
      </c>
      <c r="I489"/>
      <c r="J489" s="5"/>
      <c r="K489"/>
      <c r="L489" s="4"/>
    </row>
    <row r="490" spans="2:12" x14ac:dyDescent="0.25">
      <c r="B490" t="s">
        <v>216</v>
      </c>
      <c r="C490" t="s">
        <v>1345</v>
      </c>
      <c r="D490" s="6">
        <v>39.874320920000002</v>
      </c>
      <c r="E490">
        <v>-104.3362578</v>
      </c>
      <c r="F490" s="5">
        <f t="shared" si="7"/>
        <v>487.89351638720581</v>
      </c>
      <c r="G490" s="5">
        <v>8001</v>
      </c>
      <c r="I490"/>
      <c r="J490" s="5"/>
      <c r="K490"/>
      <c r="L490" s="4"/>
    </row>
    <row r="491" spans="2:12" x14ac:dyDescent="0.25">
      <c r="B491" t="s">
        <v>1636</v>
      </c>
      <c r="C491" t="s">
        <v>1449</v>
      </c>
      <c r="D491" s="6">
        <v>47.307970240000003</v>
      </c>
      <c r="E491">
        <v>-111.3467922</v>
      </c>
      <c r="F491" s="5">
        <f t="shared" si="7"/>
        <v>1092.6753707149164</v>
      </c>
      <c r="G491" s="5">
        <v>30013</v>
      </c>
      <c r="I491"/>
      <c r="J491" s="5"/>
      <c r="K491"/>
      <c r="L491" s="4"/>
    </row>
    <row r="492" spans="2:12" x14ac:dyDescent="0.25">
      <c r="B492" t="s">
        <v>1635</v>
      </c>
      <c r="C492" t="s">
        <v>1449</v>
      </c>
      <c r="D492" s="6">
        <v>46.466524909999997</v>
      </c>
      <c r="E492">
        <v>-109.84646360000001</v>
      </c>
      <c r="F492" s="5">
        <f t="shared" si="7"/>
        <v>991.60132190656998</v>
      </c>
      <c r="G492" s="5">
        <v>30107</v>
      </c>
      <c r="I492"/>
      <c r="J492" s="5"/>
      <c r="K492"/>
      <c r="L492" s="4"/>
    </row>
    <row r="493" spans="2:12" x14ac:dyDescent="0.25">
      <c r="B493" t="s">
        <v>1634</v>
      </c>
      <c r="C493" t="s">
        <v>5</v>
      </c>
      <c r="D493" s="6">
        <v>48.481714879999998</v>
      </c>
      <c r="E493">
        <v>-121.766131</v>
      </c>
      <c r="F493" s="5">
        <f t="shared" si="7"/>
        <v>1652.2221361449219</v>
      </c>
      <c r="G493" s="5">
        <v>53057</v>
      </c>
      <c r="I493"/>
      <c r="J493" s="5"/>
      <c r="K493"/>
      <c r="L493" s="4"/>
    </row>
    <row r="494" spans="2:12" x14ac:dyDescent="0.25">
      <c r="B494" t="s">
        <v>1633</v>
      </c>
      <c r="C494" t="s">
        <v>1449</v>
      </c>
      <c r="D494" s="6">
        <v>47.837410519999999</v>
      </c>
      <c r="E494">
        <v>-112.24106879999999</v>
      </c>
      <c r="F494" s="5">
        <f t="shared" si="7"/>
        <v>1154.1733394525502</v>
      </c>
      <c r="G494" s="5">
        <v>30099</v>
      </c>
      <c r="I494"/>
      <c r="J494" s="5"/>
      <c r="K494"/>
      <c r="L494" s="4"/>
    </row>
    <row r="495" spans="2:12" x14ac:dyDescent="0.25">
      <c r="B495" t="s">
        <v>1632</v>
      </c>
      <c r="C495" t="s">
        <v>1138</v>
      </c>
      <c r="D495" s="6">
        <v>31.850086510000001</v>
      </c>
      <c r="E495">
        <v>-103.0485163</v>
      </c>
      <c r="F495" s="5">
        <f t="shared" si="7"/>
        <v>399.67664796017141</v>
      </c>
      <c r="G495" s="5">
        <v>48495</v>
      </c>
      <c r="I495"/>
      <c r="J495" s="5"/>
      <c r="K495"/>
      <c r="L495" s="4"/>
    </row>
    <row r="496" spans="2:12" x14ac:dyDescent="0.25">
      <c r="B496" t="s">
        <v>1350</v>
      </c>
      <c r="C496" t="s">
        <v>1138</v>
      </c>
      <c r="D496" s="6">
        <v>31.509996439999998</v>
      </c>
      <c r="E496">
        <v>-103.0927909</v>
      </c>
      <c r="F496" s="5">
        <f t="shared" si="7"/>
        <v>413.38571146701923</v>
      </c>
      <c r="G496" s="5">
        <v>48475</v>
      </c>
      <c r="I496"/>
      <c r="J496" s="5"/>
      <c r="K496"/>
      <c r="L496" s="4"/>
    </row>
    <row r="497" spans="2:12" x14ac:dyDescent="0.25">
      <c r="B497" t="s">
        <v>1631</v>
      </c>
      <c r="C497" t="s">
        <v>1345</v>
      </c>
      <c r="D497" s="6">
        <v>40.554994049999998</v>
      </c>
      <c r="E497">
        <v>-104.39296210000001</v>
      </c>
      <c r="F497" s="5">
        <f t="shared" si="7"/>
        <v>513.74799080125149</v>
      </c>
      <c r="G497" s="5">
        <v>8123</v>
      </c>
      <c r="I497"/>
      <c r="J497" s="5"/>
      <c r="K497"/>
      <c r="L497" s="4"/>
    </row>
    <row r="498" spans="2:12" x14ac:dyDescent="0.25">
      <c r="B498" t="s">
        <v>1630</v>
      </c>
      <c r="C498" t="s">
        <v>1138</v>
      </c>
      <c r="D498" s="6">
        <v>34.06854817</v>
      </c>
      <c r="E498">
        <v>-102.8299707</v>
      </c>
      <c r="F498" s="5">
        <f t="shared" si="7"/>
        <v>332.41786714368095</v>
      </c>
      <c r="G498" s="5">
        <v>48017</v>
      </c>
      <c r="I498"/>
      <c r="J498" s="5"/>
      <c r="K498"/>
      <c r="L498" s="4"/>
    </row>
    <row r="499" spans="2:12" x14ac:dyDescent="0.25">
      <c r="B499" t="s">
        <v>1629</v>
      </c>
      <c r="C499" t="s">
        <v>1138</v>
      </c>
      <c r="D499" s="6">
        <v>33.604253069999999</v>
      </c>
      <c r="E499">
        <v>-102.8284499</v>
      </c>
      <c r="F499" s="5">
        <f t="shared" si="7"/>
        <v>340.61426459031128</v>
      </c>
      <c r="G499" s="5">
        <v>48079</v>
      </c>
      <c r="I499"/>
      <c r="J499" s="5"/>
      <c r="K499"/>
      <c r="L499" s="4"/>
    </row>
    <row r="500" spans="2:12" x14ac:dyDescent="0.25">
      <c r="B500" t="s">
        <v>1628</v>
      </c>
      <c r="C500" t="s">
        <v>1138</v>
      </c>
      <c r="D500" s="6">
        <v>33.173202119999999</v>
      </c>
      <c r="E500">
        <v>-102.82764330000001</v>
      </c>
      <c r="F500" s="5">
        <f t="shared" si="7"/>
        <v>350.07461988977713</v>
      </c>
      <c r="G500" s="5">
        <v>48501</v>
      </c>
      <c r="I500"/>
      <c r="J500" s="5"/>
      <c r="K500"/>
      <c r="L500" s="4"/>
    </row>
    <row r="501" spans="2:12" x14ac:dyDescent="0.25">
      <c r="B501" t="s">
        <v>1627</v>
      </c>
      <c r="C501" t="s">
        <v>1449</v>
      </c>
      <c r="D501" s="6">
        <v>47.045812759999997</v>
      </c>
      <c r="E501">
        <v>-110.2660688</v>
      </c>
      <c r="F501" s="5">
        <f t="shared" si="7"/>
        <v>1033.5387377589495</v>
      </c>
      <c r="G501" s="5">
        <v>30045</v>
      </c>
      <c r="I501"/>
      <c r="J501" s="5"/>
      <c r="K501"/>
      <c r="L501" s="4"/>
    </row>
    <row r="502" spans="2:12" x14ac:dyDescent="0.25">
      <c r="B502" t="s">
        <v>1626</v>
      </c>
      <c r="C502" t="s">
        <v>147</v>
      </c>
      <c r="D502" s="6">
        <v>41.307025199999998</v>
      </c>
      <c r="E502">
        <v>-104.6887497</v>
      </c>
      <c r="F502" s="5">
        <f t="shared" si="7"/>
        <v>555.30287946710962</v>
      </c>
      <c r="G502" s="5">
        <v>56021</v>
      </c>
      <c r="I502"/>
      <c r="J502" s="5"/>
      <c r="K502"/>
      <c r="L502" s="4"/>
    </row>
    <row r="503" spans="2:12" x14ac:dyDescent="0.25">
      <c r="B503" t="s">
        <v>1625</v>
      </c>
      <c r="C503" t="s">
        <v>1138</v>
      </c>
      <c r="D503" s="6">
        <v>34.529934089999998</v>
      </c>
      <c r="E503">
        <v>-102.7844668</v>
      </c>
      <c r="F503" s="5">
        <f t="shared" si="7"/>
        <v>323.65627287216017</v>
      </c>
      <c r="G503" s="5">
        <v>48369</v>
      </c>
      <c r="I503"/>
      <c r="J503" s="5"/>
      <c r="K503"/>
      <c r="L503" s="4"/>
    </row>
    <row r="504" spans="2:12" x14ac:dyDescent="0.25">
      <c r="B504" t="s">
        <v>1624</v>
      </c>
      <c r="C504" t="s">
        <v>5</v>
      </c>
      <c r="D504" s="6">
        <v>48.047546420000003</v>
      </c>
      <c r="E504">
        <v>-123.9226319</v>
      </c>
      <c r="F504" s="5">
        <f t="shared" si="7"/>
        <v>1756.0733210033623</v>
      </c>
      <c r="G504" s="5">
        <v>53009</v>
      </c>
      <c r="I504"/>
      <c r="J504" s="5"/>
      <c r="K504"/>
      <c r="L504" s="4"/>
    </row>
    <row r="505" spans="2:12" x14ac:dyDescent="0.25">
      <c r="B505" t="s">
        <v>516</v>
      </c>
      <c r="C505" t="s">
        <v>147</v>
      </c>
      <c r="D505" s="6">
        <v>44.040571659999998</v>
      </c>
      <c r="E505">
        <v>-106.5845174</v>
      </c>
      <c r="F505" s="5">
        <f t="shared" si="7"/>
        <v>748.87991182534552</v>
      </c>
      <c r="G505" s="5">
        <v>56019</v>
      </c>
      <c r="I505"/>
      <c r="J505" s="5"/>
      <c r="K505"/>
      <c r="L505" s="4"/>
    </row>
    <row r="506" spans="2:12" x14ac:dyDescent="0.25">
      <c r="B506" t="s">
        <v>1486</v>
      </c>
      <c r="C506" t="s">
        <v>1449</v>
      </c>
      <c r="D506" s="6">
        <v>46.381647399999999</v>
      </c>
      <c r="E506">
        <v>-109.1768522</v>
      </c>
      <c r="F506" s="5">
        <f t="shared" si="7"/>
        <v>958.42964300671099</v>
      </c>
      <c r="G506" s="5">
        <v>30037</v>
      </c>
      <c r="I506"/>
      <c r="J506" s="5"/>
      <c r="K506"/>
      <c r="L506" s="4"/>
    </row>
    <row r="507" spans="2:12" x14ac:dyDescent="0.25">
      <c r="B507" t="s">
        <v>1623</v>
      </c>
      <c r="C507" t="s">
        <v>1138</v>
      </c>
      <c r="D507" s="6">
        <v>29.810082510000001</v>
      </c>
      <c r="E507">
        <v>-103.25203260000001</v>
      </c>
      <c r="F507" s="5">
        <f t="shared" si="7"/>
        <v>486.5223605709437</v>
      </c>
      <c r="G507" s="5">
        <v>48043</v>
      </c>
      <c r="I507"/>
      <c r="J507" s="5"/>
      <c r="K507"/>
      <c r="L507" s="4"/>
    </row>
    <row r="508" spans="2:12" x14ac:dyDescent="0.25">
      <c r="B508" t="s">
        <v>1622</v>
      </c>
      <c r="C508" t="s">
        <v>5</v>
      </c>
      <c r="D508" s="6">
        <v>48.822279760000001</v>
      </c>
      <c r="E508">
        <v>-121.7490018</v>
      </c>
      <c r="F508" s="5">
        <f t="shared" si="7"/>
        <v>1661.0488243989894</v>
      </c>
      <c r="G508" s="5">
        <v>53073</v>
      </c>
      <c r="I508"/>
      <c r="J508" s="5"/>
      <c r="K508"/>
      <c r="L508" s="4"/>
    </row>
    <row r="509" spans="2:12" x14ac:dyDescent="0.25">
      <c r="B509" t="s">
        <v>14</v>
      </c>
      <c r="C509" t="s">
        <v>1345</v>
      </c>
      <c r="D509" s="6">
        <v>38.987495189999997</v>
      </c>
      <c r="E509">
        <v>-103.51366489999999</v>
      </c>
      <c r="F509" s="5">
        <f t="shared" si="7"/>
        <v>418.07768990041694</v>
      </c>
      <c r="G509" s="5">
        <v>8073</v>
      </c>
      <c r="I509"/>
      <c r="J509" s="5"/>
      <c r="K509"/>
      <c r="L509" s="4"/>
    </row>
    <row r="510" spans="2:12" x14ac:dyDescent="0.25">
      <c r="B510" t="s">
        <v>1621</v>
      </c>
      <c r="C510" t="s">
        <v>1138</v>
      </c>
      <c r="D510" s="6">
        <v>32.740553179999999</v>
      </c>
      <c r="E510">
        <v>-102.6353295</v>
      </c>
      <c r="F510" s="5">
        <f t="shared" si="7"/>
        <v>351.01850765265596</v>
      </c>
      <c r="G510" s="5">
        <v>48165</v>
      </c>
      <c r="I510"/>
      <c r="J510" s="5"/>
      <c r="K510"/>
      <c r="L510" s="4"/>
    </row>
    <row r="511" spans="2:12" x14ac:dyDescent="0.25">
      <c r="B511" t="s">
        <v>1237</v>
      </c>
      <c r="C511" t="s">
        <v>147</v>
      </c>
      <c r="D511" s="6">
        <v>42.132991160000003</v>
      </c>
      <c r="E511">
        <v>-104.966331</v>
      </c>
      <c r="F511" s="5">
        <f t="shared" si="7"/>
        <v>600.01155414769289</v>
      </c>
      <c r="G511" s="5">
        <v>56031</v>
      </c>
      <c r="I511"/>
      <c r="J511" s="5"/>
      <c r="K511"/>
      <c r="L511" s="4"/>
    </row>
    <row r="512" spans="2:12" x14ac:dyDescent="0.25">
      <c r="B512" t="s">
        <v>1620</v>
      </c>
      <c r="C512" t="s">
        <v>1449</v>
      </c>
      <c r="D512" s="6">
        <v>48.227733880000002</v>
      </c>
      <c r="E512">
        <v>-112.22527030000001</v>
      </c>
      <c r="F512" s="5">
        <f t="shared" si="7"/>
        <v>1168.608960833802</v>
      </c>
      <c r="G512" s="5">
        <v>30073</v>
      </c>
      <c r="I512"/>
      <c r="J512" s="5"/>
      <c r="K512"/>
      <c r="L512" s="4"/>
    </row>
    <row r="513" spans="2:12" x14ac:dyDescent="0.25">
      <c r="B513" t="s">
        <v>1619</v>
      </c>
      <c r="C513" t="s">
        <v>147</v>
      </c>
      <c r="D513" s="6">
        <v>42.972722679999997</v>
      </c>
      <c r="E513">
        <v>-105.5081848</v>
      </c>
      <c r="F513" s="5">
        <f t="shared" si="7"/>
        <v>657.95072386236029</v>
      </c>
      <c r="G513" s="5">
        <v>56009</v>
      </c>
      <c r="I513"/>
      <c r="J513" s="5"/>
      <c r="K513"/>
      <c r="L513" s="4"/>
    </row>
    <row r="514" spans="2:12" x14ac:dyDescent="0.25">
      <c r="B514" t="s">
        <v>1618</v>
      </c>
      <c r="C514" t="s">
        <v>1138</v>
      </c>
      <c r="D514" s="6">
        <v>34.965229569999998</v>
      </c>
      <c r="E514">
        <v>-102.6054267</v>
      </c>
      <c r="F514" s="5">
        <f t="shared" ref="F514:F577" si="8">(SQRT((D514-$J$2)*(D514-$J$2)+(E514-$K$2)*(E514-$K$2)))*60</f>
        <v>309.28687407564848</v>
      </c>
      <c r="G514" s="5">
        <v>48117</v>
      </c>
      <c r="I514"/>
      <c r="J514" s="5"/>
      <c r="K514"/>
      <c r="L514" s="4"/>
    </row>
    <row r="515" spans="2:12" x14ac:dyDescent="0.25">
      <c r="B515" t="s">
        <v>1617</v>
      </c>
      <c r="C515" t="s">
        <v>5</v>
      </c>
      <c r="D515" s="6">
        <v>48.601827829999998</v>
      </c>
      <c r="E515">
        <v>-122.96745</v>
      </c>
      <c r="F515" s="5">
        <f t="shared" si="8"/>
        <v>1719.4129654984022</v>
      </c>
      <c r="G515" s="5">
        <v>53055</v>
      </c>
      <c r="I515"/>
      <c r="J515" s="5"/>
      <c r="K515"/>
      <c r="L515" s="4"/>
    </row>
    <row r="516" spans="2:12" x14ac:dyDescent="0.25">
      <c r="B516" t="s">
        <v>1616</v>
      </c>
      <c r="C516" t="s">
        <v>1138</v>
      </c>
      <c r="D516" s="6">
        <v>32.304686330000003</v>
      </c>
      <c r="E516">
        <v>-102.63765480000001</v>
      </c>
      <c r="F516" s="5">
        <f t="shared" si="8"/>
        <v>364.22105219070494</v>
      </c>
      <c r="G516" s="5">
        <v>48003</v>
      </c>
      <c r="I516"/>
      <c r="J516" s="5"/>
      <c r="K516"/>
      <c r="L516" s="4"/>
    </row>
    <row r="517" spans="2:12" x14ac:dyDescent="0.25">
      <c r="B517" t="s">
        <v>1615</v>
      </c>
      <c r="C517" t="s">
        <v>1449</v>
      </c>
      <c r="D517" s="6">
        <v>45.939559490000001</v>
      </c>
      <c r="E517">
        <v>-108.26914859999999</v>
      </c>
      <c r="F517" s="5">
        <f t="shared" si="8"/>
        <v>900.65637581866577</v>
      </c>
      <c r="G517" s="5">
        <v>30111</v>
      </c>
      <c r="I517"/>
      <c r="J517" s="5"/>
      <c r="K517"/>
      <c r="L517" s="4"/>
    </row>
    <row r="518" spans="2:12" x14ac:dyDescent="0.25">
      <c r="B518" t="s">
        <v>1614</v>
      </c>
      <c r="C518" t="s">
        <v>1345</v>
      </c>
      <c r="D518" s="6">
        <v>37.954742930000002</v>
      </c>
      <c r="E518">
        <v>-103.0720195</v>
      </c>
      <c r="F518" s="5">
        <f t="shared" si="8"/>
        <v>366.38686568365767</v>
      </c>
      <c r="G518" s="5">
        <v>8011</v>
      </c>
      <c r="I518"/>
      <c r="J518" s="5"/>
      <c r="K518"/>
      <c r="L518" s="4"/>
    </row>
    <row r="519" spans="2:12" x14ac:dyDescent="0.25">
      <c r="B519" t="s">
        <v>800</v>
      </c>
      <c r="C519" t="s">
        <v>1138</v>
      </c>
      <c r="D519" s="6">
        <v>35.40425596</v>
      </c>
      <c r="E519">
        <v>-102.6027606</v>
      </c>
      <c r="F519" s="5">
        <f t="shared" si="8"/>
        <v>307.4906079842267</v>
      </c>
      <c r="G519" s="5">
        <v>48359</v>
      </c>
      <c r="I519"/>
      <c r="J519" s="5"/>
      <c r="K519"/>
      <c r="L519" s="4"/>
    </row>
    <row r="520" spans="2:12" x14ac:dyDescent="0.25">
      <c r="B520" t="s">
        <v>1613</v>
      </c>
      <c r="C520" t="s">
        <v>1138</v>
      </c>
      <c r="D520" s="6">
        <v>35.840080129999997</v>
      </c>
      <c r="E520">
        <v>-102.6029022</v>
      </c>
      <c r="F520" s="5">
        <f t="shared" si="8"/>
        <v>308.10089167899559</v>
      </c>
      <c r="G520" s="5">
        <v>48205</v>
      </c>
      <c r="I520"/>
      <c r="J520" s="5"/>
      <c r="K520"/>
      <c r="L520" s="4"/>
    </row>
    <row r="521" spans="2:12" x14ac:dyDescent="0.25">
      <c r="B521" t="s">
        <v>1322</v>
      </c>
      <c r="C521" t="s">
        <v>147</v>
      </c>
      <c r="D521" s="6">
        <v>44.790489129999997</v>
      </c>
      <c r="E521">
        <v>-106.8862389</v>
      </c>
      <c r="F521" s="5">
        <f t="shared" si="8"/>
        <v>793.1243592796045</v>
      </c>
      <c r="G521" s="5">
        <v>56033</v>
      </c>
      <c r="I521"/>
      <c r="J521" s="5"/>
      <c r="K521"/>
      <c r="L521" s="4"/>
    </row>
    <row r="522" spans="2:12" x14ac:dyDescent="0.25">
      <c r="B522" t="s">
        <v>286</v>
      </c>
      <c r="C522" t="s">
        <v>1345</v>
      </c>
      <c r="D522" s="6">
        <v>40.262798099999998</v>
      </c>
      <c r="E522">
        <v>-103.80933020000001</v>
      </c>
      <c r="F522" s="5">
        <f t="shared" si="8"/>
        <v>475.1742230744901</v>
      </c>
      <c r="G522" s="5">
        <v>8087</v>
      </c>
      <c r="I522"/>
      <c r="J522" s="5"/>
      <c r="K522"/>
      <c r="L522" s="4"/>
    </row>
    <row r="523" spans="2:12" x14ac:dyDescent="0.25">
      <c r="B523" t="s">
        <v>1612</v>
      </c>
      <c r="C523" t="s">
        <v>1449</v>
      </c>
      <c r="D523" s="6">
        <v>45.423359050000002</v>
      </c>
      <c r="E523">
        <v>-107.492347</v>
      </c>
      <c r="F523" s="5">
        <f t="shared" si="8"/>
        <v>845.68258437961561</v>
      </c>
      <c r="G523" s="5">
        <v>30003</v>
      </c>
      <c r="I523"/>
      <c r="J523" s="5"/>
      <c r="K523"/>
      <c r="L523" s="4"/>
    </row>
    <row r="524" spans="2:12" x14ac:dyDescent="0.25">
      <c r="B524" t="s">
        <v>1611</v>
      </c>
      <c r="C524" t="s">
        <v>1138</v>
      </c>
      <c r="D524" s="6">
        <v>36.277871759999996</v>
      </c>
      <c r="E524">
        <v>-102.60207250000001</v>
      </c>
      <c r="F524" s="5">
        <f t="shared" si="8"/>
        <v>310.8770622825823</v>
      </c>
      <c r="G524" s="5">
        <v>48111</v>
      </c>
      <c r="I524"/>
      <c r="J524" s="5"/>
      <c r="K524"/>
      <c r="L524" s="4"/>
    </row>
    <row r="525" spans="2:12" x14ac:dyDescent="0.25">
      <c r="B525" t="s">
        <v>1610</v>
      </c>
      <c r="C525" t="s">
        <v>1449</v>
      </c>
      <c r="D525" s="6">
        <v>48.705135759999997</v>
      </c>
      <c r="E525">
        <v>-112.99342350000001</v>
      </c>
      <c r="F525" s="5">
        <f t="shared" si="8"/>
        <v>1222.2455915515056</v>
      </c>
      <c r="G525" s="5">
        <v>30035</v>
      </c>
      <c r="I525"/>
      <c r="J525" s="5"/>
      <c r="K525"/>
      <c r="L525" s="4"/>
    </row>
    <row r="526" spans="2:12" x14ac:dyDescent="0.25">
      <c r="B526" t="s">
        <v>1609</v>
      </c>
      <c r="C526" t="s">
        <v>1138</v>
      </c>
      <c r="D526" s="6">
        <v>30.780972670000001</v>
      </c>
      <c r="E526">
        <v>-102.72412610000001</v>
      </c>
      <c r="F526" s="5">
        <f t="shared" si="8"/>
        <v>423.50190876952689</v>
      </c>
      <c r="G526" s="5">
        <v>48371</v>
      </c>
      <c r="I526"/>
      <c r="J526" s="5"/>
      <c r="K526"/>
      <c r="L526" s="4"/>
    </row>
    <row r="527" spans="2:12" x14ac:dyDescent="0.25">
      <c r="B527" t="s">
        <v>1608</v>
      </c>
      <c r="C527" t="s">
        <v>1138</v>
      </c>
      <c r="D527" s="6">
        <v>31.868988770000001</v>
      </c>
      <c r="E527">
        <v>-102.54294280000001</v>
      </c>
      <c r="F527" s="5">
        <f t="shared" si="8"/>
        <v>374.02062436699271</v>
      </c>
      <c r="G527" s="5">
        <v>48135</v>
      </c>
      <c r="I527"/>
      <c r="J527" s="5"/>
      <c r="K527"/>
      <c r="L527" s="4"/>
    </row>
    <row r="528" spans="2:12" x14ac:dyDescent="0.25">
      <c r="B528" t="s">
        <v>1607</v>
      </c>
      <c r="C528" t="s">
        <v>1138</v>
      </c>
      <c r="D528" s="6">
        <v>34.068596229999997</v>
      </c>
      <c r="E528">
        <v>-102.35162889999999</v>
      </c>
      <c r="F528" s="5">
        <f t="shared" si="8"/>
        <v>304.78748773770587</v>
      </c>
      <c r="G528" s="5">
        <v>48279</v>
      </c>
      <c r="I528"/>
      <c r="J528" s="5"/>
      <c r="K528"/>
      <c r="L528" s="4"/>
    </row>
    <row r="529" spans="2:12" x14ac:dyDescent="0.25">
      <c r="B529" t="s">
        <v>1606</v>
      </c>
      <c r="C529" t="s">
        <v>1138</v>
      </c>
      <c r="D529" s="6">
        <v>33.607712560000003</v>
      </c>
      <c r="E529">
        <v>-102.3431676</v>
      </c>
      <c r="F529" s="5">
        <f t="shared" si="8"/>
        <v>313.25238658152773</v>
      </c>
      <c r="G529" s="5">
        <v>48219</v>
      </c>
      <c r="I529"/>
      <c r="J529" s="5"/>
      <c r="K529"/>
      <c r="L529" s="4"/>
    </row>
    <row r="530" spans="2:12" x14ac:dyDescent="0.25">
      <c r="B530" t="s">
        <v>1605</v>
      </c>
      <c r="C530" t="s">
        <v>1138</v>
      </c>
      <c r="D530" s="6">
        <v>31.43052248</v>
      </c>
      <c r="E530">
        <v>-102.5143314</v>
      </c>
      <c r="F530" s="5">
        <f t="shared" si="8"/>
        <v>388.61188610686457</v>
      </c>
      <c r="G530" s="5">
        <v>48103</v>
      </c>
      <c r="I530"/>
      <c r="J530" s="5"/>
      <c r="K530"/>
      <c r="L530" s="4"/>
    </row>
    <row r="531" spans="2:12" x14ac:dyDescent="0.25">
      <c r="B531" t="s">
        <v>1604</v>
      </c>
      <c r="C531" t="s">
        <v>1138</v>
      </c>
      <c r="D531" s="6">
        <v>33.174027850000002</v>
      </c>
      <c r="E531">
        <v>-102.3354521</v>
      </c>
      <c r="F531" s="5">
        <f t="shared" si="8"/>
        <v>323.19607817588053</v>
      </c>
      <c r="G531" s="5">
        <v>48445</v>
      </c>
      <c r="I531"/>
      <c r="J531" s="5"/>
      <c r="K531"/>
      <c r="L531" s="4"/>
    </row>
    <row r="532" spans="2:12" x14ac:dyDescent="0.25">
      <c r="B532" t="s">
        <v>1603</v>
      </c>
      <c r="C532" t="s">
        <v>1265</v>
      </c>
      <c r="D532" s="6">
        <v>36.748171769999999</v>
      </c>
      <c r="E532">
        <v>-102.5173885</v>
      </c>
      <c r="F532" s="5">
        <f t="shared" si="8"/>
        <v>311.38878193783398</v>
      </c>
      <c r="G532" s="5">
        <v>40025</v>
      </c>
      <c r="I532"/>
      <c r="J532" s="5"/>
      <c r="K532"/>
      <c r="L532" s="4"/>
    </row>
    <row r="533" spans="2:12" x14ac:dyDescent="0.25">
      <c r="B533" t="s">
        <v>1602</v>
      </c>
      <c r="C533" t="s">
        <v>1138</v>
      </c>
      <c r="D533" s="6">
        <v>34.530167519999999</v>
      </c>
      <c r="E533">
        <v>-102.2617243</v>
      </c>
      <c r="F533" s="5">
        <f t="shared" si="8"/>
        <v>292.85941578135328</v>
      </c>
      <c r="G533" s="5">
        <v>48069</v>
      </c>
      <c r="I533"/>
      <c r="J533" s="5"/>
      <c r="K533"/>
      <c r="L533" s="4"/>
    </row>
    <row r="534" spans="2:12" x14ac:dyDescent="0.25">
      <c r="B534" t="s">
        <v>1601</v>
      </c>
      <c r="C534" t="s">
        <v>1345</v>
      </c>
      <c r="D534" s="6">
        <v>37.31940883</v>
      </c>
      <c r="E534">
        <v>-102.5603223</v>
      </c>
      <c r="F534" s="5">
        <f t="shared" si="8"/>
        <v>323.75695157357217</v>
      </c>
      <c r="G534" s="5">
        <v>8009</v>
      </c>
      <c r="I534"/>
      <c r="J534" s="5"/>
      <c r="K534"/>
      <c r="L534" s="4"/>
    </row>
    <row r="535" spans="2:12" x14ac:dyDescent="0.25">
      <c r="B535" t="s">
        <v>1600</v>
      </c>
      <c r="C535" t="s">
        <v>1449</v>
      </c>
      <c r="D535" s="6">
        <v>46.49684637</v>
      </c>
      <c r="E535">
        <v>-108.39498</v>
      </c>
      <c r="F535" s="5">
        <f t="shared" si="8"/>
        <v>929.51851234175001</v>
      </c>
      <c r="G535" s="5">
        <v>30065</v>
      </c>
      <c r="I535"/>
      <c r="J535" s="5"/>
      <c r="K535"/>
      <c r="L535" s="4"/>
    </row>
    <row r="536" spans="2:12" x14ac:dyDescent="0.25">
      <c r="B536" t="s">
        <v>1599</v>
      </c>
      <c r="C536" t="s">
        <v>1449</v>
      </c>
      <c r="D536" s="6">
        <v>47.880841259999997</v>
      </c>
      <c r="E536">
        <v>-110.43533619999999</v>
      </c>
      <c r="F536" s="5">
        <f t="shared" si="8"/>
        <v>1075.0771127920023</v>
      </c>
      <c r="G536" s="5">
        <v>30015</v>
      </c>
      <c r="I536"/>
      <c r="J536" s="5"/>
      <c r="K536"/>
      <c r="L536" s="4"/>
    </row>
    <row r="537" spans="2:12" x14ac:dyDescent="0.25">
      <c r="B537" t="s">
        <v>1598</v>
      </c>
      <c r="C537" t="s">
        <v>147</v>
      </c>
      <c r="D537" s="6">
        <v>42.087981849999998</v>
      </c>
      <c r="E537">
        <v>-104.3534743</v>
      </c>
      <c r="F537" s="5">
        <f t="shared" si="8"/>
        <v>571.12717288707665</v>
      </c>
      <c r="G537" s="5">
        <v>56015</v>
      </c>
      <c r="I537"/>
      <c r="J537" s="5"/>
      <c r="K537"/>
      <c r="L537" s="4"/>
    </row>
    <row r="538" spans="2:12" x14ac:dyDescent="0.25">
      <c r="B538" t="s">
        <v>1491</v>
      </c>
      <c r="C538" t="s">
        <v>1345</v>
      </c>
      <c r="D538" s="6">
        <v>38.432608960000003</v>
      </c>
      <c r="E538">
        <v>-102.7392145</v>
      </c>
      <c r="F538" s="5">
        <f t="shared" si="8"/>
        <v>361.23351602484615</v>
      </c>
      <c r="G538" s="5">
        <v>8061</v>
      </c>
      <c r="I538"/>
      <c r="J538" s="5"/>
      <c r="K538"/>
      <c r="L538" s="4"/>
    </row>
    <row r="539" spans="2:12" x14ac:dyDescent="0.25">
      <c r="B539" t="s">
        <v>1597</v>
      </c>
      <c r="C539" t="s">
        <v>1449</v>
      </c>
      <c r="D539" s="6">
        <v>47.263315839999997</v>
      </c>
      <c r="E539">
        <v>-109.22452060000001</v>
      </c>
      <c r="F539" s="5">
        <f t="shared" si="8"/>
        <v>997.22596301500926</v>
      </c>
      <c r="G539" s="5">
        <v>30027</v>
      </c>
      <c r="I539"/>
      <c r="J539" s="5"/>
      <c r="K539"/>
      <c r="L539" s="4"/>
    </row>
    <row r="540" spans="2:12" x14ac:dyDescent="0.25">
      <c r="B540" t="s">
        <v>5</v>
      </c>
      <c r="C540" t="s">
        <v>1345</v>
      </c>
      <c r="D540" s="6">
        <v>39.970155349999999</v>
      </c>
      <c r="E540">
        <v>-103.20258699999999</v>
      </c>
      <c r="F540" s="5">
        <f t="shared" si="8"/>
        <v>435.59453446222875</v>
      </c>
      <c r="G540" s="5">
        <v>8121</v>
      </c>
      <c r="I540"/>
      <c r="J540" s="5"/>
      <c r="K540"/>
      <c r="L540" s="4"/>
    </row>
    <row r="541" spans="2:12" x14ac:dyDescent="0.25">
      <c r="B541" t="s">
        <v>1596</v>
      </c>
      <c r="C541" t="s">
        <v>1449</v>
      </c>
      <c r="D541" s="6">
        <v>48.655775509999998</v>
      </c>
      <c r="E541">
        <v>-111.6942414</v>
      </c>
      <c r="F541" s="5">
        <f t="shared" si="8"/>
        <v>1161.960916165709</v>
      </c>
      <c r="G541" s="5">
        <v>30101</v>
      </c>
      <c r="I541"/>
      <c r="J541" s="5"/>
      <c r="K541"/>
      <c r="L541" s="4"/>
    </row>
    <row r="542" spans="2:12" x14ac:dyDescent="0.25">
      <c r="B542" t="s">
        <v>1595</v>
      </c>
      <c r="C542" t="s">
        <v>1275</v>
      </c>
      <c r="D542" s="6">
        <v>41.197742750000003</v>
      </c>
      <c r="E542">
        <v>-103.7148131</v>
      </c>
      <c r="F542" s="5">
        <f t="shared" si="8"/>
        <v>506.65089349344828</v>
      </c>
      <c r="G542" s="5">
        <v>31105</v>
      </c>
      <c r="I542"/>
      <c r="J542" s="5"/>
      <c r="K542"/>
      <c r="L542" s="4"/>
    </row>
    <row r="543" spans="2:12" x14ac:dyDescent="0.25">
      <c r="B543" t="s">
        <v>729</v>
      </c>
      <c r="C543" t="s">
        <v>1138</v>
      </c>
      <c r="D543" s="6">
        <v>32.742555719999999</v>
      </c>
      <c r="E543">
        <v>-101.9477242</v>
      </c>
      <c r="F543" s="5">
        <f t="shared" si="8"/>
        <v>315.19511457401416</v>
      </c>
      <c r="G543" s="5">
        <v>48115</v>
      </c>
      <c r="I543"/>
      <c r="J543" s="5"/>
      <c r="K543"/>
      <c r="L543" s="4"/>
    </row>
    <row r="544" spans="2:12" x14ac:dyDescent="0.25">
      <c r="B544" t="s">
        <v>623</v>
      </c>
      <c r="C544" t="s">
        <v>1138</v>
      </c>
      <c r="D544" s="6">
        <v>31.869041280000001</v>
      </c>
      <c r="E544">
        <v>-102.0315682</v>
      </c>
      <c r="F544" s="5">
        <f t="shared" si="8"/>
        <v>349.55134964446643</v>
      </c>
      <c r="G544" s="5">
        <v>48329</v>
      </c>
      <c r="I544"/>
      <c r="J544" s="5"/>
      <c r="K544"/>
      <c r="L544" s="4"/>
    </row>
    <row r="545" spans="2:12" x14ac:dyDescent="0.25">
      <c r="B545" t="s">
        <v>1594</v>
      </c>
      <c r="C545" t="s">
        <v>1345</v>
      </c>
      <c r="D545" s="6">
        <v>37.955449850000001</v>
      </c>
      <c r="E545">
        <v>-102.39260520000001</v>
      </c>
      <c r="F545" s="5">
        <f t="shared" si="8"/>
        <v>329.47413935925698</v>
      </c>
      <c r="G545" s="5">
        <v>8099</v>
      </c>
      <c r="I545"/>
      <c r="J545" s="5"/>
      <c r="K545"/>
      <c r="L545" s="4"/>
    </row>
    <row r="546" spans="2:12" x14ac:dyDescent="0.25">
      <c r="B546" t="s">
        <v>235</v>
      </c>
      <c r="C546" t="s">
        <v>1138</v>
      </c>
      <c r="D546" s="6">
        <v>32.306000509999997</v>
      </c>
      <c r="E546">
        <v>-101.9513518</v>
      </c>
      <c r="F546" s="5">
        <f t="shared" si="8"/>
        <v>329.8953241235306</v>
      </c>
      <c r="G546" s="5">
        <v>48317</v>
      </c>
      <c r="I546"/>
      <c r="J546" s="5"/>
      <c r="K546"/>
      <c r="L546" s="4"/>
    </row>
    <row r="547" spans="2:12" x14ac:dyDescent="0.25">
      <c r="B547" t="s">
        <v>1593</v>
      </c>
      <c r="C547" t="s">
        <v>1138</v>
      </c>
      <c r="D547" s="6">
        <v>34.965859960000003</v>
      </c>
      <c r="E547">
        <v>-101.8971322</v>
      </c>
      <c r="F547" s="5">
        <f t="shared" si="8"/>
        <v>267.05444051900383</v>
      </c>
      <c r="G547" s="5">
        <v>48381</v>
      </c>
      <c r="I547"/>
      <c r="J547" s="5"/>
      <c r="K547"/>
      <c r="L547" s="4"/>
    </row>
    <row r="548" spans="2:12" x14ac:dyDescent="0.25">
      <c r="B548" t="s">
        <v>1592</v>
      </c>
      <c r="C548" t="s">
        <v>1138</v>
      </c>
      <c r="D548" s="6">
        <v>31.368681939999998</v>
      </c>
      <c r="E548">
        <v>-102.0423217</v>
      </c>
      <c r="F548" s="5">
        <f t="shared" si="8"/>
        <v>369.50777672049389</v>
      </c>
      <c r="G548" s="5">
        <v>48461</v>
      </c>
      <c r="I548"/>
      <c r="J548" s="5"/>
      <c r="K548"/>
      <c r="L548" s="4"/>
    </row>
    <row r="549" spans="2:12" x14ac:dyDescent="0.25">
      <c r="B549" t="s">
        <v>1557</v>
      </c>
      <c r="C549" t="s">
        <v>1345</v>
      </c>
      <c r="D549" s="6">
        <v>38.827774310000002</v>
      </c>
      <c r="E549">
        <v>-102.6032558</v>
      </c>
      <c r="F549" s="5">
        <f t="shared" si="8"/>
        <v>366.47121769981487</v>
      </c>
      <c r="G549" s="5">
        <v>8017</v>
      </c>
      <c r="I549"/>
      <c r="J549" s="5"/>
      <c r="K549"/>
      <c r="L549" s="4"/>
    </row>
    <row r="550" spans="2:12" x14ac:dyDescent="0.25">
      <c r="B550" t="s">
        <v>920</v>
      </c>
      <c r="C550" t="s">
        <v>1138</v>
      </c>
      <c r="D550" s="6">
        <v>34.070449009999997</v>
      </c>
      <c r="E550">
        <v>-101.8268114</v>
      </c>
      <c r="F550" s="5">
        <f t="shared" si="8"/>
        <v>274.69125447130068</v>
      </c>
      <c r="G550" s="5">
        <v>48189</v>
      </c>
      <c r="I550"/>
      <c r="J550" s="5"/>
      <c r="K550"/>
      <c r="L550" s="4"/>
    </row>
    <row r="551" spans="2:12" x14ac:dyDescent="0.25">
      <c r="B551" t="s">
        <v>238</v>
      </c>
      <c r="C551" t="s">
        <v>1138</v>
      </c>
      <c r="D551" s="6">
        <v>35.401337730000002</v>
      </c>
      <c r="E551">
        <v>-101.893964</v>
      </c>
      <c r="F551" s="5">
        <f t="shared" si="8"/>
        <v>264.97619759874277</v>
      </c>
      <c r="G551" s="5">
        <v>48375</v>
      </c>
      <c r="I551"/>
      <c r="J551" s="5"/>
      <c r="K551"/>
      <c r="L551" s="4"/>
    </row>
    <row r="552" spans="2:12" x14ac:dyDescent="0.25">
      <c r="B552" t="s">
        <v>333</v>
      </c>
      <c r="C552" t="s">
        <v>147</v>
      </c>
      <c r="D552" s="6">
        <v>44.248860819999997</v>
      </c>
      <c r="E552">
        <v>-105.5474404</v>
      </c>
      <c r="F552" s="5">
        <f t="shared" si="8"/>
        <v>713.90467418461401</v>
      </c>
      <c r="G552" s="5">
        <v>56005</v>
      </c>
      <c r="I552"/>
      <c r="J552" s="5"/>
      <c r="K552"/>
      <c r="L552" s="4"/>
    </row>
    <row r="553" spans="2:12" x14ac:dyDescent="0.25">
      <c r="B553" t="s">
        <v>1591</v>
      </c>
      <c r="C553" t="s">
        <v>1138</v>
      </c>
      <c r="D553" s="6">
        <v>33.610085959999999</v>
      </c>
      <c r="E553">
        <v>-101.8204789</v>
      </c>
      <c r="F553" s="5">
        <f t="shared" si="8"/>
        <v>284.20447362691937</v>
      </c>
      <c r="G553" s="5">
        <v>48303</v>
      </c>
      <c r="I553"/>
      <c r="J553" s="5"/>
      <c r="K553"/>
      <c r="L553" s="4"/>
    </row>
    <row r="554" spans="2:12" x14ac:dyDescent="0.25">
      <c r="B554" t="s">
        <v>1590</v>
      </c>
      <c r="C554" t="s">
        <v>1138</v>
      </c>
      <c r="D554" s="6">
        <v>33.176577049999999</v>
      </c>
      <c r="E554">
        <v>-101.8162849</v>
      </c>
      <c r="F554" s="5">
        <f t="shared" si="8"/>
        <v>295.34630214130038</v>
      </c>
      <c r="G554" s="5">
        <v>48305</v>
      </c>
      <c r="I554"/>
      <c r="J554" s="5"/>
      <c r="K554"/>
      <c r="L554" s="4"/>
    </row>
    <row r="555" spans="2:12" x14ac:dyDescent="0.25">
      <c r="B555" t="s">
        <v>1589</v>
      </c>
      <c r="C555" t="s">
        <v>1275</v>
      </c>
      <c r="D555" s="6">
        <v>41.546344269999999</v>
      </c>
      <c r="E555">
        <v>-103.7114332</v>
      </c>
      <c r="F555" s="5">
        <f t="shared" si="8"/>
        <v>520.83733206485238</v>
      </c>
      <c r="G555" s="5">
        <v>31007</v>
      </c>
      <c r="I555"/>
      <c r="J555" s="5"/>
      <c r="K555"/>
      <c r="L555" s="4"/>
    </row>
    <row r="556" spans="2:12" x14ac:dyDescent="0.25">
      <c r="B556" t="s">
        <v>487</v>
      </c>
      <c r="C556" t="s">
        <v>1449</v>
      </c>
      <c r="D556" s="6">
        <v>48.560843169999998</v>
      </c>
      <c r="E556">
        <v>-111.02430699999999</v>
      </c>
      <c r="F556" s="5">
        <f t="shared" si="8"/>
        <v>1128.8241067605543</v>
      </c>
      <c r="G556" s="5">
        <v>30051</v>
      </c>
      <c r="I556"/>
      <c r="J556" s="5"/>
      <c r="K556"/>
      <c r="L556" s="4"/>
    </row>
    <row r="557" spans="2:12" x14ac:dyDescent="0.25">
      <c r="B557" t="s">
        <v>361</v>
      </c>
      <c r="C557" t="s">
        <v>1138</v>
      </c>
      <c r="D557" s="6">
        <v>35.837692420000003</v>
      </c>
      <c r="E557">
        <v>-101.8930281</v>
      </c>
      <c r="F557" s="5">
        <f t="shared" si="8"/>
        <v>265.60349212744444</v>
      </c>
      <c r="G557" s="5">
        <v>48341</v>
      </c>
      <c r="I557"/>
      <c r="J557" s="5"/>
      <c r="K557"/>
      <c r="L557" s="4"/>
    </row>
    <row r="558" spans="2:12" x14ac:dyDescent="0.25">
      <c r="B558" t="s">
        <v>1588</v>
      </c>
      <c r="C558" t="s">
        <v>1138</v>
      </c>
      <c r="D558" s="6">
        <v>34.530288910000003</v>
      </c>
      <c r="E558">
        <v>-101.7349174</v>
      </c>
      <c r="F558" s="5">
        <f t="shared" si="8"/>
        <v>261.960953712682</v>
      </c>
      <c r="G558" s="5">
        <v>48437</v>
      </c>
      <c r="I558"/>
      <c r="J558" s="5"/>
      <c r="K558"/>
      <c r="L558" s="4"/>
    </row>
    <row r="559" spans="2:12" x14ac:dyDescent="0.25">
      <c r="B559" t="s">
        <v>1425</v>
      </c>
      <c r="C559" t="s">
        <v>1138</v>
      </c>
      <c r="D559" s="6">
        <v>36.27751473</v>
      </c>
      <c r="E559">
        <v>-101.89331559999999</v>
      </c>
      <c r="F559" s="5">
        <f t="shared" si="8"/>
        <v>268.89982388256686</v>
      </c>
      <c r="G559" s="5">
        <v>48421</v>
      </c>
      <c r="I559"/>
      <c r="J559" s="5"/>
      <c r="K559"/>
      <c r="L559" s="4"/>
    </row>
    <row r="560" spans="2:12" x14ac:dyDescent="0.25">
      <c r="B560" t="s">
        <v>1587</v>
      </c>
      <c r="C560" t="s">
        <v>1449</v>
      </c>
      <c r="D560" s="6">
        <v>46.209732199999998</v>
      </c>
      <c r="E560">
        <v>-107.2666516</v>
      </c>
      <c r="F560" s="5">
        <f t="shared" si="8"/>
        <v>870.33230599566139</v>
      </c>
      <c r="G560" s="5">
        <v>30103</v>
      </c>
      <c r="I560"/>
      <c r="J560" s="5"/>
      <c r="K560"/>
      <c r="L560" s="4"/>
    </row>
    <row r="561" spans="2:12" x14ac:dyDescent="0.25">
      <c r="B561" t="s">
        <v>1586</v>
      </c>
      <c r="C561" t="s">
        <v>1345</v>
      </c>
      <c r="D561" s="6">
        <v>39.304977770000001</v>
      </c>
      <c r="E561">
        <v>-102.60221989999999</v>
      </c>
      <c r="F561" s="5">
        <f t="shared" si="8"/>
        <v>382.75632668263336</v>
      </c>
      <c r="G561" s="5">
        <v>8063</v>
      </c>
      <c r="I561"/>
      <c r="J561" s="5"/>
      <c r="K561"/>
      <c r="L561" s="4"/>
    </row>
    <row r="562" spans="2:12" x14ac:dyDescent="0.25">
      <c r="B562" t="s">
        <v>1585</v>
      </c>
      <c r="C562" t="s">
        <v>147</v>
      </c>
      <c r="D562" s="6">
        <v>43.056077080000001</v>
      </c>
      <c r="E562">
        <v>-104.4758896</v>
      </c>
      <c r="F562" s="5">
        <f t="shared" si="8"/>
        <v>617.7093256714362</v>
      </c>
      <c r="G562" s="5">
        <v>56027</v>
      </c>
      <c r="I562"/>
      <c r="J562" s="5"/>
      <c r="K562"/>
      <c r="L562" s="4"/>
    </row>
    <row r="563" spans="2:12" x14ac:dyDescent="0.25">
      <c r="B563" t="s">
        <v>744</v>
      </c>
      <c r="C563" t="s">
        <v>1138</v>
      </c>
      <c r="D563" s="6">
        <v>30.22429013</v>
      </c>
      <c r="E563">
        <v>-102.0766732</v>
      </c>
      <c r="F563" s="5">
        <f t="shared" si="8"/>
        <v>420.06898428134036</v>
      </c>
      <c r="G563" s="5">
        <v>48443</v>
      </c>
      <c r="I563"/>
      <c r="J563" s="5"/>
      <c r="K563"/>
      <c r="L563" s="4"/>
    </row>
    <row r="564" spans="2:12" x14ac:dyDescent="0.25">
      <c r="B564" t="s">
        <v>1584</v>
      </c>
      <c r="C564" t="s">
        <v>1275</v>
      </c>
      <c r="D564" s="6">
        <v>41.850708959999999</v>
      </c>
      <c r="E564">
        <v>-103.7080986</v>
      </c>
      <c r="F564" s="5">
        <f t="shared" si="8"/>
        <v>533.56961589328625</v>
      </c>
      <c r="G564" s="5">
        <v>31157</v>
      </c>
      <c r="I564"/>
      <c r="J564" s="5"/>
      <c r="K564"/>
      <c r="L564" s="4"/>
    </row>
    <row r="565" spans="2:12" x14ac:dyDescent="0.25">
      <c r="B565" t="s">
        <v>512</v>
      </c>
      <c r="C565" t="s">
        <v>1345</v>
      </c>
      <c r="D565" s="6">
        <v>40.724963700000004</v>
      </c>
      <c r="E565">
        <v>-103.110817</v>
      </c>
      <c r="F565" s="5">
        <f t="shared" si="8"/>
        <v>460.77470841467385</v>
      </c>
      <c r="G565" s="5">
        <v>8075</v>
      </c>
      <c r="I565"/>
      <c r="J565" s="5"/>
      <c r="K565"/>
      <c r="L565" s="4"/>
    </row>
    <row r="566" spans="2:12" x14ac:dyDescent="0.25">
      <c r="B566" t="s">
        <v>1583</v>
      </c>
      <c r="C566" t="s">
        <v>1449</v>
      </c>
      <c r="D566" s="6">
        <v>47.118246300000003</v>
      </c>
      <c r="E566">
        <v>-108.2508876</v>
      </c>
      <c r="F566" s="5">
        <f t="shared" si="8"/>
        <v>950.43507040910742</v>
      </c>
      <c r="G566" s="5">
        <v>30069</v>
      </c>
      <c r="I566"/>
      <c r="J566" s="5"/>
      <c r="K566"/>
      <c r="L566" s="4"/>
    </row>
    <row r="567" spans="2:12" x14ac:dyDescent="0.25">
      <c r="B567" t="s">
        <v>1391</v>
      </c>
      <c r="C567" t="s">
        <v>1238</v>
      </c>
      <c r="D567" s="6">
        <v>37.191411209999998</v>
      </c>
      <c r="E567">
        <v>-101.7992519</v>
      </c>
      <c r="F567" s="5">
        <f t="shared" si="8"/>
        <v>278.28951920874198</v>
      </c>
      <c r="G567" s="5">
        <v>20129</v>
      </c>
      <c r="I567"/>
      <c r="J567" s="5"/>
      <c r="K567"/>
      <c r="L567" s="4"/>
    </row>
    <row r="568" spans="2:12" x14ac:dyDescent="0.25">
      <c r="B568" t="s">
        <v>1582</v>
      </c>
      <c r="C568" t="s">
        <v>1138</v>
      </c>
      <c r="D568" s="6">
        <v>31.869429090000001</v>
      </c>
      <c r="E568">
        <v>-101.5207776</v>
      </c>
      <c r="F568" s="5">
        <f t="shared" si="8"/>
        <v>326.14707159361217</v>
      </c>
      <c r="G568" s="5">
        <v>48173</v>
      </c>
      <c r="I568"/>
      <c r="J568" s="5"/>
      <c r="K568"/>
      <c r="L568" s="4"/>
    </row>
    <row r="569" spans="2:12" x14ac:dyDescent="0.25">
      <c r="B569" t="s">
        <v>1581</v>
      </c>
      <c r="C569" t="s">
        <v>1138</v>
      </c>
      <c r="D569" s="6">
        <v>32.74363984</v>
      </c>
      <c r="E569">
        <v>-101.43165089999999</v>
      </c>
      <c r="F569" s="5">
        <f t="shared" si="8"/>
        <v>289.27535563398294</v>
      </c>
      <c r="G569" s="5">
        <v>48033</v>
      </c>
      <c r="I569"/>
      <c r="J569" s="5"/>
      <c r="K569"/>
      <c r="L569" s="4"/>
    </row>
    <row r="570" spans="2:12" x14ac:dyDescent="0.25">
      <c r="B570" t="s">
        <v>1323</v>
      </c>
      <c r="C570" t="s">
        <v>1238</v>
      </c>
      <c r="D570" s="6">
        <v>37.563047140000002</v>
      </c>
      <c r="E570">
        <v>-101.7843534</v>
      </c>
      <c r="F570" s="5">
        <f t="shared" si="8"/>
        <v>286.34676333269465</v>
      </c>
      <c r="G570" s="5">
        <v>20187</v>
      </c>
      <c r="I570"/>
      <c r="J570" s="5"/>
      <c r="K570"/>
      <c r="L570" s="4"/>
    </row>
    <row r="571" spans="2:12" x14ac:dyDescent="0.25">
      <c r="B571" t="s">
        <v>1245</v>
      </c>
      <c r="C571" t="s">
        <v>1275</v>
      </c>
      <c r="D571" s="6">
        <v>42.489320589999998</v>
      </c>
      <c r="E571">
        <v>-103.75765440000001</v>
      </c>
      <c r="F571" s="5">
        <f t="shared" si="8"/>
        <v>563.5404404761025</v>
      </c>
      <c r="G571" s="5">
        <v>31165</v>
      </c>
      <c r="I571"/>
      <c r="J571" s="5"/>
      <c r="K571"/>
      <c r="L571" s="4"/>
    </row>
    <row r="572" spans="2:12" x14ac:dyDescent="0.25">
      <c r="B572" t="s">
        <v>204</v>
      </c>
      <c r="C572" t="s">
        <v>1138</v>
      </c>
      <c r="D572" s="6">
        <v>32.306213239999998</v>
      </c>
      <c r="E572">
        <v>-101.4356444</v>
      </c>
      <c r="F572" s="5">
        <f t="shared" si="8"/>
        <v>305.24874057968378</v>
      </c>
      <c r="G572" s="5">
        <v>48227</v>
      </c>
      <c r="I572"/>
      <c r="J572" s="5"/>
      <c r="K572"/>
      <c r="L572" s="4"/>
    </row>
    <row r="573" spans="2:12" x14ac:dyDescent="0.25">
      <c r="B573" t="s">
        <v>1580</v>
      </c>
      <c r="C573" t="s">
        <v>1138</v>
      </c>
      <c r="D573" s="6">
        <v>31.366070409999999</v>
      </c>
      <c r="E573">
        <v>-101.5232659</v>
      </c>
      <c r="F573" s="5">
        <f t="shared" si="8"/>
        <v>347.17318913503067</v>
      </c>
      <c r="G573" s="5">
        <v>48383</v>
      </c>
      <c r="I573"/>
      <c r="J573" s="5"/>
      <c r="K573"/>
      <c r="L573" s="4"/>
    </row>
    <row r="574" spans="2:12" x14ac:dyDescent="0.25">
      <c r="B574" t="s">
        <v>1397</v>
      </c>
      <c r="C574" t="s">
        <v>1449</v>
      </c>
      <c r="D574" s="6">
        <v>48.628798269999997</v>
      </c>
      <c r="E574">
        <v>-110.11292520000001</v>
      </c>
      <c r="F574" s="5">
        <f t="shared" si="8"/>
        <v>1093.0483657771103</v>
      </c>
      <c r="G574" s="5">
        <v>30041</v>
      </c>
      <c r="I574"/>
      <c r="J574" s="5"/>
      <c r="K574"/>
      <c r="L574" s="4"/>
    </row>
    <row r="575" spans="2:12" x14ac:dyDescent="0.25">
      <c r="B575" t="s">
        <v>328</v>
      </c>
      <c r="C575" t="s">
        <v>1138</v>
      </c>
      <c r="D575" s="6">
        <v>34.965074260000002</v>
      </c>
      <c r="E575">
        <v>-101.3574874</v>
      </c>
      <c r="F575" s="5">
        <f t="shared" si="8"/>
        <v>234.95249407479966</v>
      </c>
      <c r="G575" s="5">
        <v>48011</v>
      </c>
      <c r="I575"/>
      <c r="J575" s="5"/>
      <c r="K575"/>
      <c r="L575" s="4"/>
    </row>
    <row r="576" spans="2:12" x14ac:dyDescent="0.25">
      <c r="B576" t="s">
        <v>1579</v>
      </c>
      <c r="C576" t="s">
        <v>1449</v>
      </c>
      <c r="D576" s="6">
        <v>46.233972369999996</v>
      </c>
      <c r="E576">
        <v>-106.729288</v>
      </c>
      <c r="F576" s="5">
        <f t="shared" si="8"/>
        <v>850.01140695297579</v>
      </c>
      <c r="G576" s="5">
        <v>30087</v>
      </c>
      <c r="I576"/>
      <c r="J576" s="5"/>
      <c r="K576"/>
      <c r="L576" s="4"/>
    </row>
    <row r="577" spans="2:12" x14ac:dyDescent="0.25">
      <c r="B577" t="s">
        <v>1557</v>
      </c>
      <c r="C577" t="s">
        <v>1275</v>
      </c>
      <c r="D577" s="6">
        <v>41.21999357</v>
      </c>
      <c r="E577">
        <v>-102.9941693</v>
      </c>
      <c r="F577" s="5">
        <f t="shared" si="8"/>
        <v>476.57393112555036</v>
      </c>
      <c r="G577" s="5">
        <v>31033</v>
      </c>
      <c r="I577"/>
      <c r="J577" s="5"/>
      <c r="K577"/>
      <c r="L577" s="4"/>
    </row>
    <row r="578" spans="2:12" x14ac:dyDescent="0.25">
      <c r="B578" t="s">
        <v>410</v>
      </c>
      <c r="C578" t="s">
        <v>1138</v>
      </c>
      <c r="D578" s="6">
        <v>34.07227468</v>
      </c>
      <c r="E578">
        <v>-101.3031546</v>
      </c>
      <c r="F578" s="5">
        <f t="shared" ref="F578:F641" si="9">(SQRT((D578-$J$2)*(D578-$J$2)+(E578-$K$2)*(E578-$K$2)))*60</f>
        <v>245.01130035709511</v>
      </c>
      <c r="G578" s="5">
        <v>48153</v>
      </c>
      <c r="I578"/>
      <c r="J578" s="5"/>
      <c r="K578"/>
      <c r="L578" s="4"/>
    </row>
    <row r="579" spans="2:12" x14ac:dyDescent="0.25">
      <c r="B579" t="s">
        <v>1578</v>
      </c>
      <c r="C579" t="s">
        <v>147</v>
      </c>
      <c r="D579" s="6">
        <v>43.839611910000002</v>
      </c>
      <c r="E579">
        <v>-104.56748810000001</v>
      </c>
      <c r="F579" s="5">
        <f t="shared" si="9"/>
        <v>656.52402425912146</v>
      </c>
      <c r="G579" s="5">
        <v>56045</v>
      </c>
      <c r="I579"/>
      <c r="J579" s="5"/>
      <c r="K579"/>
      <c r="L579" s="4"/>
    </row>
    <row r="580" spans="2:12" x14ac:dyDescent="0.25">
      <c r="B580" t="s">
        <v>1577</v>
      </c>
      <c r="C580" t="s">
        <v>1138</v>
      </c>
      <c r="D580" s="6">
        <v>33.614315529999999</v>
      </c>
      <c r="E580">
        <v>-101.3000364</v>
      </c>
      <c r="F580" s="5">
        <f t="shared" si="9"/>
        <v>255.77514541126754</v>
      </c>
      <c r="G580" s="5">
        <v>48107</v>
      </c>
      <c r="I580"/>
      <c r="J580" s="5"/>
      <c r="K580"/>
      <c r="L580" s="4"/>
    </row>
    <row r="581" spans="2:12" x14ac:dyDescent="0.25">
      <c r="B581" t="s">
        <v>1576</v>
      </c>
      <c r="C581" t="s">
        <v>1138</v>
      </c>
      <c r="D581" s="6">
        <v>35.40365929</v>
      </c>
      <c r="E581">
        <v>-101.3542669</v>
      </c>
      <c r="F581" s="5">
        <f t="shared" si="9"/>
        <v>232.60071053342352</v>
      </c>
      <c r="G581" s="5">
        <v>48065</v>
      </c>
      <c r="I581"/>
      <c r="J581" s="5"/>
      <c r="K581"/>
      <c r="L581" s="4"/>
    </row>
    <row r="582" spans="2:12" x14ac:dyDescent="0.25">
      <c r="B582" t="s">
        <v>1575</v>
      </c>
      <c r="C582" t="s">
        <v>1138</v>
      </c>
      <c r="D582" s="6">
        <v>33.179693450000002</v>
      </c>
      <c r="E582">
        <v>-101.29841140000001</v>
      </c>
      <c r="F582" s="5">
        <f t="shared" si="9"/>
        <v>268.27214716944263</v>
      </c>
      <c r="G582" s="5">
        <v>48169</v>
      </c>
      <c r="I582"/>
      <c r="J582" s="5"/>
      <c r="K582"/>
      <c r="L582" s="4"/>
    </row>
    <row r="583" spans="2:12" x14ac:dyDescent="0.25">
      <c r="B583" t="s">
        <v>91</v>
      </c>
      <c r="C583" t="s">
        <v>1238</v>
      </c>
      <c r="D583" s="6">
        <v>37.999787089999998</v>
      </c>
      <c r="E583">
        <v>-101.7921066</v>
      </c>
      <c r="F583" s="5">
        <f t="shared" si="9"/>
        <v>298.99178524286822</v>
      </c>
      <c r="G583" s="5">
        <v>20075</v>
      </c>
      <c r="I583"/>
      <c r="J583" s="5"/>
      <c r="K583"/>
      <c r="L583" s="4"/>
    </row>
    <row r="584" spans="2:12" x14ac:dyDescent="0.25">
      <c r="B584" t="s">
        <v>1574</v>
      </c>
      <c r="C584" t="s">
        <v>1345</v>
      </c>
      <c r="D584" s="6">
        <v>40.003468390000002</v>
      </c>
      <c r="E584">
        <v>-102.42586729999999</v>
      </c>
      <c r="F584" s="5">
        <f t="shared" si="9"/>
        <v>401.22381481854592</v>
      </c>
      <c r="G584" s="5">
        <v>8125</v>
      </c>
      <c r="I584"/>
      <c r="J584" s="5"/>
      <c r="K584"/>
      <c r="L584" s="4"/>
    </row>
    <row r="585" spans="2:12" x14ac:dyDescent="0.25">
      <c r="B585" t="s">
        <v>1138</v>
      </c>
      <c r="C585" t="s">
        <v>1265</v>
      </c>
      <c r="D585" s="6">
        <v>36.747776350000002</v>
      </c>
      <c r="E585">
        <v>-101.48897650000001</v>
      </c>
      <c r="F585" s="5">
        <f t="shared" si="9"/>
        <v>251.91071428936448</v>
      </c>
      <c r="G585" s="5">
        <v>40139</v>
      </c>
      <c r="I585"/>
      <c r="J585" s="5"/>
      <c r="K585"/>
      <c r="L585" s="4"/>
    </row>
    <row r="586" spans="2:12" x14ac:dyDescent="0.25">
      <c r="B586" t="s">
        <v>1320</v>
      </c>
      <c r="C586" t="s">
        <v>1138</v>
      </c>
      <c r="D586" s="6">
        <v>35.84006574</v>
      </c>
      <c r="E586">
        <v>-101.3546643</v>
      </c>
      <c r="F586" s="5">
        <f t="shared" si="9"/>
        <v>233.41845702619707</v>
      </c>
      <c r="G586" s="5">
        <v>48233</v>
      </c>
      <c r="I586"/>
      <c r="J586" s="5"/>
      <c r="K586"/>
      <c r="L586" s="4"/>
    </row>
    <row r="587" spans="2:12" x14ac:dyDescent="0.25">
      <c r="B587" t="s">
        <v>1573</v>
      </c>
      <c r="C587" t="s">
        <v>1138</v>
      </c>
      <c r="D587" s="6">
        <v>34.530269619999999</v>
      </c>
      <c r="E587">
        <v>-101.2084947</v>
      </c>
      <c r="F587" s="5">
        <f t="shared" si="9"/>
        <v>231.2789045345101</v>
      </c>
      <c r="G587" s="5">
        <v>48045</v>
      </c>
      <c r="I587"/>
      <c r="J587" s="5"/>
      <c r="K587"/>
      <c r="L587" s="4"/>
    </row>
    <row r="588" spans="2:12" x14ac:dyDescent="0.25">
      <c r="B588" t="s">
        <v>1572</v>
      </c>
      <c r="C588" t="s">
        <v>1138</v>
      </c>
      <c r="D588" s="6">
        <v>36.277432840000003</v>
      </c>
      <c r="E588">
        <v>-101.35457959999999</v>
      </c>
      <c r="F588" s="5">
        <f t="shared" si="9"/>
        <v>237.12528058690299</v>
      </c>
      <c r="G588" s="5">
        <v>48195</v>
      </c>
      <c r="I588"/>
      <c r="J588" s="5"/>
      <c r="K588"/>
      <c r="L588" s="4"/>
    </row>
    <row r="589" spans="2:12" x14ac:dyDescent="0.25">
      <c r="B589" t="s">
        <v>1398</v>
      </c>
      <c r="C589" t="s">
        <v>1238</v>
      </c>
      <c r="D589" s="6">
        <v>38.480809499999999</v>
      </c>
      <c r="E589">
        <v>-101.8061079</v>
      </c>
      <c r="F589" s="5">
        <f t="shared" si="9"/>
        <v>315.13174742448621</v>
      </c>
      <c r="G589" s="5">
        <v>20071</v>
      </c>
      <c r="I589"/>
      <c r="J589" s="5"/>
      <c r="K589"/>
      <c r="L589" s="4"/>
    </row>
    <row r="590" spans="2:12" x14ac:dyDescent="0.25">
      <c r="B590" t="s">
        <v>1571</v>
      </c>
      <c r="C590" t="s">
        <v>1449</v>
      </c>
      <c r="D590" s="6">
        <v>45.396177139999999</v>
      </c>
      <c r="E590">
        <v>-105.63673799999999</v>
      </c>
      <c r="F590" s="5">
        <f t="shared" si="9"/>
        <v>769.31956031224411</v>
      </c>
      <c r="G590" s="5">
        <v>30075</v>
      </c>
      <c r="I590"/>
      <c r="J590" s="5"/>
      <c r="K590"/>
      <c r="L590" s="4"/>
    </row>
    <row r="591" spans="2:12" x14ac:dyDescent="0.25">
      <c r="B591" t="s">
        <v>982</v>
      </c>
      <c r="C591" t="s">
        <v>1138</v>
      </c>
      <c r="D591" s="6">
        <v>30.72367027</v>
      </c>
      <c r="E591">
        <v>-101.4134238</v>
      </c>
      <c r="F591" s="5">
        <f t="shared" si="9"/>
        <v>371.48262735780139</v>
      </c>
      <c r="G591" s="5">
        <v>48105</v>
      </c>
      <c r="I591"/>
      <c r="J591" s="5"/>
      <c r="K591"/>
      <c r="L591" s="4"/>
    </row>
    <row r="592" spans="2:12" x14ac:dyDescent="0.25">
      <c r="B592" t="s">
        <v>1570</v>
      </c>
      <c r="C592" t="s">
        <v>1275</v>
      </c>
      <c r="D592" s="6">
        <v>41.717117739999999</v>
      </c>
      <c r="E592">
        <v>-103.0061405</v>
      </c>
      <c r="F592" s="5">
        <f t="shared" si="9"/>
        <v>498.94600158237529</v>
      </c>
      <c r="G592" s="5">
        <v>31123</v>
      </c>
      <c r="I592"/>
      <c r="J592" s="5"/>
      <c r="K592"/>
      <c r="L592" s="4"/>
    </row>
    <row r="593" spans="2:12" x14ac:dyDescent="0.25">
      <c r="B593" t="s">
        <v>1569</v>
      </c>
      <c r="C593" t="s">
        <v>1238</v>
      </c>
      <c r="D593" s="6">
        <v>38.916861339999997</v>
      </c>
      <c r="E593">
        <v>-101.7638876</v>
      </c>
      <c r="F593" s="5">
        <f t="shared" si="9"/>
        <v>328.67780375050017</v>
      </c>
      <c r="G593" s="5">
        <v>20199</v>
      </c>
      <c r="I593"/>
      <c r="J593" s="5"/>
      <c r="K593"/>
      <c r="L593" s="4"/>
    </row>
    <row r="594" spans="2:12" x14ac:dyDescent="0.25">
      <c r="B594" t="s">
        <v>1196</v>
      </c>
      <c r="C594" t="s">
        <v>1238</v>
      </c>
      <c r="D594" s="6">
        <v>37.192300799999998</v>
      </c>
      <c r="E594">
        <v>-101.31189670000001</v>
      </c>
      <c r="F594" s="5">
        <f t="shared" si="9"/>
        <v>251.29853739525745</v>
      </c>
      <c r="G594" s="5">
        <v>20189</v>
      </c>
      <c r="I594"/>
      <c r="J594" s="5"/>
      <c r="K594"/>
      <c r="L594" s="4"/>
    </row>
    <row r="595" spans="2:12" x14ac:dyDescent="0.25">
      <c r="B595" t="s">
        <v>1077</v>
      </c>
      <c r="C595" t="s">
        <v>1345</v>
      </c>
      <c r="D595" s="6">
        <v>40.594142769999998</v>
      </c>
      <c r="E595">
        <v>-102.3577703</v>
      </c>
      <c r="F595" s="5">
        <f t="shared" si="9"/>
        <v>423.04006942757354</v>
      </c>
      <c r="G595" s="5">
        <v>8095</v>
      </c>
      <c r="I595"/>
      <c r="J595" s="5"/>
      <c r="K595"/>
      <c r="L595" s="4"/>
    </row>
    <row r="596" spans="2:12" x14ac:dyDescent="0.25">
      <c r="B596" t="s">
        <v>1568</v>
      </c>
      <c r="C596" t="s">
        <v>1275</v>
      </c>
      <c r="D596" s="6">
        <v>42.220792430000003</v>
      </c>
      <c r="E596">
        <v>-103.0878834</v>
      </c>
      <c r="F596" s="5">
        <f t="shared" si="9"/>
        <v>525.04163238384069</v>
      </c>
      <c r="G596" s="5">
        <v>31013</v>
      </c>
      <c r="I596"/>
      <c r="J596" s="5"/>
      <c r="K596"/>
      <c r="L596" s="4"/>
    </row>
    <row r="597" spans="2:12" x14ac:dyDescent="0.25">
      <c r="B597" t="s">
        <v>1567</v>
      </c>
      <c r="C597" t="s">
        <v>1138</v>
      </c>
      <c r="D597" s="6">
        <v>31.827819120000001</v>
      </c>
      <c r="E597">
        <v>-101.0500746</v>
      </c>
      <c r="F597" s="5">
        <f t="shared" si="9"/>
        <v>307.51663406170911</v>
      </c>
      <c r="G597" s="5">
        <v>48431</v>
      </c>
      <c r="I597"/>
      <c r="J597" s="5"/>
      <c r="K597"/>
      <c r="L597" s="4"/>
    </row>
    <row r="598" spans="2:12" x14ac:dyDescent="0.25">
      <c r="B598" t="s">
        <v>1461</v>
      </c>
      <c r="C598" t="s">
        <v>1449</v>
      </c>
      <c r="D598" s="6">
        <v>48.43175214</v>
      </c>
      <c r="E598">
        <v>-108.9582723</v>
      </c>
      <c r="F598" s="5">
        <f t="shared" si="9"/>
        <v>1037.3237828764327</v>
      </c>
      <c r="G598" s="5">
        <v>30005</v>
      </c>
      <c r="I598"/>
      <c r="J598" s="5"/>
      <c r="K598"/>
      <c r="L598" s="4"/>
    </row>
    <row r="599" spans="2:12" x14ac:dyDescent="0.25">
      <c r="B599" t="s">
        <v>327</v>
      </c>
      <c r="C599" t="s">
        <v>1238</v>
      </c>
      <c r="D599" s="6">
        <v>37.562273359999999</v>
      </c>
      <c r="E599">
        <v>-101.30797579999999</v>
      </c>
      <c r="F599" s="5">
        <f t="shared" si="9"/>
        <v>260.83055600816533</v>
      </c>
      <c r="G599" s="5">
        <v>20067</v>
      </c>
      <c r="I599"/>
      <c r="J599" s="5"/>
      <c r="K599"/>
      <c r="L599" s="4"/>
    </row>
    <row r="600" spans="2:12" x14ac:dyDescent="0.25">
      <c r="B600" t="s">
        <v>1566</v>
      </c>
      <c r="C600" t="s">
        <v>1138</v>
      </c>
      <c r="D600" s="6">
        <v>32.746138080000001</v>
      </c>
      <c r="E600">
        <v>-100.9162664</v>
      </c>
      <c r="F600" s="5">
        <f t="shared" si="9"/>
        <v>264.42211783251628</v>
      </c>
      <c r="G600" s="5">
        <v>48415</v>
      </c>
      <c r="I600"/>
      <c r="J600" s="5"/>
      <c r="K600"/>
      <c r="L600" s="4"/>
    </row>
    <row r="601" spans="2:12" x14ac:dyDescent="0.25">
      <c r="B601" t="s">
        <v>1402</v>
      </c>
      <c r="C601" t="s">
        <v>1345</v>
      </c>
      <c r="D601" s="6">
        <v>40.875954120000003</v>
      </c>
      <c r="E601">
        <v>-102.3519227</v>
      </c>
      <c r="F601" s="5">
        <f t="shared" si="9"/>
        <v>435.16824755344174</v>
      </c>
      <c r="G601" s="5">
        <v>8115</v>
      </c>
      <c r="I601"/>
      <c r="J601" s="5"/>
      <c r="K601"/>
      <c r="L601" s="4"/>
    </row>
    <row r="602" spans="2:12" x14ac:dyDescent="0.25">
      <c r="B602" t="s">
        <v>545</v>
      </c>
      <c r="C602" t="s">
        <v>1138</v>
      </c>
      <c r="D602" s="6">
        <v>32.306234740000001</v>
      </c>
      <c r="E602">
        <v>-100.9212058</v>
      </c>
      <c r="F602" s="5">
        <f t="shared" si="9"/>
        <v>281.9102273045807</v>
      </c>
      <c r="G602" s="5">
        <v>48335</v>
      </c>
      <c r="I602"/>
      <c r="J602" s="5"/>
      <c r="K602"/>
      <c r="L602" s="4"/>
    </row>
    <row r="603" spans="2:12" x14ac:dyDescent="0.25">
      <c r="B603" t="s">
        <v>1565</v>
      </c>
      <c r="C603" t="s">
        <v>147</v>
      </c>
      <c r="D603" s="6">
        <v>44.588551019999997</v>
      </c>
      <c r="E603">
        <v>-104.5697705</v>
      </c>
      <c r="F603" s="5">
        <f t="shared" si="9"/>
        <v>691.4532689112682</v>
      </c>
      <c r="G603" s="5">
        <v>56011</v>
      </c>
      <c r="I603"/>
      <c r="J603" s="5"/>
      <c r="K603"/>
      <c r="L603" s="4"/>
    </row>
    <row r="604" spans="2:12" x14ac:dyDescent="0.25">
      <c r="B604" t="s">
        <v>1425</v>
      </c>
      <c r="C604" t="s">
        <v>1238</v>
      </c>
      <c r="D604" s="6">
        <v>39.351476990000002</v>
      </c>
      <c r="E604">
        <v>-101.71976239999999</v>
      </c>
      <c r="F604" s="5">
        <f t="shared" si="9"/>
        <v>343.56085485516229</v>
      </c>
      <c r="G604" s="5">
        <v>20181</v>
      </c>
      <c r="I604"/>
      <c r="J604" s="5"/>
      <c r="K604"/>
      <c r="L604" s="4"/>
    </row>
    <row r="605" spans="2:12" x14ac:dyDescent="0.25">
      <c r="B605" t="s">
        <v>1564</v>
      </c>
      <c r="C605" t="s">
        <v>1238</v>
      </c>
      <c r="D605" s="6">
        <v>38.000179809999999</v>
      </c>
      <c r="E605">
        <v>-101.321681</v>
      </c>
      <c r="F605" s="5">
        <f t="shared" si="9"/>
        <v>274.9375997741559</v>
      </c>
      <c r="G605" s="5">
        <v>20093</v>
      </c>
      <c r="I605"/>
      <c r="J605" s="5"/>
      <c r="K605"/>
      <c r="L605" s="4"/>
    </row>
    <row r="606" spans="2:12" x14ac:dyDescent="0.25">
      <c r="B606" t="s">
        <v>1563</v>
      </c>
      <c r="C606" t="s">
        <v>1138</v>
      </c>
      <c r="D606" s="6">
        <v>31.303755590000002</v>
      </c>
      <c r="E606">
        <v>-100.982439</v>
      </c>
      <c r="F606" s="5">
        <f t="shared" si="9"/>
        <v>328.18313136338742</v>
      </c>
      <c r="G606" s="5">
        <v>48235</v>
      </c>
      <c r="I606"/>
      <c r="J606" s="5"/>
      <c r="K606"/>
      <c r="L606" s="4"/>
    </row>
    <row r="607" spans="2:12" x14ac:dyDescent="0.25">
      <c r="B607" t="s">
        <v>1562</v>
      </c>
      <c r="C607" t="s">
        <v>1224</v>
      </c>
      <c r="D607" s="6">
        <v>43.239292970000001</v>
      </c>
      <c r="E607">
        <v>-103.52756909999999</v>
      </c>
      <c r="F607" s="5">
        <f t="shared" si="9"/>
        <v>589.16086398901098</v>
      </c>
      <c r="G607" s="5">
        <v>46047</v>
      </c>
      <c r="I607"/>
      <c r="J607" s="5"/>
      <c r="K607"/>
      <c r="L607" s="4"/>
    </row>
    <row r="608" spans="2:12" x14ac:dyDescent="0.25">
      <c r="B608" t="s">
        <v>1561</v>
      </c>
      <c r="C608" t="s">
        <v>1138</v>
      </c>
      <c r="D608" s="6">
        <v>34.965174990000001</v>
      </c>
      <c r="E608">
        <v>-100.8140093</v>
      </c>
      <c r="F608" s="5">
        <f t="shared" si="9"/>
        <v>202.70297038899434</v>
      </c>
      <c r="G608" s="5">
        <v>48129</v>
      </c>
      <c r="I608"/>
      <c r="J608" s="5"/>
      <c r="K608"/>
      <c r="L608" s="4"/>
    </row>
    <row r="609" spans="2:12" x14ac:dyDescent="0.25">
      <c r="B609" t="s">
        <v>1560</v>
      </c>
      <c r="C609" t="s">
        <v>1138</v>
      </c>
      <c r="D609" s="6">
        <v>34.074087660000004</v>
      </c>
      <c r="E609">
        <v>-100.77972200000001</v>
      </c>
      <c r="F609" s="5">
        <f t="shared" si="9"/>
        <v>215.83704624157033</v>
      </c>
      <c r="G609" s="5">
        <v>48345</v>
      </c>
      <c r="I609"/>
      <c r="J609" s="5"/>
      <c r="K609"/>
      <c r="L609" s="4"/>
    </row>
    <row r="610" spans="2:12" x14ac:dyDescent="0.25">
      <c r="B610" t="s">
        <v>1559</v>
      </c>
      <c r="C610" t="s">
        <v>1138</v>
      </c>
      <c r="D610" s="6">
        <v>33.616168219999999</v>
      </c>
      <c r="E610">
        <v>-100.7788855</v>
      </c>
      <c r="F610" s="5">
        <f t="shared" si="9"/>
        <v>228.11279332756857</v>
      </c>
      <c r="G610" s="5">
        <v>48125</v>
      </c>
      <c r="I610"/>
      <c r="J610" s="5"/>
      <c r="K610"/>
      <c r="L610" s="4"/>
    </row>
    <row r="611" spans="2:12" x14ac:dyDescent="0.25">
      <c r="B611" t="s">
        <v>49</v>
      </c>
      <c r="C611" t="s">
        <v>1138</v>
      </c>
      <c r="D611" s="6">
        <v>33.181041360000002</v>
      </c>
      <c r="E611">
        <v>-100.7780939</v>
      </c>
      <c r="F611" s="5">
        <f t="shared" si="9"/>
        <v>242.10122403995649</v>
      </c>
      <c r="G611" s="5">
        <v>48263</v>
      </c>
      <c r="I611"/>
      <c r="J611" s="5"/>
      <c r="K611"/>
      <c r="L611" s="4"/>
    </row>
    <row r="612" spans="2:12" x14ac:dyDescent="0.25">
      <c r="B612" t="s">
        <v>1233</v>
      </c>
      <c r="C612" t="s">
        <v>1275</v>
      </c>
      <c r="D612" s="6">
        <v>41.111681859999997</v>
      </c>
      <c r="E612">
        <v>-102.3333331</v>
      </c>
      <c r="F612" s="5">
        <f t="shared" si="9"/>
        <v>445.01434616071208</v>
      </c>
      <c r="G612" s="5">
        <v>31049</v>
      </c>
      <c r="I612"/>
      <c r="J612" s="5"/>
      <c r="K612"/>
      <c r="L612" s="4"/>
    </row>
    <row r="613" spans="2:12" x14ac:dyDescent="0.25">
      <c r="B613" t="s">
        <v>1536</v>
      </c>
      <c r="C613" t="s">
        <v>1138</v>
      </c>
      <c r="D613" s="6">
        <v>35.400818780000002</v>
      </c>
      <c r="E613">
        <v>-100.8129222</v>
      </c>
      <c r="F613" s="5">
        <f t="shared" si="9"/>
        <v>200.1379086746538</v>
      </c>
      <c r="G613" s="5">
        <v>48179</v>
      </c>
      <c r="I613"/>
      <c r="J613" s="5"/>
      <c r="K613"/>
      <c r="L613" s="4"/>
    </row>
    <row r="614" spans="2:12" x14ac:dyDescent="0.25">
      <c r="B614" t="s">
        <v>1484</v>
      </c>
      <c r="C614" t="s">
        <v>1238</v>
      </c>
      <c r="D614" s="6">
        <v>38.481782520000003</v>
      </c>
      <c r="E614">
        <v>-101.3471509</v>
      </c>
      <c r="F614" s="5">
        <f t="shared" si="9"/>
        <v>292.89577520995545</v>
      </c>
      <c r="G614" s="5">
        <v>20203</v>
      </c>
      <c r="I614"/>
      <c r="J614" s="5"/>
      <c r="K614"/>
      <c r="L614" s="4"/>
    </row>
    <row r="615" spans="2:12" x14ac:dyDescent="0.25">
      <c r="B615" t="s">
        <v>1558</v>
      </c>
      <c r="C615" t="s">
        <v>1275</v>
      </c>
      <c r="D615" s="6">
        <v>42.719850360000002</v>
      </c>
      <c r="E615">
        <v>-103.13137740000001</v>
      </c>
      <c r="F615" s="5">
        <f t="shared" si="9"/>
        <v>549.96648430032928</v>
      </c>
      <c r="G615" s="5">
        <v>31045</v>
      </c>
      <c r="I615"/>
      <c r="J615" s="5"/>
      <c r="K615"/>
      <c r="L615" s="4"/>
    </row>
    <row r="616" spans="2:12" x14ac:dyDescent="0.25">
      <c r="B616" t="s">
        <v>1225</v>
      </c>
      <c r="C616" t="s">
        <v>1138</v>
      </c>
      <c r="D616" s="6">
        <v>35.838096849999999</v>
      </c>
      <c r="E616">
        <v>-100.813175</v>
      </c>
      <c r="F616" s="5">
        <f t="shared" si="9"/>
        <v>201.05823942982616</v>
      </c>
      <c r="G616" s="5">
        <v>48393</v>
      </c>
      <c r="I616"/>
      <c r="J616" s="5"/>
      <c r="K616"/>
      <c r="L616" s="4"/>
    </row>
    <row r="617" spans="2:12" x14ac:dyDescent="0.25">
      <c r="B617" t="s">
        <v>1414</v>
      </c>
      <c r="C617" t="s">
        <v>1449</v>
      </c>
      <c r="D617" s="6">
        <v>47.275459480000002</v>
      </c>
      <c r="E617">
        <v>-107.0002351</v>
      </c>
      <c r="F617" s="5">
        <f t="shared" si="9"/>
        <v>908.40218884073829</v>
      </c>
      <c r="G617" s="5">
        <v>30033</v>
      </c>
      <c r="I617"/>
      <c r="J617" s="5"/>
      <c r="K617"/>
      <c r="L617" s="4"/>
    </row>
    <row r="618" spans="2:12" x14ac:dyDescent="0.25">
      <c r="B618" t="s">
        <v>1557</v>
      </c>
      <c r="C618" t="s">
        <v>1238</v>
      </c>
      <c r="D618" s="6">
        <v>39.785809759999999</v>
      </c>
      <c r="E618">
        <v>-101.73182009999999</v>
      </c>
      <c r="F618" s="5">
        <f t="shared" si="9"/>
        <v>362.0957787674605</v>
      </c>
      <c r="G618" s="5">
        <v>20023</v>
      </c>
      <c r="I618"/>
      <c r="J618" s="5"/>
      <c r="K618"/>
      <c r="L618" s="4"/>
    </row>
    <row r="619" spans="2:12" x14ac:dyDescent="0.25">
      <c r="B619" t="s">
        <v>1556</v>
      </c>
      <c r="C619" t="s">
        <v>1138</v>
      </c>
      <c r="D619" s="6">
        <v>29.891492320000001</v>
      </c>
      <c r="E619">
        <v>-101.15252049999999</v>
      </c>
      <c r="F619" s="5">
        <f t="shared" si="9"/>
        <v>402.47894028100364</v>
      </c>
      <c r="G619" s="5">
        <v>48465</v>
      </c>
      <c r="I619"/>
      <c r="J619" s="5"/>
      <c r="K619"/>
      <c r="L619" s="4"/>
    </row>
    <row r="620" spans="2:12" x14ac:dyDescent="0.25">
      <c r="B620" t="s">
        <v>701</v>
      </c>
      <c r="C620" t="s">
        <v>1138</v>
      </c>
      <c r="D620" s="6">
        <v>34.530755499999998</v>
      </c>
      <c r="E620">
        <v>-100.68138519999999</v>
      </c>
      <c r="F620" s="5">
        <f t="shared" si="9"/>
        <v>200.82881553986908</v>
      </c>
      <c r="G620" s="5">
        <v>48191</v>
      </c>
      <c r="I620"/>
      <c r="J620" s="5"/>
      <c r="K620"/>
      <c r="L620" s="4"/>
    </row>
    <row r="621" spans="2:12" x14ac:dyDescent="0.25">
      <c r="B621" t="s">
        <v>1555</v>
      </c>
      <c r="C621" t="s">
        <v>1138</v>
      </c>
      <c r="D621" s="6">
        <v>36.27829105</v>
      </c>
      <c r="E621">
        <v>-100.8158184</v>
      </c>
      <c r="F621" s="5">
        <f t="shared" si="9"/>
        <v>205.53349210230269</v>
      </c>
      <c r="G621" s="5">
        <v>48357</v>
      </c>
      <c r="I621"/>
      <c r="J621" s="5"/>
      <c r="K621"/>
      <c r="L621" s="4"/>
    </row>
    <row r="622" spans="2:12" x14ac:dyDescent="0.25">
      <c r="B622" t="s">
        <v>1554</v>
      </c>
      <c r="C622" t="s">
        <v>1275</v>
      </c>
      <c r="D622" s="6">
        <v>41.617031490000002</v>
      </c>
      <c r="E622">
        <v>-102.33139730000001</v>
      </c>
      <c r="F622" s="5">
        <f t="shared" si="9"/>
        <v>468.28702146769348</v>
      </c>
      <c r="G622" s="5">
        <v>31069</v>
      </c>
      <c r="I622"/>
      <c r="J622" s="5"/>
      <c r="K622"/>
      <c r="L622" s="4"/>
    </row>
    <row r="623" spans="2:12" x14ac:dyDescent="0.25">
      <c r="B623" t="s">
        <v>1338</v>
      </c>
      <c r="C623" t="s">
        <v>1238</v>
      </c>
      <c r="D623" s="6">
        <v>37.19324632</v>
      </c>
      <c r="E623">
        <v>-100.8507201</v>
      </c>
      <c r="F623" s="5">
        <f t="shared" si="9"/>
        <v>226.27576801924235</v>
      </c>
      <c r="G623" s="5">
        <v>20175</v>
      </c>
      <c r="I623"/>
      <c r="J623" s="5"/>
      <c r="K623"/>
      <c r="L623" s="4"/>
    </row>
    <row r="624" spans="2:12" x14ac:dyDescent="0.25">
      <c r="B624" t="s">
        <v>1553</v>
      </c>
      <c r="C624" t="s">
        <v>1275</v>
      </c>
      <c r="D624" s="6">
        <v>40.176386770000001</v>
      </c>
      <c r="E624">
        <v>-101.6876522</v>
      </c>
      <c r="F624" s="5">
        <f t="shared" si="9"/>
        <v>377.30344782186381</v>
      </c>
      <c r="G624" s="5">
        <v>31057</v>
      </c>
      <c r="I624"/>
      <c r="J624" s="5"/>
      <c r="K624"/>
      <c r="L624" s="4"/>
    </row>
    <row r="625" spans="2:12" x14ac:dyDescent="0.25">
      <c r="B625" t="s">
        <v>1459</v>
      </c>
      <c r="C625" t="s">
        <v>1449</v>
      </c>
      <c r="D625" s="6">
        <v>46.25319932</v>
      </c>
      <c r="E625">
        <v>-105.57375260000001</v>
      </c>
      <c r="F625" s="5">
        <f t="shared" si="9"/>
        <v>807.37294702846407</v>
      </c>
      <c r="G625" s="5">
        <v>30017</v>
      </c>
      <c r="I625"/>
      <c r="J625" s="5"/>
      <c r="K625"/>
      <c r="L625" s="4"/>
    </row>
    <row r="626" spans="2:12" x14ac:dyDescent="0.25">
      <c r="B626" t="s">
        <v>1291</v>
      </c>
      <c r="C626" t="s">
        <v>1238</v>
      </c>
      <c r="D626" s="6">
        <v>37.562039400000003</v>
      </c>
      <c r="E626">
        <v>-100.8710738</v>
      </c>
      <c r="F626" s="5">
        <f t="shared" si="9"/>
        <v>238.0570487744813</v>
      </c>
      <c r="G626" s="5">
        <v>20081</v>
      </c>
      <c r="I626"/>
      <c r="J626" s="5"/>
      <c r="K626"/>
      <c r="L626" s="4"/>
    </row>
    <row r="627" spans="2:12" x14ac:dyDescent="0.25">
      <c r="B627" t="s">
        <v>1459</v>
      </c>
      <c r="C627" t="s">
        <v>1224</v>
      </c>
      <c r="D627" s="6">
        <v>43.677411050000003</v>
      </c>
      <c r="E627">
        <v>-103.45345210000001</v>
      </c>
      <c r="F627" s="5">
        <f t="shared" si="9"/>
        <v>607.44854207928302</v>
      </c>
      <c r="G627" s="5">
        <v>46033</v>
      </c>
      <c r="I627"/>
      <c r="J627" s="5"/>
      <c r="K627"/>
      <c r="L627" s="4"/>
    </row>
    <row r="628" spans="2:12" x14ac:dyDescent="0.25">
      <c r="B628" t="s">
        <v>1077</v>
      </c>
      <c r="C628" t="s">
        <v>1449</v>
      </c>
      <c r="D628" s="6">
        <v>48.259365770000002</v>
      </c>
      <c r="E628">
        <v>-107.9128511</v>
      </c>
      <c r="F628" s="5">
        <f t="shared" si="9"/>
        <v>988.75215813559566</v>
      </c>
      <c r="G628" s="5">
        <v>30071</v>
      </c>
      <c r="I628"/>
      <c r="J628" s="5"/>
      <c r="K628"/>
      <c r="L628" s="4"/>
    </row>
    <row r="629" spans="2:12" x14ac:dyDescent="0.25">
      <c r="B629" t="s">
        <v>512</v>
      </c>
      <c r="C629" t="s">
        <v>1238</v>
      </c>
      <c r="D629" s="6">
        <v>38.917358059999998</v>
      </c>
      <c r="E629">
        <v>-101.148475</v>
      </c>
      <c r="F629" s="5">
        <f t="shared" si="9"/>
        <v>300.69593210440524</v>
      </c>
      <c r="G629" s="5">
        <v>20109</v>
      </c>
      <c r="I629"/>
      <c r="J629" s="5"/>
      <c r="K629"/>
      <c r="L629" s="4"/>
    </row>
    <row r="630" spans="2:12" x14ac:dyDescent="0.25">
      <c r="B630" t="s">
        <v>1552</v>
      </c>
      <c r="C630" t="s">
        <v>1138</v>
      </c>
      <c r="D630" s="6">
        <v>31.889117330000001</v>
      </c>
      <c r="E630">
        <v>-100.5297533</v>
      </c>
      <c r="F630" s="5">
        <f t="shared" si="9"/>
        <v>283.81922756931442</v>
      </c>
      <c r="G630" s="5">
        <v>48081</v>
      </c>
      <c r="I630"/>
      <c r="J630" s="5"/>
      <c r="K630"/>
      <c r="L630" s="4"/>
    </row>
    <row r="631" spans="2:12" x14ac:dyDescent="0.25">
      <c r="B631" t="s">
        <v>1348</v>
      </c>
      <c r="C631" t="s">
        <v>1275</v>
      </c>
      <c r="D631" s="6">
        <v>40.523719800000002</v>
      </c>
      <c r="E631">
        <v>-101.6978026</v>
      </c>
      <c r="F631" s="5">
        <f t="shared" si="9"/>
        <v>393.42671235656508</v>
      </c>
      <c r="G631" s="5">
        <v>31029</v>
      </c>
      <c r="I631"/>
      <c r="J631" s="5"/>
      <c r="K631"/>
      <c r="L631" s="4"/>
    </row>
    <row r="632" spans="2:12" x14ac:dyDescent="0.25">
      <c r="B632" t="s">
        <v>372</v>
      </c>
      <c r="C632" t="s">
        <v>1224</v>
      </c>
      <c r="D632" s="6">
        <v>44.359194410000001</v>
      </c>
      <c r="E632">
        <v>-103.79294280000001</v>
      </c>
      <c r="F632" s="5">
        <f t="shared" si="9"/>
        <v>652.53910332369946</v>
      </c>
      <c r="G632" s="5">
        <v>46081</v>
      </c>
      <c r="I632"/>
      <c r="J632" s="5"/>
      <c r="K632"/>
      <c r="L632" s="4"/>
    </row>
    <row r="633" spans="2:12" x14ac:dyDescent="0.25">
      <c r="B633" t="s">
        <v>1551</v>
      </c>
      <c r="C633" t="s">
        <v>1138</v>
      </c>
      <c r="D633" s="6">
        <v>32.742813159999997</v>
      </c>
      <c r="E633">
        <v>-100.4019302</v>
      </c>
      <c r="F633" s="5">
        <f t="shared" si="9"/>
        <v>241.26356421254798</v>
      </c>
      <c r="G633" s="5">
        <v>48151</v>
      </c>
      <c r="I633"/>
      <c r="J633" s="5"/>
      <c r="K633"/>
      <c r="L633" s="4"/>
    </row>
    <row r="634" spans="2:12" x14ac:dyDescent="0.25">
      <c r="B634" t="s">
        <v>1550</v>
      </c>
      <c r="C634" t="s">
        <v>1138</v>
      </c>
      <c r="D634" s="6">
        <v>32.303652820000003</v>
      </c>
      <c r="E634">
        <v>-100.40602079999999</v>
      </c>
      <c r="F634" s="5">
        <f t="shared" si="9"/>
        <v>260.22999851952392</v>
      </c>
      <c r="G634" s="5">
        <v>48353</v>
      </c>
      <c r="I634"/>
      <c r="J634" s="5"/>
      <c r="K634"/>
      <c r="L634" s="4"/>
    </row>
    <row r="635" spans="2:12" x14ac:dyDescent="0.25">
      <c r="B635" t="s">
        <v>577</v>
      </c>
      <c r="C635" t="s">
        <v>1238</v>
      </c>
      <c r="D635" s="6">
        <v>38.482220759999997</v>
      </c>
      <c r="E635">
        <v>-100.90665389999999</v>
      </c>
      <c r="F635" s="5">
        <f t="shared" si="9"/>
        <v>272.44701142258151</v>
      </c>
      <c r="G635" s="5">
        <v>20171</v>
      </c>
      <c r="I635"/>
      <c r="J635" s="5"/>
      <c r="K635"/>
      <c r="L635" s="4"/>
    </row>
    <row r="636" spans="2:12" x14ac:dyDescent="0.25">
      <c r="B636" t="s">
        <v>1549</v>
      </c>
      <c r="C636" t="s">
        <v>1138</v>
      </c>
      <c r="D636" s="6">
        <v>31.404644359999999</v>
      </c>
      <c r="E636">
        <v>-100.46244299999999</v>
      </c>
      <c r="F636" s="5">
        <f t="shared" si="9"/>
        <v>304.21360229008383</v>
      </c>
      <c r="G636" s="5">
        <v>48451</v>
      </c>
      <c r="I636"/>
      <c r="J636" s="5"/>
      <c r="K636"/>
      <c r="L636" s="4"/>
    </row>
    <row r="637" spans="2:12" x14ac:dyDescent="0.25">
      <c r="B637" t="s">
        <v>1548</v>
      </c>
      <c r="C637" t="s">
        <v>1138</v>
      </c>
      <c r="D637" s="6">
        <v>30.897405920000001</v>
      </c>
      <c r="E637">
        <v>-100.5384842</v>
      </c>
      <c r="F637" s="5">
        <f t="shared" si="9"/>
        <v>331.81046965012763</v>
      </c>
      <c r="G637" s="5">
        <v>48413</v>
      </c>
      <c r="I637"/>
      <c r="J637" s="5"/>
      <c r="K637"/>
      <c r="L637" s="4"/>
    </row>
    <row r="638" spans="2:12" x14ac:dyDescent="0.25">
      <c r="B638" t="s">
        <v>1547</v>
      </c>
      <c r="C638" t="s">
        <v>1138</v>
      </c>
      <c r="D638" s="6">
        <v>34.07783319</v>
      </c>
      <c r="E638">
        <v>-100.2785062</v>
      </c>
      <c r="F638" s="5">
        <f t="shared" si="9"/>
        <v>188.51951833318668</v>
      </c>
      <c r="G638" s="5">
        <v>48101</v>
      </c>
      <c r="I638"/>
      <c r="J638" s="5"/>
      <c r="K638"/>
      <c r="L638" s="4"/>
    </row>
    <row r="639" spans="2:12" x14ac:dyDescent="0.25">
      <c r="B639" t="s">
        <v>1546</v>
      </c>
      <c r="C639" t="s">
        <v>1138</v>
      </c>
      <c r="D639" s="6">
        <v>33.616438469999999</v>
      </c>
      <c r="E639">
        <v>-100.2558057</v>
      </c>
      <c r="F639" s="5">
        <f t="shared" si="9"/>
        <v>201.46567699003447</v>
      </c>
      <c r="G639" s="5">
        <v>48269</v>
      </c>
      <c r="I639"/>
      <c r="J639" s="5"/>
      <c r="K639"/>
      <c r="L639" s="4"/>
    </row>
    <row r="640" spans="2:12" x14ac:dyDescent="0.25">
      <c r="B640" t="s">
        <v>1545</v>
      </c>
      <c r="C640" t="s">
        <v>1238</v>
      </c>
      <c r="D640" s="6">
        <v>38.043403439999999</v>
      </c>
      <c r="E640">
        <v>-100.7381938</v>
      </c>
      <c r="F640" s="5">
        <f t="shared" si="9"/>
        <v>247.90296297009766</v>
      </c>
      <c r="G640" s="5">
        <v>20055</v>
      </c>
      <c r="I640"/>
      <c r="J640" s="5"/>
      <c r="K640"/>
      <c r="L640" s="4"/>
    </row>
    <row r="641" spans="2:12" x14ac:dyDescent="0.25">
      <c r="B641" t="s">
        <v>377</v>
      </c>
      <c r="C641" t="s">
        <v>1265</v>
      </c>
      <c r="D641" s="6">
        <v>36.749684700000003</v>
      </c>
      <c r="E641">
        <v>-100.4758872</v>
      </c>
      <c r="F641" s="5">
        <f t="shared" si="9"/>
        <v>194.73167114893749</v>
      </c>
      <c r="G641" s="5">
        <v>40007</v>
      </c>
      <c r="I641"/>
      <c r="J641" s="5"/>
      <c r="K641"/>
      <c r="L641" s="4"/>
    </row>
    <row r="642" spans="2:12" x14ac:dyDescent="0.25">
      <c r="B642" t="s">
        <v>1544</v>
      </c>
      <c r="C642" t="s">
        <v>1138</v>
      </c>
      <c r="D642" s="6">
        <v>33.179067439999997</v>
      </c>
      <c r="E642">
        <v>-100.25384010000001</v>
      </c>
      <c r="F642" s="5">
        <f t="shared" ref="F642:F705" si="10">(SQRT((D642-$J$2)*(D642-$J$2)+(E642-$K$2)*(E642-$K$2)))*60</f>
        <v>217.21463746161785</v>
      </c>
      <c r="G642" s="5">
        <v>48433</v>
      </c>
      <c r="I642"/>
      <c r="J642" s="5"/>
      <c r="K642"/>
      <c r="L642" s="4"/>
    </row>
    <row r="643" spans="2:12" x14ac:dyDescent="0.25">
      <c r="B643" t="s">
        <v>1543</v>
      </c>
      <c r="C643" t="s">
        <v>1138</v>
      </c>
      <c r="D643" s="6">
        <v>34.964894960000002</v>
      </c>
      <c r="E643">
        <v>-100.2700111</v>
      </c>
      <c r="F643" s="5">
        <f t="shared" si="10"/>
        <v>170.56374642014035</v>
      </c>
      <c r="G643" s="5">
        <v>48087</v>
      </c>
      <c r="I643"/>
      <c r="J643" s="5"/>
      <c r="K643"/>
      <c r="L643" s="4"/>
    </row>
    <row r="644" spans="2:12" x14ac:dyDescent="0.25">
      <c r="B644" t="s">
        <v>1479</v>
      </c>
      <c r="C644" t="s">
        <v>1275</v>
      </c>
      <c r="D644" s="6">
        <v>40.85082525</v>
      </c>
      <c r="E644">
        <v>-101.6502942</v>
      </c>
      <c r="F644" s="5">
        <f t="shared" si="10"/>
        <v>406.88666182126207</v>
      </c>
      <c r="G644" s="5">
        <v>31135</v>
      </c>
      <c r="I644"/>
      <c r="J644" s="5"/>
      <c r="K644"/>
      <c r="L644" s="4"/>
    </row>
    <row r="645" spans="2:12" x14ac:dyDescent="0.25">
      <c r="B645" t="s">
        <v>540</v>
      </c>
      <c r="C645" t="s">
        <v>1449</v>
      </c>
      <c r="D645" s="6">
        <v>45.519796599999999</v>
      </c>
      <c r="E645">
        <v>-104.5395536</v>
      </c>
      <c r="F645" s="5">
        <f t="shared" si="10"/>
        <v>735.25579689205517</v>
      </c>
      <c r="G645" s="5">
        <v>30011</v>
      </c>
      <c r="I645"/>
      <c r="J645" s="5"/>
      <c r="K645"/>
      <c r="L645" s="4"/>
    </row>
    <row r="646" spans="2:12" x14ac:dyDescent="0.25">
      <c r="B646" t="s">
        <v>1542</v>
      </c>
      <c r="C646" t="s">
        <v>1138</v>
      </c>
      <c r="D646" s="6">
        <v>30.498566230000002</v>
      </c>
      <c r="E646">
        <v>-100.53820140000001</v>
      </c>
      <c r="F646" s="5">
        <f t="shared" si="10"/>
        <v>351.98500080555868</v>
      </c>
      <c r="G646" s="5">
        <v>48435</v>
      </c>
      <c r="I646"/>
      <c r="J646" s="5"/>
      <c r="K646"/>
      <c r="L646" s="4"/>
    </row>
    <row r="647" spans="2:12" x14ac:dyDescent="0.25">
      <c r="B647" t="s">
        <v>595</v>
      </c>
      <c r="C647" t="s">
        <v>1138</v>
      </c>
      <c r="D647" s="6">
        <v>35.401143349999998</v>
      </c>
      <c r="E647">
        <v>-100.2699514</v>
      </c>
      <c r="F647" s="5">
        <f t="shared" si="10"/>
        <v>167.57760109614702</v>
      </c>
      <c r="G647" s="5">
        <v>48483</v>
      </c>
      <c r="I647"/>
      <c r="J647" s="5"/>
      <c r="K647"/>
      <c r="L647" s="4"/>
    </row>
    <row r="648" spans="2:12" x14ac:dyDescent="0.25">
      <c r="B648" t="s">
        <v>1322</v>
      </c>
      <c r="C648" t="s">
        <v>1275</v>
      </c>
      <c r="D648" s="6">
        <v>42.502844060000001</v>
      </c>
      <c r="E648">
        <v>-102.4126613</v>
      </c>
      <c r="F648" s="5">
        <f t="shared" si="10"/>
        <v>513.77797738984157</v>
      </c>
      <c r="G648" s="5">
        <v>31161</v>
      </c>
      <c r="I648"/>
      <c r="J648" s="5"/>
      <c r="K648"/>
      <c r="L648" s="4"/>
    </row>
    <row r="649" spans="2:12" x14ac:dyDescent="0.25">
      <c r="B649" t="s">
        <v>696</v>
      </c>
      <c r="C649" t="s">
        <v>1238</v>
      </c>
      <c r="D649" s="6">
        <v>39.35107575</v>
      </c>
      <c r="E649">
        <v>-101.0553705</v>
      </c>
      <c r="F649" s="5">
        <f t="shared" si="10"/>
        <v>315.15919373064247</v>
      </c>
      <c r="G649" s="5">
        <v>20193</v>
      </c>
      <c r="I649"/>
      <c r="J649" s="5"/>
      <c r="K649"/>
      <c r="L649" s="4"/>
    </row>
    <row r="650" spans="2:12" x14ac:dyDescent="0.25">
      <c r="B650" t="s">
        <v>1541</v>
      </c>
      <c r="C650" t="s">
        <v>1138</v>
      </c>
      <c r="D650" s="6">
        <v>34.529304099999997</v>
      </c>
      <c r="E650">
        <v>-100.20779159999999</v>
      </c>
      <c r="F650" s="5">
        <f t="shared" si="10"/>
        <v>173.86700298782225</v>
      </c>
      <c r="G650" s="5">
        <v>48075</v>
      </c>
      <c r="I650"/>
      <c r="J650" s="5"/>
      <c r="K650"/>
      <c r="L650" s="4"/>
    </row>
    <row r="651" spans="2:12" x14ac:dyDescent="0.25">
      <c r="B651" t="s">
        <v>1540</v>
      </c>
      <c r="C651" t="s">
        <v>1138</v>
      </c>
      <c r="D651" s="6">
        <v>35.83764858</v>
      </c>
      <c r="E651">
        <v>-100.27035770000001</v>
      </c>
      <c r="F651" s="5">
        <f t="shared" si="10"/>
        <v>168.67941800246848</v>
      </c>
      <c r="G651" s="5">
        <v>48211</v>
      </c>
      <c r="I651"/>
      <c r="J651" s="5"/>
      <c r="K651"/>
      <c r="L651" s="4"/>
    </row>
    <row r="652" spans="2:12" x14ac:dyDescent="0.25">
      <c r="B652" t="s">
        <v>1539</v>
      </c>
      <c r="C652" t="s">
        <v>1138</v>
      </c>
      <c r="D652" s="6">
        <v>36.277831079999999</v>
      </c>
      <c r="E652">
        <v>-100.2733151</v>
      </c>
      <c r="F652" s="5">
        <f t="shared" si="10"/>
        <v>173.97369625239983</v>
      </c>
      <c r="G652" s="5">
        <v>48295</v>
      </c>
      <c r="I652"/>
      <c r="J652" s="5"/>
      <c r="K652"/>
      <c r="L652" s="4"/>
    </row>
    <row r="653" spans="2:12" x14ac:dyDescent="0.25">
      <c r="B653" t="s">
        <v>1538</v>
      </c>
      <c r="C653" t="s">
        <v>1275</v>
      </c>
      <c r="D653" s="6">
        <v>41.199303409999999</v>
      </c>
      <c r="E653">
        <v>-101.6620164</v>
      </c>
      <c r="F653" s="5">
        <f t="shared" si="10"/>
        <v>423.98305278142857</v>
      </c>
      <c r="G653" s="5">
        <v>31101</v>
      </c>
      <c r="I653"/>
      <c r="J653" s="5"/>
      <c r="K653"/>
      <c r="L653" s="4"/>
    </row>
    <row r="654" spans="2:12" x14ac:dyDescent="0.25">
      <c r="B654" t="s">
        <v>1537</v>
      </c>
      <c r="C654" t="s">
        <v>1238</v>
      </c>
      <c r="D654" s="6">
        <v>39.785258429999999</v>
      </c>
      <c r="E654">
        <v>-101.0761617</v>
      </c>
      <c r="F654" s="5">
        <f t="shared" si="10"/>
        <v>335.51002198473384</v>
      </c>
      <c r="G654" s="5">
        <v>20153</v>
      </c>
      <c r="I654"/>
      <c r="J654" s="5"/>
      <c r="K654"/>
      <c r="L654" s="4"/>
    </row>
    <row r="655" spans="2:12" x14ac:dyDescent="0.25">
      <c r="B655" t="s">
        <v>837</v>
      </c>
      <c r="C655" t="s">
        <v>1238</v>
      </c>
      <c r="D655" s="6">
        <v>37.238599870000002</v>
      </c>
      <c r="E655">
        <v>-100.364831</v>
      </c>
      <c r="F655" s="5">
        <f t="shared" si="10"/>
        <v>202.023787017617</v>
      </c>
      <c r="G655" s="5">
        <v>20119</v>
      </c>
      <c r="I655"/>
      <c r="J655" s="5"/>
      <c r="K655"/>
      <c r="L655" s="4"/>
    </row>
    <row r="656" spans="2:12" x14ac:dyDescent="0.25">
      <c r="B656" t="s">
        <v>1536</v>
      </c>
      <c r="C656" t="s">
        <v>1238</v>
      </c>
      <c r="D656" s="6">
        <v>37.738366710000001</v>
      </c>
      <c r="E656">
        <v>-100.4369088</v>
      </c>
      <c r="F656" s="5">
        <f t="shared" si="10"/>
        <v>222.41946373699449</v>
      </c>
      <c r="G656" s="5">
        <v>20069</v>
      </c>
      <c r="I656"/>
      <c r="J656" s="5"/>
      <c r="K656"/>
      <c r="L656" s="4"/>
    </row>
    <row r="657" spans="2:12" x14ac:dyDescent="0.25">
      <c r="B657" t="s">
        <v>1535</v>
      </c>
      <c r="C657" t="s">
        <v>1275</v>
      </c>
      <c r="D657" s="6">
        <v>41.568961420000001</v>
      </c>
      <c r="E657">
        <v>-101.6959559</v>
      </c>
      <c r="F657" s="5">
        <f t="shared" si="10"/>
        <v>443.21313930518966</v>
      </c>
      <c r="G657" s="5">
        <v>31005</v>
      </c>
      <c r="I657"/>
      <c r="J657" s="5"/>
      <c r="K657"/>
      <c r="L657" s="4"/>
    </row>
    <row r="658" spans="2:12" x14ac:dyDescent="0.25">
      <c r="B658" t="s">
        <v>1126</v>
      </c>
      <c r="C658" t="s">
        <v>1449</v>
      </c>
      <c r="D658" s="6">
        <v>46.860480469999999</v>
      </c>
      <c r="E658">
        <v>-105.379384</v>
      </c>
      <c r="F658" s="5">
        <f t="shared" si="10"/>
        <v>830.05175879049682</v>
      </c>
      <c r="G658" s="5">
        <v>30079</v>
      </c>
      <c r="I658"/>
      <c r="J658" s="5"/>
      <c r="K658"/>
      <c r="L658" s="4"/>
    </row>
    <row r="659" spans="2:12" x14ac:dyDescent="0.25">
      <c r="B659" t="s">
        <v>1534</v>
      </c>
      <c r="C659" t="s">
        <v>1275</v>
      </c>
      <c r="D659" s="6">
        <v>40.176091749999998</v>
      </c>
      <c r="E659">
        <v>-101.0416477</v>
      </c>
      <c r="F659" s="5">
        <f t="shared" si="10"/>
        <v>352.52573648280543</v>
      </c>
      <c r="G659" s="5">
        <v>31087</v>
      </c>
      <c r="I659"/>
      <c r="J659" s="5"/>
      <c r="K659"/>
      <c r="L659" s="4"/>
    </row>
    <row r="660" spans="2:12" x14ac:dyDescent="0.25">
      <c r="B660" t="s">
        <v>1533</v>
      </c>
      <c r="C660" t="s">
        <v>1224</v>
      </c>
      <c r="D660" s="6">
        <v>43.337491640000003</v>
      </c>
      <c r="E660">
        <v>-102.55554979999999</v>
      </c>
      <c r="F660" s="5">
        <f t="shared" si="10"/>
        <v>560.07471815332076</v>
      </c>
      <c r="G660" s="5">
        <v>46102</v>
      </c>
      <c r="I660"/>
      <c r="J660" s="5"/>
      <c r="K660"/>
      <c r="L660" s="4"/>
    </row>
    <row r="661" spans="2:12" x14ac:dyDescent="0.25">
      <c r="B661" t="s">
        <v>925</v>
      </c>
      <c r="C661" t="s">
        <v>1138</v>
      </c>
      <c r="D661" s="6">
        <v>29.98202582</v>
      </c>
      <c r="E661">
        <v>-100.30425200000001</v>
      </c>
      <c r="F661" s="5">
        <f t="shared" si="10"/>
        <v>372.17450622037296</v>
      </c>
      <c r="G661" s="5">
        <v>48137</v>
      </c>
      <c r="I661"/>
      <c r="J661" s="5"/>
      <c r="K661"/>
      <c r="L661" s="4"/>
    </row>
    <row r="662" spans="2:12" x14ac:dyDescent="0.25">
      <c r="B662" t="s">
        <v>1532</v>
      </c>
      <c r="C662" t="s">
        <v>1238</v>
      </c>
      <c r="D662" s="6">
        <v>38.481194469999998</v>
      </c>
      <c r="E662">
        <v>-100.46607539999999</v>
      </c>
      <c r="F662" s="5">
        <f t="shared" si="10"/>
        <v>253.04294543568986</v>
      </c>
      <c r="G662" s="5">
        <v>20101</v>
      </c>
      <c r="I662"/>
      <c r="J662" s="5"/>
      <c r="K662"/>
      <c r="L662" s="4"/>
    </row>
    <row r="663" spans="2:12" x14ac:dyDescent="0.25">
      <c r="B663" t="s">
        <v>327</v>
      </c>
      <c r="C663" t="s">
        <v>1275</v>
      </c>
      <c r="D663" s="6">
        <v>41.915285869999998</v>
      </c>
      <c r="E663">
        <v>-101.740701</v>
      </c>
      <c r="F663" s="5">
        <f t="shared" si="10"/>
        <v>461.90734859852375</v>
      </c>
      <c r="G663" s="5">
        <v>31075</v>
      </c>
      <c r="I663"/>
      <c r="J663" s="5"/>
      <c r="K663"/>
      <c r="L663" s="4"/>
    </row>
    <row r="664" spans="2:12" x14ac:dyDescent="0.25">
      <c r="B664" t="s">
        <v>1531</v>
      </c>
      <c r="C664" t="s">
        <v>1138</v>
      </c>
      <c r="D664" s="6">
        <v>31.8314342</v>
      </c>
      <c r="E664">
        <v>-99.976161480000002</v>
      </c>
      <c r="F664" s="5">
        <f t="shared" si="10"/>
        <v>266.47637439922335</v>
      </c>
      <c r="G664" s="5">
        <v>48399</v>
      </c>
      <c r="I664"/>
      <c r="J664" s="5"/>
      <c r="K664"/>
      <c r="L664" s="4"/>
    </row>
    <row r="665" spans="2:12" x14ac:dyDescent="0.25">
      <c r="B665" t="s">
        <v>1530</v>
      </c>
      <c r="C665" t="s">
        <v>1138</v>
      </c>
      <c r="D665" s="6">
        <v>29.349678879999999</v>
      </c>
      <c r="E665">
        <v>-100.4186638</v>
      </c>
      <c r="F665" s="5">
        <f t="shared" si="10"/>
        <v>409.23026323778492</v>
      </c>
      <c r="G665" s="5">
        <v>48271</v>
      </c>
      <c r="I665"/>
      <c r="J665" s="5"/>
      <c r="K665"/>
      <c r="L665" s="4"/>
    </row>
    <row r="666" spans="2:12" x14ac:dyDescent="0.25">
      <c r="B666" t="s">
        <v>256</v>
      </c>
      <c r="C666" t="s">
        <v>1138</v>
      </c>
      <c r="D666" s="6">
        <v>32.739971449999999</v>
      </c>
      <c r="E666">
        <v>-99.878615760000002</v>
      </c>
      <c r="F666" s="5">
        <f t="shared" si="10"/>
        <v>219.62901544809426</v>
      </c>
      <c r="G666" s="5">
        <v>48253</v>
      </c>
      <c r="I666"/>
      <c r="J666" s="5"/>
      <c r="K666"/>
      <c r="L666" s="4"/>
    </row>
    <row r="667" spans="2:12" x14ac:dyDescent="0.25">
      <c r="B667" t="s">
        <v>1529</v>
      </c>
      <c r="C667" t="s">
        <v>1265</v>
      </c>
      <c r="D667" s="6">
        <v>34.744013500000001</v>
      </c>
      <c r="E667">
        <v>-99.847416519999996</v>
      </c>
      <c r="F667" s="5">
        <f t="shared" si="10"/>
        <v>149.25008195049213</v>
      </c>
      <c r="G667" s="5">
        <v>40057</v>
      </c>
      <c r="I667"/>
      <c r="J667" s="5"/>
      <c r="K667"/>
      <c r="L667" s="4"/>
    </row>
    <row r="668" spans="2:12" x14ac:dyDescent="0.25">
      <c r="B668" t="s">
        <v>370</v>
      </c>
      <c r="C668" t="s">
        <v>1138</v>
      </c>
      <c r="D668" s="6">
        <v>32.301634219999997</v>
      </c>
      <c r="E668">
        <v>-99.890074490000003</v>
      </c>
      <c r="F668" s="5">
        <f t="shared" si="10"/>
        <v>240.52184786598784</v>
      </c>
      <c r="G668" s="5">
        <v>48441</v>
      </c>
      <c r="I668"/>
      <c r="J668" s="5"/>
      <c r="K668"/>
      <c r="L668" s="4"/>
    </row>
    <row r="669" spans="2:12" x14ac:dyDescent="0.25">
      <c r="B669" t="s">
        <v>1528</v>
      </c>
      <c r="C669" t="s">
        <v>1275</v>
      </c>
      <c r="D669" s="6">
        <v>40.524519720000001</v>
      </c>
      <c r="E669">
        <v>-101.06035679999999</v>
      </c>
      <c r="F669" s="5">
        <f t="shared" si="10"/>
        <v>370.01775856460608</v>
      </c>
      <c r="G669" s="5">
        <v>31085</v>
      </c>
      <c r="I669"/>
      <c r="J669" s="5"/>
      <c r="K669"/>
      <c r="L669" s="4"/>
    </row>
    <row r="670" spans="2:12" x14ac:dyDescent="0.25">
      <c r="B670" t="s">
        <v>1527</v>
      </c>
      <c r="C670" t="s">
        <v>1224</v>
      </c>
      <c r="D670" s="6">
        <v>44.906087450000001</v>
      </c>
      <c r="E670">
        <v>-103.50793179999999</v>
      </c>
      <c r="F670" s="5">
        <f t="shared" si="10"/>
        <v>670.13995380180211</v>
      </c>
      <c r="G670" s="5">
        <v>46019</v>
      </c>
      <c r="I670"/>
      <c r="J670" s="5"/>
      <c r="K670"/>
      <c r="L670" s="4"/>
    </row>
    <row r="671" spans="2:12" x14ac:dyDescent="0.25">
      <c r="B671" t="s">
        <v>1526</v>
      </c>
      <c r="C671" t="s">
        <v>1238</v>
      </c>
      <c r="D671" s="6">
        <v>38.915881779999999</v>
      </c>
      <c r="E671">
        <v>-100.4829321</v>
      </c>
      <c r="F671" s="5">
        <f t="shared" si="10"/>
        <v>272.74908760125425</v>
      </c>
      <c r="G671" s="5">
        <v>20063</v>
      </c>
      <c r="I671"/>
      <c r="J671" s="5"/>
      <c r="K671"/>
      <c r="L671" s="4"/>
    </row>
    <row r="672" spans="2:12" x14ac:dyDescent="0.25">
      <c r="B672" t="s">
        <v>1146</v>
      </c>
      <c r="C672" t="s">
        <v>1224</v>
      </c>
      <c r="D672" s="6">
        <v>44.0025835</v>
      </c>
      <c r="E672">
        <v>-102.8240777</v>
      </c>
      <c r="F672" s="5">
        <f t="shared" si="10"/>
        <v>602.38057849782433</v>
      </c>
      <c r="G672" s="5">
        <v>46103</v>
      </c>
      <c r="I672"/>
      <c r="J672" s="5"/>
      <c r="K672"/>
      <c r="L672" s="4"/>
    </row>
    <row r="673" spans="2:12" x14ac:dyDescent="0.25">
      <c r="B673" t="s">
        <v>1525</v>
      </c>
      <c r="C673" t="s">
        <v>1138</v>
      </c>
      <c r="D673" s="6">
        <v>33.973086180000003</v>
      </c>
      <c r="E673">
        <v>-99.776779700000006</v>
      </c>
      <c r="F673" s="5">
        <f t="shared" si="10"/>
        <v>165.67311373731278</v>
      </c>
      <c r="G673" s="5">
        <v>48155</v>
      </c>
      <c r="I673"/>
      <c r="J673" s="5"/>
      <c r="K673"/>
      <c r="L673" s="4"/>
    </row>
    <row r="674" spans="2:12" x14ac:dyDescent="0.25">
      <c r="B674" t="s">
        <v>975</v>
      </c>
      <c r="C674" t="s">
        <v>1138</v>
      </c>
      <c r="D674" s="6">
        <v>34.289445209999997</v>
      </c>
      <c r="E674">
        <v>-99.746324079999994</v>
      </c>
      <c r="F674" s="5">
        <f t="shared" si="10"/>
        <v>154.33727854143731</v>
      </c>
      <c r="G674" s="5">
        <v>48197</v>
      </c>
      <c r="I674"/>
      <c r="J674" s="5"/>
      <c r="K674"/>
      <c r="L674" s="4"/>
    </row>
    <row r="675" spans="2:12" x14ac:dyDescent="0.25">
      <c r="B675" t="s">
        <v>12</v>
      </c>
      <c r="C675" t="s">
        <v>1138</v>
      </c>
      <c r="D675" s="6">
        <v>33.605199509999998</v>
      </c>
      <c r="E675">
        <v>-99.742290600000004</v>
      </c>
      <c r="F675" s="5">
        <f t="shared" si="10"/>
        <v>177.26765722559963</v>
      </c>
      <c r="G675" s="5">
        <v>48275</v>
      </c>
      <c r="I675"/>
      <c r="J675" s="5"/>
      <c r="K675"/>
      <c r="L675" s="4"/>
    </row>
    <row r="676" spans="2:12" x14ac:dyDescent="0.25">
      <c r="B676" t="s">
        <v>1291</v>
      </c>
      <c r="C676" t="s">
        <v>1138</v>
      </c>
      <c r="D676" s="6">
        <v>33.178235839999999</v>
      </c>
      <c r="E676">
        <v>-99.730373580000006</v>
      </c>
      <c r="F676" s="5">
        <f t="shared" si="10"/>
        <v>194.22644352071319</v>
      </c>
      <c r="G676" s="5">
        <v>48207</v>
      </c>
      <c r="I676"/>
      <c r="J676" s="5"/>
      <c r="K676"/>
      <c r="L676" s="4"/>
    </row>
    <row r="677" spans="2:12" x14ac:dyDescent="0.25">
      <c r="B677" t="s">
        <v>1524</v>
      </c>
      <c r="C677" t="s">
        <v>1138</v>
      </c>
      <c r="D677" s="6">
        <v>31.32635934</v>
      </c>
      <c r="E677">
        <v>-99.864730379999997</v>
      </c>
      <c r="F677" s="5">
        <f t="shared" si="10"/>
        <v>288.6606581189875</v>
      </c>
      <c r="G677" s="5">
        <v>48095</v>
      </c>
      <c r="I677"/>
      <c r="J677" s="5"/>
      <c r="K677"/>
      <c r="L677" s="4"/>
    </row>
    <row r="678" spans="2:12" x14ac:dyDescent="0.25">
      <c r="B678" t="s">
        <v>1420</v>
      </c>
      <c r="C678" t="s">
        <v>1449</v>
      </c>
      <c r="D678" s="6">
        <v>48.364350969999997</v>
      </c>
      <c r="E678">
        <v>-106.66696349999999</v>
      </c>
      <c r="F678" s="5">
        <f t="shared" si="10"/>
        <v>948.31612103035832</v>
      </c>
      <c r="G678" s="5">
        <v>30105</v>
      </c>
      <c r="I678"/>
      <c r="J678" s="5"/>
      <c r="K678"/>
      <c r="L678" s="4"/>
    </row>
    <row r="679" spans="2:12" x14ac:dyDescent="0.25">
      <c r="B679" t="s">
        <v>1523</v>
      </c>
      <c r="C679" t="s">
        <v>1449</v>
      </c>
      <c r="D679" s="6">
        <v>47.644694059999999</v>
      </c>
      <c r="E679">
        <v>-105.79449940000001</v>
      </c>
      <c r="F679" s="5">
        <f t="shared" si="10"/>
        <v>882.92434276831932</v>
      </c>
      <c r="G679" s="5">
        <v>30055</v>
      </c>
      <c r="I679"/>
      <c r="J679" s="5"/>
      <c r="K679"/>
      <c r="L679" s="4"/>
    </row>
    <row r="680" spans="2:12" x14ac:dyDescent="0.25">
      <c r="B680" t="s">
        <v>1522</v>
      </c>
      <c r="C680" t="s">
        <v>1265</v>
      </c>
      <c r="D680" s="6">
        <v>35.268624490000001</v>
      </c>
      <c r="E680">
        <v>-99.681280229999999</v>
      </c>
      <c r="F680" s="5">
        <f t="shared" si="10"/>
        <v>132.89662315776758</v>
      </c>
      <c r="G680" s="5">
        <v>40009</v>
      </c>
      <c r="I680"/>
      <c r="J680" s="5"/>
      <c r="K680"/>
      <c r="L680" s="4"/>
    </row>
    <row r="681" spans="2:12" x14ac:dyDescent="0.25">
      <c r="B681" t="s">
        <v>1322</v>
      </c>
      <c r="C681" t="s">
        <v>1238</v>
      </c>
      <c r="D681" s="6">
        <v>39.35018161</v>
      </c>
      <c r="E681">
        <v>-100.4418259</v>
      </c>
      <c r="F681" s="5">
        <f t="shared" si="10"/>
        <v>291.30147477835311</v>
      </c>
      <c r="G681" s="5">
        <v>20179</v>
      </c>
      <c r="I681"/>
      <c r="J681" s="5"/>
      <c r="K681"/>
      <c r="L681" s="4"/>
    </row>
    <row r="682" spans="2:12" x14ac:dyDescent="0.25">
      <c r="B682" t="s">
        <v>1521</v>
      </c>
      <c r="C682" t="s">
        <v>1265</v>
      </c>
      <c r="D682" s="6">
        <v>35.687117190000002</v>
      </c>
      <c r="E682">
        <v>-99.696661669999997</v>
      </c>
      <c r="F682" s="5">
        <f t="shared" si="10"/>
        <v>133.51858088034732</v>
      </c>
      <c r="G682" s="5">
        <v>40129</v>
      </c>
      <c r="I682"/>
      <c r="J682" s="5"/>
      <c r="K682"/>
      <c r="L682" s="4"/>
    </row>
    <row r="683" spans="2:12" x14ac:dyDescent="0.25">
      <c r="B683" t="s">
        <v>1378</v>
      </c>
      <c r="C683" t="s">
        <v>1265</v>
      </c>
      <c r="D683" s="6">
        <v>36.218019400000003</v>
      </c>
      <c r="E683">
        <v>-99.753245730000003</v>
      </c>
      <c r="F683" s="5">
        <f t="shared" si="10"/>
        <v>143.0262331354746</v>
      </c>
      <c r="G683" s="5">
        <v>40045</v>
      </c>
      <c r="I683"/>
      <c r="J683" s="5"/>
      <c r="K683"/>
      <c r="L683" s="4"/>
    </row>
    <row r="684" spans="2:12" x14ac:dyDescent="0.25">
      <c r="B684" t="s">
        <v>1520</v>
      </c>
      <c r="C684" t="s">
        <v>1449</v>
      </c>
      <c r="D684" s="6">
        <v>46.334783379999998</v>
      </c>
      <c r="E684">
        <v>-104.4183565</v>
      </c>
      <c r="F684" s="5">
        <f t="shared" si="10"/>
        <v>771.78684245635975</v>
      </c>
      <c r="G684" s="5">
        <v>30025</v>
      </c>
      <c r="I684"/>
      <c r="J684" s="5"/>
      <c r="K684"/>
      <c r="L684" s="4"/>
    </row>
    <row r="685" spans="2:12" x14ac:dyDescent="0.25">
      <c r="B685" t="s">
        <v>1519</v>
      </c>
      <c r="C685" t="s">
        <v>1138</v>
      </c>
      <c r="D685" s="6">
        <v>28.742919499999999</v>
      </c>
      <c r="E685">
        <v>-100.3157686</v>
      </c>
      <c r="F685" s="5">
        <f t="shared" si="10"/>
        <v>439.93366446064732</v>
      </c>
      <c r="G685" s="5">
        <v>48323</v>
      </c>
      <c r="I685"/>
      <c r="J685" s="5"/>
      <c r="K685"/>
      <c r="L685" s="4"/>
    </row>
    <row r="686" spans="2:12" x14ac:dyDescent="0.25">
      <c r="B686" t="s">
        <v>985</v>
      </c>
      <c r="C686" t="s">
        <v>1138</v>
      </c>
      <c r="D686" s="6">
        <v>30.88990665</v>
      </c>
      <c r="E686">
        <v>-99.820479399999996</v>
      </c>
      <c r="F686" s="5">
        <f t="shared" si="10"/>
        <v>310.4610366564155</v>
      </c>
      <c r="G686" s="5">
        <v>48327</v>
      </c>
      <c r="I686"/>
      <c r="J686" s="5"/>
      <c r="K686"/>
      <c r="L686" s="4"/>
    </row>
    <row r="687" spans="2:12" x14ac:dyDescent="0.25">
      <c r="B687" t="s">
        <v>1518</v>
      </c>
      <c r="C687" t="s">
        <v>1265</v>
      </c>
      <c r="D687" s="6">
        <v>34.935358010000002</v>
      </c>
      <c r="E687">
        <v>-99.560561199999995</v>
      </c>
      <c r="F687" s="5">
        <f t="shared" si="10"/>
        <v>129.47817431801903</v>
      </c>
      <c r="G687" s="5">
        <v>40055</v>
      </c>
      <c r="I687"/>
      <c r="J687" s="5"/>
      <c r="K687"/>
      <c r="L687" s="4"/>
    </row>
    <row r="688" spans="2:12" x14ac:dyDescent="0.25">
      <c r="B688" t="s">
        <v>643</v>
      </c>
      <c r="C688" t="s">
        <v>1238</v>
      </c>
      <c r="D688" s="6">
        <v>37.235770070000001</v>
      </c>
      <c r="E688">
        <v>-99.818830149999997</v>
      </c>
      <c r="F688" s="5">
        <f t="shared" si="10"/>
        <v>174.66050463962335</v>
      </c>
      <c r="G688" s="5">
        <v>20025</v>
      </c>
      <c r="I688"/>
      <c r="J688" s="5"/>
      <c r="K688"/>
      <c r="L688" s="4"/>
    </row>
    <row r="689" spans="2:12" x14ac:dyDescent="0.25">
      <c r="B689" t="s">
        <v>747</v>
      </c>
      <c r="C689" t="s">
        <v>1238</v>
      </c>
      <c r="D689" s="6">
        <v>39.784684409999997</v>
      </c>
      <c r="E689">
        <v>-100.4594081</v>
      </c>
      <c r="F689" s="5">
        <f t="shared" si="10"/>
        <v>312.96090865545369</v>
      </c>
      <c r="G689" s="5">
        <v>20039</v>
      </c>
      <c r="I689"/>
      <c r="J689" s="5"/>
      <c r="K689"/>
      <c r="L689" s="4"/>
    </row>
    <row r="690" spans="2:12" x14ac:dyDescent="0.25">
      <c r="B690" t="s">
        <v>916</v>
      </c>
      <c r="C690" t="s">
        <v>1238</v>
      </c>
      <c r="D690" s="6">
        <v>37.692001140000002</v>
      </c>
      <c r="E690">
        <v>-99.888252980000004</v>
      </c>
      <c r="F690" s="5">
        <f t="shared" si="10"/>
        <v>195.27121433638325</v>
      </c>
      <c r="G690" s="5">
        <v>20057</v>
      </c>
      <c r="I690"/>
      <c r="J690" s="5"/>
      <c r="K690"/>
      <c r="L690" s="4"/>
    </row>
    <row r="691" spans="2:12" x14ac:dyDescent="0.25">
      <c r="B691" t="s">
        <v>1440</v>
      </c>
      <c r="C691" t="s">
        <v>1265</v>
      </c>
      <c r="D691" s="6">
        <v>36.78836519</v>
      </c>
      <c r="E691">
        <v>-99.667980400000005</v>
      </c>
      <c r="F691" s="5">
        <f t="shared" si="10"/>
        <v>152.27984327327005</v>
      </c>
      <c r="G691" s="5">
        <v>40059</v>
      </c>
      <c r="I691"/>
      <c r="J691" s="5"/>
      <c r="K691"/>
      <c r="L691" s="4"/>
    </row>
    <row r="692" spans="2:12" x14ac:dyDescent="0.25">
      <c r="B692" t="s">
        <v>1517</v>
      </c>
      <c r="C692" t="s">
        <v>1138</v>
      </c>
      <c r="D692" s="6">
        <v>30.486789179999999</v>
      </c>
      <c r="E692">
        <v>-99.748564729999998</v>
      </c>
      <c r="F692" s="5">
        <f t="shared" si="10"/>
        <v>330.40841030790267</v>
      </c>
      <c r="G692" s="5">
        <v>48267</v>
      </c>
      <c r="I692"/>
      <c r="J692" s="5"/>
      <c r="K692"/>
      <c r="L692" s="4"/>
    </row>
    <row r="693" spans="2:12" x14ac:dyDescent="0.25">
      <c r="B693" t="s">
        <v>1516</v>
      </c>
      <c r="C693" t="s">
        <v>1238</v>
      </c>
      <c r="D693" s="6">
        <v>38.087800790000003</v>
      </c>
      <c r="E693">
        <v>-99.89829881</v>
      </c>
      <c r="F693" s="5">
        <f t="shared" si="10"/>
        <v>212.37798407610055</v>
      </c>
      <c r="G693" s="5">
        <v>20083</v>
      </c>
      <c r="I693"/>
      <c r="J693" s="5"/>
      <c r="K693"/>
      <c r="L693" s="4"/>
    </row>
    <row r="694" spans="2:12" x14ac:dyDescent="0.25">
      <c r="B694" t="s">
        <v>1330</v>
      </c>
      <c r="C694" t="s">
        <v>1275</v>
      </c>
      <c r="D694" s="6">
        <v>41.567976819999998</v>
      </c>
      <c r="E694">
        <v>-101.0599362</v>
      </c>
      <c r="F694" s="5">
        <f t="shared" si="10"/>
        <v>422.53968496447436</v>
      </c>
      <c r="G694" s="5">
        <v>31117</v>
      </c>
      <c r="I694"/>
      <c r="J694" s="5"/>
      <c r="K694"/>
      <c r="L694" s="4"/>
    </row>
    <row r="695" spans="2:12" x14ac:dyDescent="0.25">
      <c r="B695" t="s">
        <v>479</v>
      </c>
      <c r="C695" t="s">
        <v>1265</v>
      </c>
      <c r="D695" s="6">
        <v>34.58781741</v>
      </c>
      <c r="E695">
        <v>-99.411387840000003</v>
      </c>
      <c r="F695" s="5">
        <f t="shared" si="10"/>
        <v>128.32340957998957</v>
      </c>
      <c r="G695" s="5">
        <v>40065</v>
      </c>
      <c r="I695"/>
      <c r="J695" s="5"/>
      <c r="K695"/>
      <c r="L695" s="4"/>
    </row>
    <row r="696" spans="2:12" x14ac:dyDescent="0.25">
      <c r="B696" t="s">
        <v>1515</v>
      </c>
      <c r="C696" t="s">
        <v>1275</v>
      </c>
      <c r="D696" s="6">
        <v>40.175568800000001</v>
      </c>
      <c r="E696">
        <v>-100.47699799999999</v>
      </c>
      <c r="F696" s="5">
        <f t="shared" si="10"/>
        <v>333.04696016274926</v>
      </c>
      <c r="G696" s="5">
        <v>31145</v>
      </c>
      <c r="I696"/>
      <c r="J696" s="5"/>
      <c r="K696"/>
      <c r="L696" s="4"/>
    </row>
    <row r="697" spans="2:12" x14ac:dyDescent="0.25">
      <c r="B697" t="s">
        <v>1514</v>
      </c>
      <c r="C697" t="s">
        <v>1224</v>
      </c>
      <c r="D697" s="6">
        <v>45.580155509999997</v>
      </c>
      <c r="E697">
        <v>-103.49586290000001</v>
      </c>
      <c r="F697" s="5">
        <f t="shared" si="10"/>
        <v>704.15228050732253</v>
      </c>
      <c r="G697" s="5">
        <v>46063</v>
      </c>
      <c r="I697"/>
      <c r="J697" s="5"/>
      <c r="K697"/>
      <c r="L697" s="4"/>
    </row>
    <row r="698" spans="2:12" x14ac:dyDescent="0.25">
      <c r="B698" t="s">
        <v>1513</v>
      </c>
      <c r="C698" t="s">
        <v>1138</v>
      </c>
      <c r="D698" s="6">
        <v>29.833215030000002</v>
      </c>
      <c r="E698">
        <v>-99.820180519999994</v>
      </c>
      <c r="F698" s="5">
        <f t="shared" si="10"/>
        <v>368.11200331541346</v>
      </c>
      <c r="G698" s="5">
        <v>48385</v>
      </c>
      <c r="I698"/>
      <c r="J698" s="5"/>
      <c r="K698"/>
      <c r="L698" s="4"/>
    </row>
    <row r="699" spans="2:12" x14ac:dyDescent="0.25">
      <c r="B699" t="s">
        <v>837</v>
      </c>
      <c r="C699" t="s">
        <v>1224</v>
      </c>
      <c r="D699" s="6">
        <v>44.566767910000003</v>
      </c>
      <c r="E699">
        <v>-102.71627410000001</v>
      </c>
      <c r="F699" s="5">
        <f t="shared" si="10"/>
        <v>628.03114845345601</v>
      </c>
      <c r="G699" s="5">
        <v>46093</v>
      </c>
      <c r="I699"/>
      <c r="J699" s="5"/>
      <c r="K699"/>
      <c r="L699" s="4"/>
    </row>
    <row r="700" spans="2:12" x14ac:dyDescent="0.25">
      <c r="B700" t="s">
        <v>1512</v>
      </c>
      <c r="C700" t="s">
        <v>1238</v>
      </c>
      <c r="D700" s="6">
        <v>38.479741570000002</v>
      </c>
      <c r="E700">
        <v>-99.915473329999998</v>
      </c>
      <c r="F700" s="5">
        <f t="shared" si="10"/>
        <v>230.75696968118467</v>
      </c>
      <c r="G700" s="5">
        <v>20135</v>
      </c>
      <c r="I700"/>
      <c r="J700" s="5"/>
      <c r="K700"/>
      <c r="L700" s="4"/>
    </row>
    <row r="701" spans="2:12" x14ac:dyDescent="0.25">
      <c r="B701" t="s">
        <v>1511</v>
      </c>
      <c r="C701" t="s">
        <v>1138</v>
      </c>
      <c r="D701" s="6">
        <v>31.767368340000001</v>
      </c>
      <c r="E701">
        <v>-99.452407660000006</v>
      </c>
      <c r="F701" s="5">
        <f t="shared" si="10"/>
        <v>253.55238072624115</v>
      </c>
      <c r="G701" s="5">
        <v>48083</v>
      </c>
      <c r="I701"/>
      <c r="J701" s="5"/>
      <c r="K701"/>
      <c r="L701" s="4"/>
    </row>
    <row r="702" spans="2:12" x14ac:dyDescent="0.25">
      <c r="B702" t="s">
        <v>1510</v>
      </c>
      <c r="C702" t="s">
        <v>1275</v>
      </c>
      <c r="D702" s="6">
        <v>41.915862429999997</v>
      </c>
      <c r="E702">
        <v>-101.1354293</v>
      </c>
      <c r="F702" s="5">
        <f t="shared" si="10"/>
        <v>442.86691242225373</v>
      </c>
      <c r="G702" s="5">
        <v>31091</v>
      </c>
      <c r="I702"/>
      <c r="J702" s="5"/>
      <c r="K702"/>
      <c r="L702" s="4"/>
    </row>
    <row r="703" spans="2:12" x14ac:dyDescent="0.25">
      <c r="B703" t="s">
        <v>14</v>
      </c>
      <c r="C703" t="s">
        <v>1275</v>
      </c>
      <c r="D703" s="6">
        <v>41.046582979999997</v>
      </c>
      <c r="E703">
        <v>-100.7475374</v>
      </c>
      <c r="F703" s="5">
        <f t="shared" si="10"/>
        <v>386.0713212869008</v>
      </c>
      <c r="G703" s="5">
        <v>31111</v>
      </c>
      <c r="I703"/>
      <c r="J703" s="5"/>
      <c r="K703"/>
      <c r="L703" s="4"/>
    </row>
    <row r="704" spans="2:12" x14ac:dyDescent="0.25">
      <c r="B704" t="s">
        <v>1509</v>
      </c>
      <c r="C704" t="s">
        <v>1138</v>
      </c>
      <c r="D704" s="6">
        <v>32.735877559999999</v>
      </c>
      <c r="E704">
        <v>-99.354013370000004</v>
      </c>
      <c r="F704" s="5">
        <f t="shared" si="10"/>
        <v>200.61180087235309</v>
      </c>
      <c r="G704" s="5">
        <v>48417</v>
      </c>
      <c r="I704"/>
      <c r="J704" s="5"/>
      <c r="K704"/>
      <c r="L704" s="4"/>
    </row>
    <row r="705" spans="2:12" x14ac:dyDescent="0.25">
      <c r="B705" t="s">
        <v>1508</v>
      </c>
      <c r="C705" t="s">
        <v>1138</v>
      </c>
      <c r="D705" s="6">
        <v>32.297606190000003</v>
      </c>
      <c r="E705">
        <v>-99.373263120000004</v>
      </c>
      <c r="F705" s="5">
        <f t="shared" si="10"/>
        <v>223.45718882582193</v>
      </c>
      <c r="G705" s="5">
        <v>48059</v>
      </c>
      <c r="I705"/>
      <c r="J705" s="5"/>
      <c r="K705"/>
      <c r="L705" s="4"/>
    </row>
    <row r="706" spans="2:12" x14ac:dyDescent="0.25">
      <c r="B706" t="s">
        <v>729</v>
      </c>
      <c r="C706" t="s">
        <v>1449</v>
      </c>
      <c r="D706" s="6">
        <v>47.265848550000001</v>
      </c>
      <c r="E706">
        <v>-104.8944417</v>
      </c>
      <c r="F706" s="5">
        <f t="shared" ref="F706:F769" si="11">(SQRT((D706-$J$2)*(D706-$J$2)+(E706-$K$2)*(E706-$K$2)))*60</f>
        <v>834.2566315748802</v>
      </c>
      <c r="G706" s="5">
        <v>30021</v>
      </c>
      <c r="I706"/>
      <c r="J706" s="5"/>
      <c r="K706"/>
      <c r="L706" s="4"/>
    </row>
    <row r="707" spans="2:12" x14ac:dyDescent="0.25">
      <c r="B707" t="s">
        <v>1507</v>
      </c>
      <c r="C707" t="s">
        <v>1138</v>
      </c>
      <c r="D707" s="6">
        <v>34.079458119999998</v>
      </c>
      <c r="E707">
        <v>-99.241784370000005</v>
      </c>
      <c r="F707" s="5">
        <f t="shared" si="11"/>
        <v>135.9953531661464</v>
      </c>
      <c r="G707" s="5">
        <v>48487</v>
      </c>
      <c r="I707"/>
      <c r="J707" s="5"/>
      <c r="K707"/>
      <c r="L707" s="4"/>
    </row>
    <row r="708" spans="2:12" x14ac:dyDescent="0.25">
      <c r="B708" t="s">
        <v>1506</v>
      </c>
      <c r="C708" t="s">
        <v>1224</v>
      </c>
      <c r="D708" s="6">
        <v>43.194863750000003</v>
      </c>
      <c r="E708">
        <v>-101.6665572</v>
      </c>
      <c r="F708" s="5">
        <f t="shared" si="11"/>
        <v>525.41731483590479</v>
      </c>
      <c r="G708" s="5">
        <v>46007</v>
      </c>
      <c r="I708"/>
      <c r="J708" s="5"/>
      <c r="K708"/>
      <c r="L708" s="4"/>
    </row>
    <row r="709" spans="2:12" x14ac:dyDescent="0.25">
      <c r="B709" t="s">
        <v>1505</v>
      </c>
      <c r="C709" t="s">
        <v>1138</v>
      </c>
      <c r="D709" s="6">
        <v>33.616407940000002</v>
      </c>
      <c r="E709">
        <v>-99.213529010000002</v>
      </c>
      <c r="F709" s="5">
        <f t="shared" si="11"/>
        <v>153.82001180919198</v>
      </c>
      <c r="G709" s="5">
        <v>48023</v>
      </c>
      <c r="I709"/>
      <c r="J709" s="5"/>
      <c r="K709"/>
      <c r="L709" s="4"/>
    </row>
    <row r="710" spans="2:12" x14ac:dyDescent="0.25">
      <c r="B710" t="s">
        <v>1504</v>
      </c>
      <c r="C710" t="s">
        <v>1138</v>
      </c>
      <c r="D710" s="6">
        <v>29.35739637</v>
      </c>
      <c r="E710">
        <v>-99.762291719999993</v>
      </c>
      <c r="F710" s="5">
        <f t="shared" si="11"/>
        <v>393.42800923996435</v>
      </c>
      <c r="G710" s="5">
        <v>48463</v>
      </c>
      <c r="I710"/>
      <c r="J710" s="5"/>
      <c r="K710"/>
      <c r="L710" s="4"/>
    </row>
    <row r="711" spans="2:12" x14ac:dyDescent="0.25">
      <c r="B711" t="s">
        <v>1503</v>
      </c>
      <c r="C711" t="s">
        <v>1138</v>
      </c>
      <c r="D711" s="6">
        <v>33.177514170000002</v>
      </c>
      <c r="E711">
        <v>-99.212267949999998</v>
      </c>
      <c r="F711" s="5">
        <f t="shared" si="11"/>
        <v>174.079043637952</v>
      </c>
      <c r="G711" s="5">
        <v>48447</v>
      </c>
      <c r="I711"/>
      <c r="J711" s="5"/>
      <c r="K711"/>
      <c r="L711" s="4"/>
    </row>
    <row r="712" spans="2:12" x14ac:dyDescent="0.25">
      <c r="B712" t="s">
        <v>1502</v>
      </c>
      <c r="C712" t="s">
        <v>1238</v>
      </c>
      <c r="D712" s="6">
        <v>38.914672179999997</v>
      </c>
      <c r="E712">
        <v>-99.872844479999998</v>
      </c>
      <c r="F712" s="5">
        <f t="shared" si="11"/>
        <v>250.01330629688766</v>
      </c>
      <c r="G712" s="5">
        <v>20195</v>
      </c>
      <c r="I712"/>
      <c r="J712" s="5"/>
      <c r="K712"/>
      <c r="L712" s="4"/>
    </row>
    <row r="713" spans="2:12" x14ac:dyDescent="0.25">
      <c r="B713" t="s">
        <v>1501</v>
      </c>
      <c r="C713" t="s">
        <v>1275</v>
      </c>
      <c r="D713" s="6">
        <v>40.529930069999999</v>
      </c>
      <c r="E713">
        <v>-100.3924658</v>
      </c>
      <c r="F713" s="5">
        <f t="shared" si="11"/>
        <v>348.5571472972623</v>
      </c>
      <c r="G713" s="5">
        <v>31063</v>
      </c>
      <c r="I713"/>
      <c r="J713" s="5"/>
      <c r="K713"/>
      <c r="L713" s="4"/>
    </row>
    <row r="714" spans="2:12" x14ac:dyDescent="0.25">
      <c r="B714" t="s">
        <v>1500</v>
      </c>
      <c r="C714" t="s">
        <v>1138</v>
      </c>
      <c r="D714" s="6">
        <v>31.192546799999999</v>
      </c>
      <c r="E714">
        <v>-99.346828070000001</v>
      </c>
      <c r="F714" s="5">
        <f t="shared" si="11"/>
        <v>281.92825409342527</v>
      </c>
      <c r="G714" s="5">
        <v>48307</v>
      </c>
      <c r="I714"/>
      <c r="J714" s="5"/>
      <c r="K714"/>
      <c r="L714" s="4"/>
    </row>
    <row r="715" spans="2:12" x14ac:dyDescent="0.25">
      <c r="B715" t="s">
        <v>1499</v>
      </c>
      <c r="C715" t="s">
        <v>1265</v>
      </c>
      <c r="D715" s="6">
        <v>36.423163180000003</v>
      </c>
      <c r="E715">
        <v>-99.262830449999996</v>
      </c>
      <c r="F715" s="5">
        <f t="shared" si="11"/>
        <v>120.40587532889708</v>
      </c>
      <c r="G715" s="5">
        <v>40153</v>
      </c>
      <c r="I715"/>
      <c r="J715" s="5"/>
      <c r="K715"/>
      <c r="L715" s="4"/>
    </row>
    <row r="716" spans="2:12" x14ac:dyDescent="0.25">
      <c r="B716" t="s">
        <v>1498</v>
      </c>
      <c r="C716" t="s">
        <v>1138</v>
      </c>
      <c r="D716" s="6">
        <v>28.866172379999998</v>
      </c>
      <c r="E716">
        <v>-99.760508290000004</v>
      </c>
      <c r="F716" s="5">
        <f t="shared" si="11"/>
        <v>421.14693936040709</v>
      </c>
      <c r="G716" s="5">
        <v>48507</v>
      </c>
      <c r="I716"/>
      <c r="J716" s="5"/>
      <c r="K716"/>
      <c r="L716" s="4"/>
    </row>
    <row r="717" spans="2:12" x14ac:dyDescent="0.25">
      <c r="B717" t="s">
        <v>697</v>
      </c>
      <c r="C717" t="s">
        <v>1238</v>
      </c>
      <c r="D717" s="6">
        <v>39.349872230000003</v>
      </c>
      <c r="E717">
        <v>-99.883324930000001</v>
      </c>
      <c r="F717" s="5">
        <f t="shared" si="11"/>
        <v>272.13292295083824</v>
      </c>
      <c r="G717" s="5">
        <v>20065</v>
      </c>
      <c r="I717"/>
      <c r="J717" s="5"/>
      <c r="K717"/>
      <c r="L717" s="4"/>
    </row>
    <row r="718" spans="2:12" x14ac:dyDescent="0.25">
      <c r="B718" t="s">
        <v>1497</v>
      </c>
      <c r="C718" t="s">
        <v>1182</v>
      </c>
      <c r="D718" s="6">
        <v>46.112853620000003</v>
      </c>
      <c r="E718">
        <v>-103.5203343</v>
      </c>
      <c r="F718" s="5">
        <f t="shared" si="11"/>
        <v>732.5027248499307</v>
      </c>
      <c r="G718" s="5">
        <v>38011</v>
      </c>
      <c r="I718"/>
      <c r="J718" s="5"/>
      <c r="K718"/>
      <c r="L718" s="4"/>
    </row>
    <row r="719" spans="2:12" x14ac:dyDescent="0.25">
      <c r="B719" t="s">
        <v>1496</v>
      </c>
      <c r="C719" t="s">
        <v>1449</v>
      </c>
      <c r="D719" s="6">
        <v>46.959251539999997</v>
      </c>
      <c r="E719">
        <v>-104.2510927</v>
      </c>
      <c r="F719" s="5">
        <f t="shared" si="11"/>
        <v>798.43526480095886</v>
      </c>
      <c r="G719" s="5">
        <v>30109</v>
      </c>
      <c r="I719"/>
      <c r="J719" s="5"/>
      <c r="K719"/>
      <c r="L719" s="4"/>
    </row>
    <row r="720" spans="2:12" x14ac:dyDescent="0.25">
      <c r="B720" t="s">
        <v>1495</v>
      </c>
      <c r="C720" t="s">
        <v>1275</v>
      </c>
      <c r="D720" s="6">
        <v>42.545026210000003</v>
      </c>
      <c r="E720">
        <v>-101.1244332</v>
      </c>
      <c r="F720" s="5">
        <f t="shared" si="11"/>
        <v>475.72281989842099</v>
      </c>
      <c r="G720" s="5">
        <v>31031</v>
      </c>
      <c r="I720"/>
      <c r="J720" s="5"/>
      <c r="K720"/>
      <c r="L720" s="4"/>
    </row>
    <row r="721" spans="2:12" x14ac:dyDescent="0.25">
      <c r="B721" t="s">
        <v>1472</v>
      </c>
      <c r="C721" t="s">
        <v>1238</v>
      </c>
      <c r="D721" s="6">
        <v>37.191145200000001</v>
      </c>
      <c r="E721">
        <v>-99.271132469999998</v>
      </c>
      <c r="F721" s="5">
        <f t="shared" si="11"/>
        <v>147.68076097100669</v>
      </c>
      <c r="G721" s="5">
        <v>20033</v>
      </c>
      <c r="I721"/>
      <c r="J721" s="5"/>
      <c r="K721"/>
      <c r="L721" s="4"/>
    </row>
    <row r="722" spans="2:12" x14ac:dyDescent="0.25">
      <c r="B722" t="s">
        <v>580</v>
      </c>
      <c r="C722" t="s">
        <v>1238</v>
      </c>
      <c r="D722" s="6">
        <v>39.784438270000003</v>
      </c>
      <c r="E722">
        <v>-99.90286639</v>
      </c>
      <c r="F722" s="5">
        <f t="shared" si="11"/>
        <v>295.14194672398935</v>
      </c>
      <c r="G722" s="5">
        <v>20137</v>
      </c>
      <c r="I722"/>
      <c r="J722" s="5"/>
      <c r="K722"/>
      <c r="L722" s="4"/>
    </row>
    <row r="723" spans="2:12" x14ac:dyDescent="0.25">
      <c r="B723" t="s">
        <v>1494</v>
      </c>
      <c r="C723" t="s">
        <v>1138</v>
      </c>
      <c r="D723" s="6">
        <v>30.060400059999999</v>
      </c>
      <c r="E723">
        <v>-99.349301440000005</v>
      </c>
      <c r="F723" s="5">
        <f t="shared" si="11"/>
        <v>345.36453425612143</v>
      </c>
      <c r="G723" s="5">
        <v>48265</v>
      </c>
      <c r="I723"/>
      <c r="J723" s="5"/>
      <c r="K723"/>
      <c r="L723" s="4"/>
    </row>
    <row r="724" spans="2:12" x14ac:dyDescent="0.25">
      <c r="B724" t="s">
        <v>509</v>
      </c>
      <c r="C724" t="s">
        <v>1138</v>
      </c>
      <c r="D724" s="6">
        <v>30.717804340000001</v>
      </c>
      <c r="E724">
        <v>-99.226294159999995</v>
      </c>
      <c r="F724" s="5">
        <f t="shared" si="11"/>
        <v>305.718303260048</v>
      </c>
      <c r="G724" s="5">
        <v>48319</v>
      </c>
      <c r="I724"/>
      <c r="J724" s="5"/>
      <c r="K724"/>
      <c r="L724" s="4"/>
    </row>
    <row r="725" spans="2:12" x14ac:dyDescent="0.25">
      <c r="B725" t="s">
        <v>1493</v>
      </c>
      <c r="C725" t="s">
        <v>1138</v>
      </c>
      <c r="D725" s="6">
        <v>28.422700639999999</v>
      </c>
      <c r="E725">
        <v>-99.756450950000001</v>
      </c>
      <c r="F725" s="5">
        <f t="shared" si="11"/>
        <v>446.31946145261696</v>
      </c>
      <c r="G725" s="5">
        <v>48127</v>
      </c>
      <c r="I725"/>
      <c r="J725" s="5"/>
      <c r="K725"/>
      <c r="L725" s="4"/>
    </row>
    <row r="726" spans="2:12" x14ac:dyDescent="0.25">
      <c r="B726" t="s">
        <v>1491</v>
      </c>
      <c r="C726" t="s">
        <v>1265</v>
      </c>
      <c r="D726" s="6">
        <v>34.916719579999999</v>
      </c>
      <c r="E726">
        <v>-98.977206960000004</v>
      </c>
      <c r="F726" s="5">
        <f t="shared" si="11"/>
        <v>96.560489622130902</v>
      </c>
      <c r="G726" s="5">
        <v>40075</v>
      </c>
      <c r="I726"/>
      <c r="J726" s="5"/>
      <c r="K726"/>
      <c r="L726" s="4"/>
    </row>
    <row r="727" spans="2:12" x14ac:dyDescent="0.25">
      <c r="B727" t="s">
        <v>1492</v>
      </c>
      <c r="C727" t="s">
        <v>1265</v>
      </c>
      <c r="D727" s="6">
        <v>35.290718239999997</v>
      </c>
      <c r="E727">
        <v>-98.991804340000002</v>
      </c>
      <c r="F727" s="5">
        <f t="shared" si="11"/>
        <v>91.673352179745208</v>
      </c>
      <c r="G727" s="5">
        <v>40149</v>
      </c>
      <c r="I727"/>
      <c r="J727" s="5"/>
      <c r="K727"/>
      <c r="L727" s="4"/>
    </row>
    <row r="728" spans="2:12" x14ac:dyDescent="0.25">
      <c r="B728" t="s">
        <v>1491</v>
      </c>
      <c r="C728" t="s">
        <v>1238</v>
      </c>
      <c r="D728" s="6">
        <v>37.558486950000002</v>
      </c>
      <c r="E728">
        <v>-99.285653699999997</v>
      </c>
      <c r="F728" s="5">
        <f t="shared" si="11"/>
        <v>164.15087506529451</v>
      </c>
      <c r="G728" s="5">
        <v>20097</v>
      </c>
      <c r="I728"/>
      <c r="J728" s="5"/>
      <c r="K728"/>
      <c r="L728" s="4"/>
    </row>
    <row r="729" spans="2:12" x14ac:dyDescent="0.25">
      <c r="B729" t="s">
        <v>479</v>
      </c>
      <c r="C729" t="s">
        <v>1224</v>
      </c>
      <c r="D729" s="6">
        <v>43.693183849999997</v>
      </c>
      <c r="E729">
        <v>-101.6255063</v>
      </c>
      <c r="F729" s="5">
        <f t="shared" si="11"/>
        <v>550.74435548444899</v>
      </c>
      <c r="G729" s="5">
        <v>46071</v>
      </c>
      <c r="I729"/>
      <c r="J729" s="5"/>
      <c r="K729"/>
      <c r="L729" s="4"/>
    </row>
    <row r="730" spans="2:12" x14ac:dyDescent="0.25">
      <c r="B730" t="s">
        <v>1459</v>
      </c>
      <c r="C730" t="s">
        <v>1265</v>
      </c>
      <c r="D730" s="6">
        <v>35.638538019999999</v>
      </c>
      <c r="E730">
        <v>-99.001707850000003</v>
      </c>
      <c r="F730" s="5">
        <f t="shared" si="11"/>
        <v>91.72438779576764</v>
      </c>
      <c r="G730" s="5">
        <v>40039</v>
      </c>
      <c r="I730"/>
      <c r="J730" s="5"/>
      <c r="K730"/>
      <c r="L730" s="4"/>
    </row>
    <row r="731" spans="2:12" x14ac:dyDescent="0.25">
      <c r="B731" t="s">
        <v>1490</v>
      </c>
      <c r="C731" t="s">
        <v>1265</v>
      </c>
      <c r="D731" s="6">
        <v>34.372884460000002</v>
      </c>
      <c r="E731">
        <v>-98.924266189999997</v>
      </c>
      <c r="F731" s="5">
        <f t="shared" si="11"/>
        <v>110.12544050246312</v>
      </c>
      <c r="G731" s="5">
        <v>40141</v>
      </c>
      <c r="I731"/>
      <c r="J731" s="5"/>
      <c r="K731"/>
      <c r="L731" s="4"/>
    </row>
    <row r="732" spans="2:12" x14ac:dyDescent="0.25">
      <c r="B732" t="s">
        <v>1421</v>
      </c>
      <c r="C732" t="s">
        <v>1265</v>
      </c>
      <c r="D732" s="6">
        <v>35.987729219999999</v>
      </c>
      <c r="E732">
        <v>-99.007307139999995</v>
      </c>
      <c r="F732" s="5">
        <f t="shared" si="11"/>
        <v>96.186334246289491</v>
      </c>
      <c r="G732" s="5">
        <v>40043</v>
      </c>
      <c r="I732"/>
      <c r="J732" s="5"/>
      <c r="K732"/>
      <c r="L732" s="4"/>
    </row>
    <row r="733" spans="2:12" x14ac:dyDescent="0.25">
      <c r="B733" t="s">
        <v>925</v>
      </c>
      <c r="C733" t="s">
        <v>1238</v>
      </c>
      <c r="D733" s="6">
        <v>37.88735543</v>
      </c>
      <c r="E733">
        <v>-99.312633090000006</v>
      </c>
      <c r="F733" s="5">
        <f t="shared" si="11"/>
        <v>180.42427264209701</v>
      </c>
      <c r="G733" s="5">
        <v>20047</v>
      </c>
      <c r="I733"/>
      <c r="J733" s="5"/>
      <c r="K733"/>
      <c r="L733" s="4"/>
    </row>
    <row r="734" spans="2:12" x14ac:dyDescent="0.25">
      <c r="B734" t="s">
        <v>668</v>
      </c>
      <c r="C734" t="s">
        <v>1138</v>
      </c>
      <c r="D734" s="6">
        <v>31.77430356</v>
      </c>
      <c r="E734">
        <v>-98.999071130000004</v>
      </c>
      <c r="F734" s="5">
        <f t="shared" si="11"/>
        <v>241.66223833636479</v>
      </c>
      <c r="G734" s="5">
        <v>48049</v>
      </c>
      <c r="I734"/>
      <c r="J734" s="5"/>
      <c r="K734"/>
      <c r="L734" s="4"/>
    </row>
    <row r="735" spans="2:12" x14ac:dyDescent="0.25">
      <c r="B735" t="s">
        <v>512</v>
      </c>
      <c r="C735" t="s">
        <v>1275</v>
      </c>
      <c r="D735" s="6">
        <v>41.566503140000002</v>
      </c>
      <c r="E735">
        <v>-100.4817851</v>
      </c>
      <c r="F735" s="5">
        <f t="shared" si="11"/>
        <v>405.92118210943011</v>
      </c>
      <c r="G735" s="5">
        <v>31113</v>
      </c>
      <c r="I735"/>
      <c r="J735" s="5"/>
      <c r="K735"/>
      <c r="L735" s="4"/>
    </row>
    <row r="736" spans="2:12" x14ac:dyDescent="0.25">
      <c r="B736" t="s">
        <v>1489</v>
      </c>
      <c r="C736" t="s">
        <v>1275</v>
      </c>
      <c r="D736" s="6">
        <v>40.176420640000003</v>
      </c>
      <c r="E736">
        <v>-99.912474540000005</v>
      </c>
      <c r="F736" s="5">
        <f t="shared" si="11"/>
        <v>316.08572759392905</v>
      </c>
      <c r="G736" s="5">
        <v>31065</v>
      </c>
      <c r="I736"/>
      <c r="J736" s="5"/>
      <c r="K736"/>
      <c r="L736" s="4"/>
    </row>
    <row r="737" spans="2:12" x14ac:dyDescent="0.25">
      <c r="B737" t="s">
        <v>1488</v>
      </c>
      <c r="C737" t="s">
        <v>1182</v>
      </c>
      <c r="D737" s="6">
        <v>46.447377379999999</v>
      </c>
      <c r="E737">
        <v>-103.4601547</v>
      </c>
      <c r="F737" s="5">
        <f t="shared" si="11"/>
        <v>748.27156894634572</v>
      </c>
      <c r="G737" s="5">
        <v>38087</v>
      </c>
      <c r="I737"/>
      <c r="J737" s="5"/>
      <c r="K737"/>
      <c r="L737" s="4"/>
    </row>
    <row r="738" spans="2:12" x14ac:dyDescent="0.25">
      <c r="B738" t="s">
        <v>696</v>
      </c>
      <c r="C738" t="s">
        <v>1275</v>
      </c>
      <c r="D738" s="6">
        <v>41.913589680000001</v>
      </c>
      <c r="E738">
        <v>-100.5556632</v>
      </c>
      <c r="F738" s="5">
        <f t="shared" si="11"/>
        <v>426.58259842791671</v>
      </c>
      <c r="G738" s="5">
        <v>31171</v>
      </c>
      <c r="I738"/>
      <c r="J738" s="5"/>
      <c r="K738"/>
      <c r="L738" s="4"/>
    </row>
    <row r="739" spans="2:12" x14ac:dyDescent="0.25">
      <c r="B739" t="s">
        <v>646</v>
      </c>
      <c r="C739" t="s">
        <v>1138</v>
      </c>
      <c r="D739" s="6">
        <v>32.735531569999999</v>
      </c>
      <c r="E739">
        <v>-98.836316150000002</v>
      </c>
      <c r="F739" s="5">
        <f t="shared" si="11"/>
        <v>185.00663841871506</v>
      </c>
      <c r="G739" s="5">
        <v>48429</v>
      </c>
      <c r="I739"/>
      <c r="J739" s="5"/>
      <c r="K739"/>
      <c r="L739" s="4"/>
    </row>
    <row r="740" spans="2:12" x14ac:dyDescent="0.25">
      <c r="B740" t="s">
        <v>1487</v>
      </c>
      <c r="C740" t="s">
        <v>1138</v>
      </c>
      <c r="D740" s="6">
        <v>29.74619598</v>
      </c>
      <c r="E740">
        <v>-99.245981470000004</v>
      </c>
      <c r="F740" s="5">
        <f t="shared" si="11"/>
        <v>361.37823480840154</v>
      </c>
      <c r="G740" s="5">
        <v>48019</v>
      </c>
      <c r="I740"/>
      <c r="J740" s="5"/>
      <c r="K740"/>
      <c r="L740" s="4"/>
    </row>
    <row r="741" spans="2:12" x14ac:dyDescent="0.25">
      <c r="B741" t="s">
        <v>1486</v>
      </c>
      <c r="C741" t="s">
        <v>1182</v>
      </c>
      <c r="D741" s="6">
        <v>46.940222810000002</v>
      </c>
      <c r="E741">
        <v>-103.84654209999999</v>
      </c>
      <c r="F741" s="5">
        <f t="shared" si="11"/>
        <v>785.36239560528065</v>
      </c>
      <c r="G741" s="5">
        <v>38033</v>
      </c>
      <c r="I741"/>
      <c r="J741" s="5"/>
      <c r="K741"/>
      <c r="L741" s="4"/>
    </row>
    <row r="742" spans="2:12" x14ac:dyDescent="0.25">
      <c r="B742" t="s">
        <v>1485</v>
      </c>
      <c r="C742" t="s">
        <v>1138</v>
      </c>
      <c r="D742" s="6">
        <v>32.32743996</v>
      </c>
      <c r="E742">
        <v>-98.832435660000002</v>
      </c>
      <c r="F742" s="5">
        <f t="shared" si="11"/>
        <v>207.18089524914606</v>
      </c>
      <c r="G742" s="5">
        <v>48133</v>
      </c>
      <c r="I742"/>
      <c r="J742" s="5"/>
      <c r="K742"/>
      <c r="L742" s="4"/>
    </row>
    <row r="743" spans="2:12" x14ac:dyDescent="0.25">
      <c r="B743" t="s">
        <v>1304</v>
      </c>
      <c r="C743" t="s">
        <v>1238</v>
      </c>
      <c r="D743" s="6">
        <v>38.181087320000003</v>
      </c>
      <c r="E743">
        <v>-99.236923340000004</v>
      </c>
      <c r="F743" s="5">
        <f t="shared" si="11"/>
        <v>192.15831738721516</v>
      </c>
      <c r="G743" s="5">
        <v>20145</v>
      </c>
      <c r="I743"/>
      <c r="J743" s="5"/>
      <c r="K743"/>
      <c r="L743" s="4"/>
    </row>
    <row r="744" spans="2:12" x14ac:dyDescent="0.25">
      <c r="B744" t="s">
        <v>788</v>
      </c>
      <c r="C744" t="s">
        <v>1238</v>
      </c>
      <c r="D744" s="6">
        <v>38.522752760000003</v>
      </c>
      <c r="E744">
        <v>-99.308639830000004</v>
      </c>
      <c r="F744" s="5">
        <f t="shared" si="11"/>
        <v>211.79400493077966</v>
      </c>
      <c r="G744" s="5">
        <v>20165</v>
      </c>
      <c r="I744"/>
      <c r="J744" s="5"/>
      <c r="K744"/>
      <c r="L744" s="4"/>
    </row>
    <row r="745" spans="2:12" x14ac:dyDescent="0.25">
      <c r="B745" t="s">
        <v>1484</v>
      </c>
      <c r="C745" t="s">
        <v>1138</v>
      </c>
      <c r="D745" s="6">
        <v>33.988428859999999</v>
      </c>
      <c r="E745">
        <v>-98.704103399999994</v>
      </c>
      <c r="F745" s="5">
        <f t="shared" si="11"/>
        <v>116.93743192146739</v>
      </c>
      <c r="G745" s="5">
        <v>48485</v>
      </c>
      <c r="I745"/>
      <c r="J745" s="5"/>
      <c r="K745"/>
      <c r="L745" s="4"/>
    </row>
    <row r="746" spans="2:12" x14ac:dyDescent="0.25">
      <c r="B746" t="s">
        <v>451</v>
      </c>
      <c r="C746" t="s">
        <v>1449</v>
      </c>
      <c r="D746" s="6">
        <v>47.786680109999999</v>
      </c>
      <c r="E746">
        <v>-104.5610786</v>
      </c>
      <c r="F746" s="5">
        <f t="shared" si="11"/>
        <v>850.68690737393831</v>
      </c>
      <c r="G746" s="5">
        <v>30083</v>
      </c>
      <c r="I746"/>
      <c r="J746" s="5"/>
      <c r="K746"/>
      <c r="L746" s="4"/>
    </row>
    <row r="747" spans="2:12" x14ac:dyDescent="0.25">
      <c r="B747" t="s">
        <v>1483</v>
      </c>
      <c r="C747" t="s">
        <v>1138</v>
      </c>
      <c r="D747" s="6">
        <v>33.615699669999998</v>
      </c>
      <c r="E747">
        <v>-98.687545889999996</v>
      </c>
      <c r="F747" s="5">
        <f t="shared" si="11"/>
        <v>134.52501584845027</v>
      </c>
      <c r="G747" s="5">
        <v>48009</v>
      </c>
      <c r="I747"/>
      <c r="J747" s="5"/>
      <c r="K747"/>
      <c r="L747" s="4"/>
    </row>
    <row r="748" spans="2:12" x14ac:dyDescent="0.25">
      <c r="B748" t="s">
        <v>1482</v>
      </c>
      <c r="C748" t="s">
        <v>1138</v>
      </c>
      <c r="D748" s="6">
        <v>33.17659707</v>
      </c>
      <c r="E748">
        <v>-98.687908849999999</v>
      </c>
      <c r="F748" s="5">
        <f t="shared" si="11"/>
        <v>157.36752558965739</v>
      </c>
      <c r="G748" s="5">
        <v>48503</v>
      </c>
      <c r="I748"/>
      <c r="J748" s="5"/>
      <c r="K748"/>
      <c r="L748" s="4"/>
    </row>
    <row r="749" spans="2:12" x14ac:dyDescent="0.25">
      <c r="B749" t="s">
        <v>1481</v>
      </c>
      <c r="C749" t="s">
        <v>1275</v>
      </c>
      <c r="D749" s="6">
        <v>40.51481965</v>
      </c>
      <c r="E749">
        <v>-99.830202790000001</v>
      </c>
      <c r="F749" s="5">
        <f t="shared" si="11"/>
        <v>332.09820083220495</v>
      </c>
      <c r="G749" s="5">
        <v>31073</v>
      </c>
      <c r="I749"/>
      <c r="J749" s="5"/>
      <c r="K749"/>
      <c r="L749" s="4"/>
    </row>
    <row r="750" spans="2:12" x14ac:dyDescent="0.25">
      <c r="B750" t="s">
        <v>1378</v>
      </c>
      <c r="C750" t="s">
        <v>1238</v>
      </c>
      <c r="D750" s="6">
        <v>38.91458712</v>
      </c>
      <c r="E750">
        <v>-99.317515510000007</v>
      </c>
      <c r="F750" s="5">
        <f t="shared" si="11"/>
        <v>232.47119645856642</v>
      </c>
      <c r="G750" s="5">
        <v>20051</v>
      </c>
      <c r="I750"/>
      <c r="J750" s="5"/>
      <c r="K750"/>
      <c r="L750" s="4"/>
    </row>
    <row r="751" spans="2:12" x14ac:dyDescent="0.25">
      <c r="B751" t="s">
        <v>1480</v>
      </c>
      <c r="C751" t="s">
        <v>1265</v>
      </c>
      <c r="D751" s="6">
        <v>36.767057819999998</v>
      </c>
      <c r="E751">
        <v>-98.865730639999995</v>
      </c>
      <c r="F751" s="5">
        <f t="shared" si="11"/>
        <v>112.54385837397737</v>
      </c>
      <c r="G751" s="5">
        <v>40151</v>
      </c>
      <c r="I751"/>
      <c r="J751" s="5"/>
      <c r="K751"/>
      <c r="L751" s="4"/>
    </row>
    <row r="752" spans="2:12" x14ac:dyDescent="0.25">
      <c r="B752" t="s">
        <v>1479</v>
      </c>
      <c r="C752" t="s">
        <v>1224</v>
      </c>
      <c r="D752" s="6">
        <v>45.490495060000001</v>
      </c>
      <c r="E752">
        <v>-102.4755586</v>
      </c>
      <c r="F752" s="5">
        <f t="shared" si="11"/>
        <v>670.00042768293633</v>
      </c>
      <c r="G752" s="5">
        <v>46105</v>
      </c>
      <c r="I752"/>
      <c r="J752" s="5"/>
      <c r="K752"/>
      <c r="L752" s="4"/>
    </row>
    <row r="753" spans="2:12" x14ac:dyDescent="0.25">
      <c r="B753" t="s">
        <v>1478</v>
      </c>
      <c r="C753" t="s">
        <v>1449</v>
      </c>
      <c r="D753" s="6">
        <v>48.296074879999999</v>
      </c>
      <c r="E753">
        <v>-105.00792680000001</v>
      </c>
      <c r="F753" s="5">
        <f t="shared" si="11"/>
        <v>890.59240416647287</v>
      </c>
      <c r="G753" s="5">
        <v>30085</v>
      </c>
      <c r="I753"/>
      <c r="J753" s="5"/>
      <c r="K753"/>
      <c r="L753" s="4"/>
    </row>
    <row r="754" spans="2:12" x14ac:dyDescent="0.25">
      <c r="B754" t="s">
        <v>1477</v>
      </c>
      <c r="C754" t="s">
        <v>1138</v>
      </c>
      <c r="D754" s="6">
        <v>31.157779600000001</v>
      </c>
      <c r="E754">
        <v>-98.817587309999993</v>
      </c>
      <c r="F754" s="5">
        <f t="shared" si="11"/>
        <v>272.86935164649759</v>
      </c>
      <c r="G754" s="5">
        <v>48411</v>
      </c>
      <c r="I754"/>
      <c r="J754" s="5"/>
      <c r="K754"/>
      <c r="L754" s="4"/>
    </row>
    <row r="755" spans="2:12" x14ac:dyDescent="0.25">
      <c r="B755" t="s">
        <v>1476</v>
      </c>
      <c r="C755" t="s">
        <v>1138</v>
      </c>
      <c r="D755" s="6">
        <v>30.31824095</v>
      </c>
      <c r="E755">
        <v>-98.946769149999994</v>
      </c>
      <c r="F755" s="5">
        <f t="shared" si="11"/>
        <v>323.37660377902381</v>
      </c>
      <c r="G755" s="5">
        <v>48171</v>
      </c>
      <c r="I755"/>
      <c r="J755" s="5"/>
      <c r="K755"/>
      <c r="L755" s="4"/>
    </row>
    <row r="756" spans="2:12" x14ac:dyDescent="0.25">
      <c r="B756" t="s">
        <v>1475</v>
      </c>
      <c r="C756" t="s">
        <v>1449</v>
      </c>
      <c r="D756" s="6">
        <v>48.784200290000001</v>
      </c>
      <c r="E756">
        <v>-105.5476343</v>
      </c>
      <c r="F756" s="5">
        <f t="shared" si="11"/>
        <v>932.34953386498694</v>
      </c>
      <c r="G756" s="5">
        <v>30019</v>
      </c>
      <c r="I756"/>
      <c r="J756" s="5"/>
      <c r="K756"/>
      <c r="L756" s="4"/>
    </row>
    <row r="757" spans="2:12" x14ac:dyDescent="0.25">
      <c r="B757" t="s">
        <v>469</v>
      </c>
      <c r="C757" t="s">
        <v>1138</v>
      </c>
      <c r="D757" s="6">
        <v>29.355730099999999</v>
      </c>
      <c r="E757">
        <v>-99.11030298</v>
      </c>
      <c r="F757" s="5">
        <f t="shared" si="11"/>
        <v>381.66825526024513</v>
      </c>
      <c r="G757" s="5">
        <v>48325</v>
      </c>
      <c r="I757"/>
      <c r="J757" s="5"/>
      <c r="K757"/>
      <c r="L757" s="4"/>
    </row>
    <row r="758" spans="2:12" x14ac:dyDescent="0.25">
      <c r="B758" t="s">
        <v>1474</v>
      </c>
      <c r="C758" t="s">
        <v>1238</v>
      </c>
      <c r="D758" s="6">
        <v>39.35022773</v>
      </c>
      <c r="E758">
        <v>-99.324845670000002</v>
      </c>
      <c r="F758" s="5">
        <f t="shared" si="11"/>
        <v>255.97002526683281</v>
      </c>
      <c r="G758" s="5">
        <v>20163</v>
      </c>
      <c r="I758"/>
      <c r="J758" s="5"/>
      <c r="K758"/>
      <c r="L758" s="4"/>
    </row>
    <row r="759" spans="2:12" x14ac:dyDescent="0.25">
      <c r="B759" t="s">
        <v>1473</v>
      </c>
      <c r="C759" t="s">
        <v>1224</v>
      </c>
      <c r="D759" s="6">
        <v>44.292990529999997</v>
      </c>
      <c r="E759">
        <v>-101.53909899999999</v>
      </c>
      <c r="F759" s="5">
        <f t="shared" si="11"/>
        <v>580.88471181414434</v>
      </c>
      <c r="G759" s="5">
        <v>46055</v>
      </c>
      <c r="I759"/>
      <c r="J759" s="5"/>
      <c r="K759"/>
      <c r="L759" s="4"/>
    </row>
    <row r="760" spans="2:12" x14ac:dyDescent="0.25">
      <c r="B760" t="s">
        <v>729</v>
      </c>
      <c r="C760" t="s">
        <v>1275</v>
      </c>
      <c r="D760" s="6">
        <v>40.870282160000002</v>
      </c>
      <c r="E760">
        <v>-99.820146100000002</v>
      </c>
      <c r="F760" s="5">
        <f t="shared" si="11"/>
        <v>351.28088509341035</v>
      </c>
      <c r="G760" s="5">
        <v>31047</v>
      </c>
      <c r="I760"/>
      <c r="J760" s="5"/>
      <c r="K760"/>
      <c r="L760" s="4"/>
    </row>
    <row r="761" spans="2:12" x14ac:dyDescent="0.25">
      <c r="B761" t="s">
        <v>1472</v>
      </c>
      <c r="C761" t="s">
        <v>1138</v>
      </c>
      <c r="D761" s="6">
        <v>31.948546889999999</v>
      </c>
      <c r="E761">
        <v>-98.558764409999995</v>
      </c>
      <c r="F761" s="5">
        <f t="shared" si="11"/>
        <v>222.95592024879204</v>
      </c>
      <c r="G761" s="5">
        <v>48093</v>
      </c>
      <c r="I761"/>
      <c r="J761" s="5"/>
      <c r="K761"/>
      <c r="L761" s="4"/>
    </row>
    <row r="762" spans="2:12" x14ac:dyDescent="0.25">
      <c r="B762" t="s">
        <v>1472</v>
      </c>
      <c r="C762" t="s">
        <v>1265</v>
      </c>
      <c r="D762" s="6">
        <v>34.659737640000003</v>
      </c>
      <c r="E762">
        <v>-98.471950550000003</v>
      </c>
      <c r="F762" s="5">
        <f t="shared" si="11"/>
        <v>78.210460287587722</v>
      </c>
      <c r="G762" s="5">
        <v>40031</v>
      </c>
      <c r="I762"/>
      <c r="J762" s="5"/>
      <c r="K762"/>
      <c r="L762" s="4"/>
    </row>
    <row r="763" spans="2:12" x14ac:dyDescent="0.25">
      <c r="B763" t="s">
        <v>1471</v>
      </c>
      <c r="C763" t="s">
        <v>1138</v>
      </c>
      <c r="D763" s="6">
        <v>28.867512059999999</v>
      </c>
      <c r="E763">
        <v>-99.108042069999996</v>
      </c>
      <c r="F763" s="5">
        <f t="shared" si="11"/>
        <v>410.01804774952217</v>
      </c>
      <c r="G763" s="5">
        <v>48163</v>
      </c>
      <c r="I763"/>
      <c r="J763" s="5"/>
      <c r="K763"/>
      <c r="L763" s="4"/>
    </row>
    <row r="764" spans="2:12" x14ac:dyDescent="0.25">
      <c r="B764" t="s">
        <v>1261</v>
      </c>
      <c r="C764" t="s">
        <v>1138</v>
      </c>
      <c r="D764" s="6">
        <v>31.49557106</v>
      </c>
      <c r="E764">
        <v>-98.592720679999999</v>
      </c>
      <c r="F764" s="5">
        <f t="shared" si="11"/>
        <v>249.6244834155161</v>
      </c>
      <c r="G764" s="5">
        <v>48333</v>
      </c>
      <c r="I764"/>
      <c r="J764" s="5"/>
      <c r="K764"/>
      <c r="L764" s="4"/>
    </row>
    <row r="765" spans="2:12" x14ac:dyDescent="0.25">
      <c r="B765" t="s">
        <v>1077</v>
      </c>
      <c r="C765" t="s">
        <v>1238</v>
      </c>
      <c r="D765" s="6">
        <v>39.784655010000002</v>
      </c>
      <c r="E765">
        <v>-99.346688650000004</v>
      </c>
      <c r="F765" s="5">
        <f t="shared" si="11"/>
        <v>280.21828167770838</v>
      </c>
      <c r="G765" s="5">
        <v>20147</v>
      </c>
      <c r="I765"/>
      <c r="J765" s="5"/>
      <c r="K765"/>
      <c r="L765" s="4"/>
    </row>
    <row r="766" spans="2:12" x14ac:dyDescent="0.25">
      <c r="B766" t="s">
        <v>1470</v>
      </c>
      <c r="C766" t="s">
        <v>1138</v>
      </c>
      <c r="D766" s="6">
        <v>30.70645047</v>
      </c>
      <c r="E766">
        <v>-98.684752619999998</v>
      </c>
      <c r="F766" s="5">
        <f t="shared" si="11"/>
        <v>296.81286242961573</v>
      </c>
      <c r="G766" s="5">
        <v>48299</v>
      </c>
      <c r="I766"/>
      <c r="J766" s="5"/>
      <c r="K766"/>
      <c r="L766" s="4"/>
    </row>
    <row r="767" spans="2:12" x14ac:dyDescent="0.25">
      <c r="B767" t="s">
        <v>1469</v>
      </c>
      <c r="C767" t="s">
        <v>1238</v>
      </c>
      <c r="D767" s="6">
        <v>37.228858600000002</v>
      </c>
      <c r="E767">
        <v>-98.684600529999997</v>
      </c>
      <c r="F767" s="5">
        <f t="shared" si="11"/>
        <v>126.26399579243045</v>
      </c>
      <c r="G767" s="5">
        <v>20007</v>
      </c>
      <c r="I767"/>
      <c r="J767" s="5"/>
      <c r="K767"/>
      <c r="L767" s="4"/>
    </row>
    <row r="768" spans="2:12" x14ac:dyDescent="0.25">
      <c r="B768" t="s">
        <v>1468</v>
      </c>
      <c r="C768" t="s">
        <v>1265</v>
      </c>
      <c r="D768" s="6">
        <v>36.311499959999999</v>
      </c>
      <c r="E768">
        <v>-98.534670759999997</v>
      </c>
      <c r="F768" s="5">
        <f t="shared" si="11"/>
        <v>79.747046539123687</v>
      </c>
      <c r="G768" s="5">
        <v>40093</v>
      </c>
      <c r="I768"/>
      <c r="J768" s="5"/>
      <c r="K768"/>
      <c r="L768" s="4"/>
    </row>
    <row r="769" spans="2:12" x14ac:dyDescent="0.25">
      <c r="B769" t="s">
        <v>891</v>
      </c>
      <c r="C769" t="s">
        <v>1224</v>
      </c>
      <c r="D769" s="6">
        <v>43.193385679999999</v>
      </c>
      <c r="E769">
        <v>-100.71955029999999</v>
      </c>
      <c r="F769" s="5">
        <f t="shared" si="11"/>
        <v>500.65624748894942</v>
      </c>
      <c r="G769" s="5">
        <v>46121</v>
      </c>
      <c r="I769"/>
      <c r="J769" s="5"/>
      <c r="K769"/>
      <c r="L769" s="4"/>
    </row>
    <row r="770" spans="2:12" x14ac:dyDescent="0.25">
      <c r="B770" t="s">
        <v>1467</v>
      </c>
      <c r="C770" t="s">
        <v>1238</v>
      </c>
      <c r="D770" s="6">
        <v>37.647807290000003</v>
      </c>
      <c r="E770">
        <v>-98.739221529999995</v>
      </c>
      <c r="F770" s="5">
        <f t="shared" ref="F770:F833" si="12">(SQRT((D770-$J$2)*(D770-$J$2)+(E770-$K$2)*(E770-$K$2)))*60</f>
        <v>149.20442529167752</v>
      </c>
      <c r="G770" s="5">
        <v>20151</v>
      </c>
      <c r="I770"/>
      <c r="J770" s="5"/>
      <c r="K770"/>
      <c r="L770" s="4"/>
    </row>
    <row r="771" spans="2:12" x14ac:dyDescent="0.25">
      <c r="B771" t="s">
        <v>628</v>
      </c>
      <c r="C771" t="s">
        <v>1275</v>
      </c>
      <c r="D771" s="6">
        <v>40.176585080000002</v>
      </c>
      <c r="E771">
        <v>-99.404388789999999</v>
      </c>
      <c r="F771" s="5">
        <f t="shared" si="12"/>
        <v>303.22018717504454</v>
      </c>
      <c r="G771" s="5">
        <v>31083</v>
      </c>
      <c r="I771"/>
      <c r="J771" s="5"/>
      <c r="K771"/>
      <c r="L771" s="4"/>
    </row>
    <row r="772" spans="2:12" x14ac:dyDescent="0.25">
      <c r="B772" t="s">
        <v>1466</v>
      </c>
      <c r="C772" t="s">
        <v>1265</v>
      </c>
      <c r="D772" s="6">
        <v>34.288456259999997</v>
      </c>
      <c r="E772">
        <v>-98.370535669999995</v>
      </c>
      <c r="F772" s="5">
        <f t="shared" si="12"/>
        <v>90.455717930693993</v>
      </c>
      <c r="G772" s="5">
        <v>40033</v>
      </c>
      <c r="I772"/>
      <c r="J772" s="5"/>
      <c r="K772"/>
      <c r="L772" s="4"/>
    </row>
    <row r="773" spans="2:12" x14ac:dyDescent="0.25">
      <c r="B773" t="s">
        <v>1465</v>
      </c>
      <c r="C773" t="s">
        <v>1182</v>
      </c>
      <c r="D773" s="6">
        <v>47.023668839999999</v>
      </c>
      <c r="E773">
        <v>-103.3762965</v>
      </c>
      <c r="F773" s="5">
        <f t="shared" si="12"/>
        <v>776.48360214553054</v>
      </c>
      <c r="G773" s="5">
        <v>38007</v>
      </c>
      <c r="I773"/>
      <c r="J773" s="5"/>
      <c r="K773"/>
      <c r="L773" s="4"/>
    </row>
    <row r="774" spans="2:12" x14ac:dyDescent="0.25">
      <c r="B774" t="s">
        <v>1464</v>
      </c>
      <c r="C774" t="s">
        <v>1138</v>
      </c>
      <c r="D774" s="6">
        <v>27.761036900000001</v>
      </c>
      <c r="E774">
        <v>-99.33237355</v>
      </c>
      <c r="F774" s="5">
        <f t="shared" si="12"/>
        <v>477.70915894224623</v>
      </c>
      <c r="G774" s="5">
        <v>48479</v>
      </c>
      <c r="I774"/>
      <c r="J774" s="5"/>
      <c r="K774"/>
      <c r="L774" s="4"/>
    </row>
    <row r="775" spans="2:12" x14ac:dyDescent="0.25">
      <c r="B775" t="s">
        <v>1223</v>
      </c>
      <c r="C775" t="s">
        <v>1265</v>
      </c>
      <c r="D775" s="6">
        <v>35.173645569999998</v>
      </c>
      <c r="E775">
        <v>-98.375344639999994</v>
      </c>
      <c r="F775" s="5">
        <f t="shared" si="12"/>
        <v>57.32550218289888</v>
      </c>
      <c r="G775" s="5">
        <v>40015</v>
      </c>
      <c r="I775"/>
      <c r="J775" s="5"/>
      <c r="K775"/>
      <c r="L775" s="4"/>
    </row>
    <row r="776" spans="2:12" x14ac:dyDescent="0.25">
      <c r="B776" t="s">
        <v>1461</v>
      </c>
      <c r="C776" t="s">
        <v>1265</v>
      </c>
      <c r="D776" s="6">
        <v>35.875183139999997</v>
      </c>
      <c r="E776">
        <v>-98.433070029999996</v>
      </c>
      <c r="F776" s="5">
        <f t="shared" si="12"/>
        <v>61.427680806775243</v>
      </c>
      <c r="G776" s="5">
        <v>40011</v>
      </c>
      <c r="I776"/>
      <c r="J776" s="5"/>
      <c r="K776"/>
      <c r="L776" s="4"/>
    </row>
    <row r="777" spans="2:12" x14ac:dyDescent="0.25">
      <c r="B777" t="s">
        <v>915</v>
      </c>
      <c r="C777" t="s">
        <v>1138</v>
      </c>
      <c r="D777" s="6">
        <v>29.944141550000001</v>
      </c>
      <c r="E777">
        <v>-98.711358799999999</v>
      </c>
      <c r="F777" s="5">
        <f t="shared" si="12"/>
        <v>341.69574565235445</v>
      </c>
      <c r="G777" s="5">
        <v>48259</v>
      </c>
      <c r="I777"/>
      <c r="J777" s="5"/>
      <c r="K777"/>
      <c r="L777" s="4"/>
    </row>
    <row r="778" spans="2:12" x14ac:dyDescent="0.25">
      <c r="B778" t="s">
        <v>216</v>
      </c>
      <c r="C778" t="s">
        <v>1182</v>
      </c>
      <c r="D778" s="6">
        <v>46.096868909999998</v>
      </c>
      <c r="E778">
        <v>-102.5285397</v>
      </c>
      <c r="F778" s="5">
        <f t="shared" si="12"/>
        <v>704.08798354538567</v>
      </c>
      <c r="G778" s="5">
        <v>38001</v>
      </c>
      <c r="I778"/>
      <c r="J778" s="5"/>
      <c r="K778"/>
      <c r="L778" s="4"/>
    </row>
    <row r="779" spans="2:12" x14ac:dyDescent="0.25">
      <c r="B779" t="s">
        <v>1463</v>
      </c>
      <c r="C779" t="s">
        <v>1138</v>
      </c>
      <c r="D779" s="6">
        <v>28.344531109999998</v>
      </c>
      <c r="E779">
        <v>-99.099087749999995</v>
      </c>
      <c r="F779" s="5">
        <f t="shared" si="12"/>
        <v>440.43676813305996</v>
      </c>
      <c r="G779" s="5">
        <v>48283</v>
      </c>
      <c r="I779"/>
      <c r="J779" s="5"/>
      <c r="K779"/>
      <c r="L779" s="4"/>
    </row>
    <row r="780" spans="2:12" x14ac:dyDescent="0.25">
      <c r="B780" t="s">
        <v>1462</v>
      </c>
      <c r="C780" t="s">
        <v>1138</v>
      </c>
      <c r="D780" s="6">
        <v>32.753109850000001</v>
      </c>
      <c r="E780">
        <v>-98.31319001</v>
      </c>
      <c r="F780" s="5">
        <f t="shared" si="12"/>
        <v>172.48359396751948</v>
      </c>
      <c r="G780" s="5">
        <v>48363</v>
      </c>
      <c r="I780"/>
      <c r="J780" s="5"/>
      <c r="K780"/>
      <c r="L780" s="4"/>
    </row>
    <row r="781" spans="2:12" x14ac:dyDescent="0.25">
      <c r="B781" t="s">
        <v>246</v>
      </c>
      <c r="C781" t="s">
        <v>1238</v>
      </c>
      <c r="D781" s="6">
        <v>38.031008509999999</v>
      </c>
      <c r="E781">
        <v>-98.717620010000005</v>
      </c>
      <c r="F781" s="5">
        <f t="shared" si="12"/>
        <v>168.85148331218829</v>
      </c>
      <c r="G781" s="5">
        <v>20185</v>
      </c>
      <c r="I781"/>
      <c r="J781" s="5"/>
      <c r="K781"/>
      <c r="L781" s="4"/>
    </row>
    <row r="782" spans="2:12" x14ac:dyDescent="0.25">
      <c r="B782" t="s">
        <v>1461</v>
      </c>
      <c r="C782" t="s">
        <v>1275</v>
      </c>
      <c r="D782" s="6">
        <v>41.913117159999999</v>
      </c>
      <c r="E782">
        <v>-99.976778449999998</v>
      </c>
      <c r="F782" s="5">
        <f t="shared" si="12"/>
        <v>412.71466692246804</v>
      </c>
      <c r="G782" s="5">
        <v>31009</v>
      </c>
      <c r="I782"/>
      <c r="J782" s="5"/>
      <c r="K782"/>
      <c r="L782" s="4"/>
    </row>
    <row r="783" spans="2:12" x14ac:dyDescent="0.25">
      <c r="B783" t="s">
        <v>1122</v>
      </c>
      <c r="C783" t="s">
        <v>1275</v>
      </c>
      <c r="D783" s="6">
        <v>40.511560330000002</v>
      </c>
      <c r="E783">
        <v>-99.414616670000001</v>
      </c>
      <c r="F783" s="5">
        <f t="shared" si="12"/>
        <v>322.11455047508332</v>
      </c>
      <c r="G783" s="5">
        <v>31137</v>
      </c>
      <c r="I783"/>
      <c r="J783" s="5"/>
      <c r="K783"/>
      <c r="L783" s="4"/>
    </row>
    <row r="784" spans="2:12" x14ac:dyDescent="0.25">
      <c r="B784" t="s">
        <v>1460</v>
      </c>
      <c r="C784" t="s">
        <v>1224</v>
      </c>
      <c r="D784" s="6">
        <v>44.978818760000003</v>
      </c>
      <c r="E784">
        <v>-101.66546219999999</v>
      </c>
      <c r="F784" s="5">
        <f t="shared" si="12"/>
        <v>621.50707361975162</v>
      </c>
      <c r="G784" s="5">
        <v>46137</v>
      </c>
      <c r="I784"/>
      <c r="J784" s="5"/>
      <c r="K784"/>
      <c r="L784" s="4"/>
    </row>
    <row r="785" spans="2:12" x14ac:dyDescent="0.25">
      <c r="B785" t="s">
        <v>1459</v>
      </c>
      <c r="C785" t="s">
        <v>1275</v>
      </c>
      <c r="D785" s="6">
        <v>41.393745209999999</v>
      </c>
      <c r="E785">
        <v>-99.728053689999996</v>
      </c>
      <c r="F785" s="5">
        <f t="shared" si="12"/>
        <v>378.26919933561481</v>
      </c>
      <c r="G785" s="5">
        <v>31041</v>
      </c>
      <c r="I785"/>
      <c r="J785" s="5"/>
      <c r="K785"/>
      <c r="L785" s="4"/>
    </row>
    <row r="786" spans="2:12" x14ac:dyDescent="0.25">
      <c r="B786" t="s">
        <v>1458</v>
      </c>
      <c r="C786" t="s">
        <v>1224</v>
      </c>
      <c r="D786" s="6">
        <v>43.580788480000002</v>
      </c>
      <c r="E786">
        <v>-100.7563186</v>
      </c>
      <c r="F786" s="5">
        <f t="shared" si="12"/>
        <v>522.9793903613255</v>
      </c>
      <c r="G786" s="5">
        <v>46095</v>
      </c>
      <c r="I786"/>
      <c r="J786" s="5"/>
      <c r="K786"/>
      <c r="L786" s="4"/>
    </row>
    <row r="787" spans="2:12" x14ac:dyDescent="0.25">
      <c r="B787" t="s">
        <v>1234</v>
      </c>
      <c r="C787" t="s">
        <v>1238</v>
      </c>
      <c r="D787" s="6">
        <v>38.478896759999998</v>
      </c>
      <c r="E787">
        <v>-98.756367260000005</v>
      </c>
      <c r="F787" s="5">
        <f t="shared" si="12"/>
        <v>194.24911150557799</v>
      </c>
      <c r="G787" s="5">
        <v>20009</v>
      </c>
      <c r="I787"/>
      <c r="J787" s="5"/>
      <c r="K787"/>
      <c r="L787" s="4"/>
    </row>
    <row r="788" spans="2:12" x14ac:dyDescent="0.25">
      <c r="B788" t="s">
        <v>442</v>
      </c>
      <c r="C788" t="s">
        <v>1138</v>
      </c>
      <c r="D788" s="6">
        <v>33.786866850000003</v>
      </c>
      <c r="E788">
        <v>-98.207711979999999</v>
      </c>
      <c r="F788" s="5">
        <f t="shared" si="12"/>
        <v>111.93019024804612</v>
      </c>
      <c r="G788" s="5">
        <v>48077</v>
      </c>
      <c r="I788"/>
      <c r="J788" s="5"/>
      <c r="K788"/>
      <c r="L788" s="4"/>
    </row>
    <row r="789" spans="2:12" x14ac:dyDescent="0.25">
      <c r="B789" t="s">
        <v>1457</v>
      </c>
      <c r="C789" t="s">
        <v>1138</v>
      </c>
      <c r="D789" s="6">
        <v>33.233772479999999</v>
      </c>
      <c r="E789">
        <v>-98.172834690000002</v>
      </c>
      <c r="F789" s="5">
        <f t="shared" si="12"/>
        <v>142.4414045443587</v>
      </c>
      <c r="G789" s="5">
        <v>48237</v>
      </c>
      <c r="I789"/>
      <c r="J789" s="5"/>
      <c r="K789"/>
      <c r="L789" s="4"/>
    </row>
    <row r="790" spans="2:12" x14ac:dyDescent="0.25">
      <c r="B790" t="s">
        <v>1456</v>
      </c>
      <c r="C790" t="s">
        <v>1138</v>
      </c>
      <c r="D790" s="6">
        <v>32.236026529999997</v>
      </c>
      <c r="E790">
        <v>-98.21773417</v>
      </c>
      <c r="F790" s="5">
        <f t="shared" si="12"/>
        <v>201.03361275605499</v>
      </c>
      <c r="G790" s="5">
        <v>48143</v>
      </c>
      <c r="I790"/>
      <c r="J790" s="5"/>
      <c r="K790"/>
      <c r="L790" s="4"/>
    </row>
    <row r="791" spans="2:12" x14ac:dyDescent="0.25">
      <c r="B791" t="s">
        <v>1455</v>
      </c>
      <c r="C791" t="s">
        <v>1265</v>
      </c>
      <c r="D791" s="6">
        <v>36.730906160000004</v>
      </c>
      <c r="E791">
        <v>-98.32408495</v>
      </c>
      <c r="F791" s="5">
        <f t="shared" si="12"/>
        <v>89.385618479945819</v>
      </c>
      <c r="G791" s="5">
        <v>40003</v>
      </c>
      <c r="I791"/>
      <c r="J791" s="5"/>
      <c r="K791"/>
      <c r="L791" s="4"/>
    </row>
    <row r="792" spans="2:12" x14ac:dyDescent="0.25">
      <c r="B792" t="s">
        <v>531</v>
      </c>
      <c r="C792" t="s">
        <v>1238</v>
      </c>
      <c r="D792" s="6">
        <v>38.914627869999997</v>
      </c>
      <c r="E792">
        <v>-98.762542969999998</v>
      </c>
      <c r="F792" s="5">
        <f t="shared" si="12"/>
        <v>218.64549864119562</v>
      </c>
      <c r="G792" s="5">
        <v>20167</v>
      </c>
      <c r="I792"/>
      <c r="J792" s="5"/>
      <c r="K792"/>
      <c r="L792" s="4"/>
    </row>
    <row r="793" spans="2:12" x14ac:dyDescent="0.25">
      <c r="B793" t="s">
        <v>1454</v>
      </c>
      <c r="C793" t="s">
        <v>1138</v>
      </c>
      <c r="D793" s="6">
        <v>30.26640707</v>
      </c>
      <c r="E793">
        <v>-98.399985200000003</v>
      </c>
      <c r="F793" s="5">
        <f t="shared" si="12"/>
        <v>319.0845912136146</v>
      </c>
      <c r="G793" s="5">
        <v>48031</v>
      </c>
      <c r="I793"/>
      <c r="J793" s="5"/>
      <c r="K793"/>
      <c r="L793" s="4"/>
    </row>
    <row r="794" spans="2:12" x14ac:dyDescent="0.25">
      <c r="B794" t="s">
        <v>1453</v>
      </c>
      <c r="C794" t="s">
        <v>1138</v>
      </c>
      <c r="D794" s="6">
        <v>31.195313160000001</v>
      </c>
      <c r="E794">
        <v>-98.242066129999998</v>
      </c>
      <c r="F794" s="5">
        <f t="shared" si="12"/>
        <v>262.55165934789102</v>
      </c>
      <c r="G794" s="5">
        <v>48281</v>
      </c>
      <c r="I794"/>
      <c r="J794" s="5"/>
      <c r="K794"/>
      <c r="L794" s="4"/>
    </row>
    <row r="795" spans="2:12" x14ac:dyDescent="0.25">
      <c r="B795" t="s">
        <v>1452</v>
      </c>
      <c r="C795" t="s">
        <v>1182</v>
      </c>
      <c r="D795" s="6">
        <v>46.433750680000003</v>
      </c>
      <c r="E795">
        <v>-102.4632417</v>
      </c>
      <c r="F795" s="5">
        <f t="shared" si="12"/>
        <v>720.7516804288075</v>
      </c>
      <c r="G795" s="5">
        <v>38041</v>
      </c>
      <c r="I795"/>
      <c r="J795" s="5"/>
      <c r="K795"/>
      <c r="L795" s="4"/>
    </row>
    <row r="796" spans="2:12" x14ac:dyDescent="0.25">
      <c r="B796" t="s">
        <v>1451</v>
      </c>
      <c r="C796" t="s">
        <v>1138</v>
      </c>
      <c r="D796" s="6">
        <v>29.449287229999999</v>
      </c>
      <c r="E796">
        <v>-98.520197479999993</v>
      </c>
      <c r="F796" s="5">
        <f t="shared" si="12"/>
        <v>368.62267505368072</v>
      </c>
      <c r="G796" s="5">
        <v>48029</v>
      </c>
      <c r="I796"/>
      <c r="J796" s="5"/>
      <c r="K796"/>
      <c r="L796" s="4"/>
    </row>
    <row r="797" spans="2:12" x14ac:dyDescent="0.25">
      <c r="B797" t="s">
        <v>668</v>
      </c>
      <c r="C797" t="s">
        <v>1275</v>
      </c>
      <c r="D797" s="6">
        <v>42.430189069999997</v>
      </c>
      <c r="E797">
        <v>-99.929040549999996</v>
      </c>
      <c r="F797" s="5">
        <f t="shared" si="12"/>
        <v>440.80127299428153</v>
      </c>
      <c r="G797" s="5">
        <v>31017</v>
      </c>
      <c r="I797"/>
      <c r="J797" s="5"/>
      <c r="K797"/>
      <c r="L797" s="4"/>
    </row>
    <row r="798" spans="2:12" x14ac:dyDescent="0.25">
      <c r="B798" t="s">
        <v>1450</v>
      </c>
      <c r="C798" t="s">
        <v>1238</v>
      </c>
      <c r="D798" s="6">
        <v>39.350343700000003</v>
      </c>
      <c r="E798">
        <v>-98.767538279999997</v>
      </c>
      <c r="F798" s="5">
        <f t="shared" si="12"/>
        <v>243.38218654065827</v>
      </c>
      <c r="G798" s="5">
        <v>20141</v>
      </c>
      <c r="I798"/>
      <c r="J798" s="5"/>
      <c r="K798"/>
      <c r="L798" s="4"/>
    </row>
    <row r="799" spans="2:12" x14ac:dyDescent="0.25">
      <c r="B799" t="s">
        <v>91</v>
      </c>
      <c r="C799" t="s">
        <v>1138</v>
      </c>
      <c r="D799" s="6">
        <v>31.704705730000001</v>
      </c>
      <c r="E799">
        <v>-98.110838869999995</v>
      </c>
      <c r="F799" s="5">
        <f t="shared" si="12"/>
        <v>231.09601575226566</v>
      </c>
      <c r="G799" s="5">
        <v>48193</v>
      </c>
      <c r="I799"/>
      <c r="J799" s="5"/>
      <c r="K799"/>
      <c r="L799" s="4"/>
    </row>
    <row r="800" spans="2:12" x14ac:dyDescent="0.25">
      <c r="B800" t="s">
        <v>256</v>
      </c>
      <c r="C800" t="s">
        <v>1224</v>
      </c>
      <c r="D800" s="6">
        <v>43.962785650000001</v>
      </c>
      <c r="E800">
        <v>-100.6940008</v>
      </c>
      <c r="F800" s="5">
        <f t="shared" si="12"/>
        <v>542.94579218547653</v>
      </c>
      <c r="G800" s="5">
        <v>46075</v>
      </c>
      <c r="I800"/>
      <c r="J800" s="5"/>
      <c r="K800"/>
      <c r="L800" s="4"/>
    </row>
    <row r="801" spans="2:12" x14ac:dyDescent="0.25">
      <c r="B801" t="s">
        <v>1322</v>
      </c>
      <c r="C801" t="s">
        <v>1449</v>
      </c>
      <c r="D801" s="6">
        <v>48.720858329999999</v>
      </c>
      <c r="E801">
        <v>-104.503829</v>
      </c>
      <c r="F801" s="5">
        <f t="shared" si="12"/>
        <v>898.06237584078451</v>
      </c>
      <c r="G801" s="5">
        <v>30091</v>
      </c>
      <c r="I801"/>
      <c r="J801" s="5"/>
      <c r="K801"/>
      <c r="L801" s="4"/>
    </row>
    <row r="802" spans="2:12" x14ac:dyDescent="0.25">
      <c r="B802" t="s">
        <v>438</v>
      </c>
      <c r="C802" t="s">
        <v>1182</v>
      </c>
      <c r="D802" s="6">
        <v>46.80851182</v>
      </c>
      <c r="E802">
        <v>-102.6576326</v>
      </c>
      <c r="F802" s="5">
        <f t="shared" si="12"/>
        <v>746.0509586629878</v>
      </c>
      <c r="G802" s="5">
        <v>38089</v>
      </c>
      <c r="I802"/>
      <c r="J802" s="5"/>
      <c r="K802"/>
      <c r="L802" s="4"/>
    </row>
    <row r="803" spans="2:12" x14ac:dyDescent="0.25">
      <c r="B803" t="s">
        <v>1448</v>
      </c>
      <c r="C803" t="s">
        <v>1138</v>
      </c>
      <c r="D803" s="6">
        <v>27.001563910000002</v>
      </c>
      <c r="E803">
        <v>-99.169871520000001</v>
      </c>
      <c r="F803" s="5">
        <f t="shared" si="12"/>
        <v>520.14391223052155</v>
      </c>
      <c r="G803" s="5">
        <v>48505</v>
      </c>
      <c r="I803"/>
      <c r="J803" s="5"/>
      <c r="K803"/>
      <c r="L803" s="4"/>
    </row>
    <row r="804" spans="2:12" x14ac:dyDescent="0.25">
      <c r="B804" t="s">
        <v>19</v>
      </c>
      <c r="C804" t="s">
        <v>1275</v>
      </c>
      <c r="D804" s="6">
        <v>40.176363479999999</v>
      </c>
      <c r="E804">
        <v>-98.952990729999996</v>
      </c>
      <c r="F804" s="5">
        <f t="shared" si="12"/>
        <v>293.95674103010407</v>
      </c>
      <c r="G804" s="5">
        <v>31061</v>
      </c>
      <c r="I804"/>
      <c r="J804" s="5"/>
      <c r="K804"/>
      <c r="L804" s="4"/>
    </row>
    <row r="805" spans="2:12" x14ac:dyDescent="0.25">
      <c r="B805" t="s">
        <v>1447</v>
      </c>
      <c r="C805" t="s">
        <v>1138</v>
      </c>
      <c r="D805" s="6">
        <v>30.788013530000001</v>
      </c>
      <c r="E805">
        <v>-98.181887000000003</v>
      </c>
      <c r="F805" s="5">
        <f t="shared" si="12"/>
        <v>286.09218890243864</v>
      </c>
      <c r="G805" s="5">
        <v>48053</v>
      </c>
      <c r="I805"/>
      <c r="J805" s="5"/>
      <c r="K805"/>
      <c r="L805" s="4"/>
    </row>
    <row r="806" spans="2:12" x14ac:dyDescent="0.25">
      <c r="B806" t="s">
        <v>1446</v>
      </c>
      <c r="C806" t="s">
        <v>1265</v>
      </c>
      <c r="D806" s="6">
        <v>35.542605500000001</v>
      </c>
      <c r="E806">
        <v>-97.984655689999997</v>
      </c>
      <c r="F806" s="5">
        <f t="shared" si="12"/>
        <v>30.433719609937544</v>
      </c>
      <c r="G806" s="5">
        <v>40017</v>
      </c>
      <c r="I806"/>
      <c r="J806" s="5"/>
      <c r="K806"/>
      <c r="L806" s="4"/>
    </row>
    <row r="807" spans="2:12" x14ac:dyDescent="0.25">
      <c r="B807" t="s">
        <v>834</v>
      </c>
      <c r="C807" t="s">
        <v>1238</v>
      </c>
      <c r="D807" s="6">
        <v>39.785165659999997</v>
      </c>
      <c r="E807">
        <v>-98.785660620000002</v>
      </c>
      <c r="F807" s="5">
        <f t="shared" si="12"/>
        <v>268.56348241324963</v>
      </c>
      <c r="G807" s="5">
        <v>20183</v>
      </c>
      <c r="I807"/>
      <c r="J807" s="5"/>
      <c r="K807"/>
      <c r="L807" s="4"/>
    </row>
    <row r="808" spans="2:12" x14ac:dyDescent="0.25">
      <c r="B808" t="s">
        <v>1445</v>
      </c>
      <c r="C808" t="s">
        <v>1138</v>
      </c>
      <c r="D808" s="6">
        <v>28.89333001</v>
      </c>
      <c r="E808">
        <v>-98.527304849999993</v>
      </c>
      <c r="F808" s="5">
        <f t="shared" si="12"/>
        <v>401.60386102274128</v>
      </c>
      <c r="G808" s="5">
        <v>48013</v>
      </c>
      <c r="I808"/>
      <c r="J808" s="5"/>
      <c r="K808"/>
      <c r="L808" s="4"/>
    </row>
    <row r="809" spans="2:12" x14ac:dyDescent="0.25">
      <c r="B809" t="s">
        <v>1444</v>
      </c>
      <c r="C809" t="s">
        <v>1182</v>
      </c>
      <c r="D809" s="6">
        <v>47.741333699999998</v>
      </c>
      <c r="E809">
        <v>-103.395905</v>
      </c>
      <c r="F809" s="5">
        <f t="shared" si="12"/>
        <v>815.56032611122873</v>
      </c>
      <c r="G809" s="5">
        <v>38053</v>
      </c>
      <c r="I809"/>
      <c r="J809" s="5"/>
      <c r="K809"/>
      <c r="L809" s="4"/>
    </row>
    <row r="810" spans="2:12" x14ac:dyDescent="0.25">
      <c r="B810" t="s">
        <v>1443</v>
      </c>
      <c r="C810" t="s">
        <v>1138</v>
      </c>
      <c r="D810" s="6">
        <v>29.808112779999998</v>
      </c>
      <c r="E810">
        <v>-98.276472249999998</v>
      </c>
      <c r="F810" s="5">
        <f t="shared" si="12"/>
        <v>345.09395442628323</v>
      </c>
      <c r="G810" s="5">
        <v>48091</v>
      </c>
      <c r="I810"/>
      <c r="J810" s="5"/>
      <c r="K810"/>
      <c r="L810" s="4"/>
    </row>
    <row r="811" spans="2:12" x14ac:dyDescent="0.25">
      <c r="B811" t="s">
        <v>721</v>
      </c>
      <c r="C811" t="s">
        <v>1265</v>
      </c>
      <c r="D811" s="6">
        <v>35.016770899999997</v>
      </c>
      <c r="E811">
        <v>-97.883398470000003</v>
      </c>
      <c r="F811" s="5">
        <f t="shared" si="12"/>
        <v>38.000682805024177</v>
      </c>
      <c r="G811" s="5">
        <v>40051</v>
      </c>
      <c r="I811"/>
      <c r="J811" s="5"/>
      <c r="K811"/>
      <c r="L811" s="4"/>
    </row>
    <row r="812" spans="2:12" x14ac:dyDescent="0.25">
      <c r="B812" t="s">
        <v>646</v>
      </c>
      <c r="C812" t="s">
        <v>1265</v>
      </c>
      <c r="D812" s="6">
        <v>34.485569890000001</v>
      </c>
      <c r="E812">
        <v>-97.85141892</v>
      </c>
      <c r="F812" s="5">
        <f t="shared" si="12"/>
        <v>65.071644926261285</v>
      </c>
      <c r="G812" s="5">
        <v>40137</v>
      </c>
      <c r="I812"/>
      <c r="J812" s="5"/>
      <c r="K812"/>
      <c r="L812" s="4"/>
    </row>
    <row r="813" spans="2:12" x14ac:dyDescent="0.25">
      <c r="B813" t="s">
        <v>1012</v>
      </c>
      <c r="C813" t="s">
        <v>1275</v>
      </c>
      <c r="D813" s="6">
        <v>40.854869620000002</v>
      </c>
      <c r="E813">
        <v>-99.075002960000006</v>
      </c>
      <c r="F813" s="5">
        <f t="shared" si="12"/>
        <v>335.02474066409178</v>
      </c>
      <c r="G813" s="5">
        <v>31019</v>
      </c>
      <c r="I813"/>
      <c r="J813" s="5"/>
      <c r="K813"/>
      <c r="L813" s="4"/>
    </row>
    <row r="814" spans="2:12" x14ac:dyDescent="0.25">
      <c r="B814" t="s">
        <v>1442</v>
      </c>
      <c r="C814" t="s">
        <v>1265</v>
      </c>
      <c r="D814" s="6">
        <v>35.945300080000003</v>
      </c>
      <c r="E814">
        <v>-97.941932679999994</v>
      </c>
      <c r="F814" s="5">
        <f t="shared" si="12"/>
        <v>38.374589682018758</v>
      </c>
      <c r="G814" s="5">
        <v>40073</v>
      </c>
      <c r="I814"/>
      <c r="J814" s="5"/>
      <c r="K814"/>
      <c r="L814" s="4"/>
    </row>
    <row r="815" spans="2:12" x14ac:dyDescent="0.25">
      <c r="B815" t="s">
        <v>1441</v>
      </c>
      <c r="C815" t="s">
        <v>1275</v>
      </c>
      <c r="D815" s="6">
        <v>40.506633139999998</v>
      </c>
      <c r="E815">
        <v>-98.948771820000005</v>
      </c>
      <c r="F815" s="5">
        <f t="shared" si="12"/>
        <v>312.84002494849858</v>
      </c>
      <c r="G815" s="5">
        <v>31099</v>
      </c>
      <c r="I815"/>
      <c r="J815" s="5"/>
      <c r="K815"/>
      <c r="L815" s="4"/>
    </row>
    <row r="816" spans="2:12" x14ac:dyDescent="0.25">
      <c r="B816" t="s">
        <v>127</v>
      </c>
      <c r="C816" t="s">
        <v>1265</v>
      </c>
      <c r="D816" s="6">
        <v>34.111301840000003</v>
      </c>
      <c r="E816">
        <v>-97.831829740000003</v>
      </c>
      <c r="F816" s="5">
        <f t="shared" si="12"/>
        <v>86.209753984492252</v>
      </c>
      <c r="G816" s="5">
        <v>40067</v>
      </c>
      <c r="I816"/>
      <c r="J816" s="5"/>
      <c r="K816"/>
      <c r="L816" s="4"/>
    </row>
    <row r="817" spans="2:12" x14ac:dyDescent="0.25">
      <c r="B817" t="s">
        <v>1440</v>
      </c>
      <c r="C817" t="s">
        <v>1238</v>
      </c>
      <c r="D817" s="6">
        <v>37.191753609999999</v>
      </c>
      <c r="E817">
        <v>-98.07578384</v>
      </c>
      <c r="F817" s="5">
        <f t="shared" si="12"/>
        <v>107.40547336710152</v>
      </c>
      <c r="G817" s="5">
        <v>20077</v>
      </c>
      <c r="I817"/>
      <c r="J817" s="5"/>
      <c r="K817"/>
      <c r="L817" s="4"/>
    </row>
    <row r="818" spans="2:12" x14ac:dyDescent="0.25">
      <c r="B818" t="s">
        <v>1439</v>
      </c>
      <c r="C818" t="s">
        <v>1238</v>
      </c>
      <c r="D818" s="6">
        <v>37.55909527</v>
      </c>
      <c r="E818">
        <v>-98.136386779999995</v>
      </c>
      <c r="F818" s="5">
        <f t="shared" si="12"/>
        <v>129.45645641742217</v>
      </c>
      <c r="G818" s="5">
        <v>20095</v>
      </c>
      <c r="I818"/>
      <c r="J818" s="5"/>
      <c r="K818"/>
      <c r="L818" s="4"/>
    </row>
    <row r="819" spans="2:12" x14ac:dyDescent="0.25">
      <c r="B819" t="s">
        <v>1438</v>
      </c>
      <c r="C819" t="s">
        <v>1275</v>
      </c>
      <c r="D819" s="6">
        <v>41.913719610000001</v>
      </c>
      <c r="E819">
        <v>-99.454404150000002</v>
      </c>
      <c r="F819" s="5">
        <f t="shared" si="12"/>
        <v>402.42856705660108</v>
      </c>
      <c r="G819" s="5">
        <v>31115</v>
      </c>
      <c r="I819"/>
      <c r="J819" s="5"/>
      <c r="K819"/>
      <c r="L819" s="4"/>
    </row>
    <row r="820" spans="2:12" x14ac:dyDescent="0.25">
      <c r="B820" t="s">
        <v>1437</v>
      </c>
      <c r="C820" t="s">
        <v>1138</v>
      </c>
      <c r="D820" s="6">
        <v>28.352517079999998</v>
      </c>
      <c r="E820">
        <v>-98.567691640000007</v>
      </c>
      <c r="F820" s="5">
        <f t="shared" si="12"/>
        <v>434.04000000612109</v>
      </c>
      <c r="G820" s="5">
        <v>48311</v>
      </c>
      <c r="I820"/>
      <c r="J820" s="5"/>
      <c r="K820"/>
      <c r="L820" s="4"/>
    </row>
    <row r="821" spans="2:12" x14ac:dyDescent="0.25">
      <c r="B821" t="s">
        <v>1436</v>
      </c>
      <c r="C821" t="s">
        <v>1224</v>
      </c>
      <c r="D821" s="6">
        <v>44.413818720000002</v>
      </c>
      <c r="E821">
        <v>-100.7349153</v>
      </c>
      <c r="F821" s="5">
        <f t="shared" si="12"/>
        <v>569.1613663769258</v>
      </c>
      <c r="G821" s="5">
        <v>46117</v>
      </c>
      <c r="I821"/>
      <c r="J821" s="5"/>
      <c r="K821"/>
      <c r="L821" s="4"/>
    </row>
    <row r="822" spans="2:12" x14ac:dyDescent="0.25">
      <c r="B822" t="s">
        <v>1435</v>
      </c>
      <c r="C822" t="s">
        <v>1138</v>
      </c>
      <c r="D822" s="6">
        <v>32.429909270000003</v>
      </c>
      <c r="E822">
        <v>-97.832420240000005</v>
      </c>
      <c r="F822" s="5">
        <f t="shared" si="12"/>
        <v>185.66764768773106</v>
      </c>
      <c r="G822" s="5">
        <v>48221</v>
      </c>
      <c r="I822"/>
      <c r="J822" s="5"/>
      <c r="K822"/>
      <c r="L822" s="4"/>
    </row>
    <row r="823" spans="2:12" x14ac:dyDescent="0.25">
      <c r="B823" t="s">
        <v>1434</v>
      </c>
      <c r="C823" t="s">
        <v>1138</v>
      </c>
      <c r="D823" s="6">
        <v>32.777571719999997</v>
      </c>
      <c r="E823">
        <v>-97.805006210000002</v>
      </c>
      <c r="F823" s="5">
        <f t="shared" si="12"/>
        <v>164.75826643284535</v>
      </c>
      <c r="G823" s="5">
        <v>48367</v>
      </c>
      <c r="I823"/>
      <c r="J823" s="5"/>
      <c r="K823"/>
      <c r="L823" s="4"/>
    </row>
    <row r="824" spans="2:12" x14ac:dyDescent="0.25">
      <c r="B824" t="s">
        <v>1433</v>
      </c>
      <c r="C824" t="s">
        <v>0</v>
      </c>
      <c r="D824" s="6">
        <v>52.72541116</v>
      </c>
      <c r="E824">
        <v>-110.40864329999999</v>
      </c>
      <c r="F824" s="5">
        <f t="shared" si="12"/>
        <v>1292.0937916984094</v>
      </c>
      <c r="G824" s="5">
        <v>2016</v>
      </c>
      <c r="I824"/>
      <c r="J824" s="5"/>
      <c r="K824"/>
      <c r="L824" s="4"/>
    </row>
    <row r="825" spans="2:12" x14ac:dyDescent="0.25">
      <c r="B825" t="s">
        <v>1432</v>
      </c>
      <c r="C825" t="s">
        <v>1138</v>
      </c>
      <c r="D825" s="6">
        <v>33.67521893</v>
      </c>
      <c r="E825">
        <v>-97.725009580000005</v>
      </c>
      <c r="F825" s="5">
        <f t="shared" si="12"/>
        <v>110.7225787673604</v>
      </c>
      <c r="G825" s="5">
        <v>48337</v>
      </c>
      <c r="I825"/>
      <c r="J825" s="5"/>
      <c r="K825"/>
      <c r="L825" s="4"/>
    </row>
    <row r="826" spans="2:12" x14ac:dyDescent="0.25">
      <c r="B826" t="s">
        <v>1094</v>
      </c>
      <c r="C826" t="s">
        <v>1238</v>
      </c>
      <c r="D826" s="6">
        <v>38.346161840000001</v>
      </c>
      <c r="E826">
        <v>-98.199921180000004</v>
      </c>
      <c r="F826" s="5">
        <f t="shared" si="12"/>
        <v>175.92538505964205</v>
      </c>
      <c r="G826" s="5">
        <v>20159</v>
      </c>
      <c r="I826"/>
      <c r="J826" s="5"/>
      <c r="K826"/>
      <c r="L826" s="4"/>
    </row>
    <row r="827" spans="2:12" x14ac:dyDescent="0.25">
      <c r="B827" t="s">
        <v>1431</v>
      </c>
      <c r="C827" t="s">
        <v>1138</v>
      </c>
      <c r="D827" s="6">
        <v>32.222368019999998</v>
      </c>
      <c r="E827">
        <v>-97.774034889999996</v>
      </c>
      <c r="F827" s="5">
        <f t="shared" si="12"/>
        <v>197.69917480165699</v>
      </c>
      <c r="G827" s="5">
        <v>48425</v>
      </c>
      <c r="I827"/>
      <c r="J827" s="5"/>
      <c r="K827"/>
      <c r="L827" s="4"/>
    </row>
    <row r="828" spans="2:12" x14ac:dyDescent="0.25">
      <c r="B828" t="s">
        <v>1430</v>
      </c>
      <c r="C828" t="s">
        <v>1238</v>
      </c>
      <c r="D828" s="6">
        <v>37.952302629999998</v>
      </c>
      <c r="E828">
        <v>-98.086072920000007</v>
      </c>
      <c r="F828" s="5">
        <f t="shared" si="12"/>
        <v>151.3418756786246</v>
      </c>
      <c r="G828" s="5">
        <v>20155</v>
      </c>
      <c r="I828"/>
      <c r="J828" s="5"/>
      <c r="K828"/>
      <c r="L828" s="4"/>
    </row>
    <row r="829" spans="2:12" x14ac:dyDescent="0.25">
      <c r="B829" t="s">
        <v>1429</v>
      </c>
      <c r="C829" t="s">
        <v>1138</v>
      </c>
      <c r="D829" s="6">
        <v>30.056698730000001</v>
      </c>
      <c r="E829">
        <v>-98.029443439999994</v>
      </c>
      <c r="F829" s="5">
        <f t="shared" si="12"/>
        <v>328.50965870730528</v>
      </c>
      <c r="G829" s="5">
        <v>48209</v>
      </c>
      <c r="I829"/>
      <c r="J829" s="5"/>
      <c r="K829"/>
      <c r="L829" s="4"/>
    </row>
    <row r="830" spans="2:12" x14ac:dyDescent="0.25">
      <c r="B830" t="s">
        <v>1428</v>
      </c>
      <c r="C830" t="s">
        <v>1138</v>
      </c>
      <c r="D830" s="6">
        <v>31.390783970000001</v>
      </c>
      <c r="E830">
        <v>-97.79936155</v>
      </c>
      <c r="F830" s="5">
        <f t="shared" si="12"/>
        <v>247.54741230807079</v>
      </c>
      <c r="G830" s="5">
        <v>48099</v>
      </c>
      <c r="I830"/>
      <c r="J830" s="5"/>
      <c r="K830"/>
      <c r="L830" s="4"/>
    </row>
    <row r="831" spans="2:12" x14ac:dyDescent="0.25">
      <c r="B831" t="s">
        <v>578</v>
      </c>
      <c r="C831" t="s">
        <v>1138</v>
      </c>
      <c r="D831" s="6">
        <v>33.215706650000001</v>
      </c>
      <c r="E831">
        <v>-97.654602650000001</v>
      </c>
      <c r="F831" s="5">
        <f t="shared" si="12"/>
        <v>137.70830368238487</v>
      </c>
      <c r="G831" s="5">
        <v>48497</v>
      </c>
      <c r="I831"/>
      <c r="J831" s="5"/>
      <c r="K831"/>
      <c r="L831" s="4"/>
    </row>
    <row r="832" spans="2:12" x14ac:dyDescent="0.25">
      <c r="B832" t="s">
        <v>1427</v>
      </c>
      <c r="C832" t="s">
        <v>1238</v>
      </c>
      <c r="D832" s="6">
        <v>38.69677695</v>
      </c>
      <c r="E832">
        <v>-98.204627990000006</v>
      </c>
      <c r="F832" s="5">
        <f t="shared" si="12"/>
        <v>196.44685634723504</v>
      </c>
      <c r="G832" s="5">
        <v>20053</v>
      </c>
      <c r="I832"/>
      <c r="J832" s="5"/>
      <c r="K832"/>
      <c r="L832" s="4"/>
    </row>
    <row r="833" spans="2:12" x14ac:dyDescent="0.25">
      <c r="B833" t="s">
        <v>1426</v>
      </c>
      <c r="C833" t="s">
        <v>1275</v>
      </c>
      <c r="D833" s="6">
        <v>42.879906939999998</v>
      </c>
      <c r="E833">
        <v>-99.713437290000002</v>
      </c>
      <c r="F833" s="5">
        <f t="shared" si="12"/>
        <v>462.41123324875701</v>
      </c>
      <c r="G833" s="5">
        <v>31103</v>
      </c>
      <c r="I833"/>
      <c r="J833" s="5"/>
      <c r="K833"/>
      <c r="L833" s="4"/>
    </row>
    <row r="834" spans="2:12" x14ac:dyDescent="0.25">
      <c r="B834" t="s">
        <v>1414</v>
      </c>
      <c r="C834" t="s">
        <v>1265</v>
      </c>
      <c r="D834" s="6">
        <v>36.379133400000001</v>
      </c>
      <c r="E834">
        <v>-97.782655169999998</v>
      </c>
      <c r="F834" s="5">
        <f t="shared" ref="F834:F897" si="13">(SQRT((D834-$J$2)*(D834-$J$2)+(E834-$K$2)*(E834-$K$2)))*60</f>
        <v>55.575062076094405</v>
      </c>
      <c r="G834" s="5">
        <v>40047</v>
      </c>
      <c r="I834"/>
      <c r="J834" s="5"/>
      <c r="K834"/>
      <c r="L834" s="4"/>
    </row>
    <row r="835" spans="2:12" x14ac:dyDescent="0.25">
      <c r="B835" t="s">
        <v>1425</v>
      </c>
      <c r="C835" t="s">
        <v>1275</v>
      </c>
      <c r="D835" s="6">
        <v>41.220459830000003</v>
      </c>
      <c r="E835">
        <v>-98.975886419999995</v>
      </c>
      <c r="F835" s="5">
        <f t="shared" si="13"/>
        <v>354.54702697284631</v>
      </c>
      <c r="G835" s="5">
        <v>31163</v>
      </c>
      <c r="I835"/>
      <c r="J835" s="5"/>
      <c r="K835"/>
      <c r="L835" s="4"/>
    </row>
    <row r="836" spans="2:12" x14ac:dyDescent="0.25">
      <c r="B836" t="s">
        <v>928</v>
      </c>
      <c r="C836" t="s">
        <v>1275</v>
      </c>
      <c r="D836" s="6">
        <v>42.422522170000001</v>
      </c>
      <c r="E836">
        <v>-99.448320690000003</v>
      </c>
      <c r="F836" s="5">
        <f t="shared" si="13"/>
        <v>431.59605294853651</v>
      </c>
      <c r="G836" s="5">
        <v>31149</v>
      </c>
      <c r="I836"/>
      <c r="J836" s="5"/>
      <c r="K836"/>
      <c r="L836" s="4"/>
    </row>
    <row r="837" spans="2:12" x14ac:dyDescent="0.25">
      <c r="B837" t="s">
        <v>327</v>
      </c>
      <c r="C837" t="s">
        <v>1265</v>
      </c>
      <c r="D837" s="6">
        <v>36.796297000000003</v>
      </c>
      <c r="E837">
        <v>-97.786387649999995</v>
      </c>
      <c r="F837" s="5">
        <f t="shared" si="13"/>
        <v>79.696277676929697</v>
      </c>
      <c r="G837" s="5">
        <v>40053</v>
      </c>
      <c r="I837"/>
      <c r="J837" s="5"/>
      <c r="K837"/>
      <c r="L837" s="4"/>
    </row>
    <row r="838" spans="2:12" x14ac:dyDescent="0.25">
      <c r="B838" t="s">
        <v>1424</v>
      </c>
      <c r="C838" t="s">
        <v>1224</v>
      </c>
      <c r="D838" s="6">
        <v>43.344593879999998</v>
      </c>
      <c r="E838">
        <v>-99.885489100000001</v>
      </c>
      <c r="F838" s="5">
        <f t="shared" si="13"/>
        <v>492.09117099767775</v>
      </c>
      <c r="G838" s="5">
        <v>46123</v>
      </c>
      <c r="I838"/>
      <c r="J838" s="5"/>
      <c r="K838"/>
      <c r="L838" s="4"/>
    </row>
    <row r="839" spans="2:12" x14ac:dyDescent="0.25">
      <c r="B839" t="s">
        <v>1005</v>
      </c>
      <c r="C839" t="s">
        <v>1182</v>
      </c>
      <c r="D839" s="6">
        <v>47.35423935</v>
      </c>
      <c r="E839">
        <v>-102.61604680000001</v>
      </c>
      <c r="F839" s="5">
        <f t="shared" si="13"/>
        <v>774.94353954284861</v>
      </c>
      <c r="G839" s="5">
        <v>38025</v>
      </c>
      <c r="I839"/>
      <c r="J839" s="5"/>
      <c r="K839"/>
      <c r="L839" s="4"/>
    </row>
    <row r="840" spans="2:12" x14ac:dyDescent="0.25">
      <c r="B840" t="s">
        <v>14</v>
      </c>
      <c r="C840" t="s">
        <v>1238</v>
      </c>
      <c r="D840" s="6">
        <v>39.045496839999998</v>
      </c>
      <c r="E840">
        <v>-98.207569939999999</v>
      </c>
      <c r="F840" s="5">
        <f t="shared" si="13"/>
        <v>216.93466352275215</v>
      </c>
      <c r="G840" s="5">
        <v>20105</v>
      </c>
      <c r="I840"/>
      <c r="J840" s="5"/>
      <c r="K840"/>
      <c r="L840" s="4"/>
    </row>
    <row r="841" spans="2:12" x14ac:dyDescent="0.25">
      <c r="B841" t="s">
        <v>493</v>
      </c>
      <c r="C841" t="s">
        <v>1138</v>
      </c>
      <c r="D841" s="6">
        <v>27.681845920000001</v>
      </c>
      <c r="E841">
        <v>-98.508645680000001</v>
      </c>
      <c r="F841" s="5">
        <f t="shared" si="13"/>
        <v>473.38515738413679</v>
      </c>
      <c r="G841" s="5">
        <v>48131</v>
      </c>
      <c r="I841"/>
      <c r="J841" s="5"/>
      <c r="K841"/>
      <c r="L841" s="4"/>
    </row>
    <row r="842" spans="2:12" x14ac:dyDescent="0.25">
      <c r="B842" t="s">
        <v>1423</v>
      </c>
      <c r="C842" t="s">
        <v>1138</v>
      </c>
      <c r="D842" s="6">
        <v>31.899785810000001</v>
      </c>
      <c r="E842">
        <v>-97.636135240000002</v>
      </c>
      <c r="F842" s="5">
        <f t="shared" si="13"/>
        <v>216.46509696601879</v>
      </c>
      <c r="G842" s="5">
        <v>48035</v>
      </c>
      <c r="I842"/>
      <c r="J842" s="5"/>
      <c r="K842"/>
      <c r="L842" s="4"/>
    </row>
    <row r="843" spans="2:12" x14ac:dyDescent="0.25">
      <c r="B843" t="s">
        <v>289</v>
      </c>
      <c r="C843" t="s">
        <v>1138</v>
      </c>
      <c r="D843" s="6">
        <v>29.1732598</v>
      </c>
      <c r="E843">
        <v>-98.086930820000006</v>
      </c>
      <c r="F843" s="5">
        <f t="shared" si="13"/>
        <v>381.59889260182194</v>
      </c>
      <c r="G843" s="5">
        <v>48493</v>
      </c>
      <c r="I843"/>
      <c r="J843" s="5"/>
      <c r="K843"/>
      <c r="L843" s="4"/>
    </row>
    <row r="844" spans="2:12" x14ac:dyDescent="0.25">
      <c r="B844" t="s">
        <v>686</v>
      </c>
      <c r="C844" t="s">
        <v>1182</v>
      </c>
      <c r="D844" s="6">
        <v>48.345223529999998</v>
      </c>
      <c r="E844">
        <v>-103.4793387</v>
      </c>
      <c r="F844" s="5">
        <f t="shared" si="13"/>
        <v>850.43435085024123</v>
      </c>
      <c r="G844" s="5">
        <v>38105</v>
      </c>
      <c r="I844"/>
      <c r="J844" s="5"/>
      <c r="K844"/>
      <c r="L844" s="4"/>
    </row>
    <row r="845" spans="2:12" x14ac:dyDescent="0.25">
      <c r="B845" t="s">
        <v>1422</v>
      </c>
      <c r="C845" t="s">
        <v>1138</v>
      </c>
      <c r="D845" s="6">
        <v>27.044539230000002</v>
      </c>
      <c r="E845">
        <v>-98.696818699999994</v>
      </c>
      <c r="F845" s="5">
        <f t="shared" si="13"/>
        <v>512.80758149857081</v>
      </c>
      <c r="G845" s="5">
        <v>48247</v>
      </c>
      <c r="I845"/>
      <c r="J845" s="5"/>
      <c r="K845"/>
      <c r="L845" s="4"/>
    </row>
    <row r="846" spans="2:12" x14ac:dyDescent="0.25">
      <c r="B846" t="s">
        <v>399</v>
      </c>
      <c r="C846" t="s">
        <v>1275</v>
      </c>
      <c r="D846" s="6">
        <v>40.176426429999999</v>
      </c>
      <c r="E846">
        <v>-98.500198510000004</v>
      </c>
      <c r="F846" s="5">
        <f t="shared" si="13"/>
        <v>286.9582486380358</v>
      </c>
      <c r="G846" s="5">
        <v>31181</v>
      </c>
      <c r="I846"/>
      <c r="J846" s="5"/>
      <c r="K846"/>
      <c r="L846" s="4"/>
    </row>
    <row r="847" spans="2:12" x14ac:dyDescent="0.25">
      <c r="B847" t="s">
        <v>1421</v>
      </c>
      <c r="C847" t="s">
        <v>1224</v>
      </c>
      <c r="D847" s="6">
        <v>45.156396469999997</v>
      </c>
      <c r="E847">
        <v>-100.87091390000001</v>
      </c>
      <c r="F847" s="5">
        <f t="shared" si="13"/>
        <v>613.85741532548457</v>
      </c>
      <c r="G847" s="5">
        <v>46041</v>
      </c>
      <c r="I847"/>
      <c r="J847" s="5"/>
      <c r="K847"/>
      <c r="L847" s="4"/>
    </row>
    <row r="848" spans="2:12" x14ac:dyDescent="0.25">
      <c r="B848" t="s">
        <v>1420</v>
      </c>
      <c r="C848" t="s">
        <v>1275</v>
      </c>
      <c r="D848" s="6">
        <v>41.567307769999999</v>
      </c>
      <c r="E848">
        <v>-98.981977240000006</v>
      </c>
      <c r="F848" s="5">
        <f t="shared" si="13"/>
        <v>374.80387147425404</v>
      </c>
      <c r="G848" s="5">
        <v>31175</v>
      </c>
      <c r="I848"/>
      <c r="J848" s="5"/>
      <c r="K848"/>
      <c r="L848" s="4"/>
    </row>
    <row r="849" spans="2:12" x14ac:dyDescent="0.25">
      <c r="B849" t="s">
        <v>1419</v>
      </c>
      <c r="C849" t="s">
        <v>1138</v>
      </c>
      <c r="D849" s="6">
        <v>29.58165339</v>
      </c>
      <c r="E849">
        <v>-97.947868220000004</v>
      </c>
      <c r="F849" s="5">
        <f t="shared" si="13"/>
        <v>356.45969713800383</v>
      </c>
      <c r="G849" s="5">
        <v>48187</v>
      </c>
      <c r="I849"/>
      <c r="J849" s="5"/>
      <c r="K849"/>
      <c r="L849" s="4"/>
    </row>
    <row r="850" spans="2:12" x14ac:dyDescent="0.25">
      <c r="B850" t="s">
        <v>1418</v>
      </c>
      <c r="C850" t="s">
        <v>1138</v>
      </c>
      <c r="D850" s="6">
        <v>30.334320340000001</v>
      </c>
      <c r="E850">
        <v>-97.785356199999995</v>
      </c>
      <c r="F850" s="5">
        <f t="shared" si="13"/>
        <v>310.73186311497767</v>
      </c>
      <c r="G850" s="5">
        <v>48453</v>
      </c>
      <c r="I850"/>
      <c r="J850" s="5"/>
      <c r="K850"/>
      <c r="L850" s="4"/>
    </row>
    <row r="851" spans="2:12" x14ac:dyDescent="0.25">
      <c r="B851" t="s">
        <v>1417</v>
      </c>
      <c r="C851" t="s">
        <v>1224</v>
      </c>
      <c r="D851" s="6">
        <v>45.70889983</v>
      </c>
      <c r="E851">
        <v>-101.19704729999999</v>
      </c>
      <c r="F851" s="5">
        <f t="shared" si="13"/>
        <v>651.66311736183366</v>
      </c>
      <c r="G851" s="5">
        <v>46031</v>
      </c>
      <c r="I851"/>
      <c r="J851" s="5"/>
      <c r="K851"/>
      <c r="L851" s="4"/>
    </row>
    <row r="852" spans="2:12" x14ac:dyDescent="0.25">
      <c r="B852" t="s">
        <v>545</v>
      </c>
      <c r="C852" t="s">
        <v>1238</v>
      </c>
      <c r="D852" s="6">
        <v>39.393315819999998</v>
      </c>
      <c r="E852">
        <v>-98.209067320000003</v>
      </c>
      <c r="F852" s="5">
        <f t="shared" si="13"/>
        <v>237.42939789873694</v>
      </c>
      <c r="G852" s="5">
        <v>20123</v>
      </c>
      <c r="I852"/>
      <c r="J852" s="5"/>
      <c r="K852"/>
      <c r="L852" s="4"/>
    </row>
    <row r="853" spans="2:12" x14ac:dyDescent="0.25">
      <c r="B853" t="s">
        <v>327</v>
      </c>
      <c r="C853" t="s">
        <v>1182</v>
      </c>
      <c r="D853" s="6">
        <v>46.358212569999999</v>
      </c>
      <c r="E853">
        <v>-101.6390013</v>
      </c>
      <c r="F853" s="5">
        <f t="shared" si="13"/>
        <v>697.44184360563565</v>
      </c>
      <c r="G853" s="5">
        <v>38037</v>
      </c>
      <c r="I853"/>
      <c r="J853" s="5"/>
      <c r="K853"/>
      <c r="L853" s="4"/>
    </row>
    <row r="854" spans="2:12" x14ac:dyDescent="0.25">
      <c r="B854" t="s">
        <v>1416</v>
      </c>
      <c r="C854" t="s">
        <v>1265</v>
      </c>
      <c r="D854" s="6">
        <v>35.011239029999999</v>
      </c>
      <c r="E854">
        <v>-97.445723020000003</v>
      </c>
      <c r="F854" s="5">
        <f t="shared" si="13"/>
        <v>29.63908030294532</v>
      </c>
      <c r="G854" s="5">
        <v>40087</v>
      </c>
      <c r="I854"/>
      <c r="J854" s="5"/>
      <c r="K854"/>
      <c r="L854" s="4"/>
    </row>
    <row r="855" spans="2:12" x14ac:dyDescent="0.25">
      <c r="B855" t="s">
        <v>216</v>
      </c>
      <c r="C855" t="s">
        <v>1275</v>
      </c>
      <c r="D855" s="6">
        <v>40.524494199999999</v>
      </c>
      <c r="E855">
        <v>-98.501178039999999</v>
      </c>
      <c r="F855" s="5">
        <f t="shared" si="13"/>
        <v>307.40466069202955</v>
      </c>
      <c r="G855" s="5">
        <v>31001</v>
      </c>
      <c r="I855"/>
      <c r="J855" s="5"/>
      <c r="K855"/>
      <c r="L855" s="4"/>
    </row>
    <row r="856" spans="2:12" x14ac:dyDescent="0.25">
      <c r="B856" t="s">
        <v>1415</v>
      </c>
      <c r="C856" t="s">
        <v>1138</v>
      </c>
      <c r="D856" s="6">
        <v>26.561500590000001</v>
      </c>
      <c r="E856">
        <v>-98.738923580000005</v>
      </c>
      <c r="F856" s="5">
        <f t="shared" si="13"/>
        <v>541.85657444603282</v>
      </c>
      <c r="G856" s="5">
        <v>48427</v>
      </c>
      <c r="I856"/>
      <c r="J856" s="5"/>
      <c r="K856"/>
      <c r="L856" s="4"/>
    </row>
    <row r="857" spans="2:12" x14ac:dyDescent="0.25">
      <c r="B857" t="s">
        <v>1414</v>
      </c>
      <c r="C857" t="s">
        <v>1275</v>
      </c>
      <c r="D857" s="6">
        <v>41.914289549999999</v>
      </c>
      <c r="E857">
        <v>-98.991118270000001</v>
      </c>
      <c r="F857" s="5">
        <f t="shared" si="13"/>
        <v>395.16844065166401</v>
      </c>
      <c r="G857" s="5">
        <v>31071</v>
      </c>
      <c r="I857"/>
      <c r="J857" s="5"/>
      <c r="K857"/>
      <c r="L857" s="4"/>
    </row>
    <row r="858" spans="2:12" x14ac:dyDescent="0.25">
      <c r="B858" t="s">
        <v>1413</v>
      </c>
      <c r="C858" t="s">
        <v>1138</v>
      </c>
      <c r="D858" s="6">
        <v>28.35101362</v>
      </c>
      <c r="E858">
        <v>-98.124678599999996</v>
      </c>
      <c r="F858" s="5">
        <f t="shared" si="13"/>
        <v>430.93124643330543</v>
      </c>
      <c r="G858" s="5">
        <v>48297</v>
      </c>
      <c r="I858"/>
      <c r="J858" s="5"/>
      <c r="K858"/>
      <c r="L858" s="4"/>
    </row>
    <row r="859" spans="2:12" x14ac:dyDescent="0.25">
      <c r="B859" t="s">
        <v>1412</v>
      </c>
      <c r="C859" t="s">
        <v>1238</v>
      </c>
      <c r="D859" s="6">
        <v>39.784705889999998</v>
      </c>
      <c r="E859">
        <v>-98.218206620000004</v>
      </c>
      <c r="F859" s="5">
        <f t="shared" si="13"/>
        <v>260.63836186837341</v>
      </c>
      <c r="G859" s="5">
        <v>20089</v>
      </c>
      <c r="I859"/>
      <c r="J859" s="5"/>
      <c r="K859"/>
      <c r="L859" s="4"/>
    </row>
    <row r="860" spans="2:12" x14ac:dyDescent="0.25">
      <c r="B860" t="s">
        <v>873</v>
      </c>
      <c r="C860" t="s">
        <v>1138</v>
      </c>
      <c r="D860" s="6">
        <v>30.64655664</v>
      </c>
      <c r="E860">
        <v>-97.600485399999997</v>
      </c>
      <c r="F860" s="5">
        <f t="shared" si="13"/>
        <v>291.54444144451423</v>
      </c>
      <c r="G860" s="5">
        <v>48491</v>
      </c>
      <c r="I860"/>
      <c r="J860" s="5"/>
      <c r="K860"/>
      <c r="L860" s="4"/>
    </row>
    <row r="861" spans="2:12" x14ac:dyDescent="0.25">
      <c r="B861" t="s">
        <v>512</v>
      </c>
      <c r="C861" t="s">
        <v>1265</v>
      </c>
      <c r="D861" s="6">
        <v>35.918995760000001</v>
      </c>
      <c r="E861">
        <v>-97.443528450000002</v>
      </c>
      <c r="F861" s="5">
        <f t="shared" si="13"/>
        <v>24.983459853073324</v>
      </c>
      <c r="G861" s="5">
        <v>40083</v>
      </c>
      <c r="I861"/>
      <c r="J861" s="5"/>
      <c r="K861"/>
      <c r="L861" s="4"/>
    </row>
    <row r="862" spans="2:12" x14ac:dyDescent="0.25">
      <c r="B862" t="s">
        <v>1265</v>
      </c>
      <c r="C862" t="s">
        <v>1265</v>
      </c>
      <c r="D862" s="6">
        <v>35.551400950000001</v>
      </c>
      <c r="E862">
        <v>-97.407169479999993</v>
      </c>
      <c r="F862" s="5">
        <f t="shared" si="13"/>
        <v>5.1545418308468625</v>
      </c>
      <c r="G862" s="5">
        <v>40109</v>
      </c>
      <c r="I862"/>
      <c r="J862" s="5"/>
      <c r="K862"/>
      <c r="L862" s="4"/>
    </row>
    <row r="863" spans="2:12" x14ac:dyDescent="0.25">
      <c r="B863" t="s">
        <v>516</v>
      </c>
      <c r="C863" t="s">
        <v>1138</v>
      </c>
      <c r="D863" s="6">
        <v>32.37877812</v>
      </c>
      <c r="E863">
        <v>-97.366158189999993</v>
      </c>
      <c r="F863" s="5">
        <f t="shared" si="13"/>
        <v>187.64180145607969</v>
      </c>
      <c r="G863" s="5">
        <v>48251</v>
      </c>
      <c r="I863"/>
      <c r="J863" s="5"/>
      <c r="K863"/>
      <c r="L863" s="4"/>
    </row>
    <row r="864" spans="2:12" x14ac:dyDescent="0.25">
      <c r="B864" t="s">
        <v>701</v>
      </c>
      <c r="C864" t="s">
        <v>1275</v>
      </c>
      <c r="D864" s="6">
        <v>40.872570789999997</v>
      </c>
      <c r="E864">
        <v>-98.502182930000004</v>
      </c>
      <c r="F864" s="5">
        <f t="shared" si="13"/>
        <v>327.90705616165178</v>
      </c>
      <c r="G864" s="5">
        <v>31079</v>
      </c>
      <c r="I864"/>
      <c r="J864" s="5"/>
      <c r="K864"/>
      <c r="L864" s="4"/>
    </row>
    <row r="865" spans="2:12" x14ac:dyDescent="0.25">
      <c r="B865" t="s">
        <v>1411</v>
      </c>
      <c r="C865" t="s">
        <v>1265</v>
      </c>
      <c r="D865" s="6">
        <v>34.704180379999997</v>
      </c>
      <c r="E865">
        <v>-97.308111319999995</v>
      </c>
      <c r="F865" s="5">
        <f t="shared" si="13"/>
        <v>49.077328336978162</v>
      </c>
      <c r="G865" s="5">
        <v>40049</v>
      </c>
      <c r="I865"/>
      <c r="J865" s="5"/>
      <c r="K865"/>
      <c r="L865" s="4"/>
    </row>
    <row r="866" spans="2:12" x14ac:dyDescent="0.25">
      <c r="B866" t="s">
        <v>1410</v>
      </c>
      <c r="C866" t="s">
        <v>1224</v>
      </c>
      <c r="D866" s="6">
        <v>43.895227089999999</v>
      </c>
      <c r="E866">
        <v>-99.852018779999995</v>
      </c>
      <c r="F866" s="5">
        <f t="shared" si="13"/>
        <v>523.2144596859323</v>
      </c>
      <c r="G866" s="5">
        <v>46085</v>
      </c>
      <c r="I866"/>
      <c r="J866" s="5"/>
      <c r="K866"/>
      <c r="L866" s="4"/>
    </row>
    <row r="867" spans="2:12" x14ac:dyDescent="0.25">
      <c r="B867" t="s">
        <v>494</v>
      </c>
      <c r="C867" t="s">
        <v>1265</v>
      </c>
      <c r="D867" s="6">
        <v>35.204135319999999</v>
      </c>
      <c r="E867">
        <v>-97.325195620000002</v>
      </c>
      <c r="F867" s="5">
        <f t="shared" si="13"/>
        <v>20.223308732519097</v>
      </c>
      <c r="G867" s="5">
        <v>40027</v>
      </c>
      <c r="I867"/>
      <c r="J867" s="5"/>
      <c r="K867"/>
      <c r="L867" s="4"/>
    </row>
    <row r="868" spans="2:12" x14ac:dyDescent="0.25">
      <c r="B868" t="s">
        <v>540</v>
      </c>
      <c r="C868" t="s">
        <v>1265</v>
      </c>
      <c r="D868" s="6">
        <v>34.251037510000003</v>
      </c>
      <c r="E868">
        <v>-97.285524850000002</v>
      </c>
      <c r="F868" s="5">
        <f t="shared" si="13"/>
        <v>76.07418527350265</v>
      </c>
      <c r="G868" s="5">
        <v>40019</v>
      </c>
      <c r="I868"/>
      <c r="J868" s="5"/>
      <c r="K868"/>
      <c r="L868" s="4"/>
    </row>
    <row r="869" spans="2:12" x14ac:dyDescent="0.25">
      <c r="B869" t="s">
        <v>672</v>
      </c>
      <c r="C869" t="s">
        <v>1138</v>
      </c>
      <c r="D869" s="6">
        <v>31.037360270000001</v>
      </c>
      <c r="E869">
        <v>-97.478502500000005</v>
      </c>
      <c r="F869" s="5">
        <f t="shared" si="13"/>
        <v>268.00492480849357</v>
      </c>
      <c r="G869" s="5">
        <v>48027</v>
      </c>
      <c r="I869"/>
      <c r="J869" s="5"/>
      <c r="K869"/>
      <c r="L869" s="4"/>
    </row>
    <row r="870" spans="2:12" x14ac:dyDescent="0.25">
      <c r="B870" t="s">
        <v>1409</v>
      </c>
      <c r="C870" t="s">
        <v>1138</v>
      </c>
      <c r="D870" s="6">
        <v>32.771438179999997</v>
      </c>
      <c r="E870">
        <v>-97.291016139999996</v>
      </c>
      <c r="F870" s="5">
        <f t="shared" si="13"/>
        <v>164.34728787510565</v>
      </c>
      <c r="G870" s="5">
        <v>48439</v>
      </c>
      <c r="I870"/>
      <c r="J870" s="5"/>
      <c r="K870"/>
      <c r="L870" s="4"/>
    </row>
    <row r="871" spans="2:12" x14ac:dyDescent="0.25">
      <c r="B871" t="s">
        <v>1408</v>
      </c>
      <c r="C871" t="s">
        <v>1138</v>
      </c>
      <c r="D871" s="6">
        <v>28.907053340000001</v>
      </c>
      <c r="E871">
        <v>-97.859601490000003</v>
      </c>
      <c r="F871" s="5">
        <f t="shared" si="13"/>
        <v>396.48190958872476</v>
      </c>
      <c r="G871" s="5">
        <v>48255</v>
      </c>
      <c r="I871"/>
      <c r="J871" s="5"/>
      <c r="K871"/>
      <c r="L871" s="4"/>
    </row>
    <row r="872" spans="2:12" x14ac:dyDescent="0.25">
      <c r="B872" t="s">
        <v>1407</v>
      </c>
      <c r="C872" t="s">
        <v>1265</v>
      </c>
      <c r="D872" s="6">
        <v>33.952734669999998</v>
      </c>
      <c r="E872">
        <v>-97.239067840000004</v>
      </c>
      <c r="F872" s="5">
        <f t="shared" si="13"/>
        <v>94.188094410897151</v>
      </c>
      <c r="G872" s="5">
        <v>40085</v>
      </c>
      <c r="I872"/>
      <c r="J872" s="5"/>
      <c r="K872"/>
      <c r="L872" s="4"/>
    </row>
    <row r="873" spans="2:12" x14ac:dyDescent="0.25">
      <c r="B873" t="s">
        <v>492</v>
      </c>
      <c r="C873" t="s">
        <v>1138</v>
      </c>
      <c r="D873" s="6">
        <v>29.836688590000001</v>
      </c>
      <c r="E873">
        <v>-97.618147750000006</v>
      </c>
      <c r="F873" s="5">
        <f t="shared" si="13"/>
        <v>340.14786280179766</v>
      </c>
      <c r="G873" s="5">
        <v>48055</v>
      </c>
      <c r="I873"/>
      <c r="J873" s="5"/>
      <c r="K873"/>
      <c r="L873" s="4"/>
    </row>
    <row r="874" spans="2:12" x14ac:dyDescent="0.25">
      <c r="B874" t="s">
        <v>1406</v>
      </c>
      <c r="C874" t="s">
        <v>1138</v>
      </c>
      <c r="D874" s="6">
        <v>33.639795669999998</v>
      </c>
      <c r="E874">
        <v>-97.212409120000004</v>
      </c>
      <c r="F874" s="5">
        <f t="shared" si="13"/>
        <v>112.99572782435881</v>
      </c>
      <c r="G874" s="5">
        <v>48097</v>
      </c>
      <c r="I874"/>
      <c r="J874" s="5"/>
      <c r="K874"/>
      <c r="L874" s="4"/>
    </row>
    <row r="875" spans="2:12" x14ac:dyDescent="0.25">
      <c r="B875" t="s">
        <v>853</v>
      </c>
      <c r="C875" t="s">
        <v>1238</v>
      </c>
      <c r="D875" s="6">
        <v>37.236825490000001</v>
      </c>
      <c r="E875">
        <v>-97.477216209999995</v>
      </c>
      <c r="F875" s="5">
        <f t="shared" si="13"/>
        <v>103.9630379060135</v>
      </c>
      <c r="G875" s="5">
        <v>20191</v>
      </c>
      <c r="I875"/>
      <c r="J875" s="5"/>
      <c r="K875"/>
      <c r="L875" s="4"/>
    </row>
    <row r="876" spans="2:12" x14ac:dyDescent="0.25">
      <c r="B876" t="s">
        <v>1405</v>
      </c>
      <c r="C876" t="s">
        <v>1182</v>
      </c>
      <c r="D876" s="6">
        <v>48.814938699999999</v>
      </c>
      <c r="E876">
        <v>-103.4873611</v>
      </c>
      <c r="F876" s="5">
        <f t="shared" si="13"/>
        <v>876.24636041639224</v>
      </c>
      <c r="G876" s="5">
        <v>38023</v>
      </c>
      <c r="I876"/>
      <c r="J876" s="5"/>
      <c r="K876"/>
      <c r="L876" s="4"/>
    </row>
    <row r="877" spans="2:12" x14ac:dyDescent="0.25">
      <c r="B877" t="s">
        <v>204</v>
      </c>
      <c r="C877" t="s">
        <v>1275</v>
      </c>
      <c r="D877" s="6">
        <v>41.220052899999999</v>
      </c>
      <c r="E877">
        <v>-98.516649900000004</v>
      </c>
      <c r="F877" s="5">
        <f t="shared" si="13"/>
        <v>348.56313201597033</v>
      </c>
      <c r="G877" s="5">
        <v>31093</v>
      </c>
      <c r="I877"/>
      <c r="J877" s="5"/>
      <c r="K877"/>
      <c r="L877" s="4"/>
    </row>
    <row r="878" spans="2:12" x14ac:dyDescent="0.25">
      <c r="B878" t="s">
        <v>1351</v>
      </c>
      <c r="C878" t="s">
        <v>1224</v>
      </c>
      <c r="D878" s="6">
        <v>44.390915339999999</v>
      </c>
      <c r="E878">
        <v>-99.996611479999999</v>
      </c>
      <c r="F878" s="5">
        <f t="shared" si="13"/>
        <v>554.19427473753569</v>
      </c>
      <c r="G878" s="5">
        <v>46065</v>
      </c>
      <c r="I878"/>
      <c r="J878" s="5"/>
      <c r="K878"/>
      <c r="L878" s="4"/>
    </row>
    <row r="879" spans="2:12" x14ac:dyDescent="0.25">
      <c r="B879" t="s">
        <v>1404</v>
      </c>
      <c r="C879" t="s">
        <v>1138</v>
      </c>
      <c r="D879" s="6">
        <v>27.731039379999999</v>
      </c>
      <c r="E879">
        <v>-98.090470499999995</v>
      </c>
      <c r="F879" s="5">
        <f t="shared" si="13"/>
        <v>467.825513724134</v>
      </c>
      <c r="G879" s="5">
        <v>48249</v>
      </c>
      <c r="I879"/>
      <c r="J879" s="5"/>
      <c r="K879"/>
      <c r="L879" s="4"/>
    </row>
    <row r="880" spans="2:12" x14ac:dyDescent="0.25">
      <c r="B880" t="s">
        <v>1330</v>
      </c>
      <c r="C880" t="s">
        <v>1238</v>
      </c>
      <c r="D880" s="6">
        <v>38.391848580000001</v>
      </c>
      <c r="E880">
        <v>-97.647698689999999</v>
      </c>
      <c r="F880" s="5">
        <f t="shared" si="13"/>
        <v>173.56016397948338</v>
      </c>
      <c r="G880" s="5">
        <v>20113</v>
      </c>
      <c r="I880"/>
      <c r="J880" s="5"/>
      <c r="K880"/>
      <c r="L880" s="4"/>
    </row>
    <row r="881" spans="2:12" x14ac:dyDescent="0.25">
      <c r="B881" t="s">
        <v>1403</v>
      </c>
      <c r="C881" t="s">
        <v>1224</v>
      </c>
      <c r="D881" s="6">
        <v>44.715718119999998</v>
      </c>
      <c r="E881">
        <v>-100.1278092</v>
      </c>
      <c r="F881" s="5">
        <f t="shared" si="13"/>
        <v>575.09464945177911</v>
      </c>
      <c r="G881" s="5">
        <v>46119</v>
      </c>
      <c r="I881"/>
      <c r="J881" s="5"/>
      <c r="K881"/>
      <c r="L881" s="4"/>
    </row>
    <row r="882" spans="2:12" x14ac:dyDescent="0.25">
      <c r="B882" t="s">
        <v>1402</v>
      </c>
      <c r="C882" t="s">
        <v>1238</v>
      </c>
      <c r="D882" s="6">
        <v>37.684271799999998</v>
      </c>
      <c r="E882">
        <v>-97.460819799999996</v>
      </c>
      <c r="F882" s="5">
        <f t="shared" si="13"/>
        <v>130.81426114867881</v>
      </c>
      <c r="G882" s="5">
        <v>20173</v>
      </c>
      <c r="I882"/>
      <c r="J882" s="5"/>
      <c r="K882"/>
      <c r="L882" s="4"/>
    </row>
    <row r="883" spans="2:12" x14ac:dyDescent="0.25">
      <c r="B883" t="s">
        <v>1245</v>
      </c>
      <c r="C883" t="s">
        <v>1182</v>
      </c>
      <c r="D883" s="6">
        <v>46.113233370000003</v>
      </c>
      <c r="E883">
        <v>-101.04401489999999</v>
      </c>
      <c r="F883" s="5">
        <f t="shared" si="13"/>
        <v>671.5274287939551</v>
      </c>
      <c r="G883" s="5">
        <v>38085</v>
      </c>
      <c r="I883"/>
      <c r="J883" s="5"/>
      <c r="K883"/>
      <c r="L883" s="4"/>
    </row>
    <row r="884" spans="2:12" x14ac:dyDescent="0.25">
      <c r="B884" t="s">
        <v>1401</v>
      </c>
      <c r="C884" t="s">
        <v>1138</v>
      </c>
      <c r="D884" s="6">
        <v>33.20521901</v>
      </c>
      <c r="E884">
        <v>-97.116911529999996</v>
      </c>
      <c r="F884" s="5">
        <f t="shared" si="13"/>
        <v>139.63282191489463</v>
      </c>
      <c r="G884" s="5">
        <v>48121</v>
      </c>
      <c r="I884"/>
      <c r="J884" s="5"/>
      <c r="K884"/>
      <c r="L884" s="4"/>
    </row>
    <row r="885" spans="2:12" x14ac:dyDescent="0.25">
      <c r="B885" t="s">
        <v>1400</v>
      </c>
      <c r="C885" t="s">
        <v>1275</v>
      </c>
      <c r="D885" s="6">
        <v>40.176379050000001</v>
      </c>
      <c r="E885">
        <v>-98.047439609999998</v>
      </c>
      <c r="F885" s="5">
        <f t="shared" si="13"/>
        <v>282.40411095621357</v>
      </c>
      <c r="G885" s="5">
        <v>31129</v>
      </c>
      <c r="I885"/>
      <c r="J885" s="5"/>
      <c r="K885"/>
      <c r="L885" s="4"/>
    </row>
    <row r="886" spans="2:12" x14ac:dyDescent="0.25">
      <c r="B886" t="s">
        <v>454</v>
      </c>
      <c r="C886" t="s">
        <v>1265</v>
      </c>
      <c r="D886" s="6">
        <v>36.389533290000003</v>
      </c>
      <c r="E886">
        <v>-97.229286740000006</v>
      </c>
      <c r="F886" s="5">
        <f t="shared" si="13"/>
        <v>55.196020314952918</v>
      </c>
      <c r="G886" s="5">
        <v>40103</v>
      </c>
      <c r="I886"/>
      <c r="J886" s="5"/>
      <c r="K886"/>
      <c r="L886" s="4"/>
    </row>
    <row r="887" spans="2:12" x14ac:dyDescent="0.25">
      <c r="B887" t="s">
        <v>945</v>
      </c>
      <c r="C887" t="s">
        <v>1238</v>
      </c>
      <c r="D887" s="6">
        <v>38.783691750000003</v>
      </c>
      <c r="E887">
        <v>-97.651851769999993</v>
      </c>
      <c r="F887" s="5">
        <f t="shared" si="13"/>
        <v>197.04842967332877</v>
      </c>
      <c r="G887" s="5">
        <v>20169</v>
      </c>
      <c r="I887"/>
      <c r="J887" s="5"/>
      <c r="K887"/>
      <c r="L887" s="4"/>
    </row>
    <row r="888" spans="2:12" x14ac:dyDescent="0.25">
      <c r="B888" t="s">
        <v>1399</v>
      </c>
      <c r="C888" t="s">
        <v>1138</v>
      </c>
      <c r="D888" s="6">
        <v>31.552554529999998</v>
      </c>
      <c r="E888">
        <v>-97.202176940000001</v>
      </c>
      <c r="F888" s="5">
        <f t="shared" si="13"/>
        <v>237.67387371990557</v>
      </c>
      <c r="G888" s="5">
        <v>48309</v>
      </c>
      <c r="I888"/>
      <c r="J888" s="5"/>
      <c r="K888"/>
      <c r="L888" s="4"/>
    </row>
    <row r="889" spans="2:12" x14ac:dyDescent="0.25">
      <c r="B889" t="s">
        <v>1398</v>
      </c>
      <c r="C889" t="s">
        <v>1275</v>
      </c>
      <c r="D889" s="6">
        <v>41.567426709999999</v>
      </c>
      <c r="E889">
        <v>-98.521502659999996</v>
      </c>
      <c r="F889" s="5">
        <f t="shared" si="13"/>
        <v>369.13832924838732</v>
      </c>
      <c r="G889" s="5">
        <v>31077</v>
      </c>
      <c r="I889"/>
      <c r="J889" s="5"/>
      <c r="K889"/>
      <c r="L889" s="4"/>
    </row>
    <row r="890" spans="2:12" x14ac:dyDescent="0.25">
      <c r="B890" t="s">
        <v>663</v>
      </c>
      <c r="C890" t="s">
        <v>1138</v>
      </c>
      <c r="D890" s="6">
        <v>27.031031970000001</v>
      </c>
      <c r="E890">
        <v>-98.218084020000006</v>
      </c>
      <c r="F890" s="5">
        <f t="shared" si="13"/>
        <v>510.31558055762173</v>
      </c>
      <c r="G890" s="5">
        <v>48047</v>
      </c>
      <c r="I890"/>
      <c r="J890" s="5"/>
      <c r="K890"/>
      <c r="L890" s="4"/>
    </row>
    <row r="891" spans="2:12" x14ac:dyDescent="0.25">
      <c r="B891" t="s">
        <v>766</v>
      </c>
      <c r="C891" t="s">
        <v>1265</v>
      </c>
      <c r="D891" s="6">
        <v>34.481160150000001</v>
      </c>
      <c r="E891">
        <v>-97.068262829999995</v>
      </c>
      <c r="F891" s="5">
        <f t="shared" si="13"/>
        <v>66.137285103417582</v>
      </c>
      <c r="G891" s="5">
        <v>40099</v>
      </c>
      <c r="I891"/>
      <c r="J891" s="5"/>
      <c r="K891"/>
      <c r="L891" s="4"/>
    </row>
    <row r="892" spans="2:12" x14ac:dyDescent="0.25">
      <c r="B892" t="s">
        <v>1397</v>
      </c>
      <c r="C892" t="s">
        <v>1138</v>
      </c>
      <c r="D892" s="6">
        <v>31.99045053</v>
      </c>
      <c r="E892">
        <v>-97.13423143</v>
      </c>
      <c r="F892" s="5">
        <f t="shared" si="13"/>
        <v>211.83131814072695</v>
      </c>
      <c r="G892" s="5">
        <v>48217</v>
      </c>
      <c r="I892"/>
      <c r="J892" s="5"/>
      <c r="K892"/>
      <c r="L892" s="4"/>
    </row>
    <row r="893" spans="2:12" x14ac:dyDescent="0.25">
      <c r="B893" t="s">
        <v>1396</v>
      </c>
      <c r="C893" t="s">
        <v>1224</v>
      </c>
      <c r="D893" s="6">
        <v>43.194190640000002</v>
      </c>
      <c r="E893">
        <v>-99.188839020000003</v>
      </c>
      <c r="F893" s="5">
        <f t="shared" si="13"/>
        <v>472.67389668894413</v>
      </c>
      <c r="G893" s="5">
        <v>46053</v>
      </c>
      <c r="I893"/>
      <c r="J893" s="5"/>
      <c r="K893"/>
      <c r="L893" s="4"/>
    </row>
    <row r="894" spans="2:12" x14ac:dyDescent="0.25">
      <c r="B894" t="s">
        <v>1395</v>
      </c>
      <c r="C894" t="s">
        <v>1138</v>
      </c>
      <c r="D894" s="6">
        <v>29.456342060000001</v>
      </c>
      <c r="E894">
        <v>-97.494240320000003</v>
      </c>
      <c r="F894" s="5">
        <f t="shared" si="13"/>
        <v>362.8671852542908</v>
      </c>
      <c r="G894" s="5">
        <v>48177</v>
      </c>
      <c r="I894"/>
      <c r="J894" s="5"/>
      <c r="K894"/>
      <c r="L894" s="4"/>
    </row>
    <row r="895" spans="2:12" x14ac:dyDescent="0.25">
      <c r="B895" t="s">
        <v>1394</v>
      </c>
      <c r="C895" t="s">
        <v>1138</v>
      </c>
      <c r="D895" s="6">
        <v>28.417616679999998</v>
      </c>
      <c r="E895">
        <v>-97.742155929999996</v>
      </c>
      <c r="F895" s="5">
        <f t="shared" si="13"/>
        <v>425.48285096434137</v>
      </c>
      <c r="G895" s="5">
        <v>48025</v>
      </c>
      <c r="I895"/>
      <c r="J895" s="5"/>
      <c r="K895"/>
      <c r="L895" s="4"/>
    </row>
    <row r="896" spans="2:12" x14ac:dyDescent="0.25">
      <c r="B896" t="s">
        <v>1393</v>
      </c>
      <c r="C896" t="s">
        <v>1238</v>
      </c>
      <c r="D896" s="6">
        <v>38.042937819999999</v>
      </c>
      <c r="E896">
        <v>-97.427475729999998</v>
      </c>
      <c r="F896" s="5">
        <f t="shared" si="13"/>
        <v>152.36096198147345</v>
      </c>
      <c r="G896" s="5">
        <v>20079</v>
      </c>
      <c r="I896"/>
      <c r="J896" s="5"/>
      <c r="K896"/>
      <c r="L896" s="4"/>
    </row>
    <row r="897" spans="2:12" x14ac:dyDescent="0.25">
      <c r="B897" t="s">
        <v>112</v>
      </c>
      <c r="C897" t="s">
        <v>1182</v>
      </c>
      <c r="D897" s="6">
        <v>47.312131260000001</v>
      </c>
      <c r="E897">
        <v>-101.83183990000001</v>
      </c>
      <c r="F897" s="5">
        <f t="shared" si="13"/>
        <v>755.08888555483054</v>
      </c>
      <c r="G897" s="5">
        <v>38057</v>
      </c>
      <c r="I897"/>
      <c r="J897" s="5"/>
      <c r="K897"/>
      <c r="L897" s="4"/>
    </row>
    <row r="898" spans="2:12" x14ac:dyDescent="0.25">
      <c r="B898" t="s">
        <v>558</v>
      </c>
      <c r="C898" t="s">
        <v>1238</v>
      </c>
      <c r="D898" s="6">
        <v>39.132374079999998</v>
      </c>
      <c r="E898">
        <v>-97.650203129999994</v>
      </c>
      <c r="F898" s="5">
        <f t="shared" ref="F898:F961" si="14">(SQRT((D898-$J$2)*(D898-$J$2)+(E898-$K$2)*(E898-$K$2)))*60</f>
        <v>217.93843269448379</v>
      </c>
      <c r="G898" s="5">
        <v>20143</v>
      </c>
      <c r="I898"/>
      <c r="J898" s="5"/>
      <c r="K898"/>
      <c r="L898" s="4"/>
    </row>
    <row r="899" spans="2:12" x14ac:dyDescent="0.25">
      <c r="B899" t="s">
        <v>442</v>
      </c>
      <c r="C899" t="s">
        <v>1275</v>
      </c>
      <c r="D899" s="6">
        <v>40.524394409999999</v>
      </c>
      <c r="E899">
        <v>-98.051262960000003</v>
      </c>
      <c r="F899" s="5">
        <f t="shared" si="14"/>
        <v>303.16852582600467</v>
      </c>
      <c r="G899" s="5">
        <v>31035</v>
      </c>
      <c r="I899"/>
      <c r="J899" s="5"/>
      <c r="K899"/>
      <c r="L899" s="4"/>
    </row>
    <row r="900" spans="2:12" x14ac:dyDescent="0.25">
      <c r="B900" t="s">
        <v>1392</v>
      </c>
      <c r="C900" t="s">
        <v>1138</v>
      </c>
      <c r="D900" s="6">
        <v>30.103706989999999</v>
      </c>
      <c r="E900">
        <v>-97.312063539999997</v>
      </c>
      <c r="F900" s="5">
        <f t="shared" si="14"/>
        <v>324.17868926646833</v>
      </c>
      <c r="G900" s="5">
        <v>48021</v>
      </c>
      <c r="I900"/>
      <c r="J900" s="5"/>
      <c r="K900"/>
      <c r="L900" s="4"/>
    </row>
    <row r="901" spans="2:12" x14ac:dyDescent="0.25">
      <c r="B901" t="s">
        <v>1248</v>
      </c>
      <c r="C901" t="s">
        <v>1275</v>
      </c>
      <c r="D901" s="6">
        <v>42.455220560000001</v>
      </c>
      <c r="E901">
        <v>-98.784025580000005</v>
      </c>
      <c r="F901" s="5">
        <f t="shared" si="14"/>
        <v>424.35455798929661</v>
      </c>
      <c r="G901" s="5">
        <v>31089</v>
      </c>
      <c r="I901"/>
      <c r="J901" s="5"/>
      <c r="K901"/>
      <c r="L901" s="4"/>
    </row>
    <row r="902" spans="2:12" x14ac:dyDescent="0.25">
      <c r="B902" t="s">
        <v>595</v>
      </c>
      <c r="C902" t="s">
        <v>1275</v>
      </c>
      <c r="D902" s="6">
        <v>41.914827250000002</v>
      </c>
      <c r="E902">
        <v>-98.527989410000004</v>
      </c>
      <c r="F902" s="5">
        <f t="shared" si="14"/>
        <v>389.7595476580446</v>
      </c>
      <c r="G902" s="5">
        <v>31183</v>
      </c>
      <c r="I902"/>
      <c r="J902" s="5"/>
      <c r="K902"/>
      <c r="L902" s="4"/>
    </row>
    <row r="903" spans="2:12" x14ac:dyDescent="0.25">
      <c r="B903" t="s">
        <v>1391</v>
      </c>
      <c r="C903" t="s">
        <v>1182</v>
      </c>
      <c r="D903" s="6">
        <v>46.716817820000003</v>
      </c>
      <c r="E903">
        <v>-101.2822377</v>
      </c>
      <c r="F903" s="5">
        <f t="shared" si="14"/>
        <v>710.41189046434454</v>
      </c>
      <c r="G903" s="5">
        <v>38059</v>
      </c>
      <c r="I903"/>
      <c r="J903" s="5"/>
      <c r="K903"/>
      <c r="L903" s="4"/>
    </row>
    <row r="904" spans="2:12" x14ac:dyDescent="0.25">
      <c r="B904" t="s">
        <v>1390</v>
      </c>
      <c r="C904" t="s">
        <v>1265</v>
      </c>
      <c r="D904" s="6">
        <v>36.81799745</v>
      </c>
      <c r="E904">
        <v>-97.144214349999999</v>
      </c>
      <c r="F904" s="5">
        <f t="shared" si="14"/>
        <v>81.350589051873442</v>
      </c>
      <c r="G904" s="5">
        <v>40071</v>
      </c>
      <c r="I904"/>
      <c r="J904" s="5"/>
      <c r="K904"/>
      <c r="L904" s="4"/>
    </row>
    <row r="905" spans="2:12" x14ac:dyDescent="0.25">
      <c r="B905" t="s">
        <v>1319</v>
      </c>
      <c r="C905" t="s">
        <v>1265</v>
      </c>
      <c r="D905" s="6">
        <v>35.206140179999998</v>
      </c>
      <c r="E905">
        <v>-96.949230080000007</v>
      </c>
      <c r="F905" s="5">
        <f t="shared" si="14"/>
        <v>36.463271586183261</v>
      </c>
      <c r="G905" s="5">
        <v>40125</v>
      </c>
      <c r="I905"/>
      <c r="J905" s="5"/>
      <c r="K905"/>
      <c r="L905" s="4"/>
    </row>
    <row r="906" spans="2:12" x14ac:dyDescent="0.25">
      <c r="B906" t="s">
        <v>1389</v>
      </c>
      <c r="C906" t="s">
        <v>1238</v>
      </c>
      <c r="D906" s="6">
        <v>39.48028352</v>
      </c>
      <c r="E906">
        <v>-97.649253430000002</v>
      </c>
      <c r="F906" s="5">
        <f t="shared" si="14"/>
        <v>238.78935286650233</v>
      </c>
      <c r="G906" s="5">
        <v>20029</v>
      </c>
      <c r="I906"/>
      <c r="J906" s="5"/>
      <c r="K906"/>
      <c r="L906" s="4"/>
    </row>
    <row r="907" spans="2:12" x14ac:dyDescent="0.25">
      <c r="B907" t="s">
        <v>1388</v>
      </c>
      <c r="C907" t="s">
        <v>1265</v>
      </c>
      <c r="D907" s="6">
        <v>36.076952830000003</v>
      </c>
      <c r="E907">
        <v>-96.975849440000005</v>
      </c>
      <c r="F907" s="5">
        <f t="shared" si="14"/>
        <v>45.741878960828444</v>
      </c>
      <c r="G907" s="5">
        <v>40119</v>
      </c>
      <c r="I907"/>
      <c r="J907" s="5"/>
      <c r="K907"/>
      <c r="L907" s="4"/>
    </row>
    <row r="908" spans="2:12" x14ac:dyDescent="0.25">
      <c r="B908" t="s">
        <v>91</v>
      </c>
      <c r="C908" t="s">
        <v>1275</v>
      </c>
      <c r="D908" s="6">
        <v>40.873494520000001</v>
      </c>
      <c r="E908">
        <v>-98.020991170000002</v>
      </c>
      <c r="F908" s="5">
        <f t="shared" si="14"/>
        <v>323.80090850280789</v>
      </c>
      <c r="G908" s="5">
        <v>31081</v>
      </c>
      <c r="I908"/>
      <c r="J908" s="5"/>
      <c r="K908"/>
      <c r="L908" s="4"/>
    </row>
    <row r="909" spans="2:12" x14ac:dyDescent="0.25">
      <c r="B909" t="s">
        <v>1387</v>
      </c>
      <c r="C909" t="s">
        <v>1182</v>
      </c>
      <c r="D909" s="6">
        <v>48.201979710000003</v>
      </c>
      <c r="E909">
        <v>-102.3555315</v>
      </c>
      <c r="F909" s="5">
        <f t="shared" si="14"/>
        <v>816.1269450242612</v>
      </c>
      <c r="G909" s="5">
        <v>38061</v>
      </c>
      <c r="I909"/>
      <c r="J909" s="5"/>
      <c r="K909"/>
      <c r="L909" s="4"/>
    </row>
    <row r="910" spans="2:12" x14ac:dyDescent="0.25">
      <c r="B910" t="s">
        <v>1386</v>
      </c>
      <c r="C910" t="s">
        <v>1138</v>
      </c>
      <c r="D910" s="6">
        <v>26.394182170000001</v>
      </c>
      <c r="E910">
        <v>-98.182996959999997</v>
      </c>
      <c r="F910" s="5">
        <f t="shared" si="14"/>
        <v>548.22579331208726</v>
      </c>
      <c r="G910" s="5">
        <v>48215</v>
      </c>
      <c r="I910"/>
      <c r="J910" s="5"/>
      <c r="K910"/>
      <c r="L910" s="4"/>
    </row>
    <row r="911" spans="2:12" x14ac:dyDescent="0.25">
      <c r="B911" t="s">
        <v>1385</v>
      </c>
      <c r="C911" t="s">
        <v>1238</v>
      </c>
      <c r="D911" s="6">
        <v>39.827996319999997</v>
      </c>
      <c r="E911">
        <v>-97.650367090000003</v>
      </c>
      <c r="F911" s="5">
        <f t="shared" si="14"/>
        <v>259.63717263601882</v>
      </c>
      <c r="G911" s="5">
        <v>20157</v>
      </c>
      <c r="I911"/>
      <c r="J911" s="5"/>
      <c r="K911"/>
      <c r="L911" s="4"/>
    </row>
    <row r="912" spans="2:12" x14ac:dyDescent="0.25">
      <c r="B912" t="s">
        <v>1384</v>
      </c>
      <c r="C912" t="s">
        <v>1138</v>
      </c>
      <c r="D912" s="6">
        <v>29.08101855</v>
      </c>
      <c r="E912">
        <v>-97.356811699999994</v>
      </c>
      <c r="F912" s="5">
        <f t="shared" si="14"/>
        <v>385.45502791475371</v>
      </c>
      <c r="G912" s="5">
        <v>48123</v>
      </c>
      <c r="I912"/>
      <c r="J912" s="5"/>
      <c r="K912"/>
      <c r="L912" s="4"/>
    </row>
    <row r="913" spans="2:12" x14ac:dyDescent="0.25">
      <c r="B913" t="s">
        <v>14</v>
      </c>
      <c r="C913" t="s">
        <v>1265</v>
      </c>
      <c r="D913" s="6">
        <v>35.702709419999998</v>
      </c>
      <c r="E913">
        <v>-96.881246200000007</v>
      </c>
      <c r="F913" s="5">
        <f t="shared" si="14"/>
        <v>37.78667567555285</v>
      </c>
      <c r="G913" s="5">
        <v>40081</v>
      </c>
      <c r="I913"/>
      <c r="J913" s="5"/>
      <c r="K913"/>
      <c r="L913" s="4"/>
    </row>
    <row r="914" spans="2:12" x14ac:dyDescent="0.25">
      <c r="B914" t="s">
        <v>238</v>
      </c>
      <c r="C914" t="s">
        <v>1224</v>
      </c>
      <c r="D914" s="6">
        <v>45.06583079</v>
      </c>
      <c r="E914">
        <v>-99.954985030000003</v>
      </c>
      <c r="F914" s="5">
        <f t="shared" si="14"/>
        <v>592.62741471604681</v>
      </c>
      <c r="G914" s="5">
        <v>46107</v>
      </c>
      <c r="I914"/>
      <c r="J914" s="5"/>
      <c r="K914"/>
      <c r="L914" s="4"/>
    </row>
    <row r="915" spans="2:12" x14ac:dyDescent="0.25">
      <c r="B915" t="s">
        <v>1383</v>
      </c>
      <c r="C915" t="s">
        <v>1138</v>
      </c>
      <c r="D915" s="6">
        <v>28.656965920000001</v>
      </c>
      <c r="E915">
        <v>-97.427606470000001</v>
      </c>
      <c r="F915" s="5">
        <f t="shared" si="14"/>
        <v>410.84010769445098</v>
      </c>
      <c r="G915" s="5">
        <v>48175</v>
      </c>
      <c r="I915"/>
      <c r="J915" s="5"/>
      <c r="K915"/>
      <c r="L915" s="4"/>
    </row>
    <row r="916" spans="2:12" x14ac:dyDescent="0.25">
      <c r="B916" t="s">
        <v>1382</v>
      </c>
      <c r="C916" t="s">
        <v>1138</v>
      </c>
      <c r="D916" s="6">
        <v>31.253506089999998</v>
      </c>
      <c r="E916">
        <v>-96.936300860000003</v>
      </c>
      <c r="F916" s="5">
        <f t="shared" si="14"/>
        <v>257.10562238902349</v>
      </c>
      <c r="G916" s="5">
        <v>48145</v>
      </c>
      <c r="I916"/>
      <c r="J916" s="5"/>
      <c r="K916"/>
      <c r="L916" s="4"/>
    </row>
    <row r="917" spans="2:12" x14ac:dyDescent="0.25">
      <c r="B917" t="s">
        <v>405</v>
      </c>
      <c r="C917" t="s">
        <v>1265</v>
      </c>
      <c r="D917" s="6">
        <v>34.023112220000002</v>
      </c>
      <c r="E917">
        <v>-96.768554640000005</v>
      </c>
      <c r="F917" s="5">
        <f t="shared" si="14"/>
        <v>98.552219811286349</v>
      </c>
      <c r="G917" s="5">
        <v>40095</v>
      </c>
      <c r="I917"/>
      <c r="J917" s="5"/>
      <c r="K917"/>
      <c r="L917" s="4"/>
    </row>
    <row r="918" spans="2:12" x14ac:dyDescent="0.25">
      <c r="B918" t="s">
        <v>570</v>
      </c>
      <c r="C918" t="s">
        <v>1275</v>
      </c>
      <c r="D918" s="6">
        <v>42.899727400000003</v>
      </c>
      <c r="E918">
        <v>-98.76486568</v>
      </c>
      <c r="F918" s="5">
        <f t="shared" si="14"/>
        <v>450.39544611895468</v>
      </c>
      <c r="G918" s="5">
        <v>31015</v>
      </c>
      <c r="I918"/>
      <c r="J918" s="5"/>
      <c r="K918"/>
      <c r="L918" s="4"/>
    </row>
    <row r="919" spans="2:12" x14ac:dyDescent="0.25">
      <c r="B919" t="s">
        <v>1381</v>
      </c>
      <c r="C919" t="s">
        <v>1275</v>
      </c>
      <c r="D919" s="6">
        <v>41.16624273</v>
      </c>
      <c r="E919">
        <v>-98.037488699999997</v>
      </c>
      <c r="F919" s="5">
        <f t="shared" si="14"/>
        <v>341.37727982770537</v>
      </c>
      <c r="G919" s="5">
        <v>31121</v>
      </c>
      <c r="I919"/>
      <c r="J919" s="5"/>
      <c r="K919"/>
      <c r="L919" s="4"/>
    </row>
    <row r="920" spans="2:12" x14ac:dyDescent="0.25">
      <c r="B920" t="s">
        <v>1380</v>
      </c>
      <c r="C920" t="s">
        <v>1138</v>
      </c>
      <c r="D920" s="6">
        <v>30.785818299999999</v>
      </c>
      <c r="E920">
        <v>-96.977186979999999</v>
      </c>
      <c r="F920" s="5">
        <f t="shared" si="14"/>
        <v>284.69334902652901</v>
      </c>
      <c r="G920" s="5">
        <v>48331</v>
      </c>
      <c r="I920"/>
      <c r="J920" s="5"/>
      <c r="K920"/>
      <c r="L920" s="4"/>
    </row>
    <row r="921" spans="2:12" x14ac:dyDescent="0.25">
      <c r="B921" t="s">
        <v>897</v>
      </c>
      <c r="C921" t="s">
        <v>1138</v>
      </c>
      <c r="D921" s="6">
        <v>32.766705989999998</v>
      </c>
      <c r="E921">
        <v>-96.777960500000006</v>
      </c>
      <c r="F921" s="5">
        <f t="shared" si="14"/>
        <v>169.54302890788034</v>
      </c>
      <c r="G921" s="5">
        <v>48113</v>
      </c>
      <c r="I921"/>
      <c r="J921" s="5"/>
      <c r="K921"/>
      <c r="L921" s="4"/>
    </row>
    <row r="922" spans="2:12" x14ac:dyDescent="0.25">
      <c r="B922" t="s">
        <v>1379</v>
      </c>
      <c r="C922" t="s">
        <v>1182</v>
      </c>
      <c r="D922" s="6">
        <v>47.115304819999999</v>
      </c>
      <c r="E922">
        <v>-101.34061579999999</v>
      </c>
      <c r="F922" s="5">
        <f t="shared" si="14"/>
        <v>734.19211402001292</v>
      </c>
      <c r="G922" s="5">
        <v>38065</v>
      </c>
      <c r="I922"/>
      <c r="J922" s="5"/>
      <c r="K922"/>
      <c r="L922" s="4"/>
    </row>
    <row r="923" spans="2:12" x14ac:dyDescent="0.25">
      <c r="B923" t="s">
        <v>1378</v>
      </c>
      <c r="C923" t="s">
        <v>1138</v>
      </c>
      <c r="D923" s="6">
        <v>32.348941170000003</v>
      </c>
      <c r="E923">
        <v>-96.793718409999997</v>
      </c>
      <c r="F923" s="5">
        <f t="shared" si="14"/>
        <v>193.72237587732633</v>
      </c>
      <c r="G923" s="5">
        <v>48139</v>
      </c>
      <c r="I923"/>
      <c r="J923" s="5"/>
      <c r="K923"/>
      <c r="L923" s="4"/>
    </row>
    <row r="924" spans="2:12" x14ac:dyDescent="0.25">
      <c r="B924" t="s">
        <v>1377</v>
      </c>
      <c r="C924" t="s">
        <v>1138</v>
      </c>
      <c r="D924" s="6">
        <v>27.42435506</v>
      </c>
      <c r="E924">
        <v>-97.698949479999996</v>
      </c>
      <c r="F924" s="5">
        <f t="shared" si="14"/>
        <v>484.96500869697832</v>
      </c>
      <c r="G924" s="5">
        <v>48273</v>
      </c>
      <c r="I924"/>
      <c r="J924" s="5"/>
      <c r="K924"/>
      <c r="L924" s="4"/>
    </row>
    <row r="925" spans="2:12" x14ac:dyDescent="0.25">
      <c r="B925" t="s">
        <v>1376</v>
      </c>
      <c r="C925" t="s">
        <v>1138</v>
      </c>
      <c r="D925" s="6">
        <v>28.008801179999999</v>
      </c>
      <c r="E925">
        <v>-97.517638910000002</v>
      </c>
      <c r="F925" s="5">
        <f t="shared" si="14"/>
        <v>449.72447883174607</v>
      </c>
      <c r="G925" s="5">
        <v>48409</v>
      </c>
      <c r="I925"/>
      <c r="J925" s="5"/>
      <c r="K925"/>
      <c r="L925" s="4"/>
    </row>
    <row r="926" spans="2:12" x14ac:dyDescent="0.25">
      <c r="B926" t="s">
        <v>1375</v>
      </c>
      <c r="C926" t="s">
        <v>1224</v>
      </c>
      <c r="D926" s="6">
        <v>43.71756379</v>
      </c>
      <c r="E926">
        <v>-99.081189539999997</v>
      </c>
      <c r="F926" s="5">
        <f t="shared" si="14"/>
        <v>502.09713427954284</v>
      </c>
      <c r="G926" s="5">
        <v>46015</v>
      </c>
      <c r="I926"/>
      <c r="J926" s="5"/>
      <c r="K926"/>
      <c r="L926" s="4"/>
    </row>
    <row r="927" spans="2:12" x14ac:dyDescent="0.25">
      <c r="B927" t="s">
        <v>465</v>
      </c>
      <c r="C927" t="s">
        <v>1138</v>
      </c>
      <c r="D927" s="6">
        <v>33.627449980000002</v>
      </c>
      <c r="E927">
        <v>-96.677534609999995</v>
      </c>
      <c r="F927" s="5">
        <f t="shared" si="14"/>
        <v>122.4355762772648</v>
      </c>
      <c r="G927" s="5">
        <v>48181</v>
      </c>
      <c r="I927"/>
      <c r="J927" s="5"/>
      <c r="K927"/>
      <c r="L927" s="4"/>
    </row>
    <row r="928" spans="2:12" x14ac:dyDescent="0.25">
      <c r="B928" t="s">
        <v>341</v>
      </c>
      <c r="C928" t="s">
        <v>1138</v>
      </c>
      <c r="D928" s="6">
        <v>30.31120597</v>
      </c>
      <c r="E928">
        <v>-96.970457730000007</v>
      </c>
      <c r="F928" s="5">
        <f t="shared" si="14"/>
        <v>313.06402365614917</v>
      </c>
      <c r="G928" s="5">
        <v>48287</v>
      </c>
      <c r="I928"/>
      <c r="J928" s="5"/>
      <c r="K928"/>
      <c r="L928" s="4"/>
    </row>
    <row r="929" spans="2:12" x14ac:dyDescent="0.25">
      <c r="B929" t="s">
        <v>978</v>
      </c>
      <c r="C929" t="s">
        <v>1265</v>
      </c>
      <c r="D929" s="6">
        <v>34.72959848</v>
      </c>
      <c r="E929">
        <v>-96.683371989999998</v>
      </c>
      <c r="F929" s="5">
        <f t="shared" si="14"/>
        <v>66.616631702377163</v>
      </c>
      <c r="G929" s="5">
        <v>40123</v>
      </c>
      <c r="I929"/>
      <c r="J929" s="5"/>
      <c r="K929"/>
      <c r="L929" s="4"/>
    </row>
    <row r="930" spans="2:12" x14ac:dyDescent="0.25">
      <c r="B930" t="s">
        <v>904</v>
      </c>
      <c r="C930" t="s">
        <v>1224</v>
      </c>
      <c r="D930" s="6">
        <v>45.430196359999997</v>
      </c>
      <c r="E930">
        <v>-100.0307514</v>
      </c>
      <c r="F930" s="5">
        <f t="shared" si="14"/>
        <v>614.93182124474731</v>
      </c>
      <c r="G930" s="5">
        <v>46129</v>
      </c>
      <c r="I930"/>
      <c r="J930" s="5"/>
      <c r="K930"/>
      <c r="L930" s="4"/>
    </row>
    <row r="931" spans="2:12" x14ac:dyDescent="0.25">
      <c r="B931" t="s">
        <v>305</v>
      </c>
      <c r="C931" t="s">
        <v>1265</v>
      </c>
      <c r="D931" s="6">
        <v>34.31440473</v>
      </c>
      <c r="E931">
        <v>-96.66011537</v>
      </c>
      <c r="F931" s="5">
        <f t="shared" si="14"/>
        <v>86.653547655225125</v>
      </c>
      <c r="G931" s="5">
        <v>40069</v>
      </c>
      <c r="I931"/>
      <c r="J931" s="5"/>
      <c r="K931"/>
      <c r="L931" s="4"/>
    </row>
    <row r="932" spans="2:12" x14ac:dyDescent="0.25">
      <c r="B932" t="s">
        <v>1374</v>
      </c>
      <c r="C932" t="s">
        <v>1275</v>
      </c>
      <c r="D932" s="6">
        <v>40.176263769999998</v>
      </c>
      <c r="E932">
        <v>-97.595043810000007</v>
      </c>
      <c r="F932" s="5">
        <f t="shared" si="14"/>
        <v>280.41590334480054</v>
      </c>
      <c r="G932" s="5">
        <v>31169</v>
      </c>
      <c r="I932"/>
      <c r="J932" s="5"/>
      <c r="K932"/>
      <c r="L932" s="4"/>
    </row>
    <row r="933" spans="2:12" x14ac:dyDescent="0.25">
      <c r="B933" t="s">
        <v>178</v>
      </c>
      <c r="C933" t="s">
        <v>1224</v>
      </c>
      <c r="D933" s="6">
        <v>44.547477030000003</v>
      </c>
      <c r="E933">
        <v>-99.485725819999999</v>
      </c>
      <c r="F933" s="5">
        <f t="shared" si="14"/>
        <v>555.80178409578741</v>
      </c>
      <c r="G933" s="5">
        <v>46069</v>
      </c>
      <c r="I933"/>
      <c r="J933" s="5"/>
      <c r="K933"/>
      <c r="L933" s="4"/>
    </row>
    <row r="934" spans="2:12" x14ac:dyDescent="0.25">
      <c r="B934" t="s">
        <v>1373</v>
      </c>
      <c r="C934" t="s">
        <v>1138</v>
      </c>
      <c r="D934" s="6">
        <v>27.736286</v>
      </c>
      <c r="E934">
        <v>-97.543328500000001</v>
      </c>
      <c r="F934" s="5">
        <f t="shared" si="14"/>
        <v>466.08541634189811</v>
      </c>
      <c r="G934" s="5">
        <v>48355</v>
      </c>
      <c r="I934"/>
      <c r="J934" s="5"/>
      <c r="K934"/>
      <c r="L934" s="4"/>
    </row>
    <row r="935" spans="2:12" x14ac:dyDescent="0.25">
      <c r="B935" t="s">
        <v>1372</v>
      </c>
      <c r="C935" t="s">
        <v>1275</v>
      </c>
      <c r="D935" s="6">
        <v>41.397501949999999</v>
      </c>
      <c r="E935">
        <v>-97.993272910000002</v>
      </c>
      <c r="F935" s="5">
        <f t="shared" si="14"/>
        <v>354.94790162551334</v>
      </c>
      <c r="G935" s="5">
        <v>31125</v>
      </c>
      <c r="I935"/>
      <c r="J935" s="5"/>
      <c r="K935"/>
      <c r="L935" s="4"/>
    </row>
    <row r="936" spans="2:12" x14ac:dyDescent="0.25">
      <c r="B936" t="s">
        <v>1012</v>
      </c>
      <c r="C936" t="s">
        <v>1224</v>
      </c>
      <c r="D936" s="6">
        <v>44.07657829</v>
      </c>
      <c r="E936">
        <v>-99.208144669999996</v>
      </c>
      <c r="F936" s="5">
        <f t="shared" si="14"/>
        <v>524.70866696687563</v>
      </c>
      <c r="G936" s="5">
        <v>46017</v>
      </c>
      <c r="I936"/>
      <c r="J936" s="5"/>
      <c r="K936"/>
      <c r="L936" s="4"/>
    </row>
    <row r="937" spans="2:12" x14ac:dyDescent="0.25">
      <c r="B937" t="s">
        <v>358</v>
      </c>
      <c r="C937" t="s">
        <v>1238</v>
      </c>
      <c r="D937" s="6">
        <v>38.35855394</v>
      </c>
      <c r="E937">
        <v>-97.098525100000003</v>
      </c>
      <c r="F937" s="5">
        <f t="shared" si="14"/>
        <v>172.7805548709606</v>
      </c>
      <c r="G937" s="5">
        <v>20115</v>
      </c>
      <c r="I937"/>
      <c r="J937" s="5"/>
      <c r="K937"/>
      <c r="L937" s="4"/>
    </row>
    <row r="938" spans="2:12" x14ac:dyDescent="0.25">
      <c r="B938" t="s">
        <v>490</v>
      </c>
      <c r="C938" t="s">
        <v>1275</v>
      </c>
      <c r="D938" s="6">
        <v>41.707594149999998</v>
      </c>
      <c r="E938">
        <v>-98.067371829999999</v>
      </c>
      <c r="F938" s="5">
        <f t="shared" si="14"/>
        <v>373.88011438673533</v>
      </c>
      <c r="G938" s="5">
        <v>31011</v>
      </c>
      <c r="I938"/>
      <c r="J938" s="5"/>
      <c r="K938"/>
      <c r="L938" s="4"/>
    </row>
    <row r="939" spans="2:12" x14ac:dyDescent="0.25">
      <c r="B939" t="s">
        <v>448</v>
      </c>
      <c r="C939" t="s">
        <v>1265</v>
      </c>
      <c r="D939" s="6">
        <v>35.164787250000003</v>
      </c>
      <c r="E939">
        <v>-96.616867409999998</v>
      </c>
      <c r="F939" s="5">
        <f t="shared" si="14"/>
        <v>55.584169549397636</v>
      </c>
      <c r="G939" s="5">
        <v>40133</v>
      </c>
      <c r="I939"/>
      <c r="J939" s="5"/>
      <c r="K939"/>
      <c r="L939" s="4"/>
    </row>
    <row r="940" spans="2:12" x14ac:dyDescent="0.25">
      <c r="B940" t="s">
        <v>1371</v>
      </c>
      <c r="C940" t="s">
        <v>1238</v>
      </c>
      <c r="D940" s="6">
        <v>37.237818420000004</v>
      </c>
      <c r="E940">
        <v>-96.837766470000005</v>
      </c>
      <c r="F940" s="5">
        <f t="shared" si="14"/>
        <v>110.90732997137334</v>
      </c>
      <c r="G940" s="5">
        <v>20035</v>
      </c>
      <c r="I940"/>
      <c r="J940" s="5"/>
      <c r="K940"/>
      <c r="L940" s="4"/>
    </row>
    <row r="941" spans="2:12" x14ac:dyDescent="0.25">
      <c r="B941" t="s">
        <v>824</v>
      </c>
      <c r="C941" t="s">
        <v>1238</v>
      </c>
      <c r="D941" s="6">
        <v>38.86600962</v>
      </c>
      <c r="E941">
        <v>-97.15532383</v>
      </c>
      <c r="F941" s="5">
        <f t="shared" si="14"/>
        <v>202.6461325622808</v>
      </c>
      <c r="G941" s="5">
        <v>20041</v>
      </c>
      <c r="I941"/>
      <c r="J941" s="5"/>
      <c r="K941"/>
      <c r="L941" s="4"/>
    </row>
    <row r="942" spans="2:12" x14ac:dyDescent="0.25">
      <c r="B942" t="s">
        <v>1304</v>
      </c>
      <c r="C942" t="s">
        <v>1265</v>
      </c>
      <c r="D942" s="6">
        <v>36.317433729999998</v>
      </c>
      <c r="E942">
        <v>-96.703317600000005</v>
      </c>
      <c r="F942" s="5">
        <f t="shared" si="14"/>
        <v>67.430221641759374</v>
      </c>
      <c r="G942" s="5">
        <v>40117</v>
      </c>
      <c r="I942"/>
      <c r="J942" s="5"/>
      <c r="K942"/>
      <c r="L942" s="4"/>
    </row>
    <row r="943" spans="2:12" x14ac:dyDescent="0.25">
      <c r="B943" t="s">
        <v>1370</v>
      </c>
      <c r="C943" t="s">
        <v>1138</v>
      </c>
      <c r="D943" s="6">
        <v>33.188201139999997</v>
      </c>
      <c r="E943">
        <v>-96.572643679999999</v>
      </c>
      <c r="F943" s="5">
        <f t="shared" si="14"/>
        <v>149.2144825098558</v>
      </c>
      <c r="G943" s="5">
        <v>48085</v>
      </c>
      <c r="I943"/>
      <c r="J943" s="5"/>
      <c r="K943"/>
      <c r="L943" s="4"/>
    </row>
    <row r="944" spans="2:12" x14ac:dyDescent="0.25">
      <c r="B944" t="s">
        <v>1045</v>
      </c>
      <c r="C944" t="s">
        <v>1275</v>
      </c>
      <c r="D944" s="6">
        <v>40.52458567</v>
      </c>
      <c r="E944">
        <v>-97.596469369999994</v>
      </c>
      <c r="F944" s="5">
        <f t="shared" si="14"/>
        <v>301.31120000449698</v>
      </c>
      <c r="G944" s="5">
        <v>31059</v>
      </c>
      <c r="I944"/>
      <c r="J944" s="5"/>
      <c r="K944"/>
      <c r="L944" s="4"/>
    </row>
    <row r="945" spans="2:12" x14ac:dyDescent="0.25">
      <c r="B945" t="s">
        <v>343</v>
      </c>
      <c r="C945" t="s">
        <v>1138</v>
      </c>
      <c r="D945" s="6">
        <v>29.87788372</v>
      </c>
      <c r="E945">
        <v>-96.920760619999996</v>
      </c>
      <c r="F945" s="5">
        <f t="shared" si="14"/>
        <v>339.23046664777763</v>
      </c>
      <c r="G945" s="5">
        <v>48149</v>
      </c>
      <c r="I945"/>
      <c r="J945" s="5"/>
      <c r="K945"/>
      <c r="L945" s="4"/>
    </row>
    <row r="946" spans="2:12" x14ac:dyDescent="0.25">
      <c r="B946" t="s">
        <v>507</v>
      </c>
      <c r="C946" t="s">
        <v>1182</v>
      </c>
      <c r="D946" s="6">
        <v>48.790944709999998</v>
      </c>
      <c r="E946">
        <v>-102.51821169999999</v>
      </c>
      <c r="F946" s="5">
        <f t="shared" si="14"/>
        <v>852.62251845130095</v>
      </c>
      <c r="G946" s="5">
        <v>38013</v>
      </c>
      <c r="I946"/>
      <c r="J946" s="5"/>
      <c r="K946"/>
      <c r="L946" s="4"/>
    </row>
    <row r="947" spans="2:12" x14ac:dyDescent="0.25">
      <c r="B947" t="s">
        <v>1369</v>
      </c>
      <c r="C947" t="s">
        <v>1138</v>
      </c>
      <c r="D947" s="6">
        <v>26.926016619999999</v>
      </c>
      <c r="E947">
        <v>-97.664139840000004</v>
      </c>
      <c r="F947" s="5">
        <f t="shared" si="14"/>
        <v>514.80554676394354</v>
      </c>
      <c r="G947" s="5">
        <v>48261</v>
      </c>
      <c r="I947"/>
      <c r="J947" s="5"/>
      <c r="K947"/>
      <c r="L947" s="4"/>
    </row>
    <row r="948" spans="2:12" x14ac:dyDescent="0.25">
      <c r="B948" t="s">
        <v>333</v>
      </c>
      <c r="C948" t="s">
        <v>1224</v>
      </c>
      <c r="D948" s="6">
        <v>45.77074915</v>
      </c>
      <c r="E948">
        <v>-100.05101809999999</v>
      </c>
      <c r="F948" s="5">
        <f t="shared" si="14"/>
        <v>635.03627814215906</v>
      </c>
      <c r="G948" s="5">
        <v>46021</v>
      </c>
      <c r="I948"/>
      <c r="J948" s="5"/>
      <c r="K948"/>
      <c r="L948" s="4"/>
    </row>
    <row r="949" spans="2:12" x14ac:dyDescent="0.25">
      <c r="B949" t="s">
        <v>351</v>
      </c>
      <c r="C949" t="s">
        <v>1238</v>
      </c>
      <c r="D949" s="6">
        <v>37.781343509999999</v>
      </c>
      <c r="E949">
        <v>-96.838785369999997</v>
      </c>
      <c r="F949" s="5">
        <f t="shared" si="14"/>
        <v>141.92924794832317</v>
      </c>
      <c r="G949" s="5">
        <v>20015</v>
      </c>
      <c r="I949"/>
      <c r="J949" s="5"/>
      <c r="K949"/>
      <c r="L949" s="4"/>
    </row>
    <row r="950" spans="2:12" x14ac:dyDescent="0.25">
      <c r="B950" t="s">
        <v>1368</v>
      </c>
      <c r="C950" t="s">
        <v>1224</v>
      </c>
      <c r="D950" s="6">
        <v>43.206601339999999</v>
      </c>
      <c r="E950">
        <v>-98.588561749999997</v>
      </c>
      <c r="F950" s="5">
        <f t="shared" si="14"/>
        <v>466.92090840507893</v>
      </c>
      <c r="G950" s="5">
        <v>46023</v>
      </c>
      <c r="I950"/>
      <c r="J950" s="5"/>
      <c r="K950"/>
      <c r="L950" s="4"/>
    </row>
    <row r="951" spans="2:12" x14ac:dyDescent="0.25">
      <c r="B951" t="s">
        <v>442</v>
      </c>
      <c r="C951" t="s">
        <v>1238</v>
      </c>
      <c r="D951" s="6">
        <v>39.349487719999999</v>
      </c>
      <c r="E951">
        <v>-97.165181279999999</v>
      </c>
      <c r="F951" s="5">
        <f t="shared" si="14"/>
        <v>231.48922735289079</v>
      </c>
      <c r="G951" s="5">
        <v>20027</v>
      </c>
      <c r="I951"/>
      <c r="J951" s="5"/>
      <c r="K951"/>
      <c r="L951" s="4"/>
    </row>
    <row r="952" spans="2:12" x14ac:dyDescent="0.25">
      <c r="B952" t="s">
        <v>1367</v>
      </c>
      <c r="C952" t="s">
        <v>1138</v>
      </c>
      <c r="D952" s="6">
        <v>29.385084020000001</v>
      </c>
      <c r="E952">
        <v>-96.931866920000004</v>
      </c>
      <c r="F952" s="5">
        <f t="shared" si="14"/>
        <v>368.60564759821574</v>
      </c>
      <c r="G952" s="5">
        <v>48285</v>
      </c>
      <c r="I952"/>
      <c r="J952" s="5"/>
      <c r="K952"/>
      <c r="L952" s="4"/>
    </row>
    <row r="953" spans="2:12" x14ac:dyDescent="0.25">
      <c r="B953" t="s">
        <v>884</v>
      </c>
      <c r="C953" t="s">
        <v>1138</v>
      </c>
      <c r="D953" s="6">
        <v>31.545476699999998</v>
      </c>
      <c r="E953">
        <v>-96.580954439999999</v>
      </c>
      <c r="F953" s="5">
        <f t="shared" si="14"/>
        <v>243.55165497991794</v>
      </c>
      <c r="G953" s="5">
        <v>48293</v>
      </c>
      <c r="I953"/>
      <c r="J953" s="5"/>
      <c r="K953"/>
      <c r="L953" s="4"/>
    </row>
    <row r="954" spans="2:12" x14ac:dyDescent="0.25">
      <c r="B954" t="s">
        <v>26</v>
      </c>
      <c r="C954" t="s">
        <v>1275</v>
      </c>
      <c r="D954" s="6">
        <v>40.872726180000001</v>
      </c>
      <c r="E954">
        <v>-97.597101859999995</v>
      </c>
      <c r="F954" s="5">
        <f t="shared" si="14"/>
        <v>322.19510872955374</v>
      </c>
      <c r="G954" s="5">
        <v>31185</v>
      </c>
      <c r="I954"/>
      <c r="J954" s="5"/>
      <c r="K954"/>
      <c r="L954" s="4"/>
    </row>
    <row r="955" spans="2:12" x14ac:dyDescent="0.25">
      <c r="B955" t="s">
        <v>1366</v>
      </c>
      <c r="C955" t="s">
        <v>1138</v>
      </c>
      <c r="D955" s="6">
        <v>28.323897599999999</v>
      </c>
      <c r="E955">
        <v>-97.157663110000001</v>
      </c>
      <c r="F955" s="5">
        <f t="shared" si="14"/>
        <v>431.24359806120782</v>
      </c>
      <c r="G955" s="5">
        <v>48391</v>
      </c>
      <c r="I955"/>
      <c r="J955" s="5"/>
      <c r="K955"/>
      <c r="L955" s="4"/>
    </row>
    <row r="956" spans="2:12" x14ac:dyDescent="0.25">
      <c r="B956" t="s">
        <v>894</v>
      </c>
      <c r="C956" t="s">
        <v>1182</v>
      </c>
      <c r="D956" s="6">
        <v>47.607667139999997</v>
      </c>
      <c r="E956">
        <v>-101.3182418</v>
      </c>
      <c r="F956" s="5">
        <f t="shared" si="14"/>
        <v>761.87418305983033</v>
      </c>
      <c r="G956" s="5">
        <v>38055</v>
      </c>
      <c r="I956"/>
      <c r="J956" s="5"/>
      <c r="K956"/>
      <c r="L956" s="4"/>
    </row>
    <row r="957" spans="2:12" x14ac:dyDescent="0.25">
      <c r="B957" t="s">
        <v>1365</v>
      </c>
      <c r="C957" t="s">
        <v>1275</v>
      </c>
      <c r="D957" s="6">
        <v>42.176955159999999</v>
      </c>
      <c r="E957">
        <v>-98.066628300000005</v>
      </c>
      <c r="F957" s="5">
        <f t="shared" si="14"/>
        <v>401.92079302211903</v>
      </c>
      <c r="G957" s="5">
        <v>31003</v>
      </c>
      <c r="I957"/>
      <c r="J957" s="5"/>
      <c r="K957"/>
      <c r="L957" s="4"/>
    </row>
    <row r="958" spans="2:12" x14ac:dyDescent="0.25">
      <c r="B958" t="s">
        <v>1364</v>
      </c>
      <c r="C958" t="s">
        <v>1138</v>
      </c>
      <c r="D958" s="6">
        <v>32.046206810000001</v>
      </c>
      <c r="E958">
        <v>-96.474287660000002</v>
      </c>
      <c r="F958" s="5">
        <f t="shared" si="14"/>
        <v>216.0526054036493</v>
      </c>
      <c r="G958" s="5">
        <v>48349</v>
      </c>
      <c r="I958"/>
      <c r="J958" s="5"/>
      <c r="K958"/>
      <c r="L958" s="4"/>
    </row>
    <row r="959" spans="2:12" x14ac:dyDescent="0.25">
      <c r="B959" t="s">
        <v>1363</v>
      </c>
      <c r="C959" t="s">
        <v>1138</v>
      </c>
      <c r="D959" s="6">
        <v>32.897795180000003</v>
      </c>
      <c r="E959">
        <v>-96.407715920000001</v>
      </c>
      <c r="F959" s="5">
        <f t="shared" si="14"/>
        <v>169.0710746897665</v>
      </c>
      <c r="G959" s="5">
        <v>48397</v>
      </c>
      <c r="I959"/>
      <c r="J959" s="5"/>
      <c r="K959"/>
      <c r="L959" s="4"/>
    </row>
    <row r="960" spans="2:12" x14ac:dyDescent="0.25">
      <c r="B960" t="s">
        <v>1362</v>
      </c>
      <c r="C960" t="s">
        <v>1138</v>
      </c>
      <c r="D960" s="6">
        <v>28.797809879999999</v>
      </c>
      <c r="E960">
        <v>-96.968130059999993</v>
      </c>
      <c r="F960" s="5">
        <f t="shared" si="14"/>
        <v>403.54326282518673</v>
      </c>
      <c r="G960" s="5">
        <v>48469</v>
      </c>
      <c r="I960"/>
      <c r="J960" s="5"/>
      <c r="K960"/>
      <c r="L960" s="4"/>
    </row>
    <row r="961" spans="2:12" x14ac:dyDescent="0.25">
      <c r="B961" t="s">
        <v>1361</v>
      </c>
      <c r="C961" t="s">
        <v>1182</v>
      </c>
      <c r="D961" s="6">
        <v>46.283983980000002</v>
      </c>
      <c r="E961">
        <v>-100.2389766</v>
      </c>
      <c r="F961" s="5">
        <f t="shared" si="14"/>
        <v>667.65681112840184</v>
      </c>
      <c r="G961" s="5">
        <v>38029</v>
      </c>
      <c r="I961"/>
      <c r="J961" s="5"/>
      <c r="K961"/>
      <c r="L961" s="4"/>
    </row>
    <row r="962" spans="2:12" x14ac:dyDescent="0.25">
      <c r="B962" t="s">
        <v>1360</v>
      </c>
      <c r="C962" t="s">
        <v>1138</v>
      </c>
      <c r="D962" s="6">
        <v>30.492738079999999</v>
      </c>
      <c r="E962">
        <v>-96.621584839999997</v>
      </c>
      <c r="F962" s="5">
        <f t="shared" ref="F962:F1025" si="15">(SQRT((D962-$J$2)*(D962-$J$2)+(E962-$K$2)*(E962-$K$2)))*60</f>
        <v>305.05035369044157</v>
      </c>
      <c r="G962" s="5">
        <v>48051</v>
      </c>
      <c r="I962"/>
      <c r="J962" s="5"/>
      <c r="K962"/>
      <c r="L962" s="4"/>
    </row>
    <row r="963" spans="2:12" x14ac:dyDescent="0.25">
      <c r="B963" t="s">
        <v>689</v>
      </c>
      <c r="C963" t="s">
        <v>1138</v>
      </c>
      <c r="D963" s="6">
        <v>31.025396369999999</v>
      </c>
      <c r="E963">
        <v>-96.512722460000006</v>
      </c>
      <c r="F963" s="5">
        <f t="shared" si="15"/>
        <v>274.90443345805869</v>
      </c>
      <c r="G963" s="5">
        <v>48395</v>
      </c>
      <c r="I963"/>
      <c r="J963" s="5"/>
      <c r="K963"/>
      <c r="L963" s="4"/>
    </row>
    <row r="964" spans="2:12" x14ac:dyDescent="0.25">
      <c r="B964" t="s">
        <v>1359</v>
      </c>
      <c r="C964" t="s">
        <v>1138</v>
      </c>
      <c r="D964" s="6">
        <v>26.474117270000001</v>
      </c>
      <c r="E964">
        <v>-97.615358479999998</v>
      </c>
      <c r="F964" s="5">
        <f t="shared" si="15"/>
        <v>541.86137290237502</v>
      </c>
      <c r="G964" s="5">
        <v>48489</v>
      </c>
      <c r="I964"/>
      <c r="J964" s="5"/>
      <c r="K964"/>
      <c r="L964" s="4"/>
    </row>
    <row r="965" spans="2:12" x14ac:dyDescent="0.25">
      <c r="B965" t="s">
        <v>471</v>
      </c>
      <c r="C965" t="s">
        <v>1275</v>
      </c>
      <c r="D965" s="6">
        <v>41.18813488</v>
      </c>
      <c r="E965">
        <v>-97.566307120000005</v>
      </c>
      <c r="F965" s="5">
        <f t="shared" si="15"/>
        <v>341.08188319898187</v>
      </c>
      <c r="G965" s="5">
        <v>31143</v>
      </c>
      <c r="I965"/>
      <c r="J965" s="5"/>
      <c r="K965"/>
      <c r="L965" s="4"/>
    </row>
    <row r="966" spans="2:12" x14ac:dyDescent="0.25">
      <c r="B966" t="s">
        <v>1358</v>
      </c>
      <c r="C966" t="s">
        <v>1265</v>
      </c>
      <c r="D966" s="6">
        <v>34.588401269999999</v>
      </c>
      <c r="E966">
        <v>-96.297987469999995</v>
      </c>
      <c r="F966" s="5">
        <f t="shared" si="15"/>
        <v>89.66038788512941</v>
      </c>
      <c r="G966" s="5">
        <v>40029</v>
      </c>
      <c r="I966"/>
      <c r="J966" s="5"/>
      <c r="K966"/>
      <c r="L966" s="4"/>
    </row>
    <row r="967" spans="2:12" x14ac:dyDescent="0.25">
      <c r="B967" t="s">
        <v>1357</v>
      </c>
      <c r="C967" t="s">
        <v>1265</v>
      </c>
      <c r="D967" s="6">
        <v>35.902305509999998</v>
      </c>
      <c r="E967">
        <v>-96.370860280000002</v>
      </c>
      <c r="F967" s="5">
        <f t="shared" si="15"/>
        <v>70.644498409473343</v>
      </c>
      <c r="G967" s="5">
        <v>40037</v>
      </c>
      <c r="I967"/>
      <c r="J967" s="5"/>
      <c r="K967"/>
      <c r="L967" s="4"/>
    </row>
    <row r="968" spans="2:12" x14ac:dyDescent="0.25">
      <c r="B968" t="s">
        <v>5</v>
      </c>
      <c r="C968" t="s">
        <v>1238</v>
      </c>
      <c r="D968" s="6">
        <v>39.784207840000001</v>
      </c>
      <c r="E968">
        <v>-97.087532300000007</v>
      </c>
      <c r="F968" s="5">
        <f t="shared" si="15"/>
        <v>257.8772284368419</v>
      </c>
      <c r="G968" s="5">
        <v>20201</v>
      </c>
      <c r="I968"/>
      <c r="J968" s="5"/>
      <c r="K968"/>
      <c r="L968" s="4"/>
    </row>
    <row r="969" spans="2:12" x14ac:dyDescent="0.25">
      <c r="B969" t="s">
        <v>1356</v>
      </c>
      <c r="C969" t="s">
        <v>1265</v>
      </c>
      <c r="D969" s="6">
        <v>35.464851979999999</v>
      </c>
      <c r="E969">
        <v>-96.326399839999993</v>
      </c>
      <c r="F969" s="5">
        <f t="shared" si="15"/>
        <v>69.18951406866573</v>
      </c>
      <c r="G969" s="5">
        <v>40107</v>
      </c>
      <c r="I969"/>
      <c r="J969" s="5"/>
      <c r="K969"/>
      <c r="L969" s="4"/>
    </row>
    <row r="970" spans="2:12" x14ac:dyDescent="0.25">
      <c r="B970" t="s">
        <v>481</v>
      </c>
      <c r="C970" t="s">
        <v>1265</v>
      </c>
      <c r="D970" s="6">
        <v>33.964724580000002</v>
      </c>
      <c r="E970">
        <v>-96.259034720000002</v>
      </c>
      <c r="F970" s="5">
        <f t="shared" si="15"/>
        <v>117.84695442843412</v>
      </c>
      <c r="G970" s="5">
        <v>40013</v>
      </c>
      <c r="I970"/>
      <c r="J970" s="5"/>
      <c r="K970"/>
      <c r="L970" s="4"/>
    </row>
    <row r="971" spans="2:12" x14ac:dyDescent="0.25">
      <c r="B971" t="s">
        <v>1355</v>
      </c>
      <c r="C971" t="s">
        <v>1138</v>
      </c>
      <c r="D971" s="6">
        <v>32.599141699999997</v>
      </c>
      <c r="E971">
        <v>-96.287347280000006</v>
      </c>
      <c r="F971" s="5">
        <f t="shared" si="15"/>
        <v>188.39053225561923</v>
      </c>
      <c r="G971" s="5">
        <v>48257</v>
      </c>
      <c r="I971"/>
      <c r="J971" s="5"/>
      <c r="K971"/>
      <c r="L971" s="4"/>
    </row>
    <row r="972" spans="2:12" x14ac:dyDescent="0.25">
      <c r="B972" t="s">
        <v>1354</v>
      </c>
      <c r="C972" t="s">
        <v>1224</v>
      </c>
      <c r="D972" s="6">
        <v>44.547084069999997</v>
      </c>
      <c r="E972">
        <v>-99.003864590000006</v>
      </c>
      <c r="F972" s="5">
        <f t="shared" si="15"/>
        <v>550.23940627733452</v>
      </c>
      <c r="G972" s="5">
        <v>46059</v>
      </c>
      <c r="I972"/>
      <c r="J972" s="5"/>
      <c r="K972"/>
      <c r="L972" s="4"/>
    </row>
    <row r="973" spans="2:12" x14ac:dyDescent="0.25">
      <c r="B973" t="s">
        <v>1353</v>
      </c>
      <c r="C973" t="s">
        <v>1224</v>
      </c>
      <c r="D973" s="6">
        <v>43.71757685</v>
      </c>
      <c r="E973">
        <v>-98.56050467</v>
      </c>
      <c r="F973" s="5">
        <f t="shared" si="15"/>
        <v>497.06277259762089</v>
      </c>
      <c r="G973" s="5">
        <v>46003</v>
      </c>
      <c r="I973"/>
      <c r="J973" s="5"/>
      <c r="K973"/>
      <c r="L973" s="4"/>
    </row>
    <row r="974" spans="2:12" x14ac:dyDescent="0.25">
      <c r="B974" t="s">
        <v>1120</v>
      </c>
      <c r="C974" t="s">
        <v>1265</v>
      </c>
      <c r="D974" s="6">
        <v>36.628888189999998</v>
      </c>
      <c r="E974">
        <v>-96.396357039999998</v>
      </c>
      <c r="F974" s="5">
        <f t="shared" si="15"/>
        <v>93.66547394144952</v>
      </c>
      <c r="G974" s="5">
        <v>40113</v>
      </c>
      <c r="I974"/>
      <c r="J974" s="5"/>
      <c r="K974"/>
      <c r="L974" s="4"/>
    </row>
    <row r="975" spans="2:12" x14ac:dyDescent="0.25">
      <c r="B975" t="s">
        <v>127</v>
      </c>
      <c r="C975" t="s">
        <v>1275</v>
      </c>
      <c r="D975" s="6">
        <v>40.17584531</v>
      </c>
      <c r="E975">
        <v>-97.142600999999999</v>
      </c>
      <c r="F975" s="5">
        <f t="shared" si="15"/>
        <v>281.02946035975714</v>
      </c>
      <c r="G975" s="5">
        <v>31095</v>
      </c>
      <c r="I975"/>
      <c r="J975" s="5"/>
      <c r="K975"/>
      <c r="L975" s="4"/>
    </row>
    <row r="976" spans="2:12" x14ac:dyDescent="0.25">
      <c r="B976" t="s">
        <v>1352</v>
      </c>
      <c r="C976" t="s">
        <v>1138</v>
      </c>
      <c r="D976" s="6">
        <v>28.10556197</v>
      </c>
      <c r="E976">
        <v>-96.999504700000003</v>
      </c>
      <c r="F976" s="5">
        <f t="shared" si="15"/>
        <v>444.84369200374243</v>
      </c>
      <c r="G976" s="5">
        <v>48007</v>
      </c>
      <c r="I976"/>
      <c r="J976" s="5"/>
      <c r="K976"/>
      <c r="L976" s="4"/>
    </row>
    <row r="977" spans="2:12" x14ac:dyDescent="0.25">
      <c r="B977" t="s">
        <v>1351</v>
      </c>
      <c r="C977" t="s">
        <v>1265</v>
      </c>
      <c r="D977" s="6">
        <v>35.049125689999997</v>
      </c>
      <c r="E977">
        <v>-96.249211450000004</v>
      </c>
      <c r="F977" s="5">
        <f t="shared" si="15"/>
        <v>78.669110426845464</v>
      </c>
      <c r="G977" s="5">
        <v>40063</v>
      </c>
      <c r="I977"/>
      <c r="J977" s="5"/>
      <c r="K977"/>
      <c r="L977" s="4"/>
    </row>
    <row r="978" spans="2:12" x14ac:dyDescent="0.25">
      <c r="B978" t="s">
        <v>771</v>
      </c>
      <c r="C978" t="s">
        <v>1224</v>
      </c>
      <c r="D978" s="6">
        <v>43.38520741</v>
      </c>
      <c r="E978">
        <v>-98.369780070000004</v>
      </c>
      <c r="F978" s="5">
        <f t="shared" si="15"/>
        <v>475.87753692913981</v>
      </c>
      <c r="G978" s="5">
        <v>46043</v>
      </c>
      <c r="I978"/>
      <c r="J978" s="5"/>
      <c r="K978"/>
      <c r="L978" s="4"/>
    </row>
    <row r="979" spans="2:12" x14ac:dyDescent="0.25">
      <c r="B979" t="s">
        <v>1350</v>
      </c>
      <c r="C979" t="s">
        <v>1182</v>
      </c>
      <c r="D979" s="6">
        <v>48.223901689999998</v>
      </c>
      <c r="E979">
        <v>-101.5436763</v>
      </c>
      <c r="F979" s="5">
        <f t="shared" si="15"/>
        <v>801.20921703914655</v>
      </c>
      <c r="G979" s="5">
        <v>38101</v>
      </c>
      <c r="I979"/>
      <c r="J979" s="5"/>
      <c r="K979"/>
      <c r="L979" s="4"/>
    </row>
    <row r="980" spans="2:12" x14ac:dyDescent="0.25">
      <c r="B980" t="s">
        <v>1349</v>
      </c>
      <c r="C980" t="s">
        <v>1238</v>
      </c>
      <c r="D980" s="6">
        <v>38.998711309999997</v>
      </c>
      <c r="E980">
        <v>-96.757717799999995</v>
      </c>
      <c r="F980" s="5">
        <f t="shared" si="15"/>
        <v>214.09438276049337</v>
      </c>
      <c r="G980" s="5">
        <v>20061</v>
      </c>
      <c r="I980"/>
      <c r="J980" s="5"/>
      <c r="K980"/>
      <c r="L980" s="4"/>
    </row>
    <row r="981" spans="2:12" x14ac:dyDescent="0.25">
      <c r="B981" t="s">
        <v>1348</v>
      </c>
      <c r="C981" t="s">
        <v>1238</v>
      </c>
      <c r="D981" s="6">
        <v>38.302929380000002</v>
      </c>
      <c r="E981">
        <v>-96.595638620000003</v>
      </c>
      <c r="F981" s="5">
        <f t="shared" si="15"/>
        <v>176.0928808078026</v>
      </c>
      <c r="G981" s="5">
        <v>20017</v>
      </c>
      <c r="I981"/>
      <c r="J981" s="5"/>
      <c r="K981"/>
      <c r="L981" s="4"/>
    </row>
    <row r="982" spans="2:12" x14ac:dyDescent="0.25">
      <c r="B982" t="s">
        <v>1347</v>
      </c>
      <c r="C982" t="s">
        <v>1182</v>
      </c>
      <c r="D982" s="6">
        <v>46.978473749999999</v>
      </c>
      <c r="E982">
        <v>-100.4645214</v>
      </c>
      <c r="F982" s="5">
        <f t="shared" si="15"/>
        <v>711.38607561699598</v>
      </c>
      <c r="G982" s="5">
        <v>38015</v>
      </c>
      <c r="I982"/>
      <c r="J982" s="5"/>
      <c r="K982"/>
      <c r="L982" s="4"/>
    </row>
    <row r="983" spans="2:12" x14ac:dyDescent="0.25">
      <c r="B983" t="s">
        <v>1237</v>
      </c>
      <c r="C983" t="s">
        <v>1275</v>
      </c>
      <c r="D983" s="6">
        <v>41.572468360000002</v>
      </c>
      <c r="E983">
        <v>-97.521443590000004</v>
      </c>
      <c r="F983" s="5">
        <f t="shared" si="15"/>
        <v>364.1105135373565</v>
      </c>
      <c r="G983" s="5">
        <v>31141</v>
      </c>
      <c r="I983"/>
      <c r="J983" s="5"/>
      <c r="K983"/>
      <c r="L983" s="4"/>
    </row>
    <row r="984" spans="2:12" x14ac:dyDescent="0.25">
      <c r="B984" t="s">
        <v>1346</v>
      </c>
      <c r="C984" t="s">
        <v>1224</v>
      </c>
      <c r="D984" s="6">
        <v>44.066377979999999</v>
      </c>
      <c r="E984">
        <v>-98.629659720000006</v>
      </c>
      <c r="F984" s="5">
        <f t="shared" si="15"/>
        <v>518.35527944028956</v>
      </c>
      <c r="G984" s="5">
        <v>46073</v>
      </c>
      <c r="I984"/>
      <c r="J984" s="5"/>
      <c r="K984"/>
      <c r="L984" s="4"/>
    </row>
    <row r="985" spans="2:12" x14ac:dyDescent="0.25">
      <c r="B985" t="s">
        <v>108</v>
      </c>
      <c r="C985" t="s">
        <v>1238</v>
      </c>
      <c r="D985" s="6">
        <v>38.688275109999999</v>
      </c>
      <c r="E985">
        <v>-96.651284369999999</v>
      </c>
      <c r="F985" s="5">
        <f t="shared" si="15"/>
        <v>197.39767379979142</v>
      </c>
      <c r="G985" s="5">
        <v>20127</v>
      </c>
      <c r="I985"/>
      <c r="J985" s="5"/>
      <c r="K985"/>
      <c r="L985" s="4"/>
    </row>
    <row r="986" spans="2:12" x14ac:dyDescent="0.25">
      <c r="B986" t="s">
        <v>945</v>
      </c>
      <c r="C986" t="s">
        <v>1275</v>
      </c>
      <c r="D986" s="6">
        <v>40.524188649999999</v>
      </c>
      <c r="E986">
        <v>-97.140858589999993</v>
      </c>
      <c r="F986" s="5">
        <f t="shared" si="15"/>
        <v>301.88685585060932</v>
      </c>
      <c r="G986" s="5">
        <v>31151</v>
      </c>
      <c r="I986"/>
      <c r="J986" s="5"/>
      <c r="K986"/>
      <c r="L986" s="4"/>
    </row>
    <row r="987" spans="2:12" x14ac:dyDescent="0.25">
      <c r="B987" t="s">
        <v>1345</v>
      </c>
      <c r="C987" t="s">
        <v>1138</v>
      </c>
      <c r="D987" s="6">
        <v>29.622098000000001</v>
      </c>
      <c r="E987">
        <v>-96.527380500000007</v>
      </c>
      <c r="F987" s="5">
        <f t="shared" si="15"/>
        <v>357.50849701477085</v>
      </c>
      <c r="G987" s="5">
        <v>48089</v>
      </c>
      <c r="I987"/>
      <c r="J987" s="5"/>
      <c r="K987"/>
      <c r="L987" s="4"/>
    </row>
    <row r="988" spans="2:12" x14ac:dyDescent="0.25">
      <c r="B988" t="s">
        <v>738</v>
      </c>
      <c r="C988" t="s">
        <v>1138</v>
      </c>
      <c r="D988" s="6">
        <v>33.595642939999998</v>
      </c>
      <c r="E988">
        <v>-96.107510829999995</v>
      </c>
      <c r="F988" s="5">
        <f t="shared" si="15"/>
        <v>141.00540666334277</v>
      </c>
      <c r="G988" s="5">
        <v>48147</v>
      </c>
      <c r="I988"/>
      <c r="J988" s="5"/>
      <c r="K988"/>
      <c r="L988" s="4"/>
    </row>
    <row r="989" spans="2:12" x14ac:dyDescent="0.25">
      <c r="B989" t="s">
        <v>5</v>
      </c>
      <c r="C989" t="s">
        <v>1138</v>
      </c>
      <c r="D989" s="6">
        <v>30.214984980000001</v>
      </c>
      <c r="E989">
        <v>-96.40946246</v>
      </c>
      <c r="F989" s="5">
        <f t="shared" si="15"/>
        <v>323.76940773350577</v>
      </c>
      <c r="G989" s="5">
        <v>48477</v>
      </c>
      <c r="I989"/>
      <c r="J989" s="5"/>
      <c r="K989"/>
      <c r="L989" s="4"/>
    </row>
    <row r="990" spans="2:12" x14ac:dyDescent="0.25">
      <c r="B990" t="s">
        <v>1344</v>
      </c>
      <c r="C990" t="s">
        <v>1224</v>
      </c>
      <c r="D990" s="6">
        <v>45.070826250000003</v>
      </c>
      <c r="E990">
        <v>-99.14535601</v>
      </c>
      <c r="F990" s="5">
        <f t="shared" si="15"/>
        <v>582.64661369835369</v>
      </c>
      <c r="G990" s="5">
        <v>46049</v>
      </c>
      <c r="I990"/>
      <c r="J990" s="5"/>
      <c r="K990"/>
      <c r="L990" s="4"/>
    </row>
    <row r="991" spans="2:12" x14ac:dyDescent="0.25">
      <c r="B991" t="s">
        <v>126</v>
      </c>
      <c r="C991" t="s">
        <v>1275</v>
      </c>
      <c r="D991" s="6">
        <v>41.916760240000002</v>
      </c>
      <c r="E991">
        <v>-97.600548099999997</v>
      </c>
      <c r="F991" s="5">
        <f t="shared" si="15"/>
        <v>384.82830954726944</v>
      </c>
      <c r="G991" s="5">
        <v>31119</v>
      </c>
      <c r="I991"/>
      <c r="J991" s="5"/>
      <c r="K991"/>
      <c r="L991" s="4"/>
    </row>
    <row r="992" spans="2:12" x14ac:dyDescent="0.25">
      <c r="B992" t="s">
        <v>12</v>
      </c>
      <c r="C992" t="s">
        <v>1275</v>
      </c>
      <c r="D992" s="6">
        <v>42.63758421</v>
      </c>
      <c r="E992">
        <v>-97.891788360000007</v>
      </c>
      <c r="F992" s="5">
        <f t="shared" si="15"/>
        <v>428.72489204447982</v>
      </c>
      <c r="G992" s="5">
        <v>31107</v>
      </c>
      <c r="I992"/>
      <c r="J992" s="5"/>
      <c r="K992"/>
      <c r="L992" s="4"/>
    </row>
    <row r="993" spans="2:12" x14ac:dyDescent="0.25">
      <c r="B993" t="s">
        <v>1343</v>
      </c>
      <c r="C993" t="s">
        <v>1138</v>
      </c>
      <c r="D993" s="6">
        <v>33.123515140000002</v>
      </c>
      <c r="E993">
        <v>-96.085510319999997</v>
      </c>
      <c r="F993" s="5">
        <f t="shared" si="15"/>
        <v>165.50360301837489</v>
      </c>
      <c r="G993" s="5">
        <v>48231</v>
      </c>
      <c r="I993"/>
      <c r="J993" s="5"/>
      <c r="K993"/>
      <c r="L993" s="4"/>
    </row>
    <row r="994" spans="2:12" x14ac:dyDescent="0.25">
      <c r="B994" t="s">
        <v>264</v>
      </c>
      <c r="C994" t="s">
        <v>1138</v>
      </c>
      <c r="D994" s="6">
        <v>26.145242209999999</v>
      </c>
      <c r="E994">
        <v>-97.481403720000003</v>
      </c>
      <c r="F994" s="5">
        <f t="shared" si="15"/>
        <v>561.53202765497826</v>
      </c>
      <c r="G994" s="5">
        <v>48061</v>
      </c>
      <c r="I994"/>
      <c r="J994" s="5"/>
      <c r="K994"/>
      <c r="L994" s="4"/>
    </row>
    <row r="995" spans="2:12" x14ac:dyDescent="0.25">
      <c r="B995" t="s">
        <v>1342</v>
      </c>
      <c r="C995" t="s">
        <v>1138</v>
      </c>
      <c r="D995" s="6">
        <v>30.6636448</v>
      </c>
      <c r="E995">
        <v>-96.302055769999996</v>
      </c>
      <c r="F995" s="5">
        <f t="shared" si="15"/>
        <v>298.88813444995247</v>
      </c>
      <c r="G995" s="5">
        <v>48041</v>
      </c>
      <c r="I995"/>
      <c r="J995" s="5"/>
      <c r="K995"/>
      <c r="L995" s="4"/>
    </row>
    <row r="996" spans="2:12" x14ac:dyDescent="0.25">
      <c r="B996" t="s">
        <v>1341</v>
      </c>
      <c r="C996" t="s">
        <v>1238</v>
      </c>
      <c r="D996" s="6">
        <v>39.289357260000003</v>
      </c>
      <c r="E996">
        <v>-96.734200259999994</v>
      </c>
      <c r="F996" s="5">
        <f t="shared" si="15"/>
        <v>231.46836050592231</v>
      </c>
      <c r="G996" s="5">
        <v>20161</v>
      </c>
      <c r="I996"/>
      <c r="J996" s="5"/>
      <c r="K996"/>
      <c r="L996" s="4"/>
    </row>
    <row r="997" spans="2:12" x14ac:dyDescent="0.25">
      <c r="B997" t="s">
        <v>1340</v>
      </c>
      <c r="C997" t="s">
        <v>1138</v>
      </c>
      <c r="D997" s="6">
        <v>31.704227880000001</v>
      </c>
      <c r="E997">
        <v>-96.150725159999993</v>
      </c>
      <c r="F997" s="5">
        <f t="shared" si="15"/>
        <v>241.51858339689088</v>
      </c>
      <c r="G997" s="5">
        <v>48161</v>
      </c>
      <c r="I997"/>
      <c r="J997" s="5"/>
      <c r="K997"/>
      <c r="L997" s="4"/>
    </row>
    <row r="998" spans="2:12" x14ac:dyDescent="0.25">
      <c r="B998" t="s">
        <v>1339</v>
      </c>
      <c r="C998" t="s">
        <v>1265</v>
      </c>
      <c r="D998" s="6">
        <v>34.373665729999999</v>
      </c>
      <c r="E998">
        <v>-96.038024870000001</v>
      </c>
      <c r="F998" s="5">
        <f t="shared" si="15"/>
        <v>109.88348153538648</v>
      </c>
      <c r="G998" s="5">
        <v>40005</v>
      </c>
      <c r="I998"/>
      <c r="J998" s="5"/>
      <c r="K998"/>
      <c r="L998" s="4"/>
    </row>
    <row r="999" spans="2:12" x14ac:dyDescent="0.25">
      <c r="B999" t="s">
        <v>479</v>
      </c>
      <c r="C999" t="s">
        <v>1138</v>
      </c>
      <c r="D999" s="6">
        <v>28.95472367</v>
      </c>
      <c r="E999">
        <v>-96.577495630000001</v>
      </c>
      <c r="F999" s="5">
        <f t="shared" si="15"/>
        <v>396.66743758457523</v>
      </c>
      <c r="G999" s="5">
        <v>48239</v>
      </c>
      <c r="I999"/>
      <c r="J999" s="5"/>
      <c r="K999"/>
      <c r="L999" s="4"/>
    </row>
    <row r="1000" spans="2:12" x14ac:dyDescent="0.25">
      <c r="B1000" t="s">
        <v>1338</v>
      </c>
      <c r="C1000" t="s">
        <v>1275</v>
      </c>
      <c r="D1000" s="6">
        <v>40.872418340000003</v>
      </c>
      <c r="E1000">
        <v>-97.139673000000002</v>
      </c>
      <c r="F1000" s="5">
        <f t="shared" si="15"/>
        <v>322.74096119778937</v>
      </c>
      <c r="G1000" s="5">
        <v>31159</v>
      </c>
      <c r="I1000"/>
      <c r="J1000" s="5"/>
      <c r="K1000"/>
      <c r="L1000" s="4"/>
    </row>
    <row r="1001" spans="2:12" x14ac:dyDescent="0.25">
      <c r="B1001" t="s">
        <v>309</v>
      </c>
      <c r="C1001" t="s">
        <v>1238</v>
      </c>
      <c r="D1001" s="6">
        <v>37.149944050000002</v>
      </c>
      <c r="E1001">
        <v>-96.245419200000001</v>
      </c>
      <c r="F1001" s="5">
        <f t="shared" si="15"/>
        <v>123.4050388539309</v>
      </c>
      <c r="G1001" s="5">
        <v>20019</v>
      </c>
      <c r="I1001"/>
      <c r="J1001" s="5"/>
      <c r="K1001"/>
      <c r="L1001" s="4"/>
    </row>
    <row r="1002" spans="2:12" x14ac:dyDescent="0.25">
      <c r="B1002" t="s">
        <v>1337</v>
      </c>
      <c r="C1002" t="s">
        <v>1224</v>
      </c>
      <c r="D1002" s="6">
        <v>45.418464450000002</v>
      </c>
      <c r="E1002">
        <v>-99.215454230000006</v>
      </c>
      <c r="F1002" s="5">
        <f t="shared" si="15"/>
        <v>603.91750887840374</v>
      </c>
      <c r="G1002" s="5">
        <v>46045</v>
      </c>
      <c r="I1002"/>
      <c r="J1002" s="5"/>
      <c r="K1002"/>
      <c r="L1002" s="4"/>
    </row>
    <row r="1003" spans="2:12" x14ac:dyDescent="0.25">
      <c r="B1003" t="s">
        <v>551</v>
      </c>
      <c r="C1003" t="s">
        <v>1275</v>
      </c>
      <c r="D1003" s="6">
        <v>42.264348529999999</v>
      </c>
      <c r="E1003">
        <v>-97.601227730000005</v>
      </c>
      <c r="F1003" s="5">
        <f t="shared" si="15"/>
        <v>405.6807834780472</v>
      </c>
      <c r="G1003" s="5">
        <v>31139</v>
      </c>
      <c r="I1003"/>
      <c r="J1003" s="5"/>
      <c r="K1003"/>
      <c r="L1003" s="4"/>
    </row>
    <row r="1004" spans="2:12" x14ac:dyDescent="0.25">
      <c r="B1004" t="s">
        <v>294</v>
      </c>
      <c r="C1004" t="s">
        <v>1238</v>
      </c>
      <c r="D1004" s="6">
        <v>37.453381049999997</v>
      </c>
      <c r="E1004">
        <v>-96.243696670000006</v>
      </c>
      <c r="F1004" s="5">
        <f t="shared" si="15"/>
        <v>138.4605023629326</v>
      </c>
      <c r="G1004" s="5">
        <v>20049</v>
      </c>
      <c r="I1004"/>
      <c r="J1004" s="5"/>
      <c r="K1004"/>
      <c r="L1004" s="4"/>
    </row>
    <row r="1005" spans="2:12" x14ac:dyDescent="0.25">
      <c r="B1005" t="s">
        <v>1175</v>
      </c>
      <c r="C1005" t="s">
        <v>1182</v>
      </c>
      <c r="D1005" s="6">
        <v>48.719825329999999</v>
      </c>
      <c r="E1005">
        <v>-101.66039120000001</v>
      </c>
      <c r="F1005" s="5">
        <f t="shared" si="15"/>
        <v>831.6876802275408</v>
      </c>
      <c r="G1005" s="5">
        <v>38075</v>
      </c>
      <c r="I1005"/>
      <c r="J1005" s="5"/>
      <c r="K1005"/>
      <c r="L1005" s="4"/>
    </row>
    <row r="1006" spans="2:12" x14ac:dyDescent="0.25">
      <c r="B1006" t="s">
        <v>441</v>
      </c>
      <c r="C1006" t="s">
        <v>1138</v>
      </c>
      <c r="D1006" s="6">
        <v>28.470482359999998</v>
      </c>
      <c r="E1006">
        <v>-96.616339449999998</v>
      </c>
      <c r="F1006" s="5">
        <f t="shared" si="15"/>
        <v>425.17905614458817</v>
      </c>
      <c r="G1006" s="5">
        <v>48057</v>
      </c>
      <c r="I1006"/>
      <c r="J1006" s="5"/>
      <c r="K1006"/>
      <c r="L1006" s="4"/>
    </row>
    <row r="1007" spans="2:12" x14ac:dyDescent="0.25">
      <c r="B1007" t="s">
        <v>1336</v>
      </c>
      <c r="C1007" t="s">
        <v>1224</v>
      </c>
      <c r="D1007" s="6">
        <v>42.989141670000002</v>
      </c>
      <c r="E1007">
        <v>-97.885927460000005</v>
      </c>
      <c r="F1007" s="5">
        <f t="shared" si="15"/>
        <v>449.76551316582533</v>
      </c>
      <c r="G1007" s="5">
        <v>46009</v>
      </c>
      <c r="I1007"/>
      <c r="J1007" s="5"/>
      <c r="K1007"/>
      <c r="L1007" s="4"/>
    </row>
    <row r="1008" spans="2:12" x14ac:dyDescent="0.25">
      <c r="B1008" t="s">
        <v>1335</v>
      </c>
      <c r="C1008" t="s">
        <v>1138</v>
      </c>
      <c r="D1008" s="6">
        <v>29.885487250000001</v>
      </c>
      <c r="E1008">
        <v>-96.277369489999998</v>
      </c>
      <c r="F1008" s="5">
        <f t="shared" si="15"/>
        <v>344.73935496239102</v>
      </c>
      <c r="G1008" s="5">
        <v>48015</v>
      </c>
      <c r="I1008"/>
      <c r="J1008" s="5"/>
      <c r="K1008"/>
      <c r="L1008" s="4"/>
    </row>
    <row r="1009" spans="2:12" x14ac:dyDescent="0.25">
      <c r="B1009" t="s">
        <v>1334</v>
      </c>
      <c r="C1009" t="s">
        <v>1265</v>
      </c>
      <c r="D1009" s="6">
        <v>35.64661916</v>
      </c>
      <c r="E1009">
        <v>-95.964328280000004</v>
      </c>
      <c r="F1009" s="5">
        <f t="shared" si="15"/>
        <v>91.275094400462493</v>
      </c>
      <c r="G1009" s="5">
        <v>40111</v>
      </c>
      <c r="I1009"/>
      <c r="J1009" s="5"/>
      <c r="K1009"/>
      <c r="L1009" s="4"/>
    </row>
    <row r="1010" spans="2:12" x14ac:dyDescent="0.25">
      <c r="B1010" t="s">
        <v>351</v>
      </c>
      <c r="C1010" t="s">
        <v>1275</v>
      </c>
      <c r="D1010" s="6">
        <v>41.227036920000003</v>
      </c>
      <c r="E1010">
        <v>-97.131063060000002</v>
      </c>
      <c r="F1010" s="5">
        <f t="shared" si="15"/>
        <v>344.00929523450264</v>
      </c>
      <c r="G1010" s="5">
        <v>31023</v>
      </c>
      <c r="I1010"/>
      <c r="J1010" s="5"/>
      <c r="K1010"/>
      <c r="L1010" s="4"/>
    </row>
    <row r="1011" spans="2:12" x14ac:dyDescent="0.25">
      <c r="B1011" t="s">
        <v>1333</v>
      </c>
      <c r="C1011" t="s">
        <v>1224</v>
      </c>
      <c r="D1011" s="6">
        <v>43.674909329999998</v>
      </c>
      <c r="E1011">
        <v>-98.144589060000001</v>
      </c>
      <c r="F1011" s="5">
        <f t="shared" si="15"/>
        <v>491.87242225638823</v>
      </c>
      <c r="G1011" s="5">
        <v>46035</v>
      </c>
      <c r="I1011"/>
      <c r="J1011" s="5"/>
      <c r="K1011"/>
      <c r="L1011" s="4"/>
    </row>
    <row r="1012" spans="2:12" x14ac:dyDescent="0.25">
      <c r="B1012" t="s">
        <v>550</v>
      </c>
      <c r="C1012" t="s">
        <v>1238</v>
      </c>
      <c r="D1012" s="6">
        <v>37.8774388</v>
      </c>
      <c r="E1012">
        <v>-96.23250453</v>
      </c>
      <c r="F1012" s="5">
        <f t="shared" si="15"/>
        <v>160.84220803577227</v>
      </c>
      <c r="G1012" s="5">
        <v>20073</v>
      </c>
      <c r="I1012"/>
      <c r="J1012" s="5"/>
      <c r="K1012"/>
      <c r="L1012" s="4"/>
    </row>
    <row r="1013" spans="2:12" x14ac:dyDescent="0.25">
      <c r="B1013" t="s">
        <v>722</v>
      </c>
      <c r="C1013" t="s">
        <v>1138</v>
      </c>
      <c r="D1013" s="6">
        <v>31.29872538</v>
      </c>
      <c r="E1013">
        <v>-95.9936328</v>
      </c>
      <c r="F1013" s="5">
        <f t="shared" si="15"/>
        <v>267.5975807615946</v>
      </c>
      <c r="G1013" s="5">
        <v>48289</v>
      </c>
      <c r="I1013"/>
      <c r="J1013" s="5"/>
      <c r="K1013"/>
      <c r="L1013" s="4"/>
    </row>
    <row r="1014" spans="2:12" x14ac:dyDescent="0.25">
      <c r="B1014" t="s">
        <v>1332</v>
      </c>
      <c r="C1014" t="s">
        <v>1265</v>
      </c>
      <c r="D1014" s="6">
        <v>36.119396209999998</v>
      </c>
      <c r="E1014">
        <v>-95.940139389999999</v>
      </c>
      <c r="F1014" s="5">
        <f t="shared" si="15"/>
        <v>99.432361160911398</v>
      </c>
      <c r="G1014" s="5">
        <v>40143</v>
      </c>
      <c r="I1014"/>
      <c r="J1014" s="5"/>
      <c r="K1014"/>
      <c r="L1014" s="4"/>
    </row>
    <row r="1015" spans="2:12" x14ac:dyDescent="0.25">
      <c r="B1015" t="s">
        <v>1331</v>
      </c>
      <c r="C1015" t="s">
        <v>1138</v>
      </c>
      <c r="D1015" s="6">
        <v>32.564838010000003</v>
      </c>
      <c r="E1015">
        <v>-95.837664689999997</v>
      </c>
      <c r="F1015" s="5">
        <f t="shared" si="15"/>
        <v>201.98654434150976</v>
      </c>
      <c r="G1015" s="5">
        <v>48467</v>
      </c>
      <c r="I1015"/>
      <c r="J1015" s="5"/>
      <c r="K1015"/>
      <c r="L1015" s="4"/>
    </row>
    <row r="1016" spans="2:12" x14ac:dyDescent="0.25">
      <c r="B1016" t="s">
        <v>573</v>
      </c>
      <c r="C1016" t="s">
        <v>1138</v>
      </c>
      <c r="D1016" s="6">
        <v>32.211288719999999</v>
      </c>
      <c r="E1016">
        <v>-95.858465870000003</v>
      </c>
      <c r="F1016" s="5">
        <f t="shared" si="15"/>
        <v>220.19623776730606</v>
      </c>
      <c r="G1016" s="5">
        <v>48213</v>
      </c>
      <c r="I1016"/>
      <c r="J1016" s="5"/>
      <c r="K1016"/>
      <c r="L1016" s="4"/>
    </row>
    <row r="1017" spans="2:12" x14ac:dyDescent="0.25">
      <c r="B1017" t="s">
        <v>1330</v>
      </c>
      <c r="C1017" t="s">
        <v>1224</v>
      </c>
      <c r="D1017" s="6">
        <v>45.766260279999997</v>
      </c>
      <c r="E1017">
        <v>-99.221187979999996</v>
      </c>
      <c r="F1017" s="5">
        <f t="shared" si="15"/>
        <v>624.54020216554795</v>
      </c>
      <c r="G1017" s="5">
        <v>46089</v>
      </c>
      <c r="I1017"/>
      <c r="J1017" s="5"/>
      <c r="K1017"/>
      <c r="L1017" s="4"/>
    </row>
    <row r="1018" spans="2:12" x14ac:dyDescent="0.25">
      <c r="B1018" t="s">
        <v>477</v>
      </c>
      <c r="C1018" t="s">
        <v>1182</v>
      </c>
      <c r="D1018" s="6">
        <v>46.111820170000001</v>
      </c>
      <c r="E1018">
        <v>-99.441458580000003</v>
      </c>
      <c r="F1018" s="5">
        <f t="shared" si="15"/>
        <v>647.26405902880595</v>
      </c>
      <c r="G1018" s="5">
        <v>38051</v>
      </c>
      <c r="I1018"/>
      <c r="J1018" s="5"/>
      <c r="K1018"/>
      <c r="L1018" s="4"/>
    </row>
    <row r="1019" spans="2:12" x14ac:dyDescent="0.25">
      <c r="B1019" t="s">
        <v>1329</v>
      </c>
      <c r="C1019" t="s">
        <v>1138</v>
      </c>
      <c r="D1019" s="6">
        <v>32.871093870000003</v>
      </c>
      <c r="E1019">
        <v>-95.79232691</v>
      </c>
      <c r="F1019" s="5">
        <f t="shared" si="15"/>
        <v>187.61169855020603</v>
      </c>
      <c r="G1019" s="5">
        <v>48379</v>
      </c>
      <c r="I1019"/>
      <c r="J1019" s="5"/>
      <c r="K1019"/>
      <c r="L1019" s="4"/>
    </row>
    <row r="1020" spans="2:12" x14ac:dyDescent="0.25">
      <c r="B1020" t="s">
        <v>1328</v>
      </c>
      <c r="C1020" t="s">
        <v>1275</v>
      </c>
      <c r="D1020" s="6">
        <v>40.26186809</v>
      </c>
      <c r="E1020">
        <v>-96.689467039999997</v>
      </c>
      <c r="F1020" s="5">
        <f t="shared" si="15"/>
        <v>289.36837526880873</v>
      </c>
      <c r="G1020" s="5">
        <v>31067</v>
      </c>
      <c r="I1020"/>
      <c r="J1020" s="5"/>
      <c r="K1020"/>
      <c r="L1020" s="4"/>
    </row>
    <row r="1021" spans="2:12" x14ac:dyDescent="0.25">
      <c r="B1021" t="s">
        <v>1327</v>
      </c>
      <c r="C1021" t="s">
        <v>1138</v>
      </c>
      <c r="D1021" s="6">
        <v>29.277659230000001</v>
      </c>
      <c r="E1021">
        <v>-96.223192479999994</v>
      </c>
      <c r="F1021" s="5">
        <f t="shared" si="15"/>
        <v>381.10842394290103</v>
      </c>
      <c r="G1021" s="5">
        <v>48481</v>
      </c>
      <c r="I1021"/>
      <c r="J1021" s="5"/>
      <c r="K1021"/>
      <c r="L1021" s="4"/>
    </row>
    <row r="1022" spans="2:12" x14ac:dyDescent="0.25">
      <c r="B1022" t="s">
        <v>126</v>
      </c>
      <c r="C1022" t="s">
        <v>1138</v>
      </c>
      <c r="D1022" s="6">
        <v>30.966946790000001</v>
      </c>
      <c r="E1022">
        <v>-95.930037749999997</v>
      </c>
      <c r="F1022" s="5">
        <f t="shared" si="15"/>
        <v>287.65469431917114</v>
      </c>
      <c r="G1022" s="5">
        <v>48313</v>
      </c>
      <c r="I1022"/>
      <c r="J1022" s="5"/>
      <c r="K1022"/>
      <c r="L1022" s="4"/>
    </row>
    <row r="1023" spans="2:12" x14ac:dyDescent="0.25">
      <c r="B1023" t="s">
        <v>1326</v>
      </c>
      <c r="C1023" t="s">
        <v>1138</v>
      </c>
      <c r="D1023" s="6">
        <v>30.545795850000001</v>
      </c>
      <c r="E1023">
        <v>-95.989024990000004</v>
      </c>
      <c r="F1023" s="5">
        <f t="shared" si="15"/>
        <v>310.63876343648224</v>
      </c>
      <c r="G1023" s="5">
        <v>48185</v>
      </c>
      <c r="I1023"/>
      <c r="J1023" s="5"/>
      <c r="K1023"/>
      <c r="L1023" s="4"/>
    </row>
    <row r="1024" spans="2:12" x14ac:dyDescent="0.25">
      <c r="B1024" t="s">
        <v>405</v>
      </c>
      <c r="C1024" t="s">
        <v>1238</v>
      </c>
      <c r="D1024" s="6">
        <v>39.783596690000003</v>
      </c>
      <c r="E1024">
        <v>-96.522789739999993</v>
      </c>
      <c r="F1024" s="5">
        <f t="shared" si="15"/>
        <v>263.09943623223745</v>
      </c>
      <c r="G1024" s="5">
        <v>20117</v>
      </c>
      <c r="I1024"/>
      <c r="J1024" s="5"/>
      <c r="K1024"/>
      <c r="L1024" s="4"/>
    </row>
    <row r="1025" spans="2:12" x14ac:dyDescent="0.25">
      <c r="B1025" t="s">
        <v>1325</v>
      </c>
      <c r="C1025" t="s">
        <v>1265</v>
      </c>
      <c r="D1025" s="6">
        <v>34.920658230000001</v>
      </c>
      <c r="E1025">
        <v>-95.751343199999994</v>
      </c>
      <c r="F1025" s="5">
        <f t="shared" si="15"/>
        <v>109.40474345262163</v>
      </c>
      <c r="G1025" s="5">
        <v>40121</v>
      </c>
      <c r="I1025"/>
      <c r="J1025" s="5"/>
      <c r="K1025"/>
      <c r="L1025" s="4"/>
    </row>
    <row r="1026" spans="2:12" x14ac:dyDescent="0.25">
      <c r="B1026" t="s">
        <v>5</v>
      </c>
      <c r="C1026" t="s">
        <v>1265</v>
      </c>
      <c r="D1026" s="6">
        <v>36.713807860000003</v>
      </c>
      <c r="E1026">
        <v>-95.905141040000004</v>
      </c>
      <c r="F1026" s="5">
        <f t="shared" ref="F1026:F1089" si="16">(SQRT((D1026-$J$2)*(D1026-$J$2)+(E1026-$K$2)*(E1026-$K$2)))*60</f>
        <v>119.09746275866264</v>
      </c>
      <c r="G1026" s="5">
        <v>40147</v>
      </c>
      <c r="I1026"/>
      <c r="J1026" s="5"/>
      <c r="K1026"/>
      <c r="L1026" s="4"/>
    </row>
    <row r="1027" spans="2:12" x14ac:dyDescent="0.25">
      <c r="B1027" t="s">
        <v>1324</v>
      </c>
      <c r="C1027" t="s">
        <v>1275</v>
      </c>
      <c r="D1027" s="6">
        <v>41.574869509999999</v>
      </c>
      <c r="E1027">
        <v>-97.086854200000005</v>
      </c>
      <c r="F1027" s="5">
        <f t="shared" si="16"/>
        <v>365.0043436148747</v>
      </c>
      <c r="G1027" s="5">
        <v>31037</v>
      </c>
      <c r="I1027"/>
      <c r="J1027" s="5"/>
      <c r="K1027"/>
      <c r="L1027" s="4"/>
    </row>
    <row r="1028" spans="2:12" x14ac:dyDescent="0.25">
      <c r="B1028" t="s">
        <v>1323</v>
      </c>
      <c r="C1028" t="s">
        <v>1275</v>
      </c>
      <c r="D1028" s="6">
        <v>41.916983500000001</v>
      </c>
      <c r="E1028">
        <v>-97.193947080000001</v>
      </c>
      <c r="F1028" s="5">
        <f t="shared" si="16"/>
        <v>385.15210833314961</v>
      </c>
      <c r="G1028" s="5">
        <v>31167</v>
      </c>
      <c r="I1028"/>
      <c r="J1028" s="5"/>
      <c r="K1028"/>
      <c r="L1028" s="4"/>
    </row>
    <row r="1029" spans="2:12" x14ac:dyDescent="0.25">
      <c r="B1029" t="s">
        <v>931</v>
      </c>
      <c r="C1029" t="s">
        <v>1238</v>
      </c>
      <c r="D1029" s="6">
        <v>38.455761559999999</v>
      </c>
      <c r="E1029">
        <v>-96.152757149999999</v>
      </c>
      <c r="F1029" s="5">
        <f t="shared" si="16"/>
        <v>194.15244581228762</v>
      </c>
      <c r="G1029" s="5">
        <v>20111</v>
      </c>
      <c r="I1029"/>
      <c r="J1029" s="5"/>
      <c r="K1029"/>
      <c r="L1029" s="4"/>
    </row>
    <row r="1030" spans="2:12" x14ac:dyDescent="0.25">
      <c r="B1030" t="s">
        <v>1322</v>
      </c>
      <c r="C1030" t="s">
        <v>1182</v>
      </c>
      <c r="D1030" s="6">
        <v>47.577006689999997</v>
      </c>
      <c r="E1030">
        <v>-100.3426391</v>
      </c>
      <c r="F1030" s="5">
        <f t="shared" si="16"/>
        <v>744.473843158676</v>
      </c>
      <c r="G1030" s="5">
        <v>38083</v>
      </c>
      <c r="I1030"/>
      <c r="J1030" s="5"/>
      <c r="K1030"/>
      <c r="L1030" s="4"/>
    </row>
    <row r="1031" spans="2:12" x14ac:dyDescent="0.25">
      <c r="B1031" t="s">
        <v>1321</v>
      </c>
      <c r="C1031" t="s">
        <v>1224</v>
      </c>
      <c r="D1031" s="6">
        <v>44.02351092</v>
      </c>
      <c r="E1031">
        <v>-98.090981600000006</v>
      </c>
      <c r="F1031" s="5">
        <f t="shared" si="16"/>
        <v>512.4817213566206</v>
      </c>
      <c r="G1031" s="5">
        <v>46111</v>
      </c>
      <c r="I1031"/>
      <c r="J1031" s="5"/>
      <c r="K1031"/>
      <c r="L1031" s="4"/>
    </row>
    <row r="1032" spans="2:12" x14ac:dyDescent="0.25">
      <c r="B1032" t="s">
        <v>1320</v>
      </c>
      <c r="C1032" t="s">
        <v>1224</v>
      </c>
      <c r="D1032" s="6">
        <v>43.334490119999998</v>
      </c>
      <c r="E1032">
        <v>-97.755364409999999</v>
      </c>
      <c r="F1032" s="5">
        <f t="shared" si="16"/>
        <v>470.11562801274135</v>
      </c>
      <c r="G1032" s="5">
        <v>46067</v>
      </c>
      <c r="I1032"/>
      <c r="J1032" s="5"/>
      <c r="K1032"/>
      <c r="L1032" s="4"/>
    </row>
    <row r="1033" spans="2:12" x14ac:dyDescent="0.25">
      <c r="B1033" t="s">
        <v>1319</v>
      </c>
      <c r="C1033" t="s">
        <v>1238</v>
      </c>
      <c r="D1033" s="6">
        <v>39.379256550000001</v>
      </c>
      <c r="E1033">
        <v>-96.34564657</v>
      </c>
      <c r="F1033" s="5">
        <f t="shared" si="16"/>
        <v>242.2470498092249</v>
      </c>
      <c r="G1033" s="5">
        <v>20149</v>
      </c>
      <c r="I1033"/>
      <c r="J1033" s="5"/>
      <c r="K1033"/>
      <c r="L1033" s="4"/>
    </row>
    <row r="1034" spans="2:12" x14ac:dyDescent="0.25">
      <c r="B1034" t="s">
        <v>763</v>
      </c>
      <c r="C1034" t="s">
        <v>1138</v>
      </c>
      <c r="D1034" s="6">
        <v>33.385709220000003</v>
      </c>
      <c r="E1034">
        <v>-95.669211219999994</v>
      </c>
      <c r="F1034" s="5">
        <f t="shared" si="16"/>
        <v>167.16817188948062</v>
      </c>
      <c r="G1034" s="5">
        <v>48119</v>
      </c>
      <c r="I1034"/>
      <c r="J1034" s="5"/>
      <c r="K1034"/>
      <c r="L1034" s="4"/>
    </row>
    <row r="1035" spans="2:12" x14ac:dyDescent="0.25">
      <c r="B1035" t="s">
        <v>1318</v>
      </c>
      <c r="C1035" t="s">
        <v>1224</v>
      </c>
      <c r="D1035" s="6">
        <v>44.414643839999997</v>
      </c>
      <c r="E1035">
        <v>-98.278584690000002</v>
      </c>
      <c r="F1035" s="5">
        <f t="shared" si="16"/>
        <v>536.78088065377722</v>
      </c>
      <c r="G1035" s="5">
        <v>46005</v>
      </c>
      <c r="I1035"/>
      <c r="J1035" s="5"/>
      <c r="K1035"/>
      <c r="L1035" s="4"/>
    </row>
    <row r="1036" spans="2:12" x14ac:dyDescent="0.25">
      <c r="B1036" t="s">
        <v>1317</v>
      </c>
      <c r="C1036" t="s">
        <v>1138</v>
      </c>
      <c r="D1036" s="6">
        <v>30.010584470000001</v>
      </c>
      <c r="E1036">
        <v>-95.990117589999997</v>
      </c>
      <c r="F1036" s="5">
        <f t="shared" si="16"/>
        <v>341.50097830278639</v>
      </c>
      <c r="G1036" s="5">
        <v>48473</v>
      </c>
      <c r="I1036"/>
      <c r="J1036" s="5"/>
      <c r="K1036"/>
      <c r="L1036" s="4"/>
    </row>
    <row r="1037" spans="2:12" x14ac:dyDescent="0.25">
      <c r="B1037" t="s">
        <v>512</v>
      </c>
      <c r="C1037" t="s">
        <v>1182</v>
      </c>
      <c r="D1037" s="6">
        <v>46.457294869999998</v>
      </c>
      <c r="E1037">
        <v>-99.477198060000006</v>
      </c>
      <c r="F1037" s="5">
        <f t="shared" si="16"/>
        <v>668.03881391693324</v>
      </c>
      <c r="G1037" s="5">
        <v>38047</v>
      </c>
      <c r="I1037"/>
      <c r="J1037" s="5"/>
      <c r="K1037"/>
      <c r="L1037" s="4"/>
    </row>
    <row r="1038" spans="2:12" x14ac:dyDescent="0.25">
      <c r="B1038" t="s">
        <v>1316</v>
      </c>
      <c r="C1038" t="s">
        <v>1238</v>
      </c>
      <c r="D1038" s="6">
        <v>38.954719849999996</v>
      </c>
      <c r="E1038">
        <v>-96.203505089999993</v>
      </c>
      <c r="F1038" s="5">
        <f t="shared" si="16"/>
        <v>220.72598139878414</v>
      </c>
      <c r="G1038" s="5">
        <v>20197</v>
      </c>
      <c r="I1038"/>
      <c r="J1038" s="5"/>
      <c r="K1038"/>
      <c r="L1038" s="4"/>
    </row>
    <row r="1039" spans="2:12" x14ac:dyDescent="0.25">
      <c r="B1039" t="s">
        <v>477</v>
      </c>
      <c r="C1039" t="s">
        <v>1265</v>
      </c>
      <c r="D1039" s="6">
        <v>35.372355059999997</v>
      </c>
      <c r="E1039">
        <v>-95.665993060000005</v>
      </c>
      <c r="F1039" s="5">
        <f t="shared" si="16"/>
        <v>109.06069822241567</v>
      </c>
      <c r="G1039" s="5">
        <v>40091</v>
      </c>
      <c r="I1039"/>
      <c r="J1039" s="5"/>
      <c r="K1039"/>
      <c r="L1039" s="4"/>
    </row>
    <row r="1040" spans="2:12" x14ac:dyDescent="0.25">
      <c r="B1040" t="s">
        <v>166</v>
      </c>
      <c r="C1040" t="s">
        <v>1275</v>
      </c>
      <c r="D1040" s="6">
        <v>40.784160489999998</v>
      </c>
      <c r="E1040">
        <v>-96.687771549999994</v>
      </c>
      <c r="F1040" s="5">
        <f t="shared" si="16"/>
        <v>320.33938830611174</v>
      </c>
      <c r="G1040" s="5">
        <v>31109</v>
      </c>
      <c r="I1040"/>
      <c r="J1040" s="5"/>
      <c r="K1040"/>
      <c r="L1040" s="4"/>
    </row>
    <row r="1041" spans="2:12" x14ac:dyDescent="0.25">
      <c r="B1041" t="s">
        <v>1315</v>
      </c>
      <c r="C1041" t="s">
        <v>1182</v>
      </c>
      <c r="D1041" s="6">
        <v>46.97830064</v>
      </c>
      <c r="E1041">
        <v>-99.775078570000005</v>
      </c>
      <c r="F1041" s="5">
        <f t="shared" si="16"/>
        <v>702.10141764961577</v>
      </c>
      <c r="G1041" s="5">
        <v>38043</v>
      </c>
      <c r="I1041"/>
      <c r="J1041" s="5"/>
      <c r="K1041"/>
      <c r="L1041" s="4"/>
    </row>
    <row r="1042" spans="2:12" x14ac:dyDescent="0.25">
      <c r="B1042" t="s">
        <v>723</v>
      </c>
      <c r="C1042" t="s">
        <v>1138</v>
      </c>
      <c r="D1042" s="6">
        <v>33.669817629999997</v>
      </c>
      <c r="E1042">
        <v>-95.574047770000007</v>
      </c>
      <c r="F1042" s="5">
        <f t="shared" si="16"/>
        <v>158.66623933430921</v>
      </c>
      <c r="G1042" s="5">
        <v>48277</v>
      </c>
      <c r="I1042"/>
      <c r="J1042" s="5"/>
      <c r="K1042"/>
      <c r="L1042" s="4"/>
    </row>
    <row r="1043" spans="2:12" x14ac:dyDescent="0.25">
      <c r="B1043" t="s">
        <v>592</v>
      </c>
      <c r="C1043" t="s">
        <v>1138</v>
      </c>
      <c r="D1043" s="6">
        <v>31.815347450000001</v>
      </c>
      <c r="E1043">
        <v>-95.653548229999998</v>
      </c>
      <c r="F1043" s="5">
        <f t="shared" si="16"/>
        <v>246.94089102502764</v>
      </c>
      <c r="G1043" s="5">
        <v>48001</v>
      </c>
      <c r="I1043"/>
      <c r="J1043" s="5"/>
      <c r="K1043"/>
      <c r="L1043" s="4"/>
    </row>
    <row r="1044" spans="2:12" x14ac:dyDescent="0.25">
      <c r="B1044" t="s">
        <v>1314</v>
      </c>
      <c r="C1044" t="s">
        <v>1224</v>
      </c>
      <c r="D1044" s="6">
        <v>43.674638399999999</v>
      </c>
      <c r="E1044">
        <v>-97.787151480000006</v>
      </c>
      <c r="F1044" s="5">
        <f t="shared" si="16"/>
        <v>490.58054684092201</v>
      </c>
      <c r="G1044" s="5">
        <v>46061</v>
      </c>
      <c r="I1044"/>
      <c r="J1044" s="5"/>
      <c r="K1044"/>
      <c r="L1044" s="4"/>
    </row>
    <row r="1045" spans="2:12" x14ac:dyDescent="0.25">
      <c r="B1045" t="s">
        <v>909</v>
      </c>
      <c r="C1045" t="s">
        <v>1138</v>
      </c>
      <c r="D1045" s="6">
        <v>33.148750720000002</v>
      </c>
      <c r="E1045">
        <v>-95.563511390000002</v>
      </c>
      <c r="F1045" s="5">
        <f t="shared" si="16"/>
        <v>182.15102593319739</v>
      </c>
      <c r="G1045" s="5">
        <v>48223</v>
      </c>
      <c r="I1045"/>
      <c r="J1045" s="5"/>
      <c r="K1045"/>
      <c r="L1045" s="4"/>
    </row>
    <row r="1046" spans="2:12" x14ac:dyDescent="0.25">
      <c r="B1046" t="s">
        <v>941</v>
      </c>
      <c r="C1046" t="s">
        <v>1265</v>
      </c>
      <c r="D1046" s="6">
        <v>34.02807439</v>
      </c>
      <c r="E1046">
        <v>-95.547711289999995</v>
      </c>
      <c r="F1046" s="5">
        <f t="shared" si="16"/>
        <v>145.83986343778088</v>
      </c>
      <c r="G1046" s="5">
        <v>40023</v>
      </c>
      <c r="I1046"/>
      <c r="J1046" s="5"/>
      <c r="K1046"/>
      <c r="L1046" s="4"/>
    </row>
    <row r="1047" spans="2:12" x14ac:dyDescent="0.25">
      <c r="B1047" t="s">
        <v>123</v>
      </c>
      <c r="C1047" t="s">
        <v>1275</v>
      </c>
      <c r="D1047" s="6">
        <v>42.20934475</v>
      </c>
      <c r="E1047">
        <v>-97.119269639999999</v>
      </c>
      <c r="F1047" s="5">
        <f t="shared" si="16"/>
        <v>402.89235256958716</v>
      </c>
      <c r="G1047" s="5">
        <v>31179</v>
      </c>
      <c r="I1047"/>
      <c r="J1047" s="5"/>
      <c r="K1047"/>
      <c r="L1047" s="4"/>
    </row>
    <row r="1048" spans="2:12" x14ac:dyDescent="0.25">
      <c r="B1048" t="s">
        <v>1031</v>
      </c>
      <c r="C1048" t="s">
        <v>1275</v>
      </c>
      <c r="D1048" s="6">
        <v>42.598885099999997</v>
      </c>
      <c r="E1048">
        <v>-97.253119510000005</v>
      </c>
      <c r="F1048" s="5">
        <f t="shared" si="16"/>
        <v>425.90204601977393</v>
      </c>
      <c r="G1048" s="5">
        <v>31027</v>
      </c>
      <c r="I1048"/>
      <c r="J1048" s="5"/>
      <c r="K1048"/>
      <c r="L1048" s="4"/>
    </row>
    <row r="1049" spans="2:12" x14ac:dyDescent="0.25">
      <c r="B1049" t="s">
        <v>97</v>
      </c>
      <c r="C1049" t="s">
        <v>1238</v>
      </c>
      <c r="D1049" s="6">
        <v>37.192365680000002</v>
      </c>
      <c r="E1049">
        <v>-95.743292580000002</v>
      </c>
      <c r="F1049" s="5">
        <f t="shared" si="16"/>
        <v>145.27571193682408</v>
      </c>
      <c r="G1049" s="5">
        <v>20125</v>
      </c>
      <c r="I1049"/>
      <c r="J1049" s="5"/>
      <c r="K1049"/>
      <c r="L1049" s="4"/>
    </row>
    <row r="1050" spans="2:12" x14ac:dyDescent="0.25">
      <c r="B1050" t="s">
        <v>905</v>
      </c>
      <c r="C1050" t="s">
        <v>1182</v>
      </c>
      <c r="D1050" s="6">
        <v>48.231044580000002</v>
      </c>
      <c r="E1050">
        <v>-100.6324822</v>
      </c>
      <c r="F1050" s="5">
        <f t="shared" si="16"/>
        <v>786.70967890126713</v>
      </c>
      <c r="G1050" s="5">
        <v>38049</v>
      </c>
      <c r="I1050"/>
      <c r="J1050" s="5"/>
      <c r="K1050"/>
      <c r="L1050" s="4"/>
    </row>
    <row r="1051" spans="2:12" x14ac:dyDescent="0.25">
      <c r="B1051" t="s">
        <v>1313</v>
      </c>
      <c r="C1051" t="s">
        <v>1224</v>
      </c>
      <c r="D1051" s="6">
        <v>43.009244850000002</v>
      </c>
      <c r="E1051">
        <v>-97.394676349999997</v>
      </c>
      <c r="F1051" s="5">
        <f t="shared" si="16"/>
        <v>450.33649845075365</v>
      </c>
      <c r="G1051" s="5">
        <v>46135</v>
      </c>
      <c r="I1051"/>
      <c r="J1051" s="5"/>
      <c r="K1051"/>
      <c r="L1051" s="4"/>
    </row>
    <row r="1052" spans="2:12" x14ac:dyDescent="0.25">
      <c r="B1052" t="s">
        <v>1312</v>
      </c>
      <c r="C1052" t="s">
        <v>1265</v>
      </c>
      <c r="D1052" s="6">
        <v>36.37004357</v>
      </c>
      <c r="E1052">
        <v>-95.60406759</v>
      </c>
      <c r="F1052" s="5">
        <f t="shared" si="16"/>
        <v>123.90837863039592</v>
      </c>
      <c r="G1052" s="5">
        <v>40131</v>
      </c>
      <c r="I1052"/>
      <c r="J1052" s="5"/>
      <c r="K1052"/>
      <c r="L1052" s="4"/>
    </row>
    <row r="1053" spans="2:12" x14ac:dyDescent="0.25">
      <c r="B1053" t="s">
        <v>1311</v>
      </c>
      <c r="C1053" t="s">
        <v>1224</v>
      </c>
      <c r="D1053" s="6">
        <v>44.938376060000003</v>
      </c>
      <c r="E1053">
        <v>-98.346266020000002</v>
      </c>
      <c r="F1053" s="5">
        <f t="shared" si="16"/>
        <v>568.44335692318509</v>
      </c>
      <c r="G1053" s="5">
        <v>46115</v>
      </c>
      <c r="I1053"/>
      <c r="J1053" s="5"/>
      <c r="K1053"/>
      <c r="L1053" s="4"/>
    </row>
    <row r="1054" spans="2:12" x14ac:dyDescent="0.25">
      <c r="B1054" t="s">
        <v>289</v>
      </c>
      <c r="C1054" t="s">
        <v>1238</v>
      </c>
      <c r="D1054" s="6">
        <v>37.559371740000003</v>
      </c>
      <c r="E1054">
        <v>-95.743232550000002</v>
      </c>
      <c r="F1054" s="5">
        <f t="shared" si="16"/>
        <v>161.40570674862221</v>
      </c>
      <c r="G1054" s="5">
        <v>20205</v>
      </c>
      <c r="I1054"/>
      <c r="J1054" s="5"/>
      <c r="K1054"/>
      <c r="L1054" s="4"/>
    </row>
    <row r="1055" spans="2:12" x14ac:dyDescent="0.25">
      <c r="B1055" t="s">
        <v>1310</v>
      </c>
      <c r="C1055" t="s">
        <v>1138</v>
      </c>
      <c r="D1055" s="6">
        <v>28.819557459999999</v>
      </c>
      <c r="E1055">
        <v>-96.012302939999998</v>
      </c>
      <c r="F1055" s="5">
        <f t="shared" si="16"/>
        <v>410.61269442591896</v>
      </c>
      <c r="G1055" s="5">
        <v>48321</v>
      </c>
      <c r="I1055"/>
      <c r="J1055" s="5"/>
      <c r="K1055"/>
      <c r="L1055" s="4"/>
    </row>
    <row r="1056" spans="2:12" x14ac:dyDescent="0.25">
      <c r="B1056" t="s">
        <v>1309</v>
      </c>
      <c r="C1056" t="s">
        <v>1265</v>
      </c>
      <c r="D1056" s="6">
        <v>36.79843529</v>
      </c>
      <c r="E1056">
        <v>-95.619023310000003</v>
      </c>
      <c r="F1056" s="5">
        <f t="shared" si="16"/>
        <v>135.95508353277657</v>
      </c>
      <c r="G1056" s="5">
        <v>40105</v>
      </c>
      <c r="I1056"/>
      <c r="J1056" s="5"/>
      <c r="K1056"/>
      <c r="L1056" s="4"/>
    </row>
    <row r="1057" spans="2:12" x14ac:dyDescent="0.25">
      <c r="B1057" t="s">
        <v>1308</v>
      </c>
      <c r="C1057" t="s">
        <v>1265</v>
      </c>
      <c r="D1057" s="6">
        <v>35.96024096</v>
      </c>
      <c r="E1057">
        <v>-95.519113079999997</v>
      </c>
      <c r="F1057" s="5">
        <f t="shared" si="16"/>
        <v>120.72951166948953</v>
      </c>
      <c r="G1057" s="5">
        <v>40145</v>
      </c>
      <c r="I1057"/>
      <c r="J1057" s="5"/>
      <c r="K1057"/>
      <c r="L1057" s="4"/>
    </row>
    <row r="1058" spans="2:12" x14ac:dyDescent="0.25">
      <c r="B1058" t="s">
        <v>1307</v>
      </c>
      <c r="C1058" t="s">
        <v>1275</v>
      </c>
      <c r="D1058" s="6">
        <v>41.227810300000002</v>
      </c>
      <c r="E1058">
        <v>-96.637739049999993</v>
      </c>
      <c r="F1058" s="5">
        <f t="shared" si="16"/>
        <v>347.11071630289302</v>
      </c>
      <c r="G1058" s="5">
        <v>31155</v>
      </c>
      <c r="I1058"/>
      <c r="J1058" s="5"/>
      <c r="K1058"/>
      <c r="L1058" s="4"/>
    </row>
    <row r="1059" spans="2:12" x14ac:dyDescent="0.25">
      <c r="B1059" t="s">
        <v>1306</v>
      </c>
      <c r="C1059" t="s">
        <v>1238</v>
      </c>
      <c r="D1059" s="6">
        <v>37.8865336</v>
      </c>
      <c r="E1059">
        <v>-95.740062769999994</v>
      </c>
      <c r="F1059" s="5">
        <f t="shared" si="16"/>
        <v>176.9691543679543</v>
      </c>
      <c r="G1059" s="5">
        <v>20207</v>
      </c>
      <c r="I1059"/>
      <c r="J1059" s="5"/>
      <c r="K1059"/>
      <c r="L1059" s="4"/>
    </row>
    <row r="1060" spans="2:12" x14ac:dyDescent="0.25">
      <c r="B1060" t="s">
        <v>1305</v>
      </c>
      <c r="C1060" t="s">
        <v>1265</v>
      </c>
      <c r="D1060" s="6">
        <v>34.416352320000001</v>
      </c>
      <c r="E1060">
        <v>-95.376035049999999</v>
      </c>
      <c r="F1060" s="5">
        <f t="shared" si="16"/>
        <v>142.05199304566958</v>
      </c>
      <c r="G1060" s="5">
        <v>40127</v>
      </c>
      <c r="I1060"/>
      <c r="J1060" s="5"/>
      <c r="K1060"/>
      <c r="L1060" s="4"/>
    </row>
    <row r="1061" spans="2:12" x14ac:dyDescent="0.25">
      <c r="B1061" t="s">
        <v>1304</v>
      </c>
      <c r="C1061" t="s">
        <v>1275</v>
      </c>
      <c r="D1061" s="6">
        <v>40.131410959999997</v>
      </c>
      <c r="E1061">
        <v>-96.237054369999996</v>
      </c>
      <c r="F1061" s="5">
        <f t="shared" si="16"/>
        <v>287.46249316988542</v>
      </c>
      <c r="G1061" s="5">
        <v>31133</v>
      </c>
      <c r="I1061"/>
      <c r="J1061" s="5"/>
      <c r="K1061"/>
      <c r="L1061" s="4"/>
    </row>
    <row r="1062" spans="2:12" x14ac:dyDescent="0.25">
      <c r="B1062" t="s">
        <v>466</v>
      </c>
      <c r="C1062" t="s">
        <v>1138</v>
      </c>
      <c r="D1062" s="6">
        <v>32.787223820000001</v>
      </c>
      <c r="E1062">
        <v>-95.382363679999997</v>
      </c>
      <c r="F1062" s="5">
        <f t="shared" si="16"/>
        <v>205.90482192101055</v>
      </c>
      <c r="G1062" s="5">
        <v>48499</v>
      </c>
      <c r="I1062"/>
      <c r="J1062" s="5"/>
      <c r="K1062"/>
      <c r="L1062" s="4"/>
    </row>
    <row r="1063" spans="2:12" x14ac:dyDescent="0.25">
      <c r="B1063" t="s">
        <v>807</v>
      </c>
      <c r="C1063" t="s">
        <v>1138</v>
      </c>
      <c r="D1063" s="6">
        <v>30.73872995</v>
      </c>
      <c r="E1063">
        <v>-95.574409680000002</v>
      </c>
      <c r="F1063" s="5">
        <f t="shared" si="16"/>
        <v>307.91099039496203</v>
      </c>
      <c r="G1063" s="5">
        <v>48471</v>
      </c>
      <c r="I1063"/>
      <c r="J1063" s="5"/>
      <c r="K1063"/>
      <c r="L1063" s="4"/>
    </row>
    <row r="1064" spans="2:12" x14ac:dyDescent="0.25">
      <c r="B1064" t="s">
        <v>1303</v>
      </c>
      <c r="C1064" t="s">
        <v>1138</v>
      </c>
      <c r="D1064" s="6">
        <v>29.527044780000001</v>
      </c>
      <c r="E1064">
        <v>-95.772194630000001</v>
      </c>
      <c r="F1064" s="5">
        <f t="shared" si="16"/>
        <v>372.95734446923171</v>
      </c>
      <c r="G1064" s="5">
        <v>48157</v>
      </c>
      <c r="I1064"/>
      <c r="J1064" s="5"/>
      <c r="K1064"/>
      <c r="L1064" s="4"/>
    </row>
    <row r="1065" spans="2:12" x14ac:dyDescent="0.25">
      <c r="B1065" t="s">
        <v>1302</v>
      </c>
      <c r="C1065" t="s">
        <v>1275</v>
      </c>
      <c r="D1065" s="6">
        <v>41.916376239999998</v>
      </c>
      <c r="E1065">
        <v>-96.787307720000001</v>
      </c>
      <c r="F1065" s="5">
        <f t="shared" si="16"/>
        <v>386.96724143766215</v>
      </c>
      <c r="G1065" s="5">
        <v>31039</v>
      </c>
      <c r="I1065"/>
      <c r="J1065" s="5"/>
      <c r="K1065"/>
      <c r="L1065" s="4"/>
    </row>
    <row r="1066" spans="2:12" x14ac:dyDescent="0.25">
      <c r="B1066" t="s">
        <v>629</v>
      </c>
      <c r="C1066" t="s">
        <v>1275</v>
      </c>
      <c r="D1066" s="6">
        <v>41.580717479999997</v>
      </c>
      <c r="E1066">
        <v>-96.655981789999998</v>
      </c>
      <c r="F1066" s="5">
        <f t="shared" si="16"/>
        <v>367.92452316834749</v>
      </c>
      <c r="G1066" s="5">
        <v>31053</v>
      </c>
      <c r="I1066"/>
      <c r="J1066" s="5"/>
      <c r="K1066"/>
      <c r="L1066" s="4"/>
    </row>
    <row r="1067" spans="2:12" x14ac:dyDescent="0.25">
      <c r="B1067" t="s">
        <v>516</v>
      </c>
      <c r="C1067" t="s">
        <v>1275</v>
      </c>
      <c r="D1067" s="6">
        <v>40.392575960000002</v>
      </c>
      <c r="E1067">
        <v>-96.265227530000004</v>
      </c>
      <c r="F1067" s="5">
        <f t="shared" si="16"/>
        <v>302.21235731907689</v>
      </c>
      <c r="G1067" s="5">
        <v>31097</v>
      </c>
      <c r="I1067"/>
      <c r="J1067" s="5"/>
      <c r="K1067"/>
      <c r="L1067" s="4"/>
    </row>
    <row r="1068" spans="2:12" x14ac:dyDescent="0.25">
      <c r="B1068" t="s">
        <v>1301</v>
      </c>
      <c r="C1068" t="s">
        <v>1238</v>
      </c>
      <c r="D1068" s="6">
        <v>38.236501799999999</v>
      </c>
      <c r="E1068">
        <v>-95.733795150000006</v>
      </c>
      <c r="F1068" s="5">
        <f t="shared" si="16"/>
        <v>194.52705522974975</v>
      </c>
      <c r="G1068" s="5">
        <v>20031</v>
      </c>
      <c r="I1068"/>
      <c r="J1068" s="5"/>
      <c r="K1068"/>
      <c r="L1068" s="4"/>
    </row>
    <row r="1069" spans="2:12" x14ac:dyDescent="0.25">
      <c r="B1069" t="s">
        <v>1300</v>
      </c>
      <c r="C1069" t="s">
        <v>1265</v>
      </c>
      <c r="D1069" s="6">
        <v>35.613184609999998</v>
      </c>
      <c r="E1069">
        <v>-95.378029519999998</v>
      </c>
      <c r="F1069" s="5">
        <f t="shared" si="16"/>
        <v>126.22140897027676</v>
      </c>
      <c r="G1069" s="5">
        <v>40101</v>
      </c>
      <c r="I1069"/>
      <c r="J1069" s="5"/>
      <c r="K1069"/>
      <c r="L1069" s="4"/>
    </row>
    <row r="1070" spans="2:12" x14ac:dyDescent="0.25">
      <c r="B1070" t="s">
        <v>1299</v>
      </c>
      <c r="C1070" t="s">
        <v>1182</v>
      </c>
      <c r="D1070" s="6">
        <v>48.791061110000001</v>
      </c>
      <c r="E1070">
        <v>-100.8378166</v>
      </c>
      <c r="F1070" s="5">
        <f t="shared" si="16"/>
        <v>822.29662737933893</v>
      </c>
      <c r="G1070" s="5">
        <v>38009</v>
      </c>
      <c r="I1070"/>
      <c r="J1070" s="5"/>
      <c r="K1070"/>
      <c r="L1070" s="4"/>
    </row>
    <row r="1071" spans="2:12" x14ac:dyDescent="0.25">
      <c r="B1071" t="s">
        <v>677</v>
      </c>
      <c r="C1071" t="s">
        <v>1138</v>
      </c>
      <c r="D1071" s="6">
        <v>31.319259729999999</v>
      </c>
      <c r="E1071">
        <v>-95.422262079999996</v>
      </c>
      <c r="F1071" s="5">
        <f t="shared" si="16"/>
        <v>279.77429211812012</v>
      </c>
      <c r="G1071" s="5">
        <v>48225</v>
      </c>
      <c r="I1071"/>
      <c r="J1071" s="5"/>
      <c r="K1071"/>
      <c r="L1071" s="4"/>
    </row>
    <row r="1072" spans="2:12" x14ac:dyDescent="0.25">
      <c r="B1072" t="s">
        <v>1280</v>
      </c>
      <c r="C1072" t="s">
        <v>1238</v>
      </c>
      <c r="D1072" s="6">
        <v>39.783453870000002</v>
      </c>
      <c r="E1072">
        <v>-96.01392079</v>
      </c>
      <c r="F1072" s="5">
        <f t="shared" si="16"/>
        <v>271.38927445556169</v>
      </c>
      <c r="G1072" s="5">
        <v>20131</v>
      </c>
      <c r="I1072"/>
      <c r="J1072" s="5"/>
      <c r="K1072"/>
      <c r="L1072" s="4"/>
    </row>
    <row r="1073" spans="2:12" x14ac:dyDescent="0.25">
      <c r="B1073" t="s">
        <v>1298</v>
      </c>
      <c r="C1073" t="s">
        <v>1224</v>
      </c>
      <c r="D1073" s="6">
        <v>44.021978820000001</v>
      </c>
      <c r="E1073">
        <v>-97.609922069999996</v>
      </c>
      <c r="F1073" s="5">
        <f t="shared" si="16"/>
        <v>511.13265638756366</v>
      </c>
      <c r="G1073" s="5">
        <v>46097</v>
      </c>
      <c r="I1073"/>
      <c r="J1073" s="5"/>
      <c r="K1073"/>
      <c r="L1073" s="4"/>
    </row>
    <row r="1074" spans="2:12" x14ac:dyDescent="0.25">
      <c r="B1074" t="s">
        <v>1297</v>
      </c>
      <c r="C1074" t="s">
        <v>1265</v>
      </c>
      <c r="D1074" s="6">
        <v>34.878447289999997</v>
      </c>
      <c r="E1074">
        <v>-95.252150490000005</v>
      </c>
      <c r="F1074" s="5">
        <f t="shared" si="16"/>
        <v>138.77808585911043</v>
      </c>
      <c r="G1074" s="5">
        <v>40077</v>
      </c>
      <c r="I1074"/>
      <c r="J1074" s="5"/>
      <c r="K1074"/>
      <c r="L1074" s="4"/>
    </row>
    <row r="1075" spans="2:12" x14ac:dyDescent="0.25">
      <c r="B1075" t="s">
        <v>1120</v>
      </c>
      <c r="C1075" t="s">
        <v>1238</v>
      </c>
      <c r="D1075" s="6">
        <v>38.652359840000003</v>
      </c>
      <c r="E1075">
        <v>-95.727079979999999</v>
      </c>
      <c r="F1075" s="5">
        <f t="shared" si="16"/>
        <v>216.16928114752881</v>
      </c>
      <c r="G1075" s="5">
        <v>20139</v>
      </c>
      <c r="I1075"/>
      <c r="J1075" s="5"/>
      <c r="K1075"/>
      <c r="L1075" s="4"/>
    </row>
    <row r="1076" spans="2:12" x14ac:dyDescent="0.25">
      <c r="B1076" t="s">
        <v>97</v>
      </c>
      <c r="C1076" t="s">
        <v>1138</v>
      </c>
      <c r="D1076" s="6">
        <v>30.300791329999999</v>
      </c>
      <c r="E1076">
        <v>-95.505727719999996</v>
      </c>
      <c r="F1076" s="5">
        <f t="shared" si="16"/>
        <v>333.89277166380327</v>
      </c>
      <c r="G1076" s="5">
        <v>48339</v>
      </c>
      <c r="I1076"/>
      <c r="J1076" s="5"/>
      <c r="K1076"/>
      <c r="L1076" s="4"/>
    </row>
    <row r="1077" spans="2:12" x14ac:dyDescent="0.25">
      <c r="B1077" t="s">
        <v>834</v>
      </c>
      <c r="C1077" t="s">
        <v>1138</v>
      </c>
      <c r="D1077" s="6">
        <v>32.374740359999997</v>
      </c>
      <c r="E1077">
        <v>-95.271756800000006</v>
      </c>
      <c r="F1077" s="5">
        <f t="shared" si="16"/>
        <v>229.7646321155799</v>
      </c>
      <c r="G1077" s="5">
        <v>48423</v>
      </c>
      <c r="I1077"/>
      <c r="J1077" s="5"/>
      <c r="K1077"/>
      <c r="L1077" s="4"/>
    </row>
    <row r="1078" spans="2:12" x14ac:dyDescent="0.25">
      <c r="B1078" t="s">
        <v>19</v>
      </c>
      <c r="C1078" t="s">
        <v>1138</v>
      </c>
      <c r="D1078" s="6">
        <v>33.176532420000001</v>
      </c>
      <c r="E1078">
        <v>-95.21917243</v>
      </c>
      <c r="F1078" s="5">
        <f t="shared" si="16"/>
        <v>194.64370124654022</v>
      </c>
      <c r="G1078" s="5">
        <v>48159</v>
      </c>
      <c r="I1078"/>
      <c r="J1078" s="5"/>
      <c r="K1078"/>
      <c r="L1078" s="4"/>
    </row>
    <row r="1079" spans="2:12" x14ac:dyDescent="0.25">
      <c r="B1079" t="s">
        <v>1296</v>
      </c>
      <c r="C1079" t="s">
        <v>1275</v>
      </c>
      <c r="D1079" s="6">
        <v>42.491883629999997</v>
      </c>
      <c r="E1079">
        <v>-96.867824080000005</v>
      </c>
      <c r="F1079" s="5">
        <f t="shared" si="16"/>
        <v>420.86651686458185</v>
      </c>
      <c r="G1079" s="5">
        <v>31051</v>
      </c>
      <c r="I1079"/>
      <c r="J1079" s="5"/>
      <c r="K1079"/>
      <c r="L1079" s="4"/>
    </row>
    <row r="1080" spans="2:12" x14ac:dyDescent="0.25">
      <c r="B1080" t="s">
        <v>1295</v>
      </c>
      <c r="C1080" t="s">
        <v>1224</v>
      </c>
      <c r="D1080" s="6">
        <v>43.674257099999998</v>
      </c>
      <c r="E1080">
        <v>-97.368631440000001</v>
      </c>
      <c r="F1080" s="5">
        <f t="shared" si="16"/>
        <v>490.25352312201966</v>
      </c>
      <c r="G1080" s="5">
        <v>46087</v>
      </c>
      <c r="I1080"/>
      <c r="J1080" s="5"/>
      <c r="K1080"/>
      <c r="L1080" s="4"/>
    </row>
    <row r="1081" spans="2:12" x14ac:dyDescent="0.25">
      <c r="B1081" t="s">
        <v>1294</v>
      </c>
      <c r="C1081" t="s">
        <v>1238</v>
      </c>
      <c r="D1081" s="6">
        <v>39.041007630000003</v>
      </c>
      <c r="E1081">
        <v>-95.7557264</v>
      </c>
      <c r="F1081" s="5">
        <f t="shared" si="16"/>
        <v>236.05974023653243</v>
      </c>
      <c r="G1081" s="5">
        <v>20177</v>
      </c>
      <c r="I1081"/>
      <c r="J1081" s="5"/>
      <c r="K1081"/>
      <c r="L1081" s="4"/>
    </row>
    <row r="1082" spans="2:12" x14ac:dyDescent="0.25">
      <c r="B1082" t="s">
        <v>668</v>
      </c>
      <c r="C1082" t="s">
        <v>1224</v>
      </c>
      <c r="D1082" s="6">
        <v>45.589943230000003</v>
      </c>
      <c r="E1082">
        <v>-98.351653549999995</v>
      </c>
      <c r="F1082" s="5">
        <f t="shared" si="16"/>
        <v>607.41152934834383</v>
      </c>
      <c r="G1082" s="5">
        <v>46013</v>
      </c>
      <c r="I1082"/>
      <c r="J1082" s="5"/>
      <c r="K1082"/>
      <c r="L1082" s="4"/>
    </row>
    <row r="1083" spans="2:12" x14ac:dyDescent="0.25">
      <c r="B1083" t="s">
        <v>442</v>
      </c>
      <c r="C1083" t="s">
        <v>1224</v>
      </c>
      <c r="D1083" s="6">
        <v>42.912961469999999</v>
      </c>
      <c r="E1083">
        <v>-96.976569170000005</v>
      </c>
      <c r="F1083" s="5">
        <f t="shared" si="16"/>
        <v>445.55169856989335</v>
      </c>
      <c r="G1083" s="5">
        <v>46027</v>
      </c>
      <c r="I1083"/>
      <c r="J1083" s="5"/>
      <c r="K1083"/>
      <c r="L1083" s="4"/>
    </row>
    <row r="1084" spans="2:12" x14ac:dyDescent="0.25">
      <c r="B1084" t="s">
        <v>671</v>
      </c>
      <c r="C1084" t="s">
        <v>1224</v>
      </c>
      <c r="D1084" s="6">
        <v>43.310908099999999</v>
      </c>
      <c r="E1084">
        <v>-97.148657760000006</v>
      </c>
      <c r="F1084" s="5">
        <f t="shared" si="16"/>
        <v>468.82682930091192</v>
      </c>
      <c r="G1084" s="5">
        <v>46125</v>
      </c>
      <c r="I1084"/>
      <c r="J1084" s="5"/>
      <c r="K1084"/>
      <c r="L1084" s="4"/>
    </row>
    <row r="1085" spans="2:12" x14ac:dyDescent="0.25">
      <c r="B1085" t="s">
        <v>753</v>
      </c>
      <c r="C1085" t="s">
        <v>1182</v>
      </c>
      <c r="D1085" s="6">
        <v>47.586145260000002</v>
      </c>
      <c r="E1085">
        <v>-99.659049980000006</v>
      </c>
      <c r="F1085" s="5">
        <f t="shared" si="16"/>
        <v>736.62969789091073</v>
      </c>
      <c r="G1085" s="5">
        <v>38103</v>
      </c>
      <c r="I1085"/>
      <c r="J1085" s="5"/>
      <c r="K1085"/>
      <c r="L1085" s="4"/>
    </row>
    <row r="1086" spans="2:12" x14ac:dyDescent="0.25">
      <c r="B1086" t="s">
        <v>479</v>
      </c>
      <c r="C1086" t="s">
        <v>1238</v>
      </c>
      <c r="D1086" s="6">
        <v>39.41673394</v>
      </c>
      <c r="E1086">
        <v>-95.79356799</v>
      </c>
      <c r="F1086" s="5">
        <f t="shared" si="16"/>
        <v>255.60946601133867</v>
      </c>
      <c r="G1086" s="5">
        <v>20085</v>
      </c>
      <c r="I1086"/>
      <c r="J1086" s="5"/>
      <c r="K1086"/>
      <c r="L1086" s="4"/>
    </row>
    <row r="1087" spans="2:12" x14ac:dyDescent="0.25">
      <c r="B1087" t="s">
        <v>1293</v>
      </c>
      <c r="C1087" t="s">
        <v>1275</v>
      </c>
      <c r="D1087" s="6">
        <v>40.648435560000003</v>
      </c>
      <c r="E1087">
        <v>-96.133741420000007</v>
      </c>
      <c r="F1087" s="5">
        <f t="shared" si="16"/>
        <v>319.03710387588296</v>
      </c>
      <c r="G1087" s="5">
        <v>31131</v>
      </c>
      <c r="I1087"/>
      <c r="J1087" s="5"/>
      <c r="K1087"/>
      <c r="L1087" s="4"/>
    </row>
    <row r="1088" spans="2:12" x14ac:dyDescent="0.25">
      <c r="B1088" t="s">
        <v>1292</v>
      </c>
      <c r="C1088" t="s">
        <v>1265</v>
      </c>
      <c r="D1088" s="6">
        <v>36.301790910000001</v>
      </c>
      <c r="E1088">
        <v>-95.231751160000002</v>
      </c>
      <c r="F1088" s="5">
        <f t="shared" si="16"/>
        <v>143.07112156127155</v>
      </c>
      <c r="G1088" s="5">
        <v>40097</v>
      </c>
      <c r="I1088"/>
      <c r="J1088" s="5"/>
      <c r="K1088"/>
      <c r="L1088" s="4"/>
    </row>
    <row r="1089" spans="2:12" x14ac:dyDescent="0.25">
      <c r="B1089" t="s">
        <v>1291</v>
      </c>
      <c r="C1089" t="s">
        <v>1265</v>
      </c>
      <c r="D1089" s="6">
        <v>35.222575999999997</v>
      </c>
      <c r="E1089">
        <v>-95.115133060000005</v>
      </c>
      <c r="F1089" s="5">
        <f t="shared" si="16"/>
        <v>142.82782545902541</v>
      </c>
      <c r="G1089" s="5">
        <v>40061</v>
      </c>
      <c r="I1089"/>
      <c r="J1089" s="5"/>
      <c r="K1089"/>
      <c r="L1089" s="4"/>
    </row>
    <row r="1090" spans="2:12" x14ac:dyDescent="0.25">
      <c r="B1090" t="s">
        <v>500</v>
      </c>
      <c r="C1090" t="s">
        <v>1138</v>
      </c>
      <c r="D1090" s="6">
        <v>31.837257999999999</v>
      </c>
      <c r="E1090">
        <v>-95.165598970000005</v>
      </c>
      <c r="F1090" s="5">
        <f t="shared" ref="F1090:F1153" si="17">(SQRT((D1090-$J$2)*(D1090-$J$2)+(E1090-$K$2)*(E1090-$K$2)))*60</f>
        <v>260.13381541899957</v>
      </c>
      <c r="G1090" s="5">
        <v>48073</v>
      </c>
      <c r="I1090"/>
      <c r="J1090" s="5"/>
      <c r="K1090"/>
      <c r="L1090" s="4"/>
    </row>
    <row r="1091" spans="2:12" x14ac:dyDescent="0.25">
      <c r="B1091" t="s">
        <v>1290</v>
      </c>
      <c r="C1091" t="s">
        <v>1238</v>
      </c>
      <c r="D1091" s="6">
        <v>37.19113093</v>
      </c>
      <c r="E1091">
        <v>-95.298496790000002</v>
      </c>
      <c r="F1091" s="5">
        <f t="shared" si="17"/>
        <v>165.41029941649398</v>
      </c>
      <c r="G1091" s="5">
        <v>20099</v>
      </c>
      <c r="I1091"/>
      <c r="J1091" s="5"/>
      <c r="K1091"/>
      <c r="L1091" s="4"/>
    </row>
    <row r="1092" spans="2:12" x14ac:dyDescent="0.25">
      <c r="B1092" t="s">
        <v>1204</v>
      </c>
      <c r="C1092" t="s">
        <v>1138</v>
      </c>
      <c r="D1092" s="6">
        <v>33.618866920000002</v>
      </c>
      <c r="E1092">
        <v>-95.048417650000005</v>
      </c>
      <c r="F1092" s="5">
        <f t="shared" si="17"/>
        <v>184.555684712073</v>
      </c>
      <c r="G1092" s="5">
        <v>48387</v>
      </c>
      <c r="I1092"/>
      <c r="J1092" s="5"/>
      <c r="K1092"/>
      <c r="L1092" s="4"/>
    </row>
    <row r="1093" spans="2:12" x14ac:dyDescent="0.25">
      <c r="B1093" t="s">
        <v>792</v>
      </c>
      <c r="C1093" t="s">
        <v>1275</v>
      </c>
      <c r="D1093" s="6">
        <v>40.908991069999999</v>
      </c>
      <c r="E1093">
        <v>-96.139712169999996</v>
      </c>
      <c r="F1093" s="5">
        <f t="shared" si="17"/>
        <v>334.09898357147938</v>
      </c>
      <c r="G1093" s="5">
        <v>31025</v>
      </c>
      <c r="I1093"/>
      <c r="J1093" s="5"/>
      <c r="K1093"/>
      <c r="L1093" s="4"/>
    </row>
    <row r="1094" spans="2:12" x14ac:dyDescent="0.25">
      <c r="B1094" t="s">
        <v>782</v>
      </c>
      <c r="C1094" t="s">
        <v>1138</v>
      </c>
      <c r="D1094" s="6">
        <v>29.85864939</v>
      </c>
      <c r="E1094">
        <v>-95.393395209999994</v>
      </c>
      <c r="F1094" s="5">
        <f t="shared" si="17"/>
        <v>361.10083054201186</v>
      </c>
      <c r="G1094" s="5">
        <v>48201</v>
      </c>
      <c r="I1094"/>
      <c r="J1094" s="5"/>
      <c r="K1094"/>
      <c r="L1094" s="4"/>
    </row>
    <row r="1095" spans="2:12" x14ac:dyDescent="0.25">
      <c r="B1095" t="s">
        <v>395</v>
      </c>
      <c r="C1095" t="s">
        <v>1265</v>
      </c>
      <c r="D1095" s="6">
        <v>36.762681180000001</v>
      </c>
      <c r="E1095">
        <v>-95.209166019999998</v>
      </c>
      <c r="F1095" s="5">
        <f t="shared" si="17"/>
        <v>155.71879513907541</v>
      </c>
      <c r="G1095" s="5">
        <v>40035</v>
      </c>
      <c r="I1095"/>
      <c r="J1095" s="5"/>
      <c r="K1095"/>
      <c r="L1095" s="4"/>
    </row>
    <row r="1096" spans="2:12" x14ac:dyDescent="0.25">
      <c r="B1096" t="s">
        <v>1289</v>
      </c>
      <c r="C1096" t="s">
        <v>1238</v>
      </c>
      <c r="D1096" s="6">
        <v>37.558628970000001</v>
      </c>
      <c r="E1096">
        <v>-95.306700460000002</v>
      </c>
      <c r="F1096" s="5">
        <f t="shared" si="17"/>
        <v>179.39357551855434</v>
      </c>
      <c r="G1096" s="5">
        <v>20133</v>
      </c>
      <c r="I1096"/>
      <c r="J1096" s="5"/>
      <c r="K1096"/>
      <c r="L1096" s="4"/>
    </row>
    <row r="1097" spans="2:12" x14ac:dyDescent="0.25">
      <c r="B1097" t="s">
        <v>1288</v>
      </c>
      <c r="C1097" t="s">
        <v>1275</v>
      </c>
      <c r="D1097" s="6">
        <v>42.157253560000001</v>
      </c>
      <c r="E1097">
        <v>-96.541570989999997</v>
      </c>
      <c r="F1097" s="5">
        <f t="shared" si="17"/>
        <v>403.13079523394646</v>
      </c>
      <c r="G1097" s="5">
        <v>31173</v>
      </c>
      <c r="I1097"/>
      <c r="J1097" s="5"/>
      <c r="K1097"/>
      <c r="L1097" s="4"/>
    </row>
    <row r="1098" spans="2:12" x14ac:dyDescent="0.25">
      <c r="B1098" t="s">
        <v>1287</v>
      </c>
      <c r="C1098" t="s">
        <v>1182</v>
      </c>
      <c r="D1098" s="6">
        <v>46.110177120000003</v>
      </c>
      <c r="E1098">
        <v>-98.504900800000001</v>
      </c>
      <c r="F1098" s="5">
        <f t="shared" si="17"/>
        <v>639.33478308322117</v>
      </c>
      <c r="G1098" s="5">
        <v>38021</v>
      </c>
      <c r="I1098"/>
      <c r="J1098" s="5"/>
      <c r="K1098"/>
      <c r="L1098" s="4"/>
    </row>
    <row r="1099" spans="2:12" x14ac:dyDescent="0.25">
      <c r="B1099" t="s">
        <v>1286</v>
      </c>
      <c r="C1099" t="s">
        <v>1224</v>
      </c>
      <c r="D1099" s="6">
        <v>44.369561689999998</v>
      </c>
      <c r="E1099">
        <v>-97.491394499999998</v>
      </c>
      <c r="F1099" s="5">
        <f t="shared" si="17"/>
        <v>531.92769051830192</v>
      </c>
      <c r="G1099" s="5">
        <v>46077</v>
      </c>
      <c r="I1099"/>
      <c r="J1099" s="5"/>
      <c r="K1099"/>
      <c r="L1099" s="4"/>
    </row>
    <row r="1100" spans="2:12" x14ac:dyDescent="0.25">
      <c r="B1100" t="s">
        <v>1285</v>
      </c>
      <c r="C1100" t="s">
        <v>1138</v>
      </c>
      <c r="D1100" s="6">
        <v>31.087948900000001</v>
      </c>
      <c r="E1100">
        <v>-95.136718700000003</v>
      </c>
      <c r="F1100" s="5">
        <f t="shared" si="17"/>
        <v>299.92941025940178</v>
      </c>
      <c r="G1100" s="5">
        <v>48455</v>
      </c>
      <c r="I1100"/>
      <c r="J1100" s="5"/>
      <c r="K1100"/>
      <c r="L1100" s="4"/>
    </row>
    <row r="1101" spans="2:12" x14ac:dyDescent="0.25">
      <c r="B1101" t="s">
        <v>551</v>
      </c>
      <c r="C1101" t="s">
        <v>1182</v>
      </c>
      <c r="D1101" s="6">
        <v>48.249770249999997</v>
      </c>
      <c r="E1101">
        <v>-99.964077869999997</v>
      </c>
      <c r="F1101" s="5">
        <f t="shared" si="17"/>
        <v>779.14115666944951</v>
      </c>
      <c r="G1101" s="5">
        <v>38069</v>
      </c>
      <c r="I1101"/>
      <c r="J1101" s="5"/>
      <c r="K1101"/>
      <c r="L1101" s="4"/>
    </row>
    <row r="1102" spans="2:12" x14ac:dyDescent="0.25">
      <c r="B1102" t="s">
        <v>643</v>
      </c>
      <c r="C1102" t="s">
        <v>1224</v>
      </c>
      <c r="D1102" s="6">
        <v>44.858345069999999</v>
      </c>
      <c r="E1102">
        <v>-97.729251090000005</v>
      </c>
      <c r="F1102" s="5">
        <f t="shared" si="17"/>
        <v>561.45515160449816</v>
      </c>
      <c r="G1102" s="5">
        <v>46025</v>
      </c>
      <c r="I1102"/>
      <c r="J1102" s="5"/>
      <c r="K1102"/>
      <c r="L1102" s="4"/>
    </row>
    <row r="1103" spans="2:12" x14ac:dyDescent="0.25">
      <c r="B1103" t="s">
        <v>1284</v>
      </c>
      <c r="C1103" t="s">
        <v>1138</v>
      </c>
      <c r="D1103" s="6">
        <v>29.187573690000001</v>
      </c>
      <c r="E1103">
        <v>-95.445631719999994</v>
      </c>
      <c r="F1103" s="5">
        <f t="shared" si="17"/>
        <v>398.14309889836778</v>
      </c>
      <c r="G1103" s="5">
        <v>48039</v>
      </c>
      <c r="I1103"/>
      <c r="J1103" s="5"/>
      <c r="K1103"/>
      <c r="L1103" s="4"/>
    </row>
    <row r="1104" spans="2:12" x14ac:dyDescent="0.25">
      <c r="B1104" t="s">
        <v>1283</v>
      </c>
      <c r="C1104" t="s">
        <v>1138</v>
      </c>
      <c r="D1104" s="6">
        <v>32.971951420000003</v>
      </c>
      <c r="E1104">
        <v>-94.977901040000006</v>
      </c>
      <c r="F1104" s="5">
        <f t="shared" si="17"/>
        <v>213.54241741812319</v>
      </c>
      <c r="G1104" s="5">
        <v>48063</v>
      </c>
      <c r="I1104"/>
      <c r="J1104" s="5"/>
      <c r="K1104"/>
      <c r="L1104" s="4"/>
    </row>
    <row r="1105" spans="2:12" x14ac:dyDescent="0.25">
      <c r="B1105" t="s">
        <v>1282</v>
      </c>
      <c r="C1105" t="s">
        <v>1138</v>
      </c>
      <c r="D1105" s="6">
        <v>33.213397190000002</v>
      </c>
      <c r="E1105">
        <v>-94.96797273</v>
      </c>
      <c r="F1105" s="5">
        <f t="shared" si="17"/>
        <v>203.92998327790821</v>
      </c>
      <c r="G1105" s="5">
        <v>48449</v>
      </c>
      <c r="I1105"/>
      <c r="J1105" s="5"/>
      <c r="K1105"/>
      <c r="L1105" s="4"/>
    </row>
    <row r="1106" spans="2:12" x14ac:dyDescent="0.25">
      <c r="B1106" t="s">
        <v>1281</v>
      </c>
      <c r="C1106" t="s">
        <v>1275</v>
      </c>
      <c r="D1106" s="6">
        <v>41.113141810000002</v>
      </c>
      <c r="E1106">
        <v>-96.111564319999999</v>
      </c>
      <c r="F1106" s="5">
        <f t="shared" si="17"/>
        <v>346.39714618316134</v>
      </c>
      <c r="G1106" s="5">
        <v>31153</v>
      </c>
      <c r="I1106"/>
      <c r="J1106" s="5"/>
      <c r="K1106"/>
      <c r="L1106" s="4"/>
    </row>
    <row r="1107" spans="2:12" x14ac:dyDescent="0.25">
      <c r="B1107" t="s">
        <v>659</v>
      </c>
      <c r="C1107" t="s">
        <v>1238</v>
      </c>
      <c r="D1107" s="6">
        <v>37.885829510000001</v>
      </c>
      <c r="E1107">
        <v>-95.300308470000004</v>
      </c>
      <c r="F1107" s="5">
        <f t="shared" si="17"/>
        <v>193.66908956826987</v>
      </c>
      <c r="G1107" s="5">
        <v>20001</v>
      </c>
      <c r="I1107"/>
      <c r="J1107" s="5"/>
      <c r="K1107"/>
      <c r="L1107" s="4"/>
    </row>
    <row r="1108" spans="2:12" x14ac:dyDescent="0.25">
      <c r="B1108" t="s">
        <v>1076</v>
      </c>
      <c r="C1108" t="s">
        <v>1275</v>
      </c>
      <c r="D1108" s="6">
        <v>42.390401439999998</v>
      </c>
      <c r="E1108">
        <v>-96.566564249999999</v>
      </c>
      <c r="F1108" s="5">
        <f t="shared" si="17"/>
        <v>416.78783887720516</v>
      </c>
      <c r="G1108" s="5">
        <v>31043</v>
      </c>
      <c r="I1108"/>
      <c r="J1108" s="5"/>
      <c r="K1108"/>
      <c r="L1108" s="4"/>
    </row>
    <row r="1109" spans="2:12" x14ac:dyDescent="0.25">
      <c r="B1109" t="s">
        <v>771</v>
      </c>
      <c r="C1109" t="s">
        <v>1275</v>
      </c>
      <c r="D1109" s="6">
        <v>41.295182990000001</v>
      </c>
      <c r="E1109">
        <v>-96.150853049999995</v>
      </c>
      <c r="F1109" s="5">
        <f t="shared" si="17"/>
        <v>356.48393000749911</v>
      </c>
      <c r="G1109" s="5">
        <v>31055</v>
      </c>
      <c r="I1109"/>
      <c r="J1109" s="5"/>
      <c r="K1109"/>
      <c r="L1109" s="4"/>
    </row>
    <row r="1110" spans="2:12" x14ac:dyDescent="0.25">
      <c r="B1110" t="s">
        <v>1280</v>
      </c>
      <c r="C1110" t="s">
        <v>1275</v>
      </c>
      <c r="D1110" s="6">
        <v>40.385148469999997</v>
      </c>
      <c r="E1110">
        <v>-95.854339920000001</v>
      </c>
      <c r="F1110" s="5">
        <f t="shared" si="17"/>
        <v>308.65733973526886</v>
      </c>
      <c r="G1110" s="5">
        <v>31127</v>
      </c>
      <c r="I1110"/>
      <c r="J1110" s="5"/>
      <c r="K1110"/>
      <c r="L1110" s="4"/>
    </row>
    <row r="1111" spans="2:12" x14ac:dyDescent="0.25">
      <c r="B1111" t="s">
        <v>5</v>
      </c>
      <c r="C1111" t="s">
        <v>1275</v>
      </c>
      <c r="D1111" s="6">
        <v>41.528157069999999</v>
      </c>
      <c r="E1111">
        <v>-96.220198920000001</v>
      </c>
      <c r="F1111" s="5">
        <f t="shared" si="17"/>
        <v>369.24849381460211</v>
      </c>
      <c r="G1111" s="5">
        <v>31177</v>
      </c>
      <c r="I1111"/>
      <c r="J1111" s="5"/>
      <c r="K1111"/>
      <c r="L1111" s="4"/>
    </row>
    <row r="1112" spans="2:12" x14ac:dyDescent="0.25">
      <c r="B1112" t="s">
        <v>1279</v>
      </c>
      <c r="C1112" t="s">
        <v>1138</v>
      </c>
      <c r="D1112" s="6">
        <v>30.579336810000001</v>
      </c>
      <c r="E1112">
        <v>-95.162603039999993</v>
      </c>
      <c r="F1112" s="5">
        <f t="shared" si="17"/>
        <v>326.53765335113894</v>
      </c>
      <c r="G1112" s="5">
        <v>48407</v>
      </c>
      <c r="I1112"/>
      <c r="J1112" s="5"/>
      <c r="K1112"/>
      <c r="L1112" s="4"/>
    </row>
    <row r="1113" spans="2:12" x14ac:dyDescent="0.25">
      <c r="B1113" t="s">
        <v>1278</v>
      </c>
      <c r="C1113" t="s">
        <v>1275</v>
      </c>
      <c r="D1113" s="6">
        <v>41.850567730000002</v>
      </c>
      <c r="E1113">
        <v>-96.32605633</v>
      </c>
      <c r="F1113" s="5">
        <f t="shared" si="17"/>
        <v>387.01890131646553</v>
      </c>
      <c r="G1113" s="5">
        <v>31021</v>
      </c>
      <c r="I1113"/>
      <c r="J1113" s="5"/>
      <c r="K1113"/>
      <c r="L1113" s="4"/>
    </row>
    <row r="1114" spans="2:12" x14ac:dyDescent="0.25">
      <c r="B1114" t="s">
        <v>500</v>
      </c>
      <c r="C1114" t="s">
        <v>1265</v>
      </c>
      <c r="D1114" s="6">
        <v>35.906927750000001</v>
      </c>
      <c r="E1114">
        <v>-94.999808959999996</v>
      </c>
      <c r="F1114" s="5">
        <f t="shared" si="17"/>
        <v>150.6956558553058</v>
      </c>
      <c r="G1114" s="5">
        <v>40021</v>
      </c>
      <c r="I1114"/>
      <c r="J1114" s="5"/>
      <c r="K1114"/>
      <c r="L1114" s="4"/>
    </row>
    <row r="1115" spans="2:12" x14ac:dyDescent="0.25">
      <c r="B1115" t="s">
        <v>385</v>
      </c>
      <c r="C1115" t="s">
        <v>1138</v>
      </c>
      <c r="D1115" s="6">
        <v>32.737067979999999</v>
      </c>
      <c r="E1115">
        <v>-94.939998529999997</v>
      </c>
      <c r="F1115" s="5">
        <f t="shared" si="17"/>
        <v>225.31966014994174</v>
      </c>
      <c r="G1115" s="5">
        <v>48459</v>
      </c>
      <c r="I1115"/>
      <c r="J1115" s="5"/>
      <c r="K1115"/>
      <c r="L1115" s="4"/>
    </row>
    <row r="1116" spans="2:12" x14ac:dyDescent="0.25">
      <c r="B1116" t="s">
        <v>1277</v>
      </c>
      <c r="C1116" t="s">
        <v>1182</v>
      </c>
      <c r="D1116" s="6">
        <v>46.979625409999997</v>
      </c>
      <c r="E1116">
        <v>-98.95637318</v>
      </c>
      <c r="F1116" s="5">
        <f t="shared" si="17"/>
        <v>694.21434753547385</v>
      </c>
      <c r="G1116" s="5">
        <v>38093</v>
      </c>
      <c r="I1116"/>
      <c r="J1116" s="5"/>
      <c r="K1116"/>
      <c r="L1116" s="4"/>
    </row>
    <row r="1117" spans="2:12" x14ac:dyDescent="0.25">
      <c r="B1117" t="s">
        <v>592</v>
      </c>
      <c r="C1117" t="s">
        <v>1238</v>
      </c>
      <c r="D1117" s="6">
        <v>38.214132509999999</v>
      </c>
      <c r="E1117">
        <v>-95.292728150000002</v>
      </c>
      <c r="F1117" s="5">
        <f t="shared" si="17"/>
        <v>208.91316811760186</v>
      </c>
      <c r="G1117" s="5">
        <v>20003</v>
      </c>
      <c r="I1117"/>
      <c r="J1117" s="5"/>
      <c r="K1117"/>
      <c r="L1117" s="4"/>
    </row>
    <row r="1118" spans="2:12" x14ac:dyDescent="0.25">
      <c r="B1118" t="s">
        <v>105</v>
      </c>
      <c r="C1118" t="s">
        <v>1224</v>
      </c>
      <c r="D1118" s="6">
        <v>42.831121629999998</v>
      </c>
      <c r="E1118">
        <v>-96.655782799999997</v>
      </c>
      <c r="F1118" s="5">
        <f t="shared" si="17"/>
        <v>442.38606482837685</v>
      </c>
      <c r="G1118" s="5">
        <v>46127</v>
      </c>
      <c r="I1118"/>
      <c r="J1118" s="5"/>
      <c r="K1118"/>
      <c r="L1118" s="4"/>
    </row>
    <row r="1119" spans="2:12" x14ac:dyDescent="0.25">
      <c r="B1119" t="s">
        <v>1276</v>
      </c>
      <c r="C1119" t="s">
        <v>1275</v>
      </c>
      <c r="D1119" s="6">
        <v>40.124741499999999</v>
      </c>
      <c r="E1119">
        <v>-95.717550360000004</v>
      </c>
      <c r="F1119" s="5">
        <f t="shared" si="17"/>
        <v>296.69719125561289</v>
      </c>
      <c r="G1119" s="5">
        <v>31147</v>
      </c>
      <c r="I1119"/>
      <c r="J1119" s="5"/>
      <c r="K1119"/>
      <c r="L1119" s="4"/>
    </row>
    <row r="1120" spans="2:12" x14ac:dyDescent="0.25">
      <c r="B1120" t="s">
        <v>1274</v>
      </c>
      <c r="C1120" t="s">
        <v>1182</v>
      </c>
      <c r="D1120" s="6">
        <v>46.456810539999999</v>
      </c>
      <c r="E1120">
        <v>-98.535423550000004</v>
      </c>
      <c r="F1120" s="5">
        <f t="shared" si="17"/>
        <v>660.21251351344313</v>
      </c>
      <c r="G1120" s="5">
        <v>38045</v>
      </c>
      <c r="I1120"/>
      <c r="J1120" s="5"/>
      <c r="K1120"/>
      <c r="L1120" s="4"/>
    </row>
    <row r="1121" spans="2:12" x14ac:dyDescent="0.25">
      <c r="B1121" t="s">
        <v>19</v>
      </c>
      <c r="C1121" t="s">
        <v>1238</v>
      </c>
      <c r="D1121" s="6">
        <v>38.564438150000001</v>
      </c>
      <c r="E1121">
        <v>-95.286443410000004</v>
      </c>
      <c r="F1121" s="5">
        <f t="shared" si="17"/>
        <v>225.8777802326571</v>
      </c>
      <c r="G1121" s="5">
        <v>20059</v>
      </c>
      <c r="I1121"/>
      <c r="J1121" s="5"/>
      <c r="K1121"/>
      <c r="L1121" s="4"/>
    </row>
    <row r="1122" spans="2:12" x14ac:dyDescent="0.25">
      <c r="B1122" t="s">
        <v>417</v>
      </c>
      <c r="C1122" t="s">
        <v>1224</v>
      </c>
      <c r="D1122" s="6">
        <v>44.021931070000001</v>
      </c>
      <c r="E1122">
        <v>-97.129263649999999</v>
      </c>
      <c r="F1122" s="5">
        <f t="shared" si="17"/>
        <v>511.49967061852186</v>
      </c>
      <c r="G1122" s="5">
        <v>46079</v>
      </c>
      <c r="I1122"/>
      <c r="J1122" s="5"/>
      <c r="K1122"/>
      <c r="L1122" s="4"/>
    </row>
    <row r="1123" spans="2:12" x14ac:dyDescent="0.25">
      <c r="B1123" t="s">
        <v>668</v>
      </c>
      <c r="C1123" t="s">
        <v>1238</v>
      </c>
      <c r="D1123" s="6">
        <v>39.826525889999999</v>
      </c>
      <c r="E1123">
        <v>-95.564216979999998</v>
      </c>
      <c r="F1123" s="5">
        <f t="shared" si="17"/>
        <v>283.65002725207626</v>
      </c>
      <c r="G1123" s="5">
        <v>20013</v>
      </c>
      <c r="I1123"/>
      <c r="J1123" s="5"/>
      <c r="K1123"/>
      <c r="L1123" s="4"/>
    </row>
    <row r="1124" spans="2:12" x14ac:dyDescent="0.25">
      <c r="B1124" t="s">
        <v>1273</v>
      </c>
      <c r="C1124" t="s">
        <v>1138</v>
      </c>
      <c r="D1124" s="6">
        <v>32.479404819999999</v>
      </c>
      <c r="E1124">
        <v>-94.815919350000001</v>
      </c>
      <c r="F1124" s="5">
        <f t="shared" si="17"/>
        <v>241.79514679450318</v>
      </c>
      <c r="G1124" s="5">
        <v>48183</v>
      </c>
      <c r="I1124"/>
      <c r="J1124" s="5"/>
      <c r="K1124"/>
      <c r="L1124" s="4"/>
    </row>
    <row r="1125" spans="2:12" x14ac:dyDescent="0.25">
      <c r="B1125" t="s">
        <v>1272</v>
      </c>
      <c r="C1125" t="s">
        <v>1265</v>
      </c>
      <c r="D1125" s="6">
        <v>34.116643279999998</v>
      </c>
      <c r="E1125">
        <v>-94.772223729999993</v>
      </c>
      <c r="F1125" s="5">
        <f t="shared" si="17"/>
        <v>182.49375966534109</v>
      </c>
      <c r="G1125" s="5">
        <v>40089</v>
      </c>
      <c r="I1125"/>
      <c r="J1125" s="5"/>
      <c r="K1125"/>
      <c r="L1125" s="4"/>
    </row>
    <row r="1126" spans="2:12" x14ac:dyDescent="0.25">
      <c r="B1126" t="s">
        <v>127</v>
      </c>
      <c r="C1126" t="s">
        <v>1238</v>
      </c>
      <c r="D1126" s="6">
        <v>39.234794100000002</v>
      </c>
      <c r="E1126">
        <v>-95.382892319999996</v>
      </c>
      <c r="F1126" s="5">
        <f t="shared" si="17"/>
        <v>256.74965106838772</v>
      </c>
      <c r="G1126" s="5">
        <v>20087</v>
      </c>
      <c r="I1126"/>
      <c r="J1126" s="5"/>
      <c r="K1126"/>
      <c r="L1126" s="4"/>
    </row>
    <row r="1127" spans="2:12" x14ac:dyDescent="0.25">
      <c r="B1127" t="s">
        <v>771</v>
      </c>
      <c r="C1127" t="s">
        <v>1238</v>
      </c>
      <c r="D1127" s="6">
        <v>38.885036360000001</v>
      </c>
      <c r="E1127">
        <v>-95.292512099999996</v>
      </c>
      <c r="F1127" s="5">
        <f t="shared" si="17"/>
        <v>241.57670683809337</v>
      </c>
      <c r="G1127" s="5">
        <v>20045</v>
      </c>
      <c r="I1127"/>
      <c r="J1127" s="5"/>
      <c r="K1127"/>
      <c r="L1127" s="4"/>
    </row>
    <row r="1128" spans="2:12" x14ac:dyDescent="0.25">
      <c r="B1128" t="s">
        <v>14</v>
      </c>
      <c r="C1128" t="s">
        <v>1224</v>
      </c>
      <c r="D1128" s="6">
        <v>43.278411820000002</v>
      </c>
      <c r="E1128">
        <v>-96.720390499999993</v>
      </c>
      <c r="F1128" s="5">
        <f t="shared" si="17"/>
        <v>468.67300005741419</v>
      </c>
      <c r="G1128" s="5">
        <v>46083</v>
      </c>
      <c r="I1128"/>
      <c r="J1128" s="5"/>
      <c r="K1128"/>
      <c r="L1128" s="4"/>
    </row>
    <row r="1129" spans="2:12" x14ac:dyDescent="0.25">
      <c r="B1129" t="s">
        <v>108</v>
      </c>
      <c r="C1129" t="s">
        <v>1138</v>
      </c>
      <c r="D1129" s="6">
        <v>33.113040050000002</v>
      </c>
      <c r="E1129">
        <v>-94.732556950000003</v>
      </c>
      <c r="F1129" s="5">
        <f t="shared" si="17"/>
        <v>218.48203908476114</v>
      </c>
      <c r="G1129" s="5">
        <v>48343</v>
      </c>
      <c r="I1129"/>
      <c r="J1129" s="5"/>
      <c r="K1129"/>
      <c r="L1129" s="4"/>
    </row>
    <row r="1130" spans="2:12" x14ac:dyDescent="0.25">
      <c r="B1130" t="s">
        <v>1271</v>
      </c>
      <c r="C1130" t="s">
        <v>1265</v>
      </c>
      <c r="D1130" s="6">
        <v>35.494471079999997</v>
      </c>
      <c r="E1130">
        <v>-94.754637849999995</v>
      </c>
      <c r="F1130" s="5">
        <f t="shared" si="17"/>
        <v>163.4561519142483</v>
      </c>
      <c r="G1130" s="5">
        <v>40135</v>
      </c>
      <c r="I1130"/>
      <c r="J1130" s="5"/>
      <c r="K1130"/>
      <c r="L1130" s="4"/>
    </row>
    <row r="1131" spans="2:12" x14ac:dyDescent="0.25">
      <c r="B1131" t="s">
        <v>965</v>
      </c>
      <c r="C1131" t="s">
        <v>1138</v>
      </c>
      <c r="D1131" s="6">
        <v>32.10773545</v>
      </c>
      <c r="E1131">
        <v>-94.761764319999997</v>
      </c>
      <c r="F1131" s="5">
        <f t="shared" si="17"/>
        <v>260.96982758050484</v>
      </c>
      <c r="G1131" s="5">
        <v>48401</v>
      </c>
      <c r="I1131"/>
      <c r="J1131" s="5"/>
      <c r="K1131"/>
      <c r="L1131" s="4"/>
    </row>
    <row r="1132" spans="2:12" x14ac:dyDescent="0.25">
      <c r="B1132" t="s">
        <v>1270</v>
      </c>
      <c r="C1132" t="s">
        <v>1265</v>
      </c>
      <c r="D1132" s="6">
        <v>34.898518639999999</v>
      </c>
      <c r="E1132">
        <v>-94.70392124</v>
      </c>
      <c r="F1132" s="5">
        <f t="shared" si="17"/>
        <v>170.41680871077028</v>
      </c>
      <c r="G1132" s="5">
        <v>40079</v>
      </c>
      <c r="I1132"/>
      <c r="J1132" s="5"/>
      <c r="K1132"/>
      <c r="L1132" s="4"/>
    </row>
    <row r="1133" spans="2:12" x14ac:dyDescent="0.25">
      <c r="B1133" t="s">
        <v>111</v>
      </c>
      <c r="C1133" t="s">
        <v>1265</v>
      </c>
      <c r="D1133" s="6">
        <v>36.408236340000002</v>
      </c>
      <c r="E1133">
        <v>-94.803250460000001</v>
      </c>
      <c r="F1133" s="5">
        <f t="shared" si="17"/>
        <v>169.45611674356559</v>
      </c>
      <c r="G1133" s="5">
        <v>40041</v>
      </c>
      <c r="I1133"/>
      <c r="J1133" s="5"/>
      <c r="K1133"/>
      <c r="L1133" s="4"/>
    </row>
    <row r="1134" spans="2:12" x14ac:dyDescent="0.25">
      <c r="B1134" t="s">
        <v>1269</v>
      </c>
      <c r="C1134" t="s">
        <v>1224</v>
      </c>
      <c r="D1134" s="6">
        <v>43.674416409999999</v>
      </c>
      <c r="E1134">
        <v>-96.791088500000001</v>
      </c>
      <c r="F1134" s="5">
        <f t="shared" si="17"/>
        <v>491.95241505484188</v>
      </c>
      <c r="G1134" s="5">
        <v>46099</v>
      </c>
      <c r="I1134"/>
      <c r="J1134" s="5"/>
      <c r="K1134"/>
      <c r="L1134" s="4"/>
    </row>
    <row r="1135" spans="2:12" x14ac:dyDescent="0.25">
      <c r="B1135" t="s">
        <v>558</v>
      </c>
      <c r="C1135" t="s">
        <v>1265</v>
      </c>
      <c r="D1135" s="6">
        <v>36.835326549999998</v>
      </c>
      <c r="E1135">
        <v>-94.810119090000001</v>
      </c>
      <c r="F1135" s="5">
        <f t="shared" si="17"/>
        <v>178.94167208273464</v>
      </c>
      <c r="G1135" s="5">
        <v>40115</v>
      </c>
      <c r="I1135"/>
      <c r="J1135" s="5"/>
      <c r="K1135"/>
      <c r="L1135" s="4"/>
    </row>
    <row r="1136" spans="2:12" x14ac:dyDescent="0.25">
      <c r="B1136" t="s">
        <v>471</v>
      </c>
      <c r="C1136" t="s">
        <v>1138</v>
      </c>
      <c r="D1136" s="6">
        <v>30.79472531</v>
      </c>
      <c r="E1136">
        <v>-94.827662399999994</v>
      </c>
      <c r="F1136" s="5">
        <f t="shared" si="17"/>
        <v>324.26268532765749</v>
      </c>
      <c r="G1136" s="5">
        <v>48373</v>
      </c>
      <c r="I1136"/>
      <c r="J1136" s="5"/>
      <c r="K1136"/>
      <c r="L1136" s="4"/>
    </row>
    <row r="1137" spans="2:12" x14ac:dyDescent="0.25">
      <c r="B1137" t="s">
        <v>1259</v>
      </c>
      <c r="C1137" t="s">
        <v>1238</v>
      </c>
      <c r="D1137" s="6">
        <v>39.531856609999998</v>
      </c>
      <c r="E1137">
        <v>-95.308700259999995</v>
      </c>
      <c r="F1137" s="5">
        <f t="shared" si="17"/>
        <v>274.51212640403207</v>
      </c>
      <c r="G1137" s="5">
        <v>20005</v>
      </c>
      <c r="I1137"/>
      <c r="J1137" s="5"/>
      <c r="K1137"/>
      <c r="L1137" s="4"/>
    </row>
    <row r="1138" spans="2:12" x14ac:dyDescent="0.25">
      <c r="B1138" t="s">
        <v>500</v>
      </c>
      <c r="C1138" t="s">
        <v>1238</v>
      </c>
      <c r="D1138" s="6">
        <v>37.169284939999997</v>
      </c>
      <c r="E1138">
        <v>-94.8462897</v>
      </c>
      <c r="F1138" s="5">
        <f t="shared" si="17"/>
        <v>186.90163964656386</v>
      </c>
      <c r="G1138" s="5">
        <v>20021</v>
      </c>
      <c r="I1138"/>
      <c r="J1138" s="5"/>
      <c r="K1138"/>
      <c r="L1138" s="4"/>
    </row>
    <row r="1139" spans="2:12" x14ac:dyDescent="0.25">
      <c r="B1139" t="s">
        <v>1268</v>
      </c>
      <c r="C1139" t="s">
        <v>1224</v>
      </c>
      <c r="D1139" s="6">
        <v>45.367280999999998</v>
      </c>
      <c r="E1139">
        <v>-97.607374980000003</v>
      </c>
      <c r="F1139" s="5">
        <f t="shared" si="17"/>
        <v>591.84053008391584</v>
      </c>
      <c r="G1139" s="5">
        <v>46037</v>
      </c>
      <c r="I1139"/>
      <c r="J1139" s="5"/>
      <c r="K1139"/>
      <c r="L1139" s="4"/>
    </row>
    <row r="1140" spans="2:12" x14ac:dyDescent="0.25">
      <c r="B1140" t="s">
        <v>1267</v>
      </c>
      <c r="C1140" t="s">
        <v>1182</v>
      </c>
      <c r="D1140" s="6">
        <v>48.068398500000001</v>
      </c>
      <c r="E1140">
        <v>-99.359163629999998</v>
      </c>
      <c r="F1140" s="5">
        <f t="shared" si="17"/>
        <v>762.25224068450007</v>
      </c>
      <c r="G1140" s="5">
        <v>38005</v>
      </c>
      <c r="I1140"/>
      <c r="J1140" s="5"/>
      <c r="K1140"/>
      <c r="L1140" s="4"/>
    </row>
    <row r="1141" spans="2:12" x14ac:dyDescent="0.25">
      <c r="B1141" t="s">
        <v>1266</v>
      </c>
      <c r="C1141" t="s">
        <v>964</v>
      </c>
      <c r="D1141" s="6">
        <v>40.745427200000002</v>
      </c>
      <c r="E1141">
        <v>-95.601290449999993</v>
      </c>
      <c r="F1141" s="5">
        <f t="shared" si="17"/>
        <v>334.04860059237109</v>
      </c>
      <c r="G1141" s="5">
        <v>19071</v>
      </c>
      <c r="I1141"/>
      <c r="J1141" s="5"/>
      <c r="K1141"/>
      <c r="L1141" s="4"/>
    </row>
    <row r="1142" spans="2:12" x14ac:dyDescent="0.25">
      <c r="B1142" t="s">
        <v>799</v>
      </c>
      <c r="C1142" t="s">
        <v>1265</v>
      </c>
      <c r="D1142" s="6">
        <v>35.884941949999998</v>
      </c>
      <c r="E1142">
        <v>-94.658592670000004</v>
      </c>
      <c r="F1142" s="5">
        <f t="shared" si="17"/>
        <v>170.75362003623536</v>
      </c>
      <c r="G1142" s="5">
        <v>40001</v>
      </c>
      <c r="I1142"/>
      <c r="J1142" s="5"/>
      <c r="K1142"/>
      <c r="L1142" s="4"/>
    </row>
    <row r="1143" spans="2:12" x14ac:dyDescent="0.25">
      <c r="B1143" t="s">
        <v>355</v>
      </c>
      <c r="C1143" t="s">
        <v>1238</v>
      </c>
      <c r="D1143" s="6">
        <v>37.506755230000003</v>
      </c>
      <c r="E1143">
        <v>-94.852457779999995</v>
      </c>
      <c r="F1143" s="5">
        <f t="shared" si="17"/>
        <v>198.17027341060694</v>
      </c>
      <c r="G1143" s="5">
        <v>20037</v>
      </c>
      <c r="I1143"/>
      <c r="J1143" s="5"/>
      <c r="K1143"/>
      <c r="L1143" s="4"/>
    </row>
    <row r="1144" spans="2:12" x14ac:dyDescent="0.25">
      <c r="B1144" t="s">
        <v>1264</v>
      </c>
      <c r="C1144" t="s">
        <v>1182</v>
      </c>
      <c r="D1144" s="6">
        <v>47.457108400000003</v>
      </c>
      <c r="E1144">
        <v>-98.882799230000003</v>
      </c>
      <c r="F1144" s="5">
        <f t="shared" si="17"/>
        <v>722.10979831112013</v>
      </c>
      <c r="G1144" s="5">
        <v>38031</v>
      </c>
      <c r="I1144"/>
      <c r="J1144" s="5"/>
      <c r="K1144"/>
      <c r="L1144" s="4"/>
    </row>
    <row r="1145" spans="2:12" x14ac:dyDescent="0.25">
      <c r="B1145" t="s">
        <v>1263</v>
      </c>
      <c r="C1145" t="s">
        <v>1224</v>
      </c>
      <c r="D1145" s="6">
        <v>44.673859540000002</v>
      </c>
      <c r="E1145">
        <v>-97.188295929999995</v>
      </c>
      <c r="F1145" s="5">
        <f t="shared" si="17"/>
        <v>550.4612352978711</v>
      </c>
      <c r="G1145" s="5">
        <v>46057</v>
      </c>
      <c r="I1145"/>
      <c r="J1145" s="5"/>
      <c r="K1145"/>
      <c r="L1145" s="4"/>
    </row>
    <row r="1146" spans="2:12" x14ac:dyDescent="0.25">
      <c r="B1146" t="s">
        <v>1262</v>
      </c>
      <c r="C1146" t="s">
        <v>1182</v>
      </c>
      <c r="D1146" s="6">
        <v>48.772453540000001</v>
      </c>
      <c r="E1146">
        <v>-99.840974930000002</v>
      </c>
      <c r="F1146" s="5">
        <f t="shared" si="17"/>
        <v>808.61751364613133</v>
      </c>
      <c r="G1146" s="5">
        <v>38079</v>
      </c>
      <c r="I1146"/>
      <c r="J1146" s="5"/>
      <c r="K1146"/>
      <c r="L1146" s="4"/>
    </row>
    <row r="1147" spans="2:12" x14ac:dyDescent="0.25">
      <c r="B1147" t="s">
        <v>711</v>
      </c>
      <c r="C1147" t="s">
        <v>1238</v>
      </c>
      <c r="D1147" s="6">
        <v>37.855085549999998</v>
      </c>
      <c r="E1147">
        <v>-94.84865997</v>
      </c>
      <c r="F1147" s="5">
        <f t="shared" si="17"/>
        <v>211.66653655622903</v>
      </c>
      <c r="G1147" s="5">
        <v>20011</v>
      </c>
      <c r="I1147"/>
      <c r="J1147" s="5"/>
      <c r="K1147"/>
      <c r="L1147" s="4"/>
    </row>
    <row r="1148" spans="2:12" x14ac:dyDescent="0.25">
      <c r="B1148" t="s">
        <v>487</v>
      </c>
      <c r="C1148" t="s">
        <v>1138</v>
      </c>
      <c r="D1148" s="6">
        <v>30.151526879999999</v>
      </c>
      <c r="E1148">
        <v>-94.812056150000004</v>
      </c>
      <c r="F1148" s="5">
        <f t="shared" si="17"/>
        <v>358.8087196340947</v>
      </c>
      <c r="G1148" s="5">
        <v>48291</v>
      </c>
      <c r="I1148"/>
      <c r="J1148" s="5"/>
      <c r="K1148"/>
      <c r="L1148" s="4"/>
    </row>
    <row r="1149" spans="2:12" x14ac:dyDescent="0.25">
      <c r="B1149" t="s">
        <v>1261</v>
      </c>
      <c r="C1149" t="s">
        <v>964</v>
      </c>
      <c r="D1149" s="6">
        <v>41.032997659999999</v>
      </c>
      <c r="E1149">
        <v>-95.61920963</v>
      </c>
      <c r="F1149" s="5">
        <f t="shared" si="17"/>
        <v>349.99610742930247</v>
      </c>
      <c r="G1149" s="5">
        <v>19129</v>
      </c>
      <c r="I1149"/>
      <c r="J1149" s="5"/>
      <c r="K1149"/>
      <c r="L1149" s="4"/>
    </row>
    <row r="1150" spans="2:12" x14ac:dyDescent="0.25">
      <c r="B1150" t="s">
        <v>1260</v>
      </c>
      <c r="C1150" t="s">
        <v>1138</v>
      </c>
      <c r="D1150" s="6">
        <v>31.620171249999999</v>
      </c>
      <c r="E1150">
        <v>-94.618039940000003</v>
      </c>
      <c r="F1150" s="5">
        <f t="shared" si="17"/>
        <v>289.43041969018662</v>
      </c>
      <c r="G1150" s="5">
        <v>48347</v>
      </c>
      <c r="I1150"/>
      <c r="J1150" s="5"/>
      <c r="K1150"/>
      <c r="L1150" s="4"/>
    </row>
    <row r="1151" spans="2:12" x14ac:dyDescent="0.25">
      <c r="B1151" t="s">
        <v>1259</v>
      </c>
      <c r="C1151" t="s">
        <v>986</v>
      </c>
      <c r="D1151" s="6">
        <v>40.432387370000001</v>
      </c>
      <c r="E1151">
        <v>-95.429706390000007</v>
      </c>
      <c r="F1151" s="5">
        <f t="shared" si="17"/>
        <v>320.23974171693465</v>
      </c>
      <c r="G1151" s="5">
        <v>29005</v>
      </c>
      <c r="I1151"/>
      <c r="J1151" s="5"/>
      <c r="K1151"/>
      <c r="L1151" s="4"/>
    </row>
    <row r="1152" spans="2:12" x14ac:dyDescent="0.25">
      <c r="B1152" t="s">
        <v>1258</v>
      </c>
      <c r="C1152" t="s">
        <v>964</v>
      </c>
      <c r="D1152" s="6">
        <v>42.052203910000003</v>
      </c>
      <c r="E1152">
        <v>-95.957438429999996</v>
      </c>
      <c r="F1152" s="5">
        <f t="shared" si="17"/>
        <v>403.35158681825516</v>
      </c>
      <c r="G1152" s="5">
        <v>19133</v>
      </c>
      <c r="I1152"/>
      <c r="J1152" s="5"/>
      <c r="K1152"/>
      <c r="L1152" s="4"/>
    </row>
    <row r="1153" spans="2:12" x14ac:dyDescent="0.25">
      <c r="B1153" t="s">
        <v>31</v>
      </c>
      <c r="C1153" t="s">
        <v>964</v>
      </c>
      <c r="D1153" s="6">
        <v>42.737633000000002</v>
      </c>
      <c r="E1153">
        <v>-96.21366621</v>
      </c>
      <c r="F1153" s="5">
        <f t="shared" si="17"/>
        <v>440.60047493220986</v>
      </c>
      <c r="G1153" s="5">
        <v>19149</v>
      </c>
      <c r="I1153"/>
      <c r="J1153" s="5"/>
      <c r="K1153"/>
      <c r="L1153" s="4"/>
    </row>
    <row r="1154" spans="2:12" x14ac:dyDescent="0.25">
      <c r="B1154" t="s">
        <v>392</v>
      </c>
      <c r="C1154" t="s">
        <v>964</v>
      </c>
      <c r="D1154" s="6">
        <v>41.683301370000002</v>
      </c>
      <c r="E1154">
        <v>-95.815584389999998</v>
      </c>
      <c r="F1154" s="5">
        <f t="shared" ref="F1154:F1217" si="18">(SQRT((D1154-$J$2)*(D1154-$J$2)+(E1154-$K$2)*(E1154-$K$2)))*60</f>
        <v>383.94845231073077</v>
      </c>
      <c r="G1154" s="5">
        <v>19085</v>
      </c>
      <c r="I1154"/>
      <c r="J1154" s="5"/>
      <c r="K1154"/>
      <c r="L1154" s="4"/>
    </row>
    <row r="1155" spans="2:12" x14ac:dyDescent="0.25">
      <c r="B1155" t="s">
        <v>1257</v>
      </c>
      <c r="C1155" t="s">
        <v>1138</v>
      </c>
      <c r="D1155" s="6">
        <v>29.401673219999999</v>
      </c>
      <c r="E1155">
        <v>-94.904690729999999</v>
      </c>
      <c r="F1155" s="5">
        <f t="shared" si="18"/>
        <v>397.38949104184172</v>
      </c>
      <c r="G1155" s="5">
        <v>48167</v>
      </c>
      <c r="I1155"/>
      <c r="J1155" s="5"/>
      <c r="K1155"/>
      <c r="L1155" s="4"/>
    </row>
    <row r="1156" spans="2:12" x14ac:dyDescent="0.25">
      <c r="B1156" t="s">
        <v>1256</v>
      </c>
      <c r="C1156" t="s">
        <v>964</v>
      </c>
      <c r="D1156" s="6">
        <v>42.389794139999999</v>
      </c>
      <c r="E1156">
        <v>-96.045943899999997</v>
      </c>
      <c r="F1156" s="5">
        <f t="shared" si="18"/>
        <v>421.99239299044166</v>
      </c>
      <c r="G1156" s="5">
        <v>19193</v>
      </c>
      <c r="I1156"/>
      <c r="J1156" s="5"/>
      <c r="K1156"/>
      <c r="L1156" s="4"/>
    </row>
    <row r="1157" spans="2:12" x14ac:dyDescent="0.25">
      <c r="B1157" t="s">
        <v>1255</v>
      </c>
      <c r="C1157" t="s">
        <v>1138</v>
      </c>
      <c r="D1157" s="6">
        <v>31.25457347</v>
      </c>
      <c r="E1157">
        <v>-94.609014869999996</v>
      </c>
      <c r="F1157" s="5">
        <f t="shared" si="18"/>
        <v>307.67035563584909</v>
      </c>
      <c r="G1157" s="5">
        <v>48005</v>
      </c>
      <c r="I1157"/>
      <c r="J1157" s="5"/>
      <c r="K1157"/>
      <c r="L1157" s="4"/>
    </row>
    <row r="1158" spans="2:12" x14ac:dyDescent="0.25">
      <c r="B1158" t="s">
        <v>1048</v>
      </c>
      <c r="C1158" t="s">
        <v>1238</v>
      </c>
      <c r="D1158" s="6">
        <v>38.212678439999998</v>
      </c>
      <c r="E1158">
        <v>-94.842540889999995</v>
      </c>
      <c r="F1158" s="5">
        <f t="shared" si="18"/>
        <v>226.78638880664582</v>
      </c>
      <c r="G1158" s="5">
        <v>20107</v>
      </c>
      <c r="I1158"/>
      <c r="J1158" s="5"/>
      <c r="K1158"/>
      <c r="L1158" s="4"/>
    </row>
    <row r="1159" spans="2:12" x14ac:dyDescent="0.25">
      <c r="B1159" t="s">
        <v>1254</v>
      </c>
      <c r="C1159" t="s">
        <v>1182</v>
      </c>
      <c r="D1159" s="6">
        <v>47.717014740000003</v>
      </c>
      <c r="E1159">
        <v>-98.90432337</v>
      </c>
      <c r="F1159" s="5">
        <f t="shared" si="18"/>
        <v>737.74855937722066</v>
      </c>
      <c r="G1159" s="5">
        <v>38027</v>
      </c>
      <c r="I1159"/>
      <c r="J1159" s="5"/>
      <c r="K1159"/>
      <c r="L1159" s="4"/>
    </row>
    <row r="1160" spans="2:12" x14ac:dyDescent="0.25">
      <c r="B1160" t="s">
        <v>1253</v>
      </c>
      <c r="C1160" t="s">
        <v>1238</v>
      </c>
      <c r="D1160" s="6">
        <v>39.20183497</v>
      </c>
      <c r="E1160">
        <v>-95.036208090000002</v>
      </c>
      <c r="F1160" s="5">
        <f t="shared" si="18"/>
        <v>265.90137296665728</v>
      </c>
      <c r="G1160" s="5">
        <v>20103</v>
      </c>
      <c r="I1160"/>
      <c r="J1160" s="5"/>
      <c r="K1160"/>
      <c r="L1160" s="4"/>
    </row>
    <row r="1161" spans="2:12" x14ac:dyDescent="0.25">
      <c r="B1161" t="s">
        <v>1252</v>
      </c>
      <c r="C1161" t="s">
        <v>1224</v>
      </c>
      <c r="D1161" s="6">
        <v>44.977881189999998</v>
      </c>
      <c r="E1161">
        <v>-97.188276770000002</v>
      </c>
      <c r="F1161" s="5">
        <f t="shared" si="18"/>
        <v>568.69371018755453</v>
      </c>
      <c r="G1161" s="5">
        <v>46029</v>
      </c>
      <c r="I1161"/>
      <c r="J1161" s="5"/>
      <c r="K1161"/>
      <c r="L1161" s="4"/>
    </row>
    <row r="1162" spans="2:12" x14ac:dyDescent="0.25">
      <c r="B1162" t="s">
        <v>1251</v>
      </c>
      <c r="C1162" t="s">
        <v>1138</v>
      </c>
      <c r="D1162" s="6">
        <v>33.446269219999998</v>
      </c>
      <c r="E1162">
        <v>-94.418341319999996</v>
      </c>
      <c r="F1162" s="5">
        <f t="shared" si="18"/>
        <v>221.28259312038296</v>
      </c>
      <c r="G1162" s="5">
        <v>48037</v>
      </c>
      <c r="I1162"/>
      <c r="J1162" s="5"/>
      <c r="K1162"/>
      <c r="L1162" s="4"/>
    </row>
    <row r="1163" spans="2:12" x14ac:dyDescent="0.25">
      <c r="B1163" t="s">
        <v>405</v>
      </c>
      <c r="C1163" t="s">
        <v>1224</v>
      </c>
      <c r="D1163" s="6">
        <v>45.758708380000002</v>
      </c>
      <c r="E1163">
        <v>-97.598556389999999</v>
      </c>
      <c r="F1163" s="5">
        <f t="shared" si="18"/>
        <v>615.31785490191271</v>
      </c>
      <c r="G1163" s="5">
        <v>46091</v>
      </c>
      <c r="I1163"/>
      <c r="J1163" s="5"/>
      <c r="K1163"/>
      <c r="L1163" s="4"/>
    </row>
    <row r="1164" spans="2:12" x14ac:dyDescent="0.25">
      <c r="B1164" t="s">
        <v>1250</v>
      </c>
      <c r="C1164" t="s">
        <v>1224</v>
      </c>
      <c r="D1164" s="6">
        <v>44.022662140000001</v>
      </c>
      <c r="E1164">
        <v>-96.67081159</v>
      </c>
      <c r="F1164" s="5">
        <f t="shared" si="18"/>
        <v>513.40769173880062</v>
      </c>
      <c r="G1164" s="5">
        <v>46101</v>
      </c>
      <c r="I1164"/>
      <c r="J1164" s="5"/>
      <c r="K1164"/>
      <c r="L1164" s="4"/>
    </row>
    <row r="1165" spans="2:12" x14ac:dyDescent="0.25">
      <c r="B1165" t="s">
        <v>1249</v>
      </c>
      <c r="C1165" t="s">
        <v>1238</v>
      </c>
      <c r="D1165" s="6">
        <v>39.790671539999998</v>
      </c>
      <c r="E1165">
        <v>-95.14056866</v>
      </c>
      <c r="F1165" s="5">
        <f t="shared" si="18"/>
        <v>292.97186614818565</v>
      </c>
      <c r="G1165" s="5">
        <v>20043</v>
      </c>
      <c r="I1165"/>
      <c r="J1165" s="5"/>
      <c r="K1165"/>
      <c r="L1165" s="4"/>
    </row>
    <row r="1166" spans="2:12" x14ac:dyDescent="0.25">
      <c r="B1166" t="s">
        <v>1248</v>
      </c>
      <c r="C1166" t="s">
        <v>986</v>
      </c>
      <c r="D1166" s="6">
        <v>40.097992480000002</v>
      </c>
      <c r="E1166">
        <v>-95.216388800000004</v>
      </c>
      <c r="F1166" s="5">
        <f t="shared" si="18"/>
        <v>307.24849485090431</v>
      </c>
      <c r="G1166" s="5">
        <v>29087</v>
      </c>
      <c r="I1166"/>
      <c r="J1166" s="5"/>
      <c r="K1166"/>
      <c r="L1166" s="4"/>
    </row>
    <row r="1167" spans="2:12" x14ac:dyDescent="0.25">
      <c r="B1167" t="s">
        <v>680</v>
      </c>
      <c r="C1167" t="s">
        <v>1238</v>
      </c>
      <c r="D1167" s="6">
        <v>38.563833580000001</v>
      </c>
      <c r="E1167">
        <v>-94.838321890000003</v>
      </c>
      <c r="F1167" s="5">
        <f t="shared" si="18"/>
        <v>242.49588041123221</v>
      </c>
      <c r="G1167" s="5">
        <v>20121</v>
      </c>
      <c r="I1167"/>
      <c r="J1167" s="5"/>
      <c r="K1167"/>
      <c r="L1167" s="4"/>
    </row>
    <row r="1168" spans="2:12" x14ac:dyDescent="0.25">
      <c r="B1168" t="s">
        <v>1247</v>
      </c>
      <c r="C1168" t="s">
        <v>1224</v>
      </c>
      <c r="D1168" s="6">
        <v>44.369743749999998</v>
      </c>
      <c r="E1168">
        <v>-96.790799449999994</v>
      </c>
      <c r="F1168" s="5">
        <f t="shared" si="18"/>
        <v>533.5378273857109</v>
      </c>
      <c r="G1168" s="5">
        <v>46011</v>
      </c>
      <c r="I1168"/>
      <c r="J1168" s="5"/>
      <c r="K1168"/>
      <c r="L1168" s="4"/>
    </row>
    <row r="1169" spans="2:12" x14ac:dyDescent="0.25">
      <c r="B1169" t="s">
        <v>1246</v>
      </c>
      <c r="C1169" t="s">
        <v>964</v>
      </c>
      <c r="D1169" s="6">
        <v>41.336403140000002</v>
      </c>
      <c r="E1169">
        <v>-95.539077759999998</v>
      </c>
      <c r="F1169" s="5">
        <f t="shared" si="18"/>
        <v>368.78543255252907</v>
      </c>
      <c r="G1169" s="5">
        <v>19155</v>
      </c>
      <c r="I1169"/>
      <c r="J1169" s="5"/>
      <c r="K1169"/>
      <c r="L1169" s="4"/>
    </row>
    <row r="1170" spans="2:12" x14ac:dyDescent="0.25">
      <c r="B1170" t="s">
        <v>792</v>
      </c>
      <c r="C1170" t="s">
        <v>1138</v>
      </c>
      <c r="D1170" s="6">
        <v>33.074998809999997</v>
      </c>
      <c r="E1170">
        <v>-94.346469049999996</v>
      </c>
      <c r="F1170" s="5">
        <f t="shared" si="18"/>
        <v>237.83501500699799</v>
      </c>
      <c r="G1170" s="5">
        <v>48067</v>
      </c>
      <c r="I1170"/>
      <c r="J1170" s="5"/>
      <c r="K1170"/>
      <c r="L1170" s="4"/>
    </row>
    <row r="1171" spans="2:12" x14ac:dyDescent="0.25">
      <c r="B1171" t="s">
        <v>358</v>
      </c>
      <c r="C1171" t="s">
        <v>1138</v>
      </c>
      <c r="D1171" s="6">
        <v>32.798684090000002</v>
      </c>
      <c r="E1171">
        <v>-94.356612299999995</v>
      </c>
      <c r="F1171" s="5">
        <f t="shared" si="18"/>
        <v>247.88019510730805</v>
      </c>
      <c r="G1171" s="5">
        <v>48315</v>
      </c>
      <c r="I1171"/>
      <c r="J1171" s="5"/>
      <c r="K1171"/>
      <c r="L1171" s="4"/>
    </row>
    <row r="1172" spans="2:12" x14ac:dyDescent="0.25">
      <c r="B1172" t="s">
        <v>392</v>
      </c>
      <c r="C1172" t="s">
        <v>1138</v>
      </c>
      <c r="D1172" s="6">
        <v>32.549359879999997</v>
      </c>
      <c r="E1172">
        <v>-94.369340710000003</v>
      </c>
      <c r="F1172" s="5">
        <f t="shared" si="18"/>
        <v>257.37020211494792</v>
      </c>
      <c r="G1172" s="5">
        <v>48203</v>
      </c>
      <c r="I1172"/>
      <c r="J1172" s="5"/>
      <c r="K1172"/>
      <c r="L1172" s="4"/>
    </row>
    <row r="1173" spans="2:12" x14ac:dyDescent="0.25">
      <c r="B1173" t="s">
        <v>1245</v>
      </c>
      <c r="C1173" t="s">
        <v>964</v>
      </c>
      <c r="D1173" s="6">
        <v>43.082210740000001</v>
      </c>
      <c r="E1173">
        <v>-96.176756800000007</v>
      </c>
      <c r="F1173" s="5">
        <f t="shared" si="18"/>
        <v>461.34958184483037</v>
      </c>
      <c r="G1173" s="5">
        <v>19167</v>
      </c>
      <c r="I1173"/>
      <c r="J1173" s="5"/>
      <c r="K1173"/>
      <c r="L1173" s="4"/>
    </row>
    <row r="1174" spans="2:12" x14ac:dyDescent="0.25">
      <c r="B1174" t="s">
        <v>811</v>
      </c>
      <c r="C1174" t="s">
        <v>1138</v>
      </c>
      <c r="D1174" s="6">
        <v>29.70972016</v>
      </c>
      <c r="E1174">
        <v>-94.671545010000003</v>
      </c>
      <c r="F1174" s="5">
        <f t="shared" si="18"/>
        <v>386.31859975825751</v>
      </c>
      <c r="G1174" s="5">
        <v>48071</v>
      </c>
      <c r="I1174"/>
      <c r="J1174" s="5"/>
      <c r="K1174"/>
      <c r="L1174" s="4"/>
    </row>
    <row r="1175" spans="2:12" x14ac:dyDescent="0.25">
      <c r="B1175" t="s">
        <v>516</v>
      </c>
      <c r="C1175" t="s">
        <v>1238</v>
      </c>
      <c r="D1175" s="6">
        <v>38.885481749999997</v>
      </c>
      <c r="E1175">
        <v>-94.822508769999999</v>
      </c>
      <c r="F1175" s="5">
        <f t="shared" si="18"/>
        <v>258.00029939660931</v>
      </c>
      <c r="G1175" s="5">
        <v>20091</v>
      </c>
      <c r="I1175"/>
      <c r="J1175" s="5"/>
      <c r="K1175"/>
      <c r="L1175" s="4"/>
    </row>
    <row r="1176" spans="2:12" x14ac:dyDescent="0.25">
      <c r="B1176" t="s">
        <v>1244</v>
      </c>
      <c r="C1176" t="s">
        <v>1182</v>
      </c>
      <c r="D1176" s="6">
        <v>46.108303720000002</v>
      </c>
      <c r="E1176">
        <v>-97.632171589999999</v>
      </c>
      <c r="F1176" s="5">
        <f t="shared" si="18"/>
        <v>636.31814940313609</v>
      </c>
      <c r="G1176" s="5">
        <v>38081</v>
      </c>
      <c r="I1176"/>
      <c r="J1176" s="5"/>
      <c r="K1176"/>
      <c r="L1176" s="4"/>
    </row>
    <row r="1177" spans="2:12" x14ac:dyDescent="0.25">
      <c r="B1177" t="s">
        <v>1027</v>
      </c>
      <c r="C1177" t="s">
        <v>1138</v>
      </c>
      <c r="D1177" s="6">
        <v>32.163959599999998</v>
      </c>
      <c r="E1177">
        <v>-94.305524809999994</v>
      </c>
      <c r="F1177" s="5">
        <f t="shared" si="18"/>
        <v>276.4355995821216</v>
      </c>
      <c r="G1177" s="5">
        <v>48365</v>
      </c>
      <c r="I1177"/>
      <c r="J1177" s="5"/>
      <c r="K1177"/>
      <c r="L1177" s="4"/>
    </row>
    <row r="1178" spans="2:12" x14ac:dyDescent="0.25">
      <c r="B1178" t="s">
        <v>665</v>
      </c>
      <c r="C1178" t="s">
        <v>1029</v>
      </c>
      <c r="D1178" s="6">
        <v>33.997804010000003</v>
      </c>
      <c r="E1178">
        <v>-94.242486900000003</v>
      </c>
      <c r="F1178" s="5">
        <f t="shared" si="18"/>
        <v>214.18621593118147</v>
      </c>
      <c r="G1178" s="5">
        <v>5133</v>
      </c>
      <c r="I1178"/>
      <c r="J1178" s="5"/>
      <c r="K1178"/>
      <c r="L1178" s="4"/>
    </row>
    <row r="1179" spans="2:12" x14ac:dyDescent="0.25">
      <c r="B1179" t="s">
        <v>931</v>
      </c>
      <c r="C1179" t="s">
        <v>964</v>
      </c>
      <c r="D1179" s="6">
        <v>43.381078619999997</v>
      </c>
      <c r="E1179">
        <v>-96.209268449999996</v>
      </c>
      <c r="F1179" s="5">
        <f t="shared" si="18"/>
        <v>478.7179977697291</v>
      </c>
      <c r="G1179" s="5">
        <v>19119</v>
      </c>
      <c r="I1179"/>
      <c r="J1179" s="5"/>
      <c r="K1179"/>
      <c r="L1179" s="4"/>
    </row>
    <row r="1180" spans="2:12" x14ac:dyDescent="0.25">
      <c r="B1180" t="s">
        <v>1243</v>
      </c>
      <c r="C1180" t="s">
        <v>1029</v>
      </c>
      <c r="D1180" s="6">
        <v>35.196055029999997</v>
      </c>
      <c r="E1180">
        <v>-94.271627129999999</v>
      </c>
      <c r="F1180" s="5">
        <f t="shared" si="18"/>
        <v>193.32138142628824</v>
      </c>
      <c r="G1180" s="5">
        <v>5131</v>
      </c>
      <c r="I1180"/>
      <c r="J1180" s="5"/>
      <c r="K1180"/>
      <c r="L1180" s="4"/>
    </row>
    <row r="1181" spans="2:12" x14ac:dyDescent="0.25">
      <c r="B1181" t="s">
        <v>1242</v>
      </c>
      <c r="C1181" t="s">
        <v>1029</v>
      </c>
      <c r="D1181" s="6">
        <v>33.703756650000003</v>
      </c>
      <c r="E1181">
        <v>-94.234685909999996</v>
      </c>
      <c r="F1181" s="5">
        <f t="shared" si="18"/>
        <v>222.61640447685772</v>
      </c>
      <c r="G1181" s="5">
        <v>5081</v>
      </c>
      <c r="I1181"/>
      <c r="J1181" s="5"/>
      <c r="K1181"/>
      <c r="L1181" s="4"/>
    </row>
    <row r="1182" spans="2:12" x14ac:dyDescent="0.25">
      <c r="B1182" t="s">
        <v>471</v>
      </c>
      <c r="C1182" t="s">
        <v>1029</v>
      </c>
      <c r="D1182" s="6">
        <v>34.482548790000003</v>
      </c>
      <c r="E1182">
        <v>-94.227288020000003</v>
      </c>
      <c r="F1182" s="5">
        <f t="shared" si="18"/>
        <v>204.49792790241827</v>
      </c>
      <c r="G1182" s="5">
        <v>5113</v>
      </c>
      <c r="I1182"/>
      <c r="J1182" s="5"/>
      <c r="K1182"/>
      <c r="L1182" s="4"/>
    </row>
    <row r="1183" spans="2:12" x14ac:dyDescent="0.25">
      <c r="B1183" t="s">
        <v>1241</v>
      </c>
      <c r="C1183" t="s">
        <v>986</v>
      </c>
      <c r="D1183" s="6">
        <v>36.628695950000001</v>
      </c>
      <c r="E1183">
        <v>-94.348672050000005</v>
      </c>
      <c r="F1183" s="5">
        <f t="shared" si="18"/>
        <v>199.56617148556285</v>
      </c>
      <c r="G1183" s="5">
        <v>29119</v>
      </c>
      <c r="I1183"/>
      <c r="J1183" s="5"/>
      <c r="K1183"/>
      <c r="L1183" s="4"/>
    </row>
    <row r="1184" spans="2:12" x14ac:dyDescent="0.25">
      <c r="B1184" t="s">
        <v>1240</v>
      </c>
      <c r="C1184" t="s">
        <v>1182</v>
      </c>
      <c r="D1184" s="6">
        <v>46.935796369999998</v>
      </c>
      <c r="E1184">
        <v>-98.066059780000003</v>
      </c>
      <c r="F1184" s="5">
        <f t="shared" si="18"/>
        <v>686.80541648524138</v>
      </c>
      <c r="G1184" s="5">
        <v>38003</v>
      </c>
      <c r="I1184"/>
      <c r="J1184" s="5"/>
      <c r="K1184"/>
      <c r="L1184" s="4"/>
    </row>
    <row r="1185" spans="2:12" x14ac:dyDescent="0.25">
      <c r="B1185" t="s">
        <v>1239</v>
      </c>
      <c r="C1185" t="s">
        <v>1238</v>
      </c>
      <c r="D1185" s="6">
        <v>39.117273480000001</v>
      </c>
      <c r="E1185">
        <v>-94.763782250000006</v>
      </c>
      <c r="F1185" s="5">
        <f t="shared" si="18"/>
        <v>271.17589043482002</v>
      </c>
      <c r="G1185" s="5">
        <v>20209</v>
      </c>
      <c r="I1185"/>
      <c r="J1185" s="5"/>
      <c r="K1185"/>
      <c r="L1185" s="4"/>
    </row>
    <row r="1186" spans="2:12" x14ac:dyDescent="0.25">
      <c r="B1186" t="s">
        <v>355</v>
      </c>
      <c r="C1186" t="s">
        <v>1029</v>
      </c>
      <c r="D1186" s="6">
        <v>35.589286010000002</v>
      </c>
      <c r="E1186">
        <v>-94.244681400000005</v>
      </c>
      <c r="F1186" s="5">
        <f t="shared" si="18"/>
        <v>194.119801691758</v>
      </c>
      <c r="G1186" s="5">
        <v>5033</v>
      </c>
      <c r="I1186"/>
      <c r="J1186" s="5"/>
      <c r="K1186"/>
      <c r="L1186" s="4"/>
    </row>
    <row r="1187" spans="2:12" x14ac:dyDescent="0.25">
      <c r="B1187" t="s">
        <v>420</v>
      </c>
      <c r="C1187" t="s">
        <v>1138</v>
      </c>
      <c r="D1187" s="6">
        <v>30.770317160000001</v>
      </c>
      <c r="E1187">
        <v>-94.376908950000001</v>
      </c>
      <c r="F1187" s="5">
        <f t="shared" si="18"/>
        <v>339.57599713235766</v>
      </c>
      <c r="G1187" s="5">
        <v>48457</v>
      </c>
      <c r="I1187"/>
      <c r="J1187" s="5"/>
      <c r="K1187"/>
      <c r="L1187" s="4"/>
    </row>
    <row r="1188" spans="2:12" x14ac:dyDescent="0.25">
      <c r="B1188" t="s">
        <v>928</v>
      </c>
      <c r="C1188" t="s">
        <v>901</v>
      </c>
      <c r="D1188" s="6">
        <v>43.674826830000001</v>
      </c>
      <c r="E1188">
        <v>-96.252968319999994</v>
      </c>
      <c r="F1188" s="5">
        <f t="shared" si="18"/>
        <v>495.73042045319988</v>
      </c>
      <c r="G1188" s="5">
        <v>27133</v>
      </c>
      <c r="I1188"/>
      <c r="J1188" s="5"/>
      <c r="K1188"/>
      <c r="L1188" s="4"/>
    </row>
    <row r="1189" spans="2:12" x14ac:dyDescent="0.25">
      <c r="B1189" t="s">
        <v>299</v>
      </c>
      <c r="C1189" t="s">
        <v>964</v>
      </c>
      <c r="D1189" s="6">
        <v>40.739317200000002</v>
      </c>
      <c r="E1189">
        <v>-95.149781300000001</v>
      </c>
      <c r="F1189" s="5">
        <f t="shared" si="18"/>
        <v>343.79608497123223</v>
      </c>
      <c r="G1189" s="5">
        <v>19145</v>
      </c>
      <c r="I1189"/>
      <c r="J1189" s="5"/>
      <c r="K1189"/>
      <c r="L1189" s="4"/>
    </row>
    <row r="1190" spans="2:12" x14ac:dyDescent="0.25">
      <c r="B1190" t="s">
        <v>704</v>
      </c>
      <c r="C1190" t="s">
        <v>986</v>
      </c>
      <c r="D1190" s="6">
        <v>36.90519407</v>
      </c>
      <c r="E1190">
        <v>-94.339410400000006</v>
      </c>
      <c r="F1190" s="5">
        <f t="shared" si="18"/>
        <v>206.27587720306769</v>
      </c>
      <c r="G1190" s="5">
        <v>29145</v>
      </c>
      <c r="I1190"/>
      <c r="J1190" s="5"/>
      <c r="K1190"/>
      <c r="L1190" s="4"/>
    </row>
    <row r="1191" spans="2:12" x14ac:dyDescent="0.25">
      <c r="B1191" t="s">
        <v>1237</v>
      </c>
      <c r="C1191" t="s">
        <v>986</v>
      </c>
      <c r="D1191" s="6">
        <v>39.381544390000002</v>
      </c>
      <c r="E1191">
        <v>-94.770684790000004</v>
      </c>
      <c r="F1191" s="5">
        <f t="shared" si="18"/>
        <v>283.77450623187462</v>
      </c>
      <c r="G1191" s="5">
        <v>29165</v>
      </c>
      <c r="I1191"/>
      <c r="J1191" s="5"/>
      <c r="K1191"/>
      <c r="L1191" s="4"/>
    </row>
    <row r="1192" spans="2:12" x14ac:dyDescent="0.25">
      <c r="B1192" t="s">
        <v>860</v>
      </c>
      <c r="C1192" t="s">
        <v>1029</v>
      </c>
      <c r="D1192" s="6">
        <v>36.336446559999999</v>
      </c>
      <c r="E1192">
        <v>-94.256808169999999</v>
      </c>
      <c r="F1192" s="5">
        <f t="shared" si="18"/>
        <v>199.67110376519338</v>
      </c>
      <c r="G1192" s="5">
        <v>5007</v>
      </c>
      <c r="I1192"/>
      <c r="J1192" s="5"/>
      <c r="K1192"/>
      <c r="L1192" s="4"/>
    </row>
    <row r="1193" spans="2:12" x14ac:dyDescent="0.25">
      <c r="B1193" t="s">
        <v>1236</v>
      </c>
      <c r="C1193" t="s">
        <v>1182</v>
      </c>
      <c r="D1193" s="6">
        <v>48.685657450000001</v>
      </c>
      <c r="E1193">
        <v>-99.245642649999994</v>
      </c>
      <c r="F1193" s="5">
        <f t="shared" si="18"/>
        <v>797.96534014800784</v>
      </c>
      <c r="G1193" s="5">
        <v>38095</v>
      </c>
      <c r="I1193"/>
      <c r="J1193" s="5"/>
      <c r="K1193"/>
      <c r="L1193" s="4"/>
    </row>
    <row r="1194" spans="2:12" x14ac:dyDescent="0.25">
      <c r="B1194" t="s">
        <v>5</v>
      </c>
      <c r="C1194" t="s">
        <v>1029</v>
      </c>
      <c r="D1194" s="6">
        <v>35.976844</v>
      </c>
      <c r="E1194">
        <v>-94.218007459999995</v>
      </c>
      <c r="F1194" s="5">
        <f t="shared" si="18"/>
        <v>197.69825480172284</v>
      </c>
      <c r="G1194" s="5">
        <v>5143</v>
      </c>
      <c r="I1194"/>
      <c r="J1194" s="5"/>
      <c r="K1194"/>
      <c r="L1194" s="4"/>
    </row>
    <row r="1195" spans="2:12" x14ac:dyDescent="0.25">
      <c r="B1195" t="s">
        <v>622</v>
      </c>
      <c r="C1195" t="s">
        <v>1138</v>
      </c>
      <c r="D1195" s="6">
        <v>30.333646860000002</v>
      </c>
      <c r="E1195">
        <v>-94.389318169999996</v>
      </c>
      <c r="F1195" s="5">
        <f t="shared" si="18"/>
        <v>361.39296922055735</v>
      </c>
      <c r="G1195" s="5">
        <v>48199</v>
      </c>
      <c r="I1195"/>
      <c r="J1195" s="5"/>
      <c r="K1195"/>
      <c r="L1195" s="4"/>
    </row>
    <row r="1196" spans="2:12" x14ac:dyDescent="0.25">
      <c r="B1196" t="s">
        <v>456</v>
      </c>
      <c r="C1196" t="s">
        <v>986</v>
      </c>
      <c r="D1196" s="6">
        <v>37.203519210000003</v>
      </c>
      <c r="E1196">
        <v>-94.340504580000001</v>
      </c>
      <c r="F1196" s="5">
        <f t="shared" si="18"/>
        <v>214.13745394665344</v>
      </c>
      <c r="G1196" s="5">
        <v>29097</v>
      </c>
      <c r="I1196"/>
      <c r="J1196" s="5"/>
      <c r="K1196"/>
      <c r="L1196" s="4"/>
    </row>
    <row r="1197" spans="2:12" x14ac:dyDescent="0.25">
      <c r="B1197" t="s">
        <v>1235</v>
      </c>
      <c r="C1197" t="s">
        <v>1182</v>
      </c>
      <c r="D1197" s="6">
        <v>46.456217819999999</v>
      </c>
      <c r="E1197">
        <v>-97.657425040000007</v>
      </c>
      <c r="F1197" s="5">
        <f t="shared" si="18"/>
        <v>657.21383469633884</v>
      </c>
      <c r="G1197" s="5">
        <v>38073</v>
      </c>
      <c r="I1197"/>
      <c r="J1197" s="5"/>
      <c r="K1197"/>
      <c r="L1197" s="4"/>
    </row>
    <row r="1198" spans="2:12" x14ac:dyDescent="0.25">
      <c r="B1198" t="s">
        <v>522</v>
      </c>
      <c r="C1198" t="s">
        <v>986</v>
      </c>
      <c r="D1198" s="6">
        <v>39.65816401</v>
      </c>
      <c r="E1198">
        <v>-94.801389420000007</v>
      </c>
      <c r="F1198" s="5">
        <f t="shared" si="18"/>
        <v>296.53103813129445</v>
      </c>
      <c r="G1198" s="5">
        <v>29021</v>
      </c>
      <c r="I1198"/>
      <c r="J1198" s="5"/>
      <c r="K1198"/>
      <c r="L1198" s="4"/>
    </row>
    <row r="1199" spans="2:12" x14ac:dyDescent="0.25">
      <c r="B1199" t="s">
        <v>1234</v>
      </c>
      <c r="C1199" t="s">
        <v>986</v>
      </c>
      <c r="D1199" s="6">
        <v>37.502076709999997</v>
      </c>
      <c r="E1199">
        <v>-94.347570219999994</v>
      </c>
      <c r="F1199" s="5">
        <f t="shared" si="18"/>
        <v>222.866190180025</v>
      </c>
      <c r="G1199" s="5">
        <v>29011</v>
      </c>
      <c r="I1199"/>
      <c r="J1199" s="5"/>
      <c r="K1199"/>
      <c r="L1199" s="4"/>
    </row>
    <row r="1200" spans="2:12" x14ac:dyDescent="0.25">
      <c r="B1200" t="s">
        <v>97</v>
      </c>
      <c r="C1200" t="s">
        <v>964</v>
      </c>
      <c r="D1200" s="6">
        <v>41.030187140000002</v>
      </c>
      <c r="E1200">
        <v>-95.15642896</v>
      </c>
      <c r="F1200" s="5">
        <f t="shared" si="18"/>
        <v>359.65666073372495</v>
      </c>
      <c r="G1200" s="5">
        <v>19137</v>
      </c>
      <c r="I1200"/>
      <c r="J1200" s="5"/>
      <c r="K1200"/>
      <c r="L1200" s="4"/>
    </row>
    <row r="1201" spans="2:12" x14ac:dyDescent="0.25">
      <c r="B1201" t="s">
        <v>1233</v>
      </c>
      <c r="C1201" t="s">
        <v>1224</v>
      </c>
      <c r="D1201" s="6">
        <v>44.75994309</v>
      </c>
      <c r="E1201">
        <v>-96.669436450000006</v>
      </c>
      <c r="F1201" s="5">
        <f t="shared" si="18"/>
        <v>557.46968267733575</v>
      </c>
      <c r="G1201" s="5">
        <v>46039</v>
      </c>
      <c r="I1201"/>
      <c r="J1201" s="5"/>
      <c r="K1201"/>
      <c r="L1201" s="4"/>
    </row>
    <row r="1202" spans="2:12" x14ac:dyDescent="0.25">
      <c r="B1202" t="s">
        <v>675</v>
      </c>
      <c r="C1202" t="s">
        <v>1138</v>
      </c>
      <c r="D1202" s="6">
        <v>31.792114040000001</v>
      </c>
      <c r="E1202">
        <v>-94.145506960000006</v>
      </c>
      <c r="F1202" s="5">
        <f t="shared" si="18"/>
        <v>299.34137146062881</v>
      </c>
      <c r="G1202" s="5">
        <v>48419</v>
      </c>
      <c r="I1202"/>
      <c r="J1202" s="5"/>
      <c r="K1202"/>
      <c r="L1202" s="4"/>
    </row>
    <row r="1203" spans="2:12" x14ac:dyDescent="0.25">
      <c r="B1203" t="s">
        <v>577</v>
      </c>
      <c r="C1203" t="s">
        <v>1029</v>
      </c>
      <c r="D1203" s="6">
        <v>34.855888870000001</v>
      </c>
      <c r="E1203">
        <v>-94.063217600000002</v>
      </c>
      <c r="F1203" s="5">
        <f t="shared" si="18"/>
        <v>208.59824115225047</v>
      </c>
      <c r="G1203" s="5">
        <v>5127</v>
      </c>
      <c r="I1203"/>
      <c r="J1203" s="5"/>
      <c r="K1203"/>
      <c r="L1203" s="4"/>
    </row>
    <row r="1204" spans="2:12" x14ac:dyDescent="0.25">
      <c r="B1204" t="s">
        <v>1232</v>
      </c>
      <c r="C1204" t="s">
        <v>1182</v>
      </c>
      <c r="D1204" s="6">
        <v>47.457858379999998</v>
      </c>
      <c r="E1204">
        <v>-98.238509250000007</v>
      </c>
      <c r="F1204" s="5">
        <f t="shared" si="18"/>
        <v>718.67163873451636</v>
      </c>
      <c r="G1204" s="5">
        <v>38039</v>
      </c>
      <c r="I1204"/>
      <c r="J1204" s="5"/>
      <c r="K1204"/>
      <c r="L1204" s="4"/>
    </row>
    <row r="1205" spans="2:12" x14ac:dyDescent="0.25">
      <c r="B1205" t="s">
        <v>1231</v>
      </c>
      <c r="C1205" t="s">
        <v>1138</v>
      </c>
      <c r="D1205" s="6">
        <v>31.394576109999999</v>
      </c>
      <c r="E1205">
        <v>-94.170003989999998</v>
      </c>
      <c r="F1205" s="5">
        <f t="shared" si="18"/>
        <v>316.56461255831476</v>
      </c>
      <c r="G1205" s="5">
        <v>48405</v>
      </c>
      <c r="I1205"/>
      <c r="J1205" s="5"/>
      <c r="K1205"/>
      <c r="L1205" s="4"/>
    </row>
    <row r="1206" spans="2:12" x14ac:dyDescent="0.25">
      <c r="B1206" t="s">
        <v>1230</v>
      </c>
      <c r="C1206" t="s">
        <v>901</v>
      </c>
      <c r="D1206" s="6">
        <v>44.02301619</v>
      </c>
      <c r="E1206">
        <v>-96.258411420000002</v>
      </c>
      <c r="F1206" s="5">
        <f t="shared" si="18"/>
        <v>516.35341737405111</v>
      </c>
      <c r="G1206" s="5">
        <v>27117</v>
      </c>
      <c r="I1206"/>
      <c r="J1206" s="5"/>
      <c r="K1206"/>
      <c r="L1206" s="4"/>
    </row>
    <row r="1207" spans="2:12" x14ac:dyDescent="0.25">
      <c r="B1207" t="s">
        <v>1229</v>
      </c>
      <c r="C1207" t="s">
        <v>986</v>
      </c>
      <c r="D1207" s="6">
        <v>39.984921630000002</v>
      </c>
      <c r="E1207">
        <v>-94.801630239999994</v>
      </c>
      <c r="F1207" s="5">
        <f t="shared" si="18"/>
        <v>313.18276761606523</v>
      </c>
      <c r="G1207" s="5">
        <v>29003</v>
      </c>
      <c r="I1207"/>
      <c r="J1207" s="5"/>
      <c r="K1207"/>
      <c r="L1207" s="4"/>
    </row>
    <row r="1208" spans="2:12" x14ac:dyDescent="0.25">
      <c r="B1208" t="s">
        <v>987</v>
      </c>
      <c r="C1208" t="s">
        <v>986</v>
      </c>
      <c r="D1208" s="6">
        <v>37.845779899999997</v>
      </c>
      <c r="E1208">
        <v>-94.341273049999998</v>
      </c>
      <c r="F1208" s="5">
        <f t="shared" si="18"/>
        <v>234.90641929032708</v>
      </c>
      <c r="G1208" s="5">
        <v>29217</v>
      </c>
      <c r="I1208"/>
      <c r="J1208" s="5"/>
      <c r="K1208"/>
      <c r="L1208" s="4"/>
    </row>
    <row r="1209" spans="2:12" x14ac:dyDescent="0.25">
      <c r="B1209" t="s">
        <v>675</v>
      </c>
      <c r="C1209" t="s">
        <v>964</v>
      </c>
      <c r="D1209" s="6">
        <v>41.685006600000001</v>
      </c>
      <c r="E1209">
        <v>-95.310155530000003</v>
      </c>
      <c r="F1209" s="5">
        <f t="shared" si="18"/>
        <v>393.02017204589782</v>
      </c>
      <c r="G1209" s="5">
        <v>19165</v>
      </c>
      <c r="I1209"/>
      <c r="J1209" s="5"/>
      <c r="K1209"/>
      <c r="L1209" s="4"/>
    </row>
    <row r="1210" spans="2:12" x14ac:dyDescent="0.25">
      <c r="B1210" t="s">
        <v>1228</v>
      </c>
      <c r="C1210" t="s">
        <v>986</v>
      </c>
      <c r="D1210" s="6">
        <v>40.360798129999999</v>
      </c>
      <c r="E1210">
        <v>-94.881330079999998</v>
      </c>
      <c r="F1210" s="5">
        <f t="shared" si="18"/>
        <v>330.46193220463709</v>
      </c>
      <c r="G1210" s="5">
        <v>29147</v>
      </c>
      <c r="I1210"/>
      <c r="J1210" s="5"/>
      <c r="K1210"/>
      <c r="L1210" s="4"/>
    </row>
    <row r="1211" spans="2:12" x14ac:dyDescent="0.25">
      <c r="B1211" t="s">
        <v>204</v>
      </c>
      <c r="C1211" t="s">
        <v>1029</v>
      </c>
      <c r="D1211" s="6">
        <v>34.090074270000002</v>
      </c>
      <c r="E1211">
        <v>-93.993487099999996</v>
      </c>
      <c r="F1211" s="5">
        <f t="shared" si="18"/>
        <v>225.67919561782548</v>
      </c>
      <c r="G1211" s="5">
        <v>5061</v>
      </c>
      <c r="I1211"/>
      <c r="J1211" s="5"/>
      <c r="K1211"/>
      <c r="L1211" s="4"/>
    </row>
    <row r="1212" spans="2:12" x14ac:dyDescent="0.25">
      <c r="B1212" t="s">
        <v>327</v>
      </c>
      <c r="C1212" t="s">
        <v>1224</v>
      </c>
      <c r="D1212" s="6">
        <v>45.172393700000001</v>
      </c>
      <c r="E1212">
        <v>-96.770022760000003</v>
      </c>
      <c r="F1212" s="5">
        <f t="shared" si="18"/>
        <v>581.65419150481296</v>
      </c>
      <c r="G1212" s="5">
        <v>46051</v>
      </c>
      <c r="I1212"/>
      <c r="J1212" s="5"/>
      <c r="K1212"/>
      <c r="L1212" s="4"/>
    </row>
    <row r="1213" spans="2:12" x14ac:dyDescent="0.25">
      <c r="B1213" t="s">
        <v>1227</v>
      </c>
      <c r="C1213" t="s">
        <v>964</v>
      </c>
      <c r="D1213" s="6">
        <v>42.386961360000001</v>
      </c>
      <c r="E1213">
        <v>-95.513553869999996</v>
      </c>
      <c r="F1213" s="5">
        <f t="shared" si="18"/>
        <v>429.47680934875592</v>
      </c>
      <c r="G1213" s="5">
        <v>19093</v>
      </c>
      <c r="I1213"/>
      <c r="J1213" s="5"/>
      <c r="K1213"/>
      <c r="L1213" s="4"/>
    </row>
    <row r="1214" spans="2:12" x14ac:dyDescent="0.25">
      <c r="B1214" t="s">
        <v>1068</v>
      </c>
      <c r="C1214" t="s">
        <v>1182</v>
      </c>
      <c r="D1214" s="6">
        <v>48.268862489999997</v>
      </c>
      <c r="E1214">
        <v>-98.722238790000006</v>
      </c>
      <c r="F1214" s="5">
        <f t="shared" si="18"/>
        <v>769.5098780045787</v>
      </c>
      <c r="G1214" s="5">
        <v>38071</v>
      </c>
      <c r="I1214"/>
      <c r="J1214" s="5"/>
      <c r="K1214"/>
      <c r="L1214" s="4"/>
    </row>
    <row r="1215" spans="2:12" x14ac:dyDescent="0.25">
      <c r="B1215" t="s">
        <v>355</v>
      </c>
      <c r="C1215" t="s">
        <v>964</v>
      </c>
      <c r="D1215" s="6">
        <v>42.037182369999996</v>
      </c>
      <c r="E1215">
        <v>-95.381971800000002</v>
      </c>
      <c r="F1215" s="5">
        <f t="shared" si="18"/>
        <v>411.68095528340842</v>
      </c>
      <c r="G1215" s="5">
        <v>19047</v>
      </c>
      <c r="I1215"/>
      <c r="J1215" s="5"/>
      <c r="K1215"/>
      <c r="L1215" s="4"/>
    </row>
    <row r="1216" spans="2:12" x14ac:dyDescent="0.25">
      <c r="B1216" t="s">
        <v>500</v>
      </c>
      <c r="C1216" t="s">
        <v>964</v>
      </c>
      <c r="D1216" s="6">
        <v>42.735389140000002</v>
      </c>
      <c r="E1216">
        <v>-95.623894019999994</v>
      </c>
      <c r="F1216" s="5">
        <f t="shared" si="18"/>
        <v>447.92490573343741</v>
      </c>
      <c r="G1216" s="5">
        <v>19035</v>
      </c>
      <c r="I1216"/>
      <c r="J1216" s="5"/>
      <c r="K1216"/>
      <c r="L1216" s="4"/>
    </row>
    <row r="1217" spans="2:12" x14ac:dyDescent="0.25">
      <c r="B1217" t="s">
        <v>1226</v>
      </c>
      <c r="C1217" t="s">
        <v>986</v>
      </c>
      <c r="D1217" s="6">
        <v>38.252712889999998</v>
      </c>
      <c r="E1217">
        <v>-94.341131570000002</v>
      </c>
      <c r="F1217" s="5">
        <f t="shared" si="18"/>
        <v>250.28236996035733</v>
      </c>
      <c r="G1217" s="5">
        <v>29013</v>
      </c>
      <c r="I1217"/>
      <c r="J1217" s="5"/>
      <c r="K1217"/>
      <c r="L1217" s="4"/>
    </row>
    <row r="1218" spans="2:12" x14ac:dyDescent="0.25">
      <c r="B1218" t="s">
        <v>1225</v>
      </c>
      <c r="C1218" t="s">
        <v>1224</v>
      </c>
      <c r="D1218" s="6">
        <v>45.629750479999998</v>
      </c>
      <c r="E1218">
        <v>-96.946726729999995</v>
      </c>
      <c r="F1218" s="5">
        <f t="shared" ref="F1218:F1281" si="19">(SQRT((D1218-$J$2)*(D1218-$J$2)+(E1218-$K$2)*(E1218-$K$2)))*60</f>
        <v>608.37696147927988</v>
      </c>
      <c r="G1218" s="5">
        <v>46109</v>
      </c>
      <c r="I1218"/>
      <c r="J1218" s="5"/>
      <c r="K1218"/>
      <c r="L1218" s="4"/>
    </row>
    <row r="1219" spans="2:12" x14ac:dyDescent="0.25">
      <c r="B1219" t="s">
        <v>759</v>
      </c>
      <c r="C1219" t="s">
        <v>1029</v>
      </c>
      <c r="D1219" s="6">
        <v>33.314034229999997</v>
      </c>
      <c r="E1219">
        <v>-93.892852579999996</v>
      </c>
      <c r="F1219" s="5">
        <f t="shared" si="19"/>
        <v>252.11491576856622</v>
      </c>
      <c r="G1219" s="5">
        <v>5091</v>
      </c>
      <c r="I1219"/>
      <c r="J1219" s="5"/>
      <c r="K1219"/>
      <c r="L1219" s="4"/>
    </row>
    <row r="1220" spans="2:12" x14ac:dyDescent="0.25">
      <c r="B1220" t="s">
        <v>792</v>
      </c>
      <c r="C1220" t="s">
        <v>986</v>
      </c>
      <c r="D1220" s="6">
        <v>38.647894219999998</v>
      </c>
      <c r="E1220">
        <v>-94.353398999999996</v>
      </c>
      <c r="F1220" s="5">
        <f t="shared" si="19"/>
        <v>265.9839961389734</v>
      </c>
      <c r="G1220" s="5">
        <v>29037</v>
      </c>
      <c r="I1220"/>
      <c r="J1220" s="5"/>
      <c r="K1220"/>
      <c r="L1220" s="4"/>
    </row>
    <row r="1221" spans="2:12" x14ac:dyDescent="0.25">
      <c r="B1221" t="s">
        <v>14</v>
      </c>
      <c r="C1221" t="s">
        <v>901</v>
      </c>
      <c r="D1221" s="6">
        <v>44.413118830000002</v>
      </c>
      <c r="E1221">
        <v>-96.266881650000002</v>
      </c>
      <c r="F1221" s="5">
        <f t="shared" si="19"/>
        <v>539.4644690889503</v>
      </c>
      <c r="G1221" s="5">
        <v>27081</v>
      </c>
      <c r="I1221"/>
      <c r="J1221" s="5"/>
      <c r="K1221"/>
      <c r="L1221" s="4"/>
    </row>
    <row r="1222" spans="2:12" x14ac:dyDescent="0.25">
      <c r="B1222" t="s">
        <v>1223</v>
      </c>
      <c r="C1222" t="s">
        <v>990</v>
      </c>
      <c r="D1222" s="6">
        <v>32.579915870000001</v>
      </c>
      <c r="E1222">
        <v>-93.883756520000006</v>
      </c>
      <c r="F1222" s="5">
        <f t="shared" si="19"/>
        <v>278.05252151707236</v>
      </c>
      <c r="G1222" s="5">
        <v>22017</v>
      </c>
      <c r="I1222"/>
      <c r="J1222" s="5"/>
      <c r="K1222"/>
      <c r="L1222" s="4"/>
    </row>
    <row r="1223" spans="2:12" x14ac:dyDescent="0.25">
      <c r="B1223" t="s">
        <v>19</v>
      </c>
      <c r="C1223" t="s">
        <v>1029</v>
      </c>
      <c r="D1223" s="6">
        <v>35.512028209999997</v>
      </c>
      <c r="E1223">
        <v>-93.892995690000006</v>
      </c>
      <c r="F1223" s="5">
        <f t="shared" si="19"/>
        <v>215.15418327087821</v>
      </c>
      <c r="G1223" s="5">
        <v>5047</v>
      </c>
      <c r="I1223"/>
      <c r="J1223" s="5"/>
      <c r="K1223"/>
      <c r="L1223" s="4"/>
    </row>
    <row r="1224" spans="2:12" x14ac:dyDescent="0.25">
      <c r="B1224" t="s">
        <v>127</v>
      </c>
      <c r="C1224" t="s">
        <v>1138</v>
      </c>
      <c r="D1224" s="6">
        <v>29.883277700000001</v>
      </c>
      <c r="E1224">
        <v>-94.164341710000002</v>
      </c>
      <c r="F1224" s="5">
        <f t="shared" si="19"/>
        <v>391.51999889058783</v>
      </c>
      <c r="G1224" s="5">
        <v>48245</v>
      </c>
      <c r="I1224"/>
      <c r="J1224" s="5"/>
      <c r="K1224"/>
      <c r="L1224" s="4"/>
    </row>
    <row r="1225" spans="2:12" x14ac:dyDescent="0.25">
      <c r="B1225" t="s">
        <v>456</v>
      </c>
      <c r="C1225" t="s">
        <v>1138</v>
      </c>
      <c r="D1225" s="6">
        <v>30.74685667</v>
      </c>
      <c r="E1225">
        <v>-94.026675789999999</v>
      </c>
      <c r="F1225" s="5">
        <f t="shared" si="19"/>
        <v>352.67157194599497</v>
      </c>
      <c r="G1225" s="5">
        <v>48241</v>
      </c>
      <c r="I1225"/>
      <c r="J1225" s="5"/>
      <c r="K1225"/>
      <c r="L1225" s="4"/>
    </row>
    <row r="1226" spans="2:12" x14ac:dyDescent="0.25">
      <c r="B1226" t="s">
        <v>1222</v>
      </c>
      <c r="C1226" t="s">
        <v>964</v>
      </c>
      <c r="D1226" s="6">
        <v>43.083106729999997</v>
      </c>
      <c r="E1226">
        <v>-95.624744820000004</v>
      </c>
      <c r="F1226" s="5">
        <f t="shared" si="19"/>
        <v>468.1502102781804</v>
      </c>
      <c r="G1226" s="5">
        <v>19141</v>
      </c>
      <c r="I1226"/>
      <c r="J1226" s="5"/>
      <c r="K1226"/>
      <c r="L1226" s="4"/>
    </row>
    <row r="1227" spans="2:12" x14ac:dyDescent="0.25">
      <c r="B1227" t="s">
        <v>442</v>
      </c>
      <c r="C1227" t="s">
        <v>986</v>
      </c>
      <c r="D1227" s="6">
        <v>39.311320559999999</v>
      </c>
      <c r="E1227">
        <v>-94.418508619999997</v>
      </c>
      <c r="F1227" s="5">
        <f t="shared" si="19"/>
        <v>293.08507057360362</v>
      </c>
      <c r="G1227" s="5">
        <v>29047</v>
      </c>
      <c r="I1227"/>
      <c r="J1227" s="5"/>
      <c r="K1227"/>
      <c r="L1227" s="4"/>
    </row>
    <row r="1228" spans="2:12" x14ac:dyDescent="0.25">
      <c r="B1228" t="s">
        <v>479</v>
      </c>
      <c r="C1228" t="s">
        <v>986</v>
      </c>
      <c r="D1228" s="6">
        <v>39.010021879999996</v>
      </c>
      <c r="E1228">
        <v>-94.347245360000002</v>
      </c>
      <c r="F1228" s="5">
        <f t="shared" si="19"/>
        <v>282.05503679992364</v>
      </c>
      <c r="G1228" s="5">
        <v>29095</v>
      </c>
      <c r="I1228"/>
      <c r="J1228" s="5"/>
      <c r="K1228"/>
      <c r="L1228" s="4"/>
    </row>
    <row r="1229" spans="2:12" x14ac:dyDescent="0.25">
      <c r="B1229" t="s">
        <v>792</v>
      </c>
      <c r="C1229" t="s">
        <v>964</v>
      </c>
      <c r="D1229" s="6">
        <v>41.331494540000001</v>
      </c>
      <c r="E1229">
        <v>-94.927924820000001</v>
      </c>
      <c r="F1229" s="5">
        <f t="shared" si="19"/>
        <v>381.67662240821727</v>
      </c>
      <c r="G1229" s="5">
        <v>19029</v>
      </c>
      <c r="I1229"/>
      <c r="J1229" s="5"/>
      <c r="K1229"/>
      <c r="L1229" s="4"/>
    </row>
    <row r="1230" spans="2:12" x14ac:dyDescent="0.25">
      <c r="B1230" t="s">
        <v>322</v>
      </c>
      <c r="C1230" t="s">
        <v>1182</v>
      </c>
      <c r="D1230" s="6">
        <v>47.922642600000003</v>
      </c>
      <c r="E1230">
        <v>-98.190384370000004</v>
      </c>
      <c r="F1230" s="5">
        <f t="shared" si="19"/>
        <v>746.33392234731946</v>
      </c>
      <c r="G1230" s="5">
        <v>38063</v>
      </c>
      <c r="I1230"/>
      <c r="J1230" s="5"/>
      <c r="K1230"/>
      <c r="L1230" s="4"/>
    </row>
    <row r="1231" spans="2:12" x14ac:dyDescent="0.25">
      <c r="B1231" t="s">
        <v>73</v>
      </c>
      <c r="C1231" t="s">
        <v>986</v>
      </c>
      <c r="D1231" s="6">
        <v>39.601309800000003</v>
      </c>
      <c r="E1231">
        <v>-94.404653940000003</v>
      </c>
      <c r="F1231" s="5">
        <f t="shared" si="19"/>
        <v>307.33814324494455</v>
      </c>
      <c r="G1231" s="5">
        <v>29049</v>
      </c>
      <c r="I1231"/>
      <c r="J1231" s="5"/>
      <c r="K1231"/>
      <c r="L1231" s="4"/>
    </row>
    <row r="1232" spans="2:12" x14ac:dyDescent="0.25">
      <c r="B1232" t="s">
        <v>1211</v>
      </c>
      <c r="C1232" t="s">
        <v>1138</v>
      </c>
      <c r="D1232" s="6">
        <v>31.343188090000002</v>
      </c>
      <c r="E1232">
        <v>-93.854404509999995</v>
      </c>
      <c r="F1232" s="5">
        <f t="shared" si="19"/>
        <v>331.08997023676966</v>
      </c>
      <c r="G1232" s="5">
        <v>48403</v>
      </c>
      <c r="I1232"/>
      <c r="J1232" s="5"/>
      <c r="K1232"/>
      <c r="L1232" s="4"/>
    </row>
    <row r="1233" spans="2:12" x14ac:dyDescent="0.25">
      <c r="B1233" t="s">
        <v>370</v>
      </c>
      <c r="C1233" t="s">
        <v>964</v>
      </c>
      <c r="D1233" s="6">
        <v>40.737105790000001</v>
      </c>
      <c r="E1233">
        <v>-94.697785629999998</v>
      </c>
      <c r="F1233" s="5">
        <f t="shared" si="19"/>
        <v>355.56668701600893</v>
      </c>
      <c r="G1233" s="5">
        <v>19173</v>
      </c>
      <c r="I1233"/>
      <c r="J1233" s="5"/>
      <c r="K1233"/>
      <c r="L1233" s="4"/>
    </row>
    <row r="1234" spans="2:12" x14ac:dyDescent="0.25">
      <c r="B1234" t="s">
        <v>1221</v>
      </c>
      <c r="C1234" t="s">
        <v>901</v>
      </c>
      <c r="D1234" s="6">
        <v>43.674346210000003</v>
      </c>
      <c r="E1234">
        <v>-95.75329576</v>
      </c>
      <c r="F1234" s="5">
        <f t="shared" si="19"/>
        <v>501.02856762428564</v>
      </c>
      <c r="G1234" s="5">
        <v>27105</v>
      </c>
      <c r="I1234"/>
      <c r="J1234" s="5"/>
      <c r="K1234"/>
      <c r="L1234" s="4"/>
    </row>
    <row r="1235" spans="2:12" x14ac:dyDescent="0.25">
      <c r="B1235" t="s">
        <v>437</v>
      </c>
      <c r="C1235" t="s">
        <v>964</v>
      </c>
      <c r="D1235" s="6">
        <v>43.378242759999999</v>
      </c>
      <c r="E1235">
        <v>-95.624228439999996</v>
      </c>
      <c r="F1235" s="5">
        <f t="shared" si="19"/>
        <v>485.37645915417886</v>
      </c>
      <c r="G1235" s="5">
        <v>19143</v>
      </c>
      <c r="I1235"/>
      <c r="J1235" s="5"/>
      <c r="K1235"/>
      <c r="L1235" s="4"/>
    </row>
    <row r="1236" spans="2:12" x14ac:dyDescent="0.25">
      <c r="B1236" t="s">
        <v>512</v>
      </c>
      <c r="C1236" t="s">
        <v>1029</v>
      </c>
      <c r="D1236" s="6">
        <v>35.214132339999999</v>
      </c>
      <c r="E1236">
        <v>-93.719510159999999</v>
      </c>
      <c r="F1236" s="5">
        <f t="shared" si="19"/>
        <v>226.2328085868088</v>
      </c>
      <c r="G1236" s="5">
        <v>5083</v>
      </c>
      <c r="I1236"/>
      <c r="J1236" s="5"/>
      <c r="K1236"/>
      <c r="L1236" s="4"/>
    </row>
    <row r="1237" spans="2:12" x14ac:dyDescent="0.25">
      <c r="B1237" t="s">
        <v>1220</v>
      </c>
      <c r="C1237" t="s">
        <v>990</v>
      </c>
      <c r="D1237" s="6">
        <v>32.054574469999999</v>
      </c>
      <c r="E1237">
        <v>-93.741303020000004</v>
      </c>
      <c r="F1237" s="5">
        <f t="shared" si="19"/>
        <v>305.16854632189785</v>
      </c>
      <c r="G1237" s="5">
        <v>22031</v>
      </c>
      <c r="I1237"/>
      <c r="J1237" s="5"/>
      <c r="K1237"/>
      <c r="L1237" s="4"/>
    </row>
    <row r="1238" spans="2:12" x14ac:dyDescent="0.25">
      <c r="B1238" t="s">
        <v>1219</v>
      </c>
      <c r="C1238" t="s">
        <v>1029</v>
      </c>
      <c r="D1238" s="6">
        <v>33.733255829999997</v>
      </c>
      <c r="E1238">
        <v>-93.669351329999998</v>
      </c>
      <c r="F1238" s="5">
        <f t="shared" si="19"/>
        <v>252.06074859154126</v>
      </c>
      <c r="G1238" s="5">
        <v>5057</v>
      </c>
      <c r="I1238"/>
      <c r="J1238" s="5"/>
      <c r="K1238"/>
      <c r="L1238" s="4"/>
    </row>
    <row r="1239" spans="2:12" x14ac:dyDescent="0.25">
      <c r="B1239" t="s">
        <v>730</v>
      </c>
      <c r="C1239" t="s">
        <v>986</v>
      </c>
      <c r="D1239" s="6">
        <v>36.70978521</v>
      </c>
      <c r="E1239">
        <v>-93.829198880000007</v>
      </c>
      <c r="F1239" s="5">
        <f t="shared" si="19"/>
        <v>230.62099085113772</v>
      </c>
      <c r="G1239" s="5">
        <v>29009</v>
      </c>
      <c r="I1239"/>
      <c r="J1239" s="5"/>
      <c r="K1239"/>
      <c r="L1239" s="4"/>
    </row>
    <row r="1240" spans="2:12" x14ac:dyDescent="0.25">
      <c r="B1240" t="s">
        <v>117</v>
      </c>
      <c r="C1240" t="s">
        <v>1029</v>
      </c>
      <c r="D1240" s="6">
        <v>34.162504140000003</v>
      </c>
      <c r="E1240">
        <v>-93.657893490000006</v>
      </c>
      <c r="F1240" s="5">
        <f t="shared" si="19"/>
        <v>242.98087280135462</v>
      </c>
      <c r="G1240" s="5">
        <v>5109</v>
      </c>
      <c r="I1240"/>
      <c r="J1240" s="5"/>
      <c r="K1240"/>
      <c r="L1240" s="4"/>
    </row>
    <row r="1241" spans="2:12" x14ac:dyDescent="0.25">
      <c r="B1241" t="s">
        <v>728</v>
      </c>
      <c r="C1241" t="s">
        <v>986</v>
      </c>
      <c r="D1241" s="6">
        <v>39.892010620000001</v>
      </c>
      <c r="E1241">
        <v>-94.404765080000004</v>
      </c>
      <c r="F1241" s="5">
        <f t="shared" si="19"/>
        <v>321.45626256464374</v>
      </c>
      <c r="G1241" s="5">
        <v>29063</v>
      </c>
      <c r="I1241"/>
      <c r="J1241" s="5"/>
      <c r="K1241"/>
      <c r="L1241" s="4"/>
    </row>
    <row r="1242" spans="2:12" x14ac:dyDescent="0.25">
      <c r="B1242" t="s">
        <v>97</v>
      </c>
      <c r="C1242" t="s">
        <v>1029</v>
      </c>
      <c r="D1242" s="6">
        <v>34.537048740000003</v>
      </c>
      <c r="E1242">
        <v>-93.658244780000004</v>
      </c>
      <c r="F1242" s="5">
        <f t="shared" si="19"/>
        <v>236.46802658475517</v>
      </c>
      <c r="G1242" s="5">
        <v>5097</v>
      </c>
      <c r="I1242"/>
      <c r="J1242" s="5"/>
      <c r="K1242"/>
      <c r="L1242" s="4"/>
    </row>
    <row r="1243" spans="2:12" x14ac:dyDescent="0.25">
      <c r="B1243" t="s">
        <v>216</v>
      </c>
      <c r="C1243" t="s">
        <v>964</v>
      </c>
      <c r="D1243" s="6">
        <v>41.029035669999999</v>
      </c>
      <c r="E1243">
        <v>-94.699326450000001</v>
      </c>
      <c r="F1243" s="5">
        <f t="shared" si="19"/>
        <v>371.0833297987358</v>
      </c>
      <c r="G1243" s="5">
        <v>19003</v>
      </c>
      <c r="I1243"/>
      <c r="J1243" s="5"/>
      <c r="K1243"/>
      <c r="L1243" s="4"/>
    </row>
    <row r="1244" spans="2:12" x14ac:dyDescent="0.25">
      <c r="B1244" t="s">
        <v>126</v>
      </c>
      <c r="C1244" t="s">
        <v>1029</v>
      </c>
      <c r="D1244" s="6">
        <v>36.010381850000002</v>
      </c>
      <c r="E1244">
        <v>-93.725249430000005</v>
      </c>
      <c r="F1244" s="5">
        <f t="shared" si="19"/>
        <v>227.25771058124613</v>
      </c>
      <c r="G1244" s="5">
        <v>5087</v>
      </c>
      <c r="I1244"/>
      <c r="J1244" s="5"/>
      <c r="K1244"/>
      <c r="L1244" s="4"/>
    </row>
    <row r="1245" spans="2:12" x14ac:dyDescent="0.25">
      <c r="B1245" t="s">
        <v>1218</v>
      </c>
      <c r="C1245" t="s">
        <v>964</v>
      </c>
      <c r="D1245" s="6">
        <v>41.684462799999999</v>
      </c>
      <c r="E1245">
        <v>-94.905818589999996</v>
      </c>
      <c r="F1245" s="5">
        <f t="shared" si="19"/>
        <v>401.67510561009624</v>
      </c>
      <c r="G1245" s="5">
        <v>19009</v>
      </c>
      <c r="I1245"/>
      <c r="J1245" s="5"/>
      <c r="K1245"/>
      <c r="L1245" s="4"/>
    </row>
    <row r="1246" spans="2:12" x14ac:dyDescent="0.25">
      <c r="B1246" t="s">
        <v>372</v>
      </c>
      <c r="C1246" t="s">
        <v>986</v>
      </c>
      <c r="D1246" s="6">
        <v>37.106266339999998</v>
      </c>
      <c r="E1246">
        <v>-93.832930970000007</v>
      </c>
      <c r="F1246" s="5">
        <f t="shared" si="19"/>
        <v>238.94713098506932</v>
      </c>
      <c r="G1246" s="5">
        <v>29109</v>
      </c>
      <c r="I1246"/>
      <c r="J1246" s="5"/>
      <c r="K1246"/>
      <c r="L1246" s="4"/>
    </row>
    <row r="1247" spans="2:12" x14ac:dyDescent="0.25">
      <c r="B1247" t="s">
        <v>1098</v>
      </c>
      <c r="C1247" t="s">
        <v>1182</v>
      </c>
      <c r="D1247" s="6">
        <v>47.456115480000001</v>
      </c>
      <c r="E1247">
        <v>-97.727287469999993</v>
      </c>
      <c r="F1247" s="5">
        <f t="shared" si="19"/>
        <v>717.27524474488303</v>
      </c>
      <c r="G1247" s="5">
        <v>38091</v>
      </c>
      <c r="I1247"/>
      <c r="J1247" s="5"/>
      <c r="K1247"/>
      <c r="L1247" s="4"/>
    </row>
    <row r="1248" spans="2:12" x14ac:dyDescent="0.25">
      <c r="B1248" t="s">
        <v>53</v>
      </c>
      <c r="C1248" t="s">
        <v>1138</v>
      </c>
      <c r="D1248" s="6">
        <v>30.118794810000001</v>
      </c>
      <c r="E1248">
        <v>-93.894127749999996</v>
      </c>
      <c r="F1248" s="5">
        <f t="shared" si="19"/>
        <v>388.15933008308042</v>
      </c>
      <c r="G1248" s="5">
        <v>48361</v>
      </c>
      <c r="I1248"/>
      <c r="J1248" s="5"/>
      <c r="K1248"/>
      <c r="L1248" s="4"/>
    </row>
    <row r="1249" spans="2:12" x14ac:dyDescent="0.25">
      <c r="B1249" t="s">
        <v>621</v>
      </c>
      <c r="C1249" t="s">
        <v>1029</v>
      </c>
      <c r="D1249" s="6">
        <v>33.241167130000001</v>
      </c>
      <c r="E1249">
        <v>-93.606770710000006</v>
      </c>
      <c r="F1249" s="5">
        <f t="shared" si="19"/>
        <v>269.09323538647556</v>
      </c>
      <c r="G1249" s="5">
        <v>5073</v>
      </c>
      <c r="I1249"/>
      <c r="J1249" s="5"/>
      <c r="K1249"/>
      <c r="L1249" s="4"/>
    </row>
    <row r="1250" spans="2:12" x14ac:dyDescent="0.25">
      <c r="B1250" t="s">
        <v>820</v>
      </c>
      <c r="C1250" t="s">
        <v>986</v>
      </c>
      <c r="D1250" s="6">
        <v>37.431814000000003</v>
      </c>
      <c r="E1250">
        <v>-93.850334500000002</v>
      </c>
      <c r="F1250" s="5">
        <f t="shared" si="19"/>
        <v>246.52963655710661</v>
      </c>
      <c r="G1250" s="5">
        <v>29057</v>
      </c>
      <c r="I1250"/>
      <c r="J1250" s="5"/>
      <c r="K1250"/>
      <c r="L1250" s="4"/>
    </row>
    <row r="1251" spans="2:12" x14ac:dyDescent="0.25">
      <c r="B1251" t="s">
        <v>451</v>
      </c>
      <c r="C1251" t="s">
        <v>1182</v>
      </c>
      <c r="D1251" s="6">
        <v>46.264406489999999</v>
      </c>
      <c r="E1251">
        <v>-96.948529789999995</v>
      </c>
      <c r="F1251" s="5">
        <f t="shared" si="19"/>
        <v>646.40159536649162</v>
      </c>
      <c r="G1251" s="5">
        <v>38077</v>
      </c>
      <c r="I1251"/>
      <c r="J1251" s="5"/>
      <c r="K1251"/>
      <c r="L1251" s="4"/>
    </row>
    <row r="1252" spans="2:12" x14ac:dyDescent="0.25">
      <c r="B1252" t="s">
        <v>1217</v>
      </c>
      <c r="C1252" t="s">
        <v>964</v>
      </c>
      <c r="D1252" s="6">
        <v>42.386240710000003</v>
      </c>
      <c r="E1252">
        <v>-95.105478919999996</v>
      </c>
      <c r="F1252" s="5">
        <f t="shared" si="19"/>
        <v>436.79347671689857</v>
      </c>
      <c r="G1252" s="5">
        <v>19161</v>
      </c>
      <c r="I1252"/>
      <c r="J1252" s="5"/>
      <c r="K1252"/>
      <c r="L1252" s="4"/>
    </row>
    <row r="1253" spans="2:12" x14ac:dyDescent="0.25">
      <c r="B1253" t="s">
        <v>1216</v>
      </c>
      <c r="C1253" t="s">
        <v>986</v>
      </c>
      <c r="D1253" s="6">
        <v>40.210979160000001</v>
      </c>
      <c r="E1253">
        <v>-94.409444190000002</v>
      </c>
      <c r="F1253" s="5">
        <f t="shared" si="19"/>
        <v>337.15582068392365</v>
      </c>
      <c r="G1253" s="5">
        <v>29075</v>
      </c>
      <c r="I1253"/>
      <c r="J1253" s="5"/>
      <c r="K1253"/>
      <c r="L1253" s="4"/>
    </row>
    <row r="1254" spans="2:12" x14ac:dyDescent="0.25">
      <c r="B1254" t="s">
        <v>1215</v>
      </c>
      <c r="C1254" t="s">
        <v>990</v>
      </c>
      <c r="D1254" s="6">
        <v>32.679323070000002</v>
      </c>
      <c r="E1254">
        <v>-93.604601520000003</v>
      </c>
      <c r="F1254" s="5">
        <f t="shared" si="19"/>
        <v>287.68436939763012</v>
      </c>
      <c r="G1254" s="5">
        <v>22015</v>
      </c>
      <c r="I1254"/>
      <c r="J1254" s="5"/>
      <c r="K1254"/>
      <c r="L1254" s="4"/>
    </row>
    <row r="1255" spans="2:12" x14ac:dyDescent="0.25">
      <c r="B1255" t="s">
        <v>766</v>
      </c>
      <c r="C1255" t="s">
        <v>901</v>
      </c>
      <c r="D1255" s="6">
        <v>44.022167090000003</v>
      </c>
      <c r="E1255">
        <v>-95.763284819999996</v>
      </c>
      <c r="F1255" s="5">
        <f t="shared" si="19"/>
        <v>521.34653842691489</v>
      </c>
      <c r="G1255" s="5">
        <v>27101</v>
      </c>
      <c r="I1255"/>
      <c r="J1255" s="5"/>
      <c r="K1255"/>
      <c r="L1255" s="4"/>
    </row>
    <row r="1256" spans="2:12" x14ac:dyDescent="0.25">
      <c r="B1256" t="s">
        <v>1031</v>
      </c>
      <c r="C1256" t="s">
        <v>986</v>
      </c>
      <c r="D1256" s="6">
        <v>37.723914749999999</v>
      </c>
      <c r="E1256">
        <v>-93.854454410000002</v>
      </c>
      <c r="F1256" s="5">
        <f t="shared" si="19"/>
        <v>255.01108856214518</v>
      </c>
      <c r="G1256" s="5">
        <v>29039</v>
      </c>
      <c r="I1256"/>
      <c r="J1256" s="5"/>
      <c r="K1256"/>
      <c r="L1256" s="4"/>
    </row>
    <row r="1257" spans="2:12" x14ac:dyDescent="0.25">
      <c r="B1257" t="s">
        <v>704</v>
      </c>
      <c r="C1257" t="s">
        <v>1138</v>
      </c>
      <c r="D1257" s="6">
        <v>30.785489819999999</v>
      </c>
      <c r="E1257">
        <v>-93.744088129999994</v>
      </c>
      <c r="F1257" s="5">
        <f t="shared" si="19"/>
        <v>361.06897278286056</v>
      </c>
      <c r="G1257" s="5">
        <v>48351</v>
      </c>
      <c r="I1257"/>
      <c r="J1257" s="5"/>
      <c r="K1257"/>
      <c r="L1257" s="4"/>
    </row>
    <row r="1258" spans="2:12" x14ac:dyDescent="0.25">
      <c r="B1258" t="s">
        <v>1214</v>
      </c>
      <c r="C1258" t="s">
        <v>901</v>
      </c>
      <c r="D1258" s="6">
        <v>45.427128240000002</v>
      </c>
      <c r="E1258">
        <v>-96.414037390000004</v>
      </c>
      <c r="F1258" s="5">
        <f t="shared" si="19"/>
        <v>598.79946468443211</v>
      </c>
      <c r="G1258" s="5">
        <v>27011</v>
      </c>
      <c r="I1258"/>
      <c r="J1258" s="5"/>
      <c r="K1258"/>
      <c r="L1258" s="4"/>
    </row>
    <row r="1259" spans="2:12" x14ac:dyDescent="0.25">
      <c r="B1259" t="s">
        <v>695</v>
      </c>
      <c r="C1259" t="s">
        <v>986</v>
      </c>
      <c r="D1259" s="6">
        <v>40.479455880000003</v>
      </c>
      <c r="E1259">
        <v>-94.423287509999994</v>
      </c>
      <c r="F1259" s="5">
        <f t="shared" si="19"/>
        <v>350.3238777925252</v>
      </c>
      <c r="G1259" s="5">
        <v>29227</v>
      </c>
      <c r="I1259"/>
      <c r="J1259" s="5"/>
      <c r="K1259"/>
      <c r="L1259" s="4"/>
    </row>
    <row r="1260" spans="2:12" x14ac:dyDescent="0.25">
      <c r="B1260" t="s">
        <v>1213</v>
      </c>
      <c r="C1260" t="s">
        <v>901</v>
      </c>
      <c r="D1260" s="6">
        <v>44.997385700000002</v>
      </c>
      <c r="E1260">
        <v>-96.174882190000005</v>
      </c>
      <c r="F1260" s="5">
        <f t="shared" si="19"/>
        <v>574.94509297557636</v>
      </c>
      <c r="G1260" s="5">
        <v>27073</v>
      </c>
      <c r="I1260"/>
      <c r="J1260" s="5"/>
      <c r="K1260"/>
      <c r="L1260" s="4"/>
    </row>
    <row r="1261" spans="2:12" x14ac:dyDescent="0.25">
      <c r="B1261" t="s">
        <v>342</v>
      </c>
      <c r="C1261" t="s">
        <v>964</v>
      </c>
      <c r="D1261" s="6">
        <v>42.735458749999999</v>
      </c>
      <c r="E1261">
        <v>-95.151001620000002</v>
      </c>
      <c r="F1261" s="5">
        <f t="shared" si="19"/>
        <v>455.80844733246306</v>
      </c>
      <c r="G1261" s="5">
        <v>19021</v>
      </c>
      <c r="I1261"/>
      <c r="J1261" s="5"/>
      <c r="K1261"/>
      <c r="L1261" s="4"/>
    </row>
    <row r="1262" spans="2:12" x14ac:dyDescent="0.25">
      <c r="B1262" t="s">
        <v>792</v>
      </c>
      <c r="C1262" t="s">
        <v>1182</v>
      </c>
      <c r="D1262" s="6">
        <v>46.93201724</v>
      </c>
      <c r="E1262">
        <v>-97.244471899999994</v>
      </c>
      <c r="F1262" s="5">
        <f t="shared" si="19"/>
        <v>685.81873619410771</v>
      </c>
      <c r="G1262" s="5">
        <v>38017</v>
      </c>
      <c r="I1262"/>
      <c r="J1262" s="5"/>
      <c r="K1262"/>
      <c r="L1262" s="4"/>
    </row>
    <row r="1263" spans="2:12" x14ac:dyDescent="0.25">
      <c r="B1263" t="s">
        <v>931</v>
      </c>
      <c r="C1263" t="s">
        <v>901</v>
      </c>
      <c r="D1263" s="6">
        <v>44.413278650000002</v>
      </c>
      <c r="E1263">
        <v>-95.838061030000006</v>
      </c>
      <c r="F1263" s="5">
        <f t="shared" si="19"/>
        <v>543.54047210909766</v>
      </c>
      <c r="G1263" s="5">
        <v>27083</v>
      </c>
      <c r="I1263"/>
      <c r="J1263" s="5"/>
      <c r="K1263"/>
      <c r="L1263" s="4"/>
    </row>
    <row r="1264" spans="2:12" x14ac:dyDescent="0.25">
      <c r="B1264" t="s">
        <v>33</v>
      </c>
      <c r="C1264" t="s">
        <v>964</v>
      </c>
      <c r="D1264" s="6">
        <v>42.036172069999999</v>
      </c>
      <c r="E1264">
        <v>-94.860327049999995</v>
      </c>
      <c r="F1264" s="5">
        <f t="shared" si="19"/>
        <v>422.2428111227639</v>
      </c>
      <c r="G1264" s="5">
        <v>19027</v>
      </c>
      <c r="I1264"/>
      <c r="J1264" s="5"/>
      <c r="K1264"/>
      <c r="L1264" s="4"/>
    </row>
    <row r="1265" spans="2:12" x14ac:dyDescent="0.25">
      <c r="B1265" t="s">
        <v>1212</v>
      </c>
      <c r="C1265" t="s">
        <v>1182</v>
      </c>
      <c r="D1265" s="6">
        <v>48.772862109999998</v>
      </c>
      <c r="E1265">
        <v>-98.466852430000003</v>
      </c>
      <c r="F1265" s="5">
        <f t="shared" si="19"/>
        <v>798.32898224103963</v>
      </c>
      <c r="G1265" s="5">
        <v>38019</v>
      </c>
      <c r="I1265"/>
      <c r="J1265" s="5"/>
      <c r="K1265"/>
      <c r="L1265" s="4"/>
    </row>
    <row r="1266" spans="2:12" x14ac:dyDescent="0.25">
      <c r="B1266" t="s">
        <v>1211</v>
      </c>
      <c r="C1266" t="s">
        <v>990</v>
      </c>
      <c r="D1266" s="6">
        <v>31.56388699</v>
      </c>
      <c r="E1266">
        <v>-93.554339810000002</v>
      </c>
      <c r="F1266" s="5">
        <f t="shared" si="19"/>
        <v>333.67468776474948</v>
      </c>
      <c r="G1266" s="5">
        <v>22085</v>
      </c>
      <c r="I1266"/>
      <c r="J1266" s="5"/>
      <c r="K1266"/>
      <c r="L1266" s="4"/>
    </row>
    <row r="1267" spans="2:12" x14ac:dyDescent="0.25">
      <c r="B1267" t="s">
        <v>496</v>
      </c>
      <c r="C1267" t="s">
        <v>986</v>
      </c>
      <c r="D1267" s="6">
        <v>38.036994370000002</v>
      </c>
      <c r="E1267">
        <v>-93.776314470000003</v>
      </c>
      <c r="F1267" s="5">
        <f t="shared" si="19"/>
        <v>269.16252686897838</v>
      </c>
      <c r="G1267" s="5">
        <v>29185</v>
      </c>
      <c r="I1267"/>
      <c r="J1267" s="5"/>
      <c r="K1267"/>
      <c r="L1267" s="4"/>
    </row>
    <row r="1268" spans="2:12" x14ac:dyDescent="0.25">
      <c r="B1268" t="s">
        <v>33</v>
      </c>
      <c r="C1268" t="s">
        <v>1029</v>
      </c>
      <c r="D1268" s="6">
        <v>36.340385599999998</v>
      </c>
      <c r="E1268">
        <v>-93.542702610000006</v>
      </c>
      <c r="F1268" s="5">
        <f t="shared" si="19"/>
        <v>241.44263706986231</v>
      </c>
      <c r="G1268" s="5">
        <v>5015</v>
      </c>
      <c r="I1268"/>
      <c r="J1268" s="5"/>
      <c r="K1268"/>
      <c r="L1268" s="4"/>
    </row>
    <row r="1269" spans="2:12" x14ac:dyDescent="0.25">
      <c r="B1269" t="s">
        <v>1210</v>
      </c>
      <c r="C1269" t="s">
        <v>901</v>
      </c>
      <c r="D1269" s="6">
        <v>45.77298854</v>
      </c>
      <c r="E1269">
        <v>-96.470629489999993</v>
      </c>
      <c r="F1269" s="5">
        <f t="shared" si="19"/>
        <v>619.09556172452244</v>
      </c>
      <c r="G1269" s="5">
        <v>27155</v>
      </c>
      <c r="I1269"/>
      <c r="J1269" s="5"/>
      <c r="K1269"/>
      <c r="L1269" s="4"/>
    </row>
    <row r="1270" spans="2:12" x14ac:dyDescent="0.25">
      <c r="B1270" t="s">
        <v>516</v>
      </c>
      <c r="C1270" t="s">
        <v>1029</v>
      </c>
      <c r="D1270" s="6">
        <v>35.567591350000001</v>
      </c>
      <c r="E1270">
        <v>-93.46036368</v>
      </c>
      <c r="F1270" s="5">
        <f t="shared" si="19"/>
        <v>241.14166304448415</v>
      </c>
      <c r="G1270" s="5">
        <v>5071</v>
      </c>
      <c r="I1270"/>
      <c r="J1270" s="5"/>
      <c r="K1270"/>
      <c r="L1270" s="4"/>
    </row>
    <row r="1271" spans="2:12" x14ac:dyDescent="0.25">
      <c r="B1271" t="s">
        <v>1209</v>
      </c>
      <c r="C1271" t="s">
        <v>1029</v>
      </c>
      <c r="D1271" s="6">
        <v>35.002923709999997</v>
      </c>
      <c r="E1271">
        <v>-93.411713379999995</v>
      </c>
      <c r="F1271" s="5">
        <f t="shared" si="19"/>
        <v>245.87640080225998</v>
      </c>
      <c r="G1271" s="5">
        <v>5149</v>
      </c>
      <c r="I1271"/>
      <c r="J1271" s="5"/>
      <c r="K1271"/>
      <c r="L1271" s="4"/>
    </row>
    <row r="1272" spans="2:12" x14ac:dyDescent="0.25">
      <c r="B1272" t="s">
        <v>381</v>
      </c>
      <c r="C1272" t="s">
        <v>986</v>
      </c>
      <c r="D1272" s="6">
        <v>38.384828259999999</v>
      </c>
      <c r="E1272">
        <v>-93.792937339999995</v>
      </c>
      <c r="F1272" s="5">
        <f t="shared" si="19"/>
        <v>280.6870956779203</v>
      </c>
      <c r="G1272" s="5">
        <v>29083</v>
      </c>
      <c r="I1272"/>
      <c r="J1272" s="5"/>
      <c r="K1272"/>
      <c r="L1272" s="4"/>
    </row>
    <row r="1273" spans="2:12" x14ac:dyDescent="0.25">
      <c r="B1273" t="s">
        <v>1208</v>
      </c>
      <c r="C1273" t="s">
        <v>986</v>
      </c>
      <c r="D1273" s="6">
        <v>39.353746800000003</v>
      </c>
      <c r="E1273">
        <v>-93.989057450000004</v>
      </c>
      <c r="F1273" s="5">
        <f t="shared" si="19"/>
        <v>311.76130726185733</v>
      </c>
      <c r="G1273" s="5">
        <v>29177</v>
      </c>
      <c r="I1273"/>
      <c r="J1273" s="5"/>
      <c r="K1273"/>
      <c r="L1273" s="4"/>
    </row>
    <row r="1274" spans="2:12" x14ac:dyDescent="0.25">
      <c r="B1274" t="s">
        <v>442</v>
      </c>
      <c r="C1274" t="s">
        <v>964</v>
      </c>
      <c r="D1274" s="6">
        <v>43.082471820000002</v>
      </c>
      <c r="E1274">
        <v>-95.150964810000005</v>
      </c>
      <c r="F1274" s="5">
        <f t="shared" si="19"/>
        <v>475.6710495694075</v>
      </c>
      <c r="G1274" s="5">
        <v>19041</v>
      </c>
      <c r="I1274"/>
      <c r="J1274" s="5"/>
      <c r="K1274"/>
      <c r="L1274" s="4"/>
    </row>
    <row r="1275" spans="2:12" x14ac:dyDescent="0.25">
      <c r="B1275" t="s">
        <v>1207</v>
      </c>
      <c r="C1275" t="s">
        <v>901</v>
      </c>
      <c r="D1275" s="6">
        <v>44.717101829999997</v>
      </c>
      <c r="E1275">
        <v>-95.868424529999999</v>
      </c>
      <c r="F1275" s="5">
        <f t="shared" si="19"/>
        <v>561.16148237071411</v>
      </c>
      <c r="G1275" s="5">
        <v>27173</v>
      </c>
      <c r="I1275"/>
      <c r="J1275" s="5"/>
      <c r="K1275"/>
      <c r="L1275" s="4"/>
    </row>
    <row r="1276" spans="2:12" x14ac:dyDescent="0.25">
      <c r="B1276" t="s">
        <v>799</v>
      </c>
      <c r="C1276" t="s">
        <v>964</v>
      </c>
      <c r="D1276" s="6">
        <v>41.330756090000001</v>
      </c>
      <c r="E1276">
        <v>-94.471058740000004</v>
      </c>
      <c r="F1276" s="5">
        <f t="shared" si="19"/>
        <v>393.43196962135562</v>
      </c>
      <c r="G1276" s="5">
        <v>19001</v>
      </c>
      <c r="I1276"/>
      <c r="J1276" s="5"/>
      <c r="K1276"/>
      <c r="L1276" s="4"/>
    </row>
    <row r="1277" spans="2:12" x14ac:dyDescent="0.25">
      <c r="B1277" t="s">
        <v>516</v>
      </c>
      <c r="C1277" t="s">
        <v>986</v>
      </c>
      <c r="D1277" s="6">
        <v>38.747196010000003</v>
      </c>
      <c r="E1277">
        <v>-93.806911679999999</v>
      </c>
      <c r="F1277" s="5">
        <f t="shared" si="19"/>
        <v>293.94512632995134</v>
      </c>
      <c r="G1277" s="5">
        <v>29101</v>
      </c>
      <c r="I1277"/>
      <c r="J1277" s="5"/>
      <c r="K1277"/>
      <c r="L1277" s="4"/>
    </row>
    <row r="1278" spans="2:12" x14ac:dyDescent="0.25">
      <c r="B1278" t="s">
        <v>1206</v>
      </c>
      <c r="C1278" t="s">
        <v>1029</v>
      </c>
      <c r="D1278" s="6">
        <v>33.663401190000002</v>
      </c>
      <c r="E1278">
        <v>-93.306324320000002</v>
      </c>
      <c r="F1278" s="5">
        <f t="shared" si="19"/>
        <v>273.63229806540022</v>
      </c>
      <c r="G1278" s="5">
        <v>5099</v>
      </c>
      <c r="I1278"/>
      <c r="J1278" s="5"/>
      <c r="K1278"/>
      <c r="L1278" s="4"/>
    </row>
    <row r="1279" spans="2:12" x14ac:dyDescent="0.25">
      <c r="B1279" t="s">
        <v>492</v>
      </c>
      <c r="C1279" t="s">
        <v>986</v>
      </c>
      <c r="D1279" s="6">
        <v>39.656208579999998</v>
      </c>
      <c r="E1279">
        <v>-93.98308093</v>
      </c>
      <c r="F1279" s="5">
        <f t="shared" si="19"/>
        <v>325.665784377281</v>
      </c>
      <c r="G1279" s="5">
        <v>29025</v>
      </c>
      <c r="I1279"/>
      <c r="J1279" s="5"/>
      <c r="K1279"/>
      <c r="L1279" s="4"/>
    </row>
    <row r="1280" spans="2:12" x14ac:dyDescent="0.25">
      <c r="B1280" t="s">
        <v>399</v>
      </c>
      <c r="C1280" t="s">
        <v>990</v>
      </c>
      <c r="D1280" s="6">
        <v>32.708476689999998</v>
      </c>
      <c r="E1280">
        <v>-93.33121835</v>
      </c>
      <c r="F1280" s="5">
        <f t="shared" si="19"/>
        <v>300.11241970992637</v>
      </c>
      <c r="G1280" s="5">
        <v>22119</v>
      </c>
      <c r="I1280"/>
      <c r="J1280" s="5"/>
      <c r="K1280"/>
      <c r="L1280" s="4"/>
    </row>
    <row r="1281" spans="2:12" x14ac:dyDescent="0.25">
      <c r="B1281" t="s">
        <v>973</v>
      </c>
      <c r="C1281" t="s">
        <v>986</v>
      </c>
      <c r="D1281" s="6">
        <v>36.750003270000001</v>
      </c>
      <c r="E1281">
        <v>-93.452564749999993</v>
      </c>
      <c r="F1281" s="5">
        <f t="shared" si="19"/>
        <v>252.88094270407845</v>
      </c>
      <c r="G1281" s="5">
        <v>29209</v>
      </c>
      <c r="I1281"/>
      <c r="J1281" s="5"/>
      <c r="K1281"/>
      <c r="L1281" s="4"/>
    </row>
    <row r="1282" spans="2:12" x14ac:dyDescent="0.25">
      <c r="B1282" t="s">
        <v>1205</v>
      </c>
      <c r="C1282" t="s">
        <v>964</v>
      </c>
      <c r="D1282" s="6">
        <v>40.735189490000003</v>
      </c>
      <c r="E1282">
        <v>-94.243685350000007</v>
      </c>
      <c r="F1282" s="5">
        <f t="shared" ref="F1282:F1345" si="20">(SQRT((D1282-$J$2)*(D1282-$J$2)+(E1282-$K$2)*(E1282-$K$2)))*60</f>
        <v>369.0402525373961</v>
      </c>
      <c r="G1282" s="5">
        <v>19159</v>
      </c>
      <c r="I1282"/>
      <c r="J1282" s="5"/>
      <c r="K1282"/>
      <c r="L1282" s="4"/>
    </row>
    <row r="1283" spans="2:12" x14ac:dyDescent="0.25">
      <c r="B1283" t="s">
        <v>1204</v>
      </c>
      <c r="C1283" t="s">
        <v>990</v>
      </c>
      <c r="D1283" s="6">
        <v>32.095300389999998</v>
      </c>
      <c r="E1283">
        <v>-93.342133079999996</v>
      </c>
      <c r="F1283" s="5">
        <f t="shared" si="20"/>
        <v>321.61754031333737</v>
      </c>
      <c r="G1283" s="5">
        <v>22081</v>
      </c>
      <c r="I1283"/>
      <c r="J1283" s="5"/>
      <c r="K1283"/>
      <c r="L1283" s="4"/>
    </row>
    <row r="1284" spans="2:12" x14ac:dyDescent="0.25">
      <c r="B1284" t="s">
        <v>824</v>
      </c>
      <c r="C1284" t="s">
        <v>964</v>
      </c>
      <c r="D1284" s="6">
        <v>43.377877249999997</v>
      </c>
      <c r="E1284">
        <v>-95.151020599999995</v>
      </c>
      <c r="F1284" s="5">
        <f t="shared" si="20"/>
        <v>492.64056738497686</v>
      </c>
      <c r="G1284" s="5">
        <v>19059</v>
      </c>
      <c r="I1284"/>
      <c r="J1284" s="5"/>
      <c r="K1284"/>
      <c r="L1284" s="4"/>
    </row>
    <row r="1285" spans="2:12" x14ac:dyDescent="0.25">
      <c r="B1285" t="s">
        <v>1203</v>
      </c>
      <c r="C1285" t="s">
        <v>964</v>
      </c>
      <c r="D1285" s="6">
        <v>41.683789650000001</v>
      </c>
      <c r="E1285">
        <v>-94.501110139999994</v>
      </c>
      <c r="F1285" s="5">
        <f t="shared" si="20"/>
        <v>411.58261988352001</v>
      </c>
      <c r="G1285" s="5">
        <v>19077</v>
      </c>
      <c r="I1285"/>
      <c r="J1285" s="5"/>
      <c r="K1285"/>
      <c r="L1285" s="4"/>
    </row>
    <row r="1286" spans="2:12" x14ac:dyDescent="0.25">
      <c r="B1286" t="s">
        <v>621</v>
      </c>
      <c r="C1286" t="s">
        <v>986</v>
      </c>
      <c r="D1286" s="6">
        <v>39.06986886</v>
      </c>
      <c r="E1286">
        <v>-93.780763960000002</v>
      </c>
      <c r="F1286" s="5">
        <f t="shared" si="20"/>
        <v>308.23174157261616</v>
      </c>
      <c r="G1286" s="5">
        <v>29107</v>
      </c>
      <c r="I1286"/>
      <c r="J1286" s="5"/>
      <c r="K1286"/>
      <c r="L1286" s="4"/>
    </row>
    <row r="1287" spans="2:12" x14ac:dyDescent="0.25">
      <c r="B1287" t="s">
        <v>868</v>
      </c>
      <c r="C1287" t="s">
        <v>986</v>
      </c>
      <c r="D1287" s="6">
        <v>39.961452979999997</v>
      </c>
      <c r="E1287">
        <v>-93.985196779999995</v>
      </c>
      <c r="F1287" s="5">
        <f t="shared" si="20"/>
        <v>339.80245381318031</v>
      </c>
      <c r="G1287" s="5">
        <v>29061</v>
      </c>
      <c r="I1287"/>
      <c r="J1287" s="5"/>
      <c r="K1287"/>
      <c r="L1287" s="4"/>
    </row>
    <row r="1288" spans="2:12" x14ac:dyDescent="0.25">
      <c r="B1288" t="s">
        <v>80</v>
      </c>
      <c r="C1288" t="s">
        <v>1029</v>
      </c>
      <c r="D1288" s="6">
        <v>33.212307010000004</v>
      </c>
      <c r="E1288">
        <v>-93.22642793</v>
      </c>
      <c r="F1288" s="5">
        <f t="shared" si="20"/>
        <v>289.84279198448951</v>
      </c>
      <c r="G1288" s="5">
        <v>5027</v>
      </c>
      <c r="I1288"/>
      <c r="J1288" s="5"/>
      <c r="K1288"/>
      <c r="L1288" s="4"/>
    </row>
    <row r="1289" spans="2:12" x14ac:dyDescent="0.25">
      <c r="B1289" t="s">
        <v>105</v>
      </c>
      <c r="C1289" t="s">
        <v>964</v>
      </c>
      <c r="D1289" s="6">
        <v>41.027727800000001</v>
      </c>
      <c r="E1289">
        <v>-94.242348469999996</v>
      </c>
      <c r="F1289" s="5">
        <f t="shared" si="20"/>
        <v>384.11982063317396</v>
      </c>
      <c r="G1289" s="5">
        <v>19175</v>
      </c>
      <c r="I1289"/>
      <c r="J1289" s="5"/>
      <c r="K1289"/>
      <c r="L1289" s="4"/>
    </row>
    <row r="1290" spans="2:12" x14ac:dyDescent="0.25">
      <c r="B1290" t="s">
        <v>643</v>
      </c>
      <c r="C1290" t="s">
        <v>1029</v>
      </c>
      <c r="D1290" s="6">
        <v>34.04613432</v>
      </c>
      <c r="E1290">
        <v>-93.174847130000003</v>
      </c>
      <c r="F1290" s="5">
        <f t="shared" si="20"/>
        <v>272.65676353163934</v>
      </c>
      <c r="G1290" s="5">
        <v>5019</v>
      </c>
      <c r="I1290"/>
      <c r="J1290" s="5"/>
      <c r="K1290"/>
      <c r="L1290" s="4"/>
    </row>
    <row r="1291" spans="2:12" x14ac:dyDescent="0.25">
      <c r="B1291" t="s">
        <v>479</v>
      </c>
      <c r="C1291" t="s">
        <v>901</v>
      </c>
      <c r="D1291" s="6">
        <v>43.674233729999997</v>
      </c>
      <c r="E1291">
        <v>-95.153982580000005</v>
      </c>
      <c r="F1291" s="5">
        <f t="shared" si="20"/>
        <v>509.66859567289697</v>
      </c>
      <c r="G1291" s="5">
        <v>27063</v>
      </c>
      <c r="I1291"/>
      <c r="J1291" s="5"/>
      <c r="K1291"/>
      <c r="L1291" s="4"/>
    </row>
    <row r="1292" spans="2:12" x14ac:dyDescent="0.25">
      <c r="B1292" t="s">
        <v>1202</v>
      </c>
      <c r="C1292" t="s">
        <v>1182</v>
      </c>
      <c r="D1292" s="6">
        <v>47.453677880000001</v>
      </c>
      <c r="E1292">
        <v>-97.163232879999995</v>
      </c>
      <c r="F1292" s="5">
        <f t="shared" si="20"/>
        <v>717.22423899849923</v>
      </c>
      <c r="G1292" s="5">
        <v>38097</v>
      </c>
      <c r="I1292"/>
      <c r="J1292" s="5"/>
      <c r="K1292"/>
      <c r="L1292" s="4"/>
    </row>
    <row r="1293" spans="2:12" x14ac:dyDescent="0.25">
      <c r="B1293" t="s">
        <v>441</v>
      </c>
      <c r="C1293" t="s">
        <v>964</v>
      </c>
      <c r="D1293" s="6">
        <v>42.385210790000002</v>
      </c>
      <c r="E1293">
        <v>-94.64046046</v>
      </c>
      <c r="F1293" s="5">
        <f t="shared" si="20"/>
        <v>446.6122241412445</v>
      </c>
      <c r="G1293" s="5">
        <v>19025</v>
      </c>
      <c r="I1293"/>
      <c r="J1293" s="5"/>
      <c r="K1293"/>
      <c r="L1293" s="4"/>
    </row>
    <row r="1294" spans="2:12" x14ac:dyDescent="0.25">
      <c r="B1294" t="s">
        <v>392</v>
      </c>
      <c r="C1294" t="s">
        <v>986</v>
      </c>
      <c r="D1294" s="6">
        <v>40.355700880000001</v>
      </c>
      <c r="E1294">
        <v>-93.992221439999994</v>
      </c>
      <c r="F1294" s="5">
        <f t="shared" si="20"/>
        <v>358.47075906208613</v>
      </c>
      <c r="G1294" s="5">
        <v>29081</v>
      </c>
      <c r="I1294"/>
      <c r="J1294" s="5"/>
      <c r="K1294"/>
      <c r="L1294" s="4"/>
    </row>
    <row r="1295" spans="2:12" x14ac:dyDescent="0.25">
      <c r="B1295" t="s">
        <v>1201</v>
      </c>
      <c r="C1295" t="s">
        <v>1029</v>
      </c>
      <c r="D1295" s="6">
        <v>34.576920739999998</v>
      </c>
      <c r="E1295">
        <v>-93.149216039999999</v>
      </c>
      <c r="F1295" s="5">
        <f t="shared" si="20"/>
        <v>265.67031601174853</v>
      </c>
      <c r="G1295" s="5">
        <v>5051</v>
      </c>
      <c r="I1295"/>
      <c r="J1295" s="5"/>
      <c r="K1295"/>
      <c r="L1295" s="4"/>
    </row>
    <row r="1296" spans="2:12" x14ac:dyDescent="0.25">
      <c r="B1296" t="s">
        <v>1200</v>
      </c>
      <c r="C1296" t="s">
        <v>1182</v>
      </c>
      <c r="D1296" s="6">
        <v>47.920936390000001</v>
      </c>
      <c r="E1296">
        <v>-97.454504470000003</v>
      </c>
      <c r="F1296" s="5">
        <f t="shared" si="20"/>
        <v>745.01108012811426</v>
      </c>
      <c r="G1296" s="5">
        <v>38035</v>
      </c>
      <c r="I1296"/>
      <c r="J1296" s="5"/>
      <c r="K1296"/>
      <c r="L1296" s="4"/>
    </row>
    <row r="1297" spans="2:12" x14ac:dyDescent="0.25">
      <c r="B1297" t="s">
        <v>704</v>
      </c>
      <c r="C1297" t="s">
        <v>1029</v>
      </c>
      <c r="D1297" s="6">
        <v>35.919474909999998</v>
      </c>
      <c r="E1297">
        <v>-93.216129690000002</v>
      </c>
      <c r="F1297" s="5">
        <f t="shared" si="20"/>
        <v>256.97695515147905</v>
      </c>
      <c r="G1297" s="5">
        <v>5101</v>
      </c>
      <c r="I1297"/>
      <c r="J1297" s="5"/>
      <c r="K1297"/>
      <c r="L1297" s="4"/>
    </row>
    <row r="1298" spans="2:12" x14ac:dyDescent="0.25">
      <c r="B1298" t="s">
        <v>1199</v>
      </c>
      <c r="C1298" t="s">
        <v>901</v>
      </c>
      <c r="D1298" s="6">
        <v>46.357215320000002</v>
      </c>
      <c r="E1298">
        <v>-96.468437499999993</v>
      </c>
      <c r="F1298" s="5">
        <f t="shared" si="20"/>
        <v>654.00256251235669</v>
      </c>
      <c r="G1298" s="5">
        <v>27167</v>
      </c>
      <c r="I1298"/>
      <c r="J1298" s="5"/>
      <c r="K1298"/>
      <c r="L1298" s="4"/>
    </row>
    <row r="1299" spans="2:12" x14ac:dyDescent="0.25">
      <c r="B1299" t="s">
        <v>1198</v>
      </c>
      <c r="C1299" t="s">
        <v>990</v>
      </c>
      <c r="D1299" s="6">
        <v>30.648365179999999</v>
      </c>
      <c r="E1299">
        <v>-93.341736159999996</v>
      </c>
      <c r="F1299" s="5">
        <f t="shared" si="20"/>
        <v>382.75245758670462</v>
      </c>
      <c r="G1299" s="5">
        <v>22011</v>
      </c>
      <c r="I1299"/>
      <c r="J1299" s="5"/>
      <c r="K1299"/>
      <c r="L1299" s="4"/>
    </row>
    <row r="1300" spans="2:12" x14ac:dyDescent="0.25">
      <c r="B1300" t="s">
        <v>471</v>
      </c>
      <c r="C1300" t="s">
        <v>986</v>
      </c>
      <c r="D1300" s="6">
        <v>37.616229599999997</v>
      </c>
      <c r="E1300">
        <v>-93.398281740000002</v>
      </c>
      <c r="F1300" s="5">
        <f t="shared" si="20"/>
        <v>275.68950274155998</v>
      </c>
      <c r="G1300" s="5">
        <v>29167</v>
      </c>
      <c r="I1300"/>
      <c r="J1300" s="5"/>
      <c r="K1300"/>
      <c r="L1300" s="4"/>
    </row>
    <row r="1301" spans="2:12" x14ac:dyDescent="0.25">
      <c r="B1301" t="s">
        <v>90</v>
      </c>
      <c r="C1301" t="s">
        <v>986</v>
      </c>
      <c r="D1301" s="6">
        <v>37.257587200000003</v>
      </c>
      <c r="E1301">
        <v>-93.342309159999999</v>
      </c>
      <c r="F1301" s="5">
        <f t="shared" si="20"/>
        <v>269.57290783279672</v>
      </c>
      <c r="G1301" s="5">
        <v>29077</v>
      </c>
      <c r="I1301"/>
      <c r="J1301" s="5"/>
      <c r="K1301"/>
      <c r="L1301" s="4"/>
    </row>
    <row r="1302" spans="2:12" x14ac:dyDescent="0.25">
      <c r="B1302" t="s">
        <v>1197</v>
      </c>
      <c r="C1302" t="s">
        <v>1182</v>
      </c>
      <c r="D1302" s="6">
        <v>48.368769639999996</v>
      </c>
      <c r="E1302">
        <v>-97.725747830000003</v>
      </c>
      <c r="F1302" s="5">
        <f t="shared" si="20"/>
        <v>772.02173273435164</v>
      </c>
      <c r="G1302" s="5">
        <v>38099</v>
      </c>
      <c r="I1302"/>
      <c r="J1302" s="5"/>
      <c r="K1302"/>
      <c r="L1302" s="4"/>
    </row>
    <row r="1303" spans="2:12" x14ac:dyDescent="0.25">
      <c r="B1303" t="s">
        <v>1196</v>
      </c>
      <c r="C1303" t="s">
        <v>901</v>
      </c>
      <c r="D1303" s="6">
        <v>45.586130070000003</v>
      </c>
      <c r="E1303">
        <v>-96.001637049999999</v>
      </c>
      <c r="F1303" s="5">
        <f t="shared" si="20"/>
        <v>611.38034846006292</v>
      </c>
      <c r="G1303" s="5">
        <v>27149</v>
      </c>
      <c r="I1303"/>
      <c r="J1303" s="5"/>
      <c r="K1303"/>
      <c r="L1303" s="4"/>
    </row>
    <row r="1304" spans="2:12" x14ac:dyDescent="0.25">
      <c r="B1304" t="s">
        <v>1195</v>
      </c>
      <c r="C1304" t="s">
        <v>990</v>
      </c>
      <c r="D1304" s="6">
        <v>30.229312350000001</v>
      </c>
      <c r="E1304">
        <v>-93.354004340000003</v>
      </c>
      <c r="F1304" s="5">
        <f t="shared" si="20"/>
        <v>401.76781984739591</v>
      </c>
      <c r="G1304" s="5">
        <v>22019</v>
      </c>
      <c r="I1304"/>
      <c r="J1304" s="5"/>
      <c r="K1304"/>
      <c r="L1304" s="4"/>
    </row>
    <row r="1305" spans="2:12" x14ac:dyDescent="0.25">
      <c r="B1305" t="s">
        <v>378</v>
      </c>
      <c r="C1305" t="s">
        <v>964</v>
      </c>
      <c r="D1305" s="6">
        <v>42.734201329999998</v>
      </c>
      <c r="E1305">
        <v>-94.678625640000007</v>
      </c>
      <c r="F1305" s="5">
        <f t="shared" si="20"/>
        <v>465.20595020953851</v>
      </c>
      <c r="G1305" s="5">
        <v>19151</v>
      </c>
      <c r="I1305"/>
      <c r="J1305" s="5"/>
      <c r="K1305"/>
      <c r="L1305" s="4"/>
    </row>
    <row r="1306" spans="2:12" x14ac:dyDescent="0.25">
      <c r="B1306" t="s">
        <v>1194</v>
      </c>
      <c r="C1306" t="s">
        <v>901</v>
      </c>
      <c r="D1306" s="6">
        <v>44.007152619999999</v>
      </c>
      <c r="E1306">
        <v>-95.18138802</v>
      </c>
      <c r="F1306" s="5">
        <f t="shared" si="20"/>
        <v>528.47796372811604</v>
      </c>
      <c r="G1306" s="5">
        <v>27033</v>
      </c>
      <c r="I1306"/>
      <c r="J1306" s="5"/>
      <c r="K1306"/>
      <c r="L1306" s="4"/>
    </row>
    <row r="1307" spans="2:12" x14ac:dyDescent="0.25">
      <c r="B1307" t="s">
        <v>90</v>
      </c>
      <c r="C1307" t="s">
        <v>964</v>
      </c>
      <c r="D1307" s="6">
        <v>42.036145509999997</v>
      </c>
      <c r="E1307">
        <v>-94.396580810000003</v>
      </c>
      <c r="F1307" s="5">
        <f t="shared" si="20"/>
        <v>433.36505544244471</v>
      </c>
      <c r="G1307" s="5">
        <v>19073</v>
      </c>
      <c r="I1307"/>
      <c r="J1307" s="5"/>
      <c r="K1307"/>
      <c r="L1307" s="4"/>
    </row>
    <row r="1308" spans="2:12" x14ac:dyDescent="0.25">
      <c r="B1308" t="s">
        <v>987</v>
      </c>
      <c r="C1308" t="s">
        <v>990</v>
      </c>
      <c r="D1308" s="6">
        <v>31.10884837</v>
      </c>
      <c r="E1308">
        <v>-93.181538380000006</v>
      </c>
      <c r="F1308" s="5">
        <f t="shared" si="20"/>
        <v>368.81969717676498</v>
      </c>
      <c r="G1308" s="5">
        <v>22115</v>
      </c>
      <c r="I1308"/>
      <c r="J1308" s="5"/>
      <c r="K1308"/>
      <c r="L1308" s="4"/>
    </row>
    <row r="1309" spans="2:12" x14ac:dyDescent="0.25">
      <c r="B1309" t="s">
        <v>1193</v>
      </c>
      <c r="C1309" t="s">
        <v>990</v>
      </c>
      <c r="D1309" s="6">
        <v>32.345699940000003</v>
      </c>
      <c r="E1309">
        <v>-93.053984920000005</v>
      </c>
      <c r="F1309" s="5">
        <f t="shared" si="20"/>
        <v>326.18889914630694</v>
      </c>
      <c r="G1309" s="5">
        <v>22013</v>
      </c>
      <c r="I1309"/>
      <c r="J1309" s="5"/>
      <c r="K1309"/>
      <c r="L1309" s="4"/>
    </row>
    <row r="1310" spans="2:12" x14ac:dyDescent="0.25">
      <c r="B1310" t="s">
        <v>1192</v>
      </c>
      <c r="C1310" t="s">
        <v>990</v>
      </c>
      <c r="D1310" s="6">
        <v>31.723215840000002</v>
      </c>
      <c r="E1310">
        <v>-93.098165159999994</v>
      </c>
      <c r="F1310" s="5">
        <f t="shared" si="20"/>
        <v>347.20203277063416</v>
      </c>
      <c r="G1310" s="5">
        <v>22069</v>
      </c>
      <c r="I1310"/>
      <c r="J1310" s="5"/>
      <c r="K1310"/>
      <c r="L1310" s="4"/>
    </row>
    <row r="1311" spans="2:12" x14ac:dyDescent="0.25">
      <c r="B1311" t="s">
        <v>908</v>
      </c>
      <c r="C1311" t="s">
        <v>986</v>
      </c>
      <c r="D1311" s="6">
        <v>36.971178299999998</v>
      </c>
      <c r="E1311">
        <v>-93.185371180000004</v>
      </c>
      <c r="F1311" s="5">
        <f t="shared" si="20"/>
        <v>272.23472643898339</v>
      </c>
      <c r="G1311" s="5">
        <v>29043</v>
      </c>
      <c r="I1311"/>
      <c r="J1311" s="5"/>
      <c r="K1311"/>
      <c r="L1311" s="4"/>
    </row>
    <row r="1312" spans="2:12" x14ac:dyDescent="0.25">
      <c r="B1312" t="s">
        <v>1191</v>
      </c>
      <c r="C1312" t="s">
        <v>986</v>
      </c>
      <c r="D1312" s="6">
        <v>37.941636170000002</v>
      </c>
      <c r="E1312">
        <v>-93.320303699999997</v>
      </c>
      <c r="F1312" s="5">
        <f t="shared" si="20"/>
        <v>289.21853915081169</v>
      </c>
      <c r="G1312" s="5">
        <v>29085</v>
      </c>
      <c r="I1312"/>
      <c r="J1312" s="5"/>
      <c r="K1312"/>
      <c r="L1312" s="4"/>
    </row>
    <row r="1313" spans="2:12" x14ac:dyDescent="0.25">
      <c r="B1313" t="s">
        <v>946</v>
      </c>
      <c r="C1313" t="s">
        <v>1029</v>
      </c>
      <c r="D1313" s="6">
        <v>35.44871474</v>
      </c>
      <c r="E1313">
        <v>-93.032122189999995</v>
      </c>
      <c r="F1313" s="5">
        <f t="shared" si="20"/>
        <v>266.82676951223556</v>
      </c>
      <c r="G1313" s="5">
        <v>5115</v>
      </c>
      <c r="I1313"/>
      <c r="J1313" s="5"/>
      <c r="K1313"/>
      <c r="L1313" s="4"/>
    </row>
    <row r="1314" spans="2:12" x14ac:dyDescent="0.25">
      <c r="B1314" t="s">
        <v>490</v>
      </c>
      <c r="C1314" t="s">
        <v>1029</v>
      </c>
      <c r="D1314" s="6">
        <v>36.308450399999998</v>
      </c>
      <c r="E1314">
        <v>-93.093749250000002</v>
      </c>
      <c r="F1314" s="5">
        <f t="shared" si="20"/>
        <v>267.49790306885103</v>
      </c>
      <c r="G1314" s="5">
        <v>5009</v>
      </c>
      <c r="I1314"/>
      <c r="J1314" s="5"/>
      <c r="K1314"/>
      <c r="L1314" s="4"/>
    </row>
    <row r="1315" spans="2:12" x14ac:dyDescent="0.25">
      <c r="B1315" t="s">
        <v>673</v>
      </c>
      <c r="C1315" t="s">
        <v>990</v>
      </c>
      <c r="D1315" s="6">
        <v>32.823085120000002</v>
      </c>
      <c r="E1315">
        <v>-92.995268830000001</v>
      </c>
      <c r="F1315" s="5">
        <f t="shared" si="20"/>
        <v>313.44328391007025</v>
      </c>
      <c r="G1315" s="5">
        <v>22027</v>
      </c>
      <c r="I1315"/>
      <c r="J1315" s="5"/>
      <c r="K1315"/>
      <c r="L1315" s="4"/>
    </row>
    <row r="1316" spans="2:12" x14ac:dyDescent="0.25">
      <c r="B1316" t="s">
        <v>564</v>
      </c>
      <c r="C1316" t="s">
        <v>901</v>
      </c>
      <c r="D1316" s="6">
        <v>45.023434209999998</v>
      </c>
      <c r="E1316">
        <v>-95.56403693</v>
      </c>
      <c r="F1316" s="5">
        <f t="shared" si="20"/>
        <v>582.60035448010831</v>
      </c>
      <c r="G1316" s="5">
        <v>27023</v>
      </c>
      <c r="I1316"/>
      <c r="J1316" s="5"/>
      <c r="K1316"/>
      <c r="L1316" s="4"/>
    </row>
    <row r="1317" spans="2:12" x14ac:dyDescent="0.25">
      <c r="B1317" t="s">
        <v>1190</v>
      </c>
      <c r="C1317" t="s">
        <v>901</v>
      </c>
      <c r="D1317" s="6">
        <v>45.2829032</v>
      </c>
      <c r="E1317">
        <v>-95.682640919999997</v>
      </c>
      <c r="F1317" s="5">
        <f t="shared" si="20"/>
        <v>596.54402716654226</v>
      </c>
      <c r="G1317" s="5">
        <v>27151</v>
      </c>
      <c r="I1317"/>
      <c r="J1317" s="5"/>
      <c r="K1317"/>
      <c r="L1317" s="4"/>
    </row>
    <row r="1318" spans="2:12" x14ac:dyDescent="0.25">
      <c r="B1318" t="s">
        <v>1189</v>
      </c>
      <c r="C1318" t="s">
        <v>1029</v>
      </c>
      <c r="D1318" s="6">
        <v>34.317092590000001</v>
      </c>
      <c r="E1318">
        <v>-92.953963250000001</v>
      </c>
      <c r="F1318" s="5">
        <f t="shared" si="20"/>
        <v>280.6818344348448</v>
      </c>
      <c r="G1318" s="5">
        <v>5059</v>
      </c>
      <c r="I1318"/>
      <c r="J1318" s="5"/>
      <c r="K1318"/>
      <c r="L1318" s="4"/>
    </row>
    <row r="1319" spans="2:12" x14ac:dyDescent="0.25">
      <c r="B1319" t="s">
        <v>1188</v>
      </c>
      <c r="C1319" t="s">
        <v>901</v>
      </c>
      <c r="D1319" s="6">
        <v>44.40555844</v>
      </c>
      <c r="E1319">
        <v>-95.252070209999999</v>
      </c>
      <c r="F1319" s="5">
        <f t="shared" si="20"/>
        <v>550.54545919119448</v>
      </c>
      <c r="G1319" s="5">
        <v>27127</v>
      </c>
      <c r="I1319"/>
      <c r="J1319" s="5"/>
      <c r="K1319"/>
      <c r="L1319" s="4"/>
    </row>
    <row r="1320" spans="2:12" x14ac:dyDescent="0.25">
      <c r="B1320" t="s">
        <v>327</v>
      </c>
      <c r="C1320" t="s">
        <v>901</v>
      </c>
      <c r="D1320" s="6">
        <v>45.934247689999999</v>
      </c>
      <c r="E1320">
        <v>-96.011396090000005</v>
      </c>
      <c r="F1320" s="5">
        <f t="shared" si="20"/>
        <v>631.97214597375978</v>
      </c>
      <c r="G1320" s="5">
        <v>27051</v>
      </c>
      <c r="I1320"/>
      <c r="J1320" s="5"/>
      <c r="K1320"/>
      <c r="L1320" s="4"/>
    </row>
    <row r="1321" spans="2:12" x14ac:dyDescent="0.25">
      <c r="B1321" t="s">
        <v>1187</v>
      </c>
      <c r="C1321" t="s">
        <v>964</v>
      </c>
      <c r="D1321" s="6">
        <v>43.081938489999999</v>
      </c>
      <c r="E1321">
        <v>-94.678246209999998</v>
      </c>
      <c r="F1321" s="5">
        <f t="shared" si="20"/>
        <v>484.72835640668404</v>
      </c>
      <c r="G1321" s="5">
        <v>19147</v>
      </c>
      <c r="I1321"/>
      <c r="J1321" s="5"/>
      <c r="K1321"/>
      <c r="L1321" s="4"/>
    </row>
    <row r="1322" spans="2:12" x14ac:dyDescent="0.25">
      <c r="B1322" t="s">
        <v>214</v>
      </c>
      <c r="C1322" t="s">
        <v>1029</v>
      </c>
      <c r="D1322" s="6">
        <v>34.945915300000003</v>
      </c>
      <c r="E1322">
        <v>-92.943725639999997</v>
      </c>
      <c r="F1322" s="5">
        <f t="shared" si="20"/>
        <v>274.16320964739663</v>
      </c>
      <c r="G1322" s="5">
        <v>5105</v>
      </c>
      <c r="I1322"/>
      <c r="J1322" s="5"/>
      <c r="K1322"/>
      <c r="L1322" s="4"/>
    </row>
    <row r="1323" spans="2:12" x14ac:dyDescent="0.25">
      <c r="B1323" t="s">
        <v>860</v>
      </c>
      <c r="C1323" t="s">
        <v>986</v>
      </c>
      <c r="D1323" s="6">
        <v>38.295033050000001</v>
      </c>
      <c r="E1323">
        <v>-93.287561159999996</v>
      </c>
      <c r="F1323" s="5">
        <f t="shared" si="20"/>
        <v>302.13139557547356</v>
      </c>
      <c r="G1323" s="5">
        <v>29015</v>
      </c>
      <c r="I1323"/>
      <c r="J1323" s="5"/>
      <c r="K1323"/>
      <c r="L1323" s="4"/>
    </row>
    <row r="1324" spans="2:12" x14ac:dyDescent="0.25">
      <c r="B1324" t="s">
        <v>126</v>
      </c>
      <c r="C1324" t="s">
        <v>964</v>
      </c>
      <c r="D1324" s="6">
        <v>41.330819040000002</v>
      </c>
      <c r="E1324">
        <v>-94.015546310000005</v>
      </c>
      <c r="F1324" s="5">
        <f t="shared" si="20"/>
        <v>406.69777213439312</v>
      </c>
      <c r="G1324" s="5">
        <v>19121</v>
      </c>
      <c r="I1324"/>
      <c r="J1324" s="5"/>
      <c r="K1324"/>
      <c r="L1324" s="4"/>
    </row>
    <row r="1325" spans="2:12" x14ac:dyDescent="0.25">
      <c r="B1325" t="s">
        <v>33</v>
      </c>
      <c r="C1325" t="s">
        <v>986</v>
      </c>
      <c r="D1325" s="6">
        <v>39.427625659999997</v>
      </c>
      <c r="E1325">
        <v>-93.506262550000002</v>
      </c>
      <c r="F1325" s="5">
        <f t="shared" si="20"/>
        <v>335.01150221454765</v>
      </c>
      <c r="G1325" s="5">
        <v>29033</v>
      </c>
      <c r="I1325"/>
      <c r="J1325" s="5"/>
      <c r="K1325"/>
      <c r="L1325" s="4"/>
    </row>
    <row r="1326" spans="2:12" x14ac:dyDescent="0.25">
      <c r="B1326" t="s">
        <v>1186</v>
      </c>
      <c r="C1326" t="s">
        <v>986</v>
      </c>
      <c r="D1326" s="6">
        <v>36.654653449999998</v>
      </c>
      <c r="E1326">
        <v>-93.040751529999994</v>
      </c>
      <c r="F1326" s="5">
        <f t="shared" si="20"/>
        <v>275.09084353564276</v>
      </c>
      <c r="G1326" s="5">
        <v>29213</v>
      </c>
      <c r="I1326"/>
      <c r="J1326" s="5"/>
      <c r="K1326"/>
      <c r="L1326" s="4"/>
    </row>
    <row r="1327" spans="2:12" x14ac:dyDescent="0.25">
      <c r="B1327" t="s">
        <v>1159</v>
      </c>
      <c r="C1327" t="s">
        <v>1029</v>
      </c>
      <c r="D1327" s="6">
        <v>33.588398159999997</v>
      </c>
      <c r="E1327">
        <v>-92.877959840000003</v>
      </c>
      <c r="F1327" s="5">
        <f t="shared" si="20"/>
        <v>299.02946827175458</v>
      </c>
      <c r="G1327" s="5">
        <v>5103</v>
      </c>
      <c r="I1327"/>
      <c r="J1327" s="5"/>
      <c r="K1327"/>
      <c r="L1327" s="4"/>
    </row>
    <row r="1328" spans="2:12" x14ac:dyDescent="0.25">
      <c r="B1328" t="s">
        <v>442</v>
      </c>
      <c r="C1328" t="s">
        <v>901</v>
      </c>
      <c r="D1328" s="6">
        <v>46.892895179999996</v>
      </c>
      <c r="E1328">
        <v>-96.487619219999999</v>
      </c>
      <c r="F1328" s="5">
        <f t="shared" si="20"/>
        <v>685.91066931995363</v>
      </c>
      <c r="G1328" s="5">
        <v>27027</v>
      </c>
      <c r="I1328"/>
      <c r="J1328" s="5"/>
      <c r="K1328"/>
      <c r="L1328" s="4"/>
    </row>
    <row r="1329" spans="2:12" x14ac:dyDescent="0.25">
      <c r="B1329" t="s">
        <v>264</v>
      </c>
      <c r="C1329" t="s">
        <v>990</v>
      </c>
      <c r="D1329" s="6">
        <v>29.875922379999999</v>
      </c>
      <c r="E1329">
        <v>-93.193106760000006</v>
      </c>
      <c r="F1329" s="5">
        <f t="shared" si="20"/>
        <v>424.45249604086791</v>
      </c>
      <c r="G1329" s="5">
        <v>22023</v>
      </c>
      <c r="I1329"/>
      <c r="J1329" s="5"/>
      <c r="K1329"/>
      <c r="L1329" s="4"/>
    </row>
    <row r="1330" spans="2:12" x14ac:dyDescent="0.25">
      <c r="B1330" t="s">
        <v>220</v>
      </c>
      <c r="C1330" t="s">
        <v>986</v>
      </c>
      <c r="D1330" s="6">
        <v>39.78110272</v>
      </c>
      <c r="E1330">
        <v>-93.546459780000006</v>
      </c>
      <c r="F1330" s="5">
        <f t="shared" si="20"/>
        <v>348.6030088480581</v>
      </c>
      <c r="G1330" s="5">
        <v>29117</v>
      </c>
      <c r="I1330"/>
      <c r="J1330" s="5"/>
      <c r="K1330"/>
      <c r="L1330" s="4"/>
    </row>
    <row r="1331" spans="2:12" x14ac:dyDescent="0.25">
      <c r="B1331" t="s">
        <v>747</v>
      </c>
      <c r="C1331" t="s">
        <v>964</v>
      </c>
      <c r="D1331" s="6">
        <v>40.737427570000001</v>
      </c>
      <c r="E1331">
        <v>-93.786459489999999</v>
      </c>
      <c r="F1331" s="5">
        <f t="shared" si="20"/>
        <v>384.28895218914221</v>
      </c>
      <c r="G1331" s="5">
        <v>19053</v>
      </c>
      <c r="I1331"/>
      <c r="J1331" s="5"/>
      <c r="K1331"/>
      <c r="L1331" s="4"/>
    </row>
    <row r="1332" spans="2:12" x14ac:dyDescent="0.25">
      <c r="B1332" t="s">
        <v>1185</v>
      </c>
      <c r="C1332" t="s">
        <v>0</v>
      </c>
      <c r="D1332" s="6">
        <v>55.574450079999998</v>
      </c>
      <c r="E1332">
        <v>-130.975561</v>
      </c>
      <c r="F1332" s="5">
        <f t="shared" si="20"/>
        <v>2342.956255020395</v>
      </c>
      <c r="G1332" s="5">
        <v>2130</v>
      </c>
      <c r="I1332"/>
      <c r="J1332" s="5"/>
      <c r="K1332"/>
      <c r="L1332" s="4"/>
    </row>
    <row r="1333" spans="2:12" x14ac:dyDescent="0.25">
      <c r="B1333" t="s">
        <v>616</v>
      </c>
      <c r="C1333" t="s">
        <v>964</v>
      </c>
      <c r="D1333" s="6">
        <v>43.377829509999998</v>
      </c>
      <c r="E1333">
        <v>-94.678589430000002</v>
      </c>
      <c r="F1333" s="5">
        <f t="shared" si="20"/>
        <v>501.4117755168632</v>
      </c>
      <c r="G1333" s="5">
        <v>19063</v>
      </c>
      <c r="I1333"/>
      <c r="J1333" s="5"/>
      <c r="K1333"/>
      <c r="L1333" s="4"/>
    </row>
    <row r="1334" spans="2:12" x14ac:dyDescent="0.25">
      <c r="B1334" t="s">
        <v>1184</v>
      </c>
      <c r="C1334" t="s">
        <v>986</v>
      </c>
      <c r="D1334" s="6">
        <v>38.727989180000002</v>
      </c>
      <c r="E1334">
        <v>-93.284717060000006</v>
      </c>
      <c r="F1334" s="5">
        <f t="shared" si="20"/>
        <v>317.40221208468341</v>
      </c>
      <c r="G1334" s="5">
        <v>29159</v>
      </c>
      <c r="I1334"/>
      <c r="J1334" s="5"/>
      <c r="K1334"/>
      <c r="L1334" s="4"/>
    </row>
    <row r="1335" spans="2:12" x14ac:dyDescent="0.25">
      <c r="B1335" t="s">
        <v>897</v>
      </c>
      <c r="C1335" t="s">
        <v>964</v>
      </c>
      <c r="D1335" s="6">
        <v>41.685603559999997</v>
      </c>
      <c r="E1335">
        <v>-94.041276249999996</v>
      </c>
      <c r="F1335" s="5">
        <f t="shared" si="20"/>
        <v>424.38311446403628</v>
      </c>
      <c r="G1335" s="5">
        <v>19049</v>
      </c>
      <c r="I1335"/>
      <c r="J1335" s="5"/>
      <c r="K1335"/>
      <c r="L1335" s="4"/>
    </row>
    <row r="1336" spans="2:12" x14ac:dyDescent="0.25">
      <c r="B1336" t="s">
        <v>826</v>
      </c>
      <c r="C1336" t="s">
        <v>986</v>
      </c>
      <c r="D1336" s="6">
        <v>40.114065869999997</v>
      </c>
      <c r="E1336">
        <v>-93.565092759999999</v>
      </c>
      <c r="F1336" s="5">
        <f t="shared" si="20"/>
        <v>362.83638219551619</v>
      </c>
      <c r="G1336" s="5">
        <v>29079</v>
      </c>
      <c r="I1336"/>
      <c r="J1336" s="5"/>
      <c r="K1336"/>
      <c r="L1336" s="4"/>
    </row>
    <row r="1337" spans="2:12" x14ac:dyDescent="0.25">
      <c r="B1337" t="s">
        <v>272</v>
      </c>
      <c r="C1337" t="s">
        <v>964</v>
      </c>
      <c r="D1337" s="6">
        <v>41.028681810000002</v>
      </c>
      <c r="E1337">
        <v>-93.784997669999996</v>
      </c>
      <c r="F1337" s="5">
        <f t="shared" si="20"/>
        <v>398.74388146158083</v>
      </c>
      <c r="G1337" s="5">
        <v>19039</v>
      </c>
      <c r="I1337"/>
      <c r="J1337" s="5"/>
      <c r="K1337"/>
      <c r="L1337" s="4"/>
    </row>
    <row r="1338" spans="2:12" x14ac:dyDescent="0.25">
      <c r="B1338" t="s">
        <v>897</v>
      </c>
      <c r="C1338" t="s">
        <v>986</v>
      </c>
      <c r="D1338" s="6">
        <v>37.681135500000003</v>
      </c>
      <c r="E1338">
        <v>-93.021270310000006</v>
      </c>
      <c r="F1338" s="5">
        <f t="shared" si="20"/>
        <v>297.64969957411466</v>
      </c>
      <c r="G1338" s="5">
        <v>29059</v>
      </c>
      <c r="I1338"/>
      <c r="J1338" s="5"/>
      <c r="K1338"/>
      <c r="L1338" s="4"/>
    </row>
    <row r="1339" spans="2:12" x14ac:dyDescent="0.25">
      <c r="B1339" t="s">
        <v>1183</v>
      </c>
      <c r="C1339" t="s">
        <v>1182</v>
      </c>
      <c r="D1339" s="6">
        <v>48.766235209999998</v>
      </c>
      <c r="E1339">
        <v>-97.552380900000003</v>
      </c>
      <c r="F1339" s="5">
        <f t="shared" si="20"/>
        <v>795.73978980598065</v>
      </c>
      <c r="G1339" s="5">
        <v>38067</v>
      </c>
      <c r="I1339"/>
      <c r="J1339" s="5"/>
      <c r="K1339"/>
      <c r="L1339" s="4"/>
    </row>
    <row r="1340" spans="2:12" x14ac:dyDescent="0.25">
      <c r="B1340" t="s">
        <v>112</v>
      </c>
      <c r="C1340" t="s">
        <v>986</v>
      </c>
      <c r="D1340" s="6">
        <v>40.422123030000002</v>
      </c>
      <c r="E1340">
        <v>-93.568295899999995</v>
      </c>
      <c r="F1340" s="5">
        <f t="shared" si="20"/>
        <v>376.99680313131881</v>
      </c>
      <c r="G1340" s="5">
        <v>29129</v>
      </c>
      <c r="I1340"/>
      <c r="J1340" s="5"/>
      <c r="K1340"/>
      <c r="L1340" s="4"/>
    </row>
    <row r="1341" spans="2:12" x14ac:dyDescent="0.25">
      <c r="B1341" t="s">
        <v>399</v>
      </c>
      <c r="C1341" t="s">
        <v>964</v>
      </c>
      <c r="D1341" s="6">
        <v>42.428534829999997</v>
      </c>
      <c r="E1341">
        <v>-94.179873889999996</v>
      </c>
      <c r="F1341" s="5">
        <f t="shared" si="20"/>
        <v>460.20891921947651</v>
      </c>
      <c r="G1341" s="5">
        <v>19187</v>
      </c>
      <c r="I1341"/>
      <c r="J1341" s="5"/>
      <c r="K1341"/>
      <c r="L1341" s="4"/>
    </row>
    <row r="1342" spans="2:12" x14ac:dyDescent="0.25">
      <c r="B1342" t="s">
        <v>1181</v>
      </c>
      <c r="C1342" t="s">
        <v>1029</v>
      </c>
      <c r="D1342" s="6">
        <v>35.262055369999999</v>
      </c>
      <c r="E1342">
        <v>-92.705065660000002</v>
      </c>
      <c r="F1342" s="5">
        <f t="shared" si="20"/>
        <v>286.79741916604053</v>
      </c>
      <c r="G1342" s="5">
        <v>5029</v>
      </c>
      <c r="I1342"/>
      <c r="J1342" s="5"/>
      <c r="K1342"/>
      <c r="L1342" s="4"/>
    </row>
    <row r="1343" spans="2:12" x14ac:dyDescent="0.25">
      <c r="B1343" t="s">
        <v>945</v>
      </c>
      <c r="C1343" t="s">
        <v>1029</v>
      </c>
      <c r="D1343" s="6">
        <v>34.649161450000001</v>
      </c>
      <c r="E1343">
        <v>-92.675832240000005</v>
      </c>
      <c r="F1343" s="5">
        <f t="shared" si="20"/>
        <v>292.71330166722868</v>
      </c>
      <c r="G1343" s="5">
        <v>5125</v>
      </c>
      <c r="I1343"/>
      <c r="J1343" s="5"/>
      <c r="K1343"/>
      <c r="L1343" s="4"/>
    </row>
    <row r="1344" spans="2:12" x14ac:dyDescent="0.25">
      <c r="B1344" t="s">
        <v>945</v>
      </c>
      <c r="C1344" t="s">
        <v>986</v>
      </c>
      <c r="D1344" s="6">
        <v>39.137342879999999</v>
      </c>
      <c r="E1344">
        <v>-93.202599640000003</v>
      </c>
      <c r="F1344" s="5">
        <f t="shared" si="20"/>
        <v>336.67992457423372</v>
      </c>
      <c r="G1344" s="5">
        <v>29195</v>
      </c>
      <c r="I1344"/>
      <c r="J1344" s="5"/>
      <c r="K1344"/>
      <c r="L1344" s="4"/>
    </row>
    <row r="1345" spans="2:12" x14ac:dyDescent="0.25">
      <c r="B1345" t="s">
        <v>897</v>
      </c>
      <c r="C1345" t="s">
        <v>1029</v>
      </c>
      <c r="D1345" s="6">
        <v>33.970427630000003</v>
      </c>
      <c r="E1345">
        <v>-92.651674369999995</v>
      </c>
      <c r="F1345" s="5">
        <f t="shared" si="20"/>
        <v>303.89978844929345</v>
      </c>
      <c r="G1345" s="5">
        <v>5039</v>
      </c>
      <c r="I1345"/>
      <c r="J1345" s="5"/>
      <c r="K1345"/>
      <c r="L1345" s="4"/>
    </row>
    <row r="1346" spans="2:12" x14ac:dyDescent="0.25">
      <c r="B1346" t="s">
        <v>399</v>
      </c>
      <c r="C1346" t="s">
        <v>986</v>
      </c>
      <c r="D1346" s="6">
        <v>37.2813734</v>
      </c>
      <c r="E1346">
        <v>-92.876328999999998</v>
      </c>
      <c r="F1346" s="5">
        <f t="shared" ref="F1346:F1409" si="21">(SQRT((D1346-$J$2)*(D1346-$J$2)+(E1346-$K$2)*(E1346-$K$2)))*60</f>
        <v>296.02711264751139</v>
      </c>
      <c r="G1346" s="5">
        <v>29225</v>
      </c>
      <c r="I1346"/>
      <c r="J1346" s="5"/>
      <c r="K1346"/>
      <c r="L1346" s="4"/>
    </row>
    <row r="1347" spans="2:12" x14ac:dyDescent="0.25">
      <c r="B1347" t="s">
        <v>14</v>
      </c>
      <c r="C1347" t="s">
        <v>990</v>
      </c>
      <c r="D1347" s="6">
        <v>32.600315399999999</v>
      </c>
      <c r="E1347">
        <v>-92.6659741</v>
      </c>
      <c r="F1347" s="5">
        <f t="shared" si="21"/>
        <v>337.26285925779882</v>
      </c>
      <c r="G1347" s="5">
        <v>22061</v>
      </c>
      <c r="I1347"/>
      <c r="J1347" s="5"/>
      <c r="K1347"/>
      <c r="L1347" s="4"/>
    </row>
    <row r="1348" spans="2:12" x14ac:dyDescent="0.25">
      <c r="B1348" t="s">
        <v>1180</v>
      </c>
      <c r="C1348" t="s">
        <v>901</v>
      </c>
      <c r="D1348" s="6">
        <v>47.326284430000001</v>
      </c>
      <c r="E1348">
        <v>-96.456209470000005</v>
      </c>
      <c r="F1348" s="5">
        <f t="shared" si="21"/>
        <v>711.97959697655142</v>
      </c>
      <c r="G1348" s="5">
        <v>27107</v>
      </c>
      <c r="I1348"/>
      <c r="J1348" s="5"/>
      <c r="K1348"/>
      <c r="L1348" s="4"/>
    </row>
    <row r="1349" spans="2:12" x14ac:dyDescent="0.25">
      <c r="B1349" t="s">
        <v>1179</v>
      </c>
      <c r="C1349" t="s">
        <v>1029</v>
      </c>
      <c r="D1349" s="6">
        <v>35.910936399999997</v>
      </c>
      <c r="E1349">
        <v>-92.69936482</v>
      </c>
      <c r="F1349" s="5">
        <f t="shared" si="21"/>
        <v>287.80849557773917</v>
      </c>
      <c r="G1349" s="5">
        <v>5129</v>
      </c>
      <c r="I1349"/>
      <c r="J1349" s="5"/>
      <c r="K1349"/>
      <c r="L1349" s="4"/>
    </row>
    <row r="1350" spans="2:12" x14ac:dyDescent="0.25">
      <c r="B1350" t="s">
        <v>659</v>
      </c>
      <c r="C1350" t="s">
        <v>990</v>
      </c>
      <c r="D1350" s="6">
        <v>30.65385745</v>
      </c>
      <c r="E1350">
        <v>-92.824420279999998</v>
      </c>
      <c r="F1350" s="5">
        <f t="shared" si="21"/>
        <v>403.33671107602851</v>
      </c>
      <c r="G1350" s="5">
        <v>22003</v>
      </c>
      <c r="I1350"/>
      <c r="J1350" s="5"/>
      <c r="K1350"/>
      <c r="L1350" s="4"/>
    </row>
    <row r="1351" spans="2:12" x14ac:dyDescent="0.25">
      <c r="B1351" t="s">
        <v>1178</v>
      </c>
      <c r="C1351" t="s">
        <v>964</v>
      </c>
      <c r="D1351" s="6">
        <v>42.776442600000003</v>
      </c>
      <c r="E1351">
        <v>-94.207225370000003</v>
      </c>
      <c r="F1351" s="5">
        <f t="shared" si="21"/>
        <v>478.46238262498281</v>
      </c>
      <c r="G1351" s="5">
        <v>19091</v>
      </c>
      <c r="I1351"/>
      <c r="J1351" s="5"/>
      <c r="K1351"/>
      <c r="L1351" s="4"/>
    </row>
    <row r="1352" spans="2:12" x14ac:dyDescent="0.25">
      <c r="B1352" t="s">
        <v>946</v>
      </c>
      <c r="C1352" t="s">
        <v>901</v>
      </c>
      <c r="D1352" s="6">
        <v>45.586066670000001</v>
      </c>
      <c r="E1352">
        <v>-95.444512090000003</v>
      </c>
      <c r="F1352" s="5">
        <f t="shared" si="21"/>
        <v>617.10973917555714</v>
      </c>
      <c r="G1352" s="5">
        <v>27121</v>
      </c>
      <c r="I1352"/>
      <c r="J1352" s="5"/>
      <c r="K1352"/>
      <c r="L1352" s="4"/>
    </row>
    <row r="1353" spans="2:12" x14ac:dyDescent="0.25">
      <c r="B1353" t="s">
        <v>235</v>
      </c>
      <c r="C1353" t="s">
        <v>901</v>
      </c>
      <c r="D1353" s="6">
        <v>43.674297180000003</v>
      </c>
      <c r="E1353">
        <v>-94.550999079999997</v>
      </c>
      <c r="F1353" s="5">
        <f t="shared" si="21"/>
        <v>520.73819956837133</v>
      </c>
      <c r="G1353" s="5">
        <v>27091</v>
      </c>
      <c r="I1353"/>
      <c r="J1353" s="5"/>
      <c r="K1353"/>
      <c r="L1353" s="4"/>
    </row>
    <row r="1354" spans="2:12" x14ac:dyDescent="0.25">
      <c r="B1354" t="s">
        <v>490</v>
      </c>
      <c r="C1354" t="s">
        <v>964</v>
      </c>
      <c r="D1354" s="6">
        <v>42.036570939999997</v>
      </c>
      <c r="E1354">
        <v>-93.931399900000002</v>
      </c>
      <c r="F1354" s="5">
        <f t="shared" si="21"/>
        <v>446.01332045772767</v>
      </c>
      <c r="G1354" s="5">
        <v>19015</v>
      </c>
      <c r="I1354"/>
      <c r="J1354" s="5"/>
      <c r="K1354"/>
      <c r="L1354" s="4"/>
    </row>
    <row r="1355" spans="2:12" x14ac:dyDescent="0.25">
      <c r="B1355" t="s">
        <v>105</v>
      </c>
      <c r="C1355" t="s">
        <v>1029</v>
      </c>
      <c r="D1355" s="6">
        <v>33.168870910000003</v>
      </c>
      <c r="E1355">
        <v>-92.597469520000004</v>
      </c>
      <c r="F1355" s="5">
        <f t="shared" si="21"/>
        <v>324.67486847980865</v>
      </c>
      <c r="G1355" s="5">
        <v>5139</v>
      </c>
      <c r="I1355"/>
      <c r="J1355" s="5"/>
      <c r="K1355"/>
      <c r="L1355" s="4"/>
    </row>
    <row r="1356" spans="2:12" x14ac:dyDescent="0.25">
      <c r="B1356" t="s">
        <v>358</v>
      </c>
      <c r="C1356" t="s">
        <v>1029</v>
      </c>
      <c r="D1356" s="6">
        <v>36.268444850000002</v>
      </c>
      <c r="E1356">
        <v>-92.684518990000001</v>
      </c>
      <c r="F1356" s="5">
        <f t="shared" si="21"/>
        <v>291.29491863615698</v>
      </c>
      <c r="G1356" s="5">
        <v>5089</v>
      </c>
      <c r="I1356"/>
      <c r="J1356" s="5"/>
      <c r="K1356"/>
      <c r="L1356" s="4"/>
    </row>
    <row r="1357" spans="2:12" x14ac:dyDescent="0.25">
      <c r="B1357" t="s">
        <v>1177</v>
      </c>
      <c r="C1357" t="s">
        <v>990</v>
      </c>
      <c r="D1357" s="6">
        <v>31.94449367</v>
      </c>
      <c r="E1357">
        <v>-92.637894130000006</v>
      </c>
      <c r="F1357" s="5">
        <f t="shared" si="21"/>
        <v>360.53012123724284</v>
      </c>
      <c r="G1357" s="5">
        <v>22127</v>
      </c>
      <c r="I1357"/>
      <c r="J1357" s="5"/>
      <c r="K1357"/>
      <c r="L1357" s="4"/>
    </row>
    <row r="1358" spans="2:12" x14ac:dyDescent="0.25">
      <c r="B1358" t="s">
        <v>1010</v>
      </c>
      <c r="C1358" t="s">
        <v>990</v>
      </c>
      <c r="D1358" s="6">
        <v>30.26896765</v>
      </c>
      <c r="E1358">
        <v>-92.812100040000004</v>
      </c>
      <c r="F1358" s="5">
        <f t="shared" si="21"/>
        <v>420.79482000952902</v>
      </c>
      <c r="G1358" s="5">
        <v>22053</v>
      </c>
      <c r="I1358"/>
      <c r="J1358" s="5"/>
      <c r="K1358"/>
      <c r="L1358" s="4"/>
    </row>
    <row r="1359" spans="2:12" x14ac:dyDescent="0.25">
      <c r="B1359" t="s">
        <v>1176</v>
      </c>
      <c r="C1359" t="s">
        <v>901</v>
      </c>
      <c r="D1359" s="6">
        <v>43.978239029999997</v>
      </c>
      <c r="E1359">
        <v>-94.614138460000007</v>
      </c>
      <c r="F1359" s="5">
        <f t="shared" si="21"/>
        <v>536.71561570780523</v>
      </c>
      <c r="G1359" s="5">
        <v>27165</v>
      </c>
      <c r="I1359"/>
      <c r="J1359" s="5"/>
      <c r="K1359"/>
      <c r="L1359" s="4"/>
    </row>
    <row r="1360" spans="2:12" x14ac:dyDescent="0.25">
      <c r="B1360" t="s">
        <v>668</v>
      </c>
      <c r="C1360" t="s">
        <v>901</v>
      </c>
      <c r="D1360" s="6">
        <v>44.242056519999998</v>
      </c>
      <c r="E1360">
        <v>-94.725628740000005</v>
      </c>
      <c r="F1360" s="5">
        <f t="shared" si="21"/>
        <v>549.68702726290292</v>
      </c>
      <c r="G1360" s="5">
        <v>27015</v>
      </c>
      <c r="I1360"/>
      <c r="J1360" s="5"/>
      <c r="K1360"/>
      <c r="L1360" s="4"/>
    </row>
    <row r="1361" spans="2:12" x14ac:dyDescent="0.25">
      <c r="B1361" t="s">
        <v>1175</v>
      </c>
      <c r="C1361" t="s">
        <v>901</v>
      </c>
      <c r="D1361" s="6">
        <v>44.728363809999998</v>
      </c>
      <c r="E1361">
        <v>-94.945537340000001</v>
      </c>
      <c r="F1361" s="5">
        <f t="shared" si="21"/>
        <v>573.94869892617919</v>
      </c>
      <c r="G1361" s="5">
        <v>27129</v>
      </c>
      <c r="I1361"/>
      <c r="J1361" s="5"/>
      <c r="K1361"/>
      <c r="L1361" s="4"/>
    </row>
    <row r="1362" spans="2:12" x14ac:dyDescent="0.25">
      <c r="B1362" t="s">
        <v>479</v>
      </c>
      <c r="C1362" t="s">
        <v>990</v>
      </c>
      <c r="D1362" s="6">
        <v>32.302517760000001</v>
      </c>
      <c r="E1362">
        <v>-92.556920919999996</v>
      </c>
      <c r="F1362" s="5">
        <f t="shared" si="21"/>
        <v>352.29742822375977</v>
      </c>
      <c r="G1362" s="5">
        <v>22049</v>
      </c>
      <c r="I1362"/>
      <c r="J1362" s="5"/>
      <c r="K1362"/>
      <c r="L1362" s="4"/>
    </row>
    <row r="1363" spans="2:12" x14ac:dyDescent="0.25">
      <c r="B1363" t="s">
        <v>441</v>
      </c>
      <c r="C1363" t="s">
        <v>1029</v>
      </c>
      <c r="D1363" s="6">
        <v>33.55598792</v>
      </c>
      <c r="E1363">
        <v>-92.499744030000002</v>
      </c>
      <c r="F1363" s="5">
        <f t="shared" si="21"/>
        <v>320.8012674514668</v>
      </c>
      <c r="G1363" s="5">
        <v>5013</v>
      </c>
      <c r="I1363"/>
      <c r="J1363" s="5"/>
      <c r="K1363"/>
      <c r="L1363" s="4"/>
    </row>
    <row r="1364" spans="2:12" x14ac:dyDescent="0.25">
      <c r="B1364" t="s">
        <v>286</v>
      </c>
      <c r="C1364" t="s">
        <v>986</v>
      </c>
      <c r="D1364" s="6">
        <v>38.418176500000001</v>
      </c>
      <c r="E1364">
        <v>-92.887918589999998</v>
      </c>
      <c r="F1364" s="5">
        <f t="shared" si="21"/>
        <v>326.26325011434773</v>
      </c>
      <c r="G1364" s="5">
        <v>29141</v>
      </c>
      <c r="I1364"/>
      <c r="J1364" s="5"/>
      <c r="K1364"/>
      <c r="L1364" s="4"/>
    </row>
    <row r="1365" spans="2:12" x14ac:dyDescent="0.25">
      <c r="B1365" t="s">
        <v>327</v>
      </c>
      <c r="C1365" t="s">
        <v>990</v>
      </c>
      <c r="D1365" s="6">
        <v>31.598824560000001</v>
      </c>
      <c r="E1365">
        <v>-92.561243469999994</v>
      </c>
      <c r="F1365" s="5">
        <f t="shared" si="21"/>
        <v>376.78134006977865</v>
      </c>
      <c r="G1365" s="5">
        <v>22043</v>
      </c>
      <c r="I1365"/>
      <c r="J1365" s="5"/>
      <c r="K1365"/>
      <c r="L1365" s="4"/>
    </row>
    <row r="1366" spans="2:12" x14ac:dyDescent="0.25">
      <c r="B1366" t="s">
        <v>784</v>
      </c>
      <c r="C1366" t="s">
        <v>1029</v>
      </c>
      <c r="D1366" s="6">
        <v>35.580957789999999</v>
      </c>
      <c r="E1366">
        <v>-92.512950360000005</v>
      </c>
      <c r="F1366" s="5">
        <f t="shared" si="21"/>
        <v>297.99205372078654</v>
      </c>
      <c r="G1366" s="5">
        <v>5141</v>
      </c>
      <c r="I1366"/>
      <c r="J1366" s="5"/>
      <c r="K1366"/>
      <c r="L1366" s="4"/>
    </row>
    <row r="1367" spans="2:12" x14ac:dyDescent="0.25">
      <c r="B1367" t="s">
        <v>79</v>
      </c>
      <c r="C1367" t="s">
        <v>964</v>
      </c>
      <c r="D1367" s="6">
        <v>41.335594540000002</v>
      </c>
      <c r="E1367">
        <v>-93.560076409999994</v>
      </c>
      <c r="F1367" s="5">
        <f t="shared" si="21"/>
        <v>421.55422522260704</v>
      </c>
      <c r="G1367" s="5">
        <v>19181</v>
      </c>
      <c r="I1367"/>
      <c r="J1367" s="5"/>
      <c r="K1367"/>
      <c r="L1367" s="4"/>
    </row>
    <row r="1368" spans="2:12" x14ac:dyDescent="0.25">
      <c r="B1368" t="s">
        <v>1174</v>
      </c>
      <c r="C1368" t="s">
        <v>964</v>
      </c>
      <c r="D1368" s="6">
        <v>43.204054579999998</v>
      </c>
      <c r="E1368">
        <v>-94.206917910000001</v>
      </c>
      <c r="F1368" s="5">
        <f t="shared" si="21"/>
        <v>501.97795554558155</v>
      </c>
      <c r="G1368" s="5">
        <v>19109</v>
      </c>
      <c r="I1368"/>
      <c r="J1368" s="5"/>
      <c r="K1368"/>
      <c r="L1368" s="4"/>
    </row>
    <row r="1369" spans="2:12" x14ac:dyDescent="0.25">
      <c r="B1369" t="s">
        <v>771</v>
      </c>
      <c r="C1369" t="s">
        <v>901</v>
      </c>
      <c r="D1369" s="6">
        <v>45.933484909999997</v>
      </c>
      <c r="E1369">
        <v>-95.453354689999998</v>
      </c>
      <c r="F1369" s="5">
        <f t="shared" si="21"/>
        <v>637.45496357854358</v>
      </c>
      <c r="G1369" s="5">
        <v>27041</v>
      </c>
      <c r="I1369"/>
      <c r="J1369" s="5"/>
      <c r="K1369"/>
      <c r="L1369" s="4"/>
    </row>
    <row r="1370" spans="2:12" x14ac:dyDescent="0.25">
      <c r="B1370" t="s">
        <v>1173</v>
      </c>
      <c r="C1370" t="s">
        <v>901</v>
      </c>
      <c r="D1370" s="6">
        <v>46.408469289999999</v>
      </c>
      <c r="E1370">
        <v>-95.708352550000001</v>
      </c>
      <c r="F1370" s="5">
        <f t="shared" si="21"/>
        <v>662.82995881714112</v>
      </c>
      <c r="G1370" s="5">
        <v>27111</v>
      </c>
      <c r="I1370"/>
      <c r="J1370" s="5"/>
      <c r="K1370"/>
      <c r="L1370" s="4"/>
    </row>
    <row r="1371" spans="2:12" x14ac:dyDescent="0.25">
      <c r="B1371" t="s">
        <v>122</v>
      </c>
      <c r="C1371" t="s">
        <v>986</v>
      </c>
      <c r="D1371" s="6">
        <v>38.021995220000001</v>
      </c>
      <c r="E1371">
        <v>-92.760837469999998</v>
      </c>
      <c r="F1371" s="5">
        <f t="shared" si="21"/>
        <v>320.87252062733472</v>
      </c>
      <c r="G1371" s="5">
        <v>29029</v>
      </c>
      <c r="I1371"/>
      <c r="J1371" s="5"/>
      <c r="K1371"/>
      <c r="L1371" s="4"/>
    </row>
    <row r="1372" spans="2:12" x14ac:dyDescent="0.25">
      <c r="B1372" t="s">
        <v>327</v>
      </c>
      <c r="C1372" t="s">
        <v>1029</v>
      </c>
      <c r="D1372" s="6">
        <v>34.290179909999999</v>
      </c>
      <c r="E1372">
        <v>-92.423205620000005</v>
      </c>
      <c r="F1372" s="5">
        <f t="shared" si="21"/>
        <v>311.9628923263266</v>
      </c>
      <c r="G1372" s="5">
        <v>5053</v>
      </c>
      <c r="I1372"/>
      <c r="J1372" s="5"/>
      <c r="K1372"/>
      <c r="L1372" s="4"/>
    </row>
    <row r="1373" spans="2:12" x14ac:dyDescent="0.25">
      <c r="B1373" t="s">
        <v>1172</v>
      </c>
      <c r="C1373" t="s">
        <v>901</v>
      </c>
      <c r="D1373" s="6">
        <v>45.152605899999998</v>
      </c>
      <c r="E1373">
        <v>-95.005864459999998</v>
      </c>
      <c r="F1373" s="5">
        <f t="shared" si="21"/>
        <v>597.62333614316526</v>
      </c>
      <c r="G1373" s="5">
        <v>27067</v>
      </c>
      <c r="I1373"/>
      <c r="J1373" s="5"/>
      <c r="K1373"/>
      <c r="L1373" s="4"/>
    </row>
    <row r="1374" spans="2:12" x14ac:dyDescent="0.25">
      <c r="B1374" t="s">
        <v>1048</v>
      </c>
      <c r="C1374" t="s">
        <v>986</v>
      </c>
      <c r="D1374" s="6">
        <v>39.870017689999997</v>
      </c>
      <c r="E1374">
        <v>-93.10704106</v>
      </c>
      <c r="F1374" s="5">
        <f t="shared" si="21"/>
        <v>370.71174601966425</v>
      </c>
      <c r="G1374" s="5">
        <v>29115</v>
      </c>
      <c r="I1374"/>
      <c r="J1374" s="5"/>
      <c r="K1374"/>
      <c r="L1374" s="4"/>
    </row>
    <row r="1375" spans="2:12" x14ac:dyDescent="0.25">
      <c r="B1375" t="s">
        <v>123</v>
      </c>
      <c r="C1375" t="s">
        <v>964</v>
      </c>
      <c r="D1375" s="6">
        <v>40.739690279999998</v>
      </c>
      <c r="E1375">
        <v>-93.327521970000006</v>
      </c>
      <c r="F1375" s="5">
        <f t="shared" si="21"/>
        <v>400.90223782859209</v>
      </c>
      <c r="G1375" s="5">
        <v>19185</v>
      </c>
      <c r="I1375"/>
      <c r="J1375" s="5"/>
      <c r="K1375"/>
      <c r="L1375" s="4"/>
    </row>
    <row r="1376" spans="2:12" x14ac:dyDescent="0.25">
      <c r="B1376" t="s">
        <v>1171</v>
      </c>
      <c r="C1376" t="s">
        <v>990</v>
      </c>
      <c r="D1376" s="6">
        <v>31.197784989999999</v>
      </c>
      <c r="E1376">
        <v>-92.529973029999994</v>
      </c>
      <c r="F1376" s="5">
        <f t="shared" si="21"/>
        <v>393.61191592506918</v>
      </c>
      <c r="G1376" s="5">
        <v>22079</v>
      </c>
      <c r="I1376"/>
      <c r="J1376" s="5"/>
      <c r="K1376"/>
      <c r="L1376" s="4"/>
    </row>
    <row r="1377" spans="2:12" x14ac:dyDescent="0.25">
      <c r="B1377" t="s">
        <v>471</v>
      </c>
      <c r="C1377" t="s">
        <v>964</v>
      </c>
      <c r="D1377" s="6">
        <v>41.686794839999997</v>
      </c>
      <c r="E1377">
        <v>-93.577674610000003</v>
      </c>
      <c r="F1377" s="5">
        <f t="shared" si="21"/>
        <v>438.63687553044798</v>
      </c>
      <c r="G1377" s="5">
        <v>19153</v>
      </c>
      <c r="I1377"/>
      <c r="J1377" s="5"/>
      <c r="K1377"/>
      <c r="L1377" s="4"/>
    </row>
    <row r="1378" spans="2:12" x14ac:dyDescent="0.25">
      <c r="B1378" t="s">
        <v>105</v>
      </c>
      <c r="C1378" t="s">
        <v>990</v>
      </c>
      <c r="D1378" s="6">
        <v>32.831210589999998</v>
      </c>
      <c r="E1378">
        <v>-92.374937299999999</v>
      </c>
      <c r="F1378" s="5">
        <f t="shared" si="21"/>
        <v>345.68915034531312</v>
      </c>
      <c r="G1378" s="5">
        <v>22111</v>
      </c>
      <c r="I1378"/>
      <c r="J1378" s="5"/>
      <c r="K1378"/>
      <c r="L1378" s="4"/>
    </row>
    <row r="1379" spans="2:12" x14ac:dyDescent="0.25">
      <c r="B1379" t="s">
        <v>1170</v>
      </c>
      <c r="C1379" t="s">
        <v>986</v>
      </c>
      <c r="D1379" s="6">
        <v>39.514993570000001</v>
      </c>
      <c r="E1379">
        <v>-92.962919099999993</v>
      </c>
      <c r="F1379" s="5">
        <f t="shared" si="21"/>
        <v>362.39795464742861</v>
      </c>
      <c r="G1379" s="5">
        <v>29041</v>
      </c>
      <c r="I1379"/>
      <c r="J1379" s="5"/>
      <c r="K1379"/>
      <c r="L1379" s="4"/>
    </row>
    <row r="1380" spans="2:12" x14ac:dyDescent="0.25">
      <c r="B1380" t="s">
        <v>471</v>
      </c>
      <c r="C1380" t="s">
        <v>901</v>
      </c>
      <c r="D1380" s="6">
        <v>47.773724649999998</v>
      </c>
      <c r="E1380">
        <v>-96.401346469999993</v>
      </c>
      <c r="F1380" s="5">
        <f t="shared" si="21"/>
        <v>739.01045035098866</v>
      </c>
      <c r="G1380" s="5">
        <v>27119</v>
      </c>
      <c r="I1380"/>
      <c r="J1380" s="5"/>
      <c r="K1380"/>
      <c r="L1380" s="4"/>
    </row>
    <row r="1381" spans="2:12" x14ac:dyDescent="0.25">
      <c r="B1381" t="s">
        <v>1169</v>
      </c>
      <c r="C1381" t="s">
        <v>986</v>
      </c>
      <c r="D1381" s="6">
        <v>38.844478000000002</v>
      </c>
      <c r="E1381">
        <v>-92.808960810000002</v>
      </c>
      <c r="F1381" s="5">
        <f t="shared" si="21"/>
        <v>344.4977406381505</v>
      </c>
      <c r="G1381" s="5">
        <v>29053</v>
      </c>
      <c r="I1381"/>
      <c r="J1381" s="5"/>
      <c r="K1381"/>
      <c r="L1381" s="4"/>
    </row>
    <row r="1382" spans="2:12" x14ac:dyDescent="0.25">
      <c r="B1382" t="s">
        <v>52</v>
      </c>
      <c r="C1382" t="s">
        <v>986</v>
      </c>
      <c r="D1382" s="6">
        <v>40.209910499999999</v>
      </c>
      <c r="E1382">
        <v>-93.111501059999995</v>
      </c>
      <c r="F1382" s="5">
        <f t="shared" si="21"/>
        <v>385.2105321487096</v>
      </c>
      <c r="G1382" s="5">
        <v>29211</v>
      </c>
      <c r="I1382"/>
      <c r="J1382" s="5"/>
      <c r="K1382"/>
      <c r="L1382" s="4"/>
    </row>
    <row r="1383" spans="2:12" x14ac:dyDescent="0.25">
      <c r="B1383" t="s">
        <v>605</v>
      </c>
      <c r="C1383" t="s">
        <v>964</v>
      </c>
      <c r="D1383" s="6">
        <v>41.029589639999998</v>
      </c>
      <c r="E1383">
        <v>-93.32780803</v>
      </c>
      <c r="F1383" s="5">
        <f t="shared" si="21"/>
        <v>414.66215666350138</v>
      </c>
      <c r="G1383" s="5">
        <v>19117</v>
      </c>
      <c r="I1383"/>
      <c r="J1383" s="5"/>
      <c r="K1383"/>
      <c r="L1383" s="4"/>
    </row>
    <row r="1384" spans="2:12" x14ac:dyDescent="0.25">
      <c r="B1384" t="s">
        <v>771</v>
      </c>
      <c r="C1384" t="s">
        <v>986</v>
      </c>
      <c r="D1384" s="6">
        <v>36.932559300000001</v>
      </c>
      <c r="E1384">
        <v>-92.499051089999995</v>
      </c>
      <c r="F1384" s="5">
        <f t="shared" si="21"/>
        <v>310.83976094578492</v>
      </c>
      <c r="G1384" s="5">
        <v>29067</v>
      </c>
      <c r="I1384"/>
      <c r="J1384" s="5"/>
      <c r="K1384"/>
      <c r="L1384" s="4"/>
    </row>
    <row r="1385" spans="2:12" x14ac:dyDescent="0.25">
      <c r="B1385" t="s">
        <v>1168</v>
      </c>
      <c r="C1385" t="s">
        <v>986</v>
      </c>
      <c r="D1385" s="6">
        <v>37.658968289999997</v>
      </c>
      <c r="E1385">
        <v>-92.588849300000007</v>
      </c>
      <c r="F1385" s="5">
        <f t="shared" si="21"/>
        <v>320.62641779254687</v>
      </c>
      <c r="G1385" s="5">
        <v>29105</v>
      </c>
      <c r="I1385"/>
      <c r="J1385" s="5"/>
      <c r="K1385"/>
      <c r="L1385" s="4"/>
    </row>
    <row r="1386" spans="2:12" x14ac:dyDescent="0.25">
      <c r="B1386" t="s">
        <v>1167</v>
      </c>
      <c r="C1386" t="s">
        <v>1029</v>
      </c>
      <c r="D1386" s="6">
        <v>35.147190070000001</v>
      </c>
      <c r="E1386">
        <v>-92.337175189999996</v>
      </c>
      <c r="F1386" s="5">
        <f t="shared" si="21"/>
        <v>309.24527533315177</v>
      </c>
      <c r="G1386" s="5">
        <v>5045</v>
      </c>
      <c r="I1386"/>
      <c r="J1386" s="5"/>
      <c r="K1386"/>
      <c r="L1386" s="4"/>
    </row>
    <row r="1387" spans="2:12" x14ac:dyDescent="0.25">
      <c r="B1387" t="s">
        <v>431</v>
      </c>
      <c r="C1387" t="s">
        <v>1029</v>
      </c>
      <c r="D1387" s="6">
        <v>34.770540879999999</v>
      </c>
      <c r="E1387">
        <v>-92.313551009999998</v>
      </c>
      <c r="F1387" s="5">
        <f t="shared" si="21"/>
        <v>313.03012098815788</v>
      </c>
      <c r="G1387" s="5">
        <v>5119</v>
      </c>
      <c r="I1387"/>
      <c r="J1387" s="5"/>
      <c r="K1387"/>
      <c r="L1387" s="4"/>
    </row>
    <row r="1388" spans="2:12" x14ac:dyDescent="0.25">
      <c r="B1388" t="s">
        <v>1166</v>
      </c>
      <c r="C1388" t="s">
        <v>986</v>
      </c>
      <c r="D1388" s="6">
        <v>36.649163389999998</v>
      </c>
      <c r="E1388">
        <v>-92.444590660000003</v>
      </c>
      <c r="F1388" s="5">
        <f t="shared" si="21"/>
        <v>309.77273902462412</v>
      </c>
      <c r="G1388" s="5">
        <v>29153</v>
      </c>
      <c r="I1388"/>
      <c r="J1388" s="5"/>
      <c r="K1388"/>
      <c r="L1388" s="4"/>
    </row>
    <row r="1389" spans="2:12" x14ac:dyDescent="0.25">
      <c r="B1389" t="s">
        <v>91</v>
      </c>
      <c r="C1389" t="s">
        <v>964</v>
      </c>
      <c r="D1389" s="6">
        <v>42.383824279999999</v>
      </c>
      <c r="E1389">
        <v>-93.701977029999995</v>
      </c>
      <c r="F1389" s="5">
        <f t="shared" si="21"/>
        <v>470.89701007816052</v>
      </c>
      <c r="G1389" s="5">
        <v>19079</v>
      </c>
      <c r="I1389"/>
      <c r="J1389" s="5"/>
      <c r="K1389"/>
      <c r="L1389" s="4"/>
    </row>
    <row r="1390" spans="2:12" x14ac:dyDescent="0.25">
      <c r="B1390" t="s">
        <v>1117</v>
      </c>
      <c r="C1390" t="s">
        <v>986</v>
      </c>
      <c r="D1390" s="6">
        <v>37.270292210000001</v>
      </c>
      <c r="E1390">
        <v>-92.469144880000002</v>
      </c>
      <c r="F1390" s="5">
        <f t="shared" si="21"/>
        <v>318.71777088066358</v>
      </c>
      <c r="G1390" s="5">
        <v>29229</v>
      </c>
      <c r="I1390"/>
      <c r="J1390" s="5"/>
      <c r="K1390"/>
      <c r="L1390" s="4"/>
    </row>
    <row r="1391" spans="2:12" x14ac:dyDescent="0.25">
      <c r="B1391" t="s">
        <v>1165</v>
      </c>
      <c r="C1391" t="s">
        <v>1029</v>
      </c>
      <c r="D1391" s="6">
        <v>36.287843850000002</v>
      </c>
      <c r="E1391">
        <v>-92.337828720000005</v>
      </c>
      <c r="F1391" s="5">
        <f t="shared" si="21"/>
        <v>312.02741071795481</v>
      </c>
      <c r="G1391" s="5">
        <v>5005</v>
      </c>
      <c r="I1391"/>
      <c r="J1391" s="5"/>
      <c r="K1391"/>
      <c r="L1391" s="4"/>
    </row>
    <row r="1392" spans="2:12" x14ac:dyDescent="0.25">
      <c r="B1392" t="s">
        <v>1164</v>
      </c>
      <c r="C1392" t="s">
        <v>990</v>
      </c>
      <c r="D1392" s="6">
        <v>30.729852480000002</v>
      </c>
      <c r="E1392">
        <v>-92.399159240000003</v>
      </c>
      <c r="F1392" s="5">
        <f t="shared" si="21"/>
        <v>418.27010852590195</v>
      </c>
      <c r="G1392" s="5">
        <v>22039</v>
      </c>
      <c r="I1392"/>
      <c r="J1392" s="5"/>
      <c r="K1392"/>
      <c r="L1392" s="4"/>
    </row>
    <row r="1393" spans="2:12" x14ac:dyDescent="0.25">
      <c r="B1393" t="s">
        <v>494</v>
      </c>
      <c r="C1393" t="s">
        <v>1029</v>
      </c>
      <c r="D1393" s="6">
        <v>33.897231869999999</v>
      </c>
      <c r="E1393">
        <v>-92.185370449999994</v>
      </c>
      <c r="F1393" s="5">
        <f t="shared" si="21"/>
        <v>331.92205713651776</v>
      </c>
      <c r="G1393" s="5">
        <v>5025</v>
      </c>
      <c r="I1393"/>
      <c r="J1393" s="5"/>
      <c r="K1393"/>
      <c r="L1393" s="4"/>
    </row>
    <row r="1394" spans="2:12" x14ac:dyDescent="0.25">
      <c r="B1394" t="s">
        <v>1117</v>
      </c>
      <c r="C1394" t="s">
        <v>964</v>
      </c>
      <c r="D1394" s="6">
        <v>42.733053730000002</v>
      </c>
      <c r="E1394">
        <v>-93.735151130000006</v>
      </c>
      <c r="F1394" s="5">
        <f t="shared" si="21"/>
        <v>488.45020369544045</v>
      </c>
      <c r="G1394" s="5">
        <v>19197</v>
      </c>
      <c r="I1394"/>
      <c r="J1394" s="5"/>
      <c r="K1394"/>
      <c r="L1394" s="4"/>
    </row>
    <row r="1395" spans="2:12" x14ac:dyDescent="0.25">
      <c r="B1395" t="s">
        <v>84</v>
      </c>
      <c r="C1395" t="s">
        <v>986</v>
      </c>
      <c r="D1395" s="6">
        <v>40.479424969999997</v>
      </c>
      <c r="E1395">
        <v>-93.020426740000005</v>
      </c>
      <c r="F1395" s="5">
        <f t="shared" si="21"/>
        <v>400.84160102412613</v>
      </c>
      <c r="G1395" s="5">
        <v>29171</v>
      </c>
      <c r="I1395"/>
      <c r="J1395" s="5"/>
      <c r="K1395"/>
      <c r="L1395" s="4"/>
    </row>
    <row r="1396" spans="2:12" x14ac:dyDescent="0.25">
      <c r="B1396" t="s">
        <v>1163</v>
      </c>
      <c r="C1396" t="s">
        <v>990</v>
      </c>
      <c r="D1396" s="6">
        <v>30.2950649</v>
      </c>
      <c r="E1396">
        <v>-92.41419698</v>
      </c>
      <c r="F1396" s="5">
        <f t="shared" si="21"/>
        <v>435.92077372074596</v>
      </c>
      <c r="G1396" s="5">
        <v>22001</v>
      </c>
      <c r="I1396"/>
      <c r="J1396" s="5"/>
      <c r="K1396"/>
      <c r="L1396" s="4"/>
    </row>
    <row r="1397" spans="2:12" x14ac:dyDescent="0.25">
      <c r="B1397" t="s">
        <v>204</v>
      </c>
      <c r="C1397" t="s">
        <v>986</v>
      </c>
      <c r="D1397" s="6">
        <v>39.143576099999997</v>
      </c>
      <c r="E1397">
        <v>-92.697566910000006</v>
      </c>
      <c r="F1397" s="5">
        <f t="shared" si="21"/>
        <v>360.53346106376642</v>
      </c>
      <c r="G1397" s="5">
        <v>29089</v>
      </c>
      <c r="I1397"/>
      <c r="J1397" s="5"/>
      <c r="K1397"/>
      <c r="L1397" s="4"/>
    </row>
    <row r="1398" spans="2:12" x14ac:dyDescent="0.25">
      <c r="B1398" t="s">
        <v>776</v>
      </c>
      <c r="C1398" t="s">
        <v>1029</v>
      </c>
      <c r="D1398" s="6">
        <v>33.467558080000003</v>
      </c>
      <c r="E1398">
        <v>-92.159808369999993</v>
      </c>
      <c r="F1398" s="5">
        <f t="shared" si="21"/>
        <v>341.73763113078894</v>
      </c>
      <c r="G1398" s="5">
        <v>5011</v>
      </c>
      <c r="I1398"/>
      <c r="J1398" s="5"/>
      <c r="K1398"/>
      <c r="L1398" s="4"/>
    </row>
    <row r="1399" spans="2:12" x14ac:dyDescent="0.25">
      <c r="B1399" t="s">
        <v>1162</v>
      </c>
      <c r="C1399" t="s">
        <v>964</v>
      </c>
      <c r="D1399" s="6">
        <v>42.036212130000003</v>
      </c>
      <c r="E1399">
        <v>-93.464990049999997</v>
      </c>
      <c r="F1399" s="5">
        <f t="shared" si="21"/>
        <v>460.00777253698362</v>
      </c>
      <c r="G1399" s="5">
        <v>19169</v>
      </c>
      <c r="I1399"/>
      <c r="J1399" s="5"/>
      <c r="K1399"/>
      <c r="L1399" s="4"/>
    </row>
    <row r="1400" spans="2:12" x14ac:dyDescent="0.25">
      <c r="B1400" t="s">
        <v>1161</v>
      </c>
      <c r="C1400" t="s">
        <v>901</v>
      </c>
      <c r="D1400" s="6">
        <v>46.934793919999997</v>
      </c>
      <c r="E1400">
        <v>-95.671581439999997</v>
      </c>
      <c r="F1400" s="5">
        <f t="shared" si="21"/>
        <v>694.36079893446799</v>
      </c>
      <c r="G1400" s="5">
        <v>27005</v>
      </c>
      <c r="I1400"/>
      <c r="J1400" s="5"/>
      <c r="K1400"/>
      <c r="L1400" s="4"/>
    </row>
    <row r="1401" spans="2:12" x14ac:dyDescent="0.25">
      <c r="B1401" t="s">
        <v>1160</v>
      </c>
      <c r="C1401" t="s">
        <v>986</v>
      </c>
      <c r="D1401" s="6">
        <v>38.635717810000003</v>
      </c>
      <c r="E1401">
        <v>-92.579769510000006</v>
      </c>
      <c r="F1401" s="5">
        <f t="shared" si="21"/>
        <v>348.86971655887089</v>
      </c>
      <c r="G1401" s="5">
        <v>29135</v>
      </c>
      <c r="I1401"/>
      <c r="J1401" s="5"/>
      <c r="K1401"/>
      <c r="L1401" s="4"/>
    </row>
    <row r="1402" spans="2:12" x14ac:dyDescent="0.25">
      <c r="B1402" t="s">
        <v>1159</v>
      </c>
      <c r="C1402" t="s">
        <v>990</v>
      </c>
      <c r="D1402" s="6">
        <v>32.47645559</v>
      </c>
      <c r="E1402">
        <v>-92.157041719999995</v>
      </c>
      <c r="F1402" s="5">
        <f t="shared" si="21"/>
        <v>367.36836476638177</v>
      </c>
      <c r="G1402" s="5">
        <v>22073</v>
      </c>
      <c r="I1402"/>
      <c r="J1402" s="5"/>
      <c r="K1402"/>
      <c r="L1402" s="4"/>
    </row>
    <row r="1403" spans="2:12" x14ac:dyDescent="0.25">
      <c r="B1403" t="s">
        <v>1158</v>
      </c>
      <c r="C1403" t="s">
        <v>901</v>
      </c>
      <c r="D1403" s="6">
        <v>48.777541059999997</v>
      </c>
      <c r="E1403">
        <v>-96.783171839999994</v>
      </c>
      <c r="F1403" s="5">
        <f t="shared" si="21"/>
        <v>797.49914148826679</v>
      </c>
      <c r="G1403" s="5">
        <v>27069</v>
      </c>
      <c r="I1403"/>
      <c r="J1403" s="5"/>
      <c r="K1403"/>
      <c r="L1403" s="4"/>
    </row>
    <row r="1404" spans="2:12" x14ac:dyDescent="0.25">
      <c r="B1404" t="s">
        <v>973</v>
      </c>
      <c r="C1404" t="s">
        <v>1029</v>
      </c>
      <c r="D1404" s="6">
        <v>35.862519460000001</v>
      </c>
      <c r="E1404">
        <v>-92.156840849999995</v>
      </c>
      <c r="F1404" s="5">
        <f t="shared" si="21"/>
        <v>320.04623848167898</v>
      </c>
      <c r="G1404" s="5">
        <v>5137</v>
      </c>
      <c r="I1404"/>
      <c r="J1404" s="5"/>
      <c r="K1404"/>
      <c r="L1404" s="4"/>
    </row>
    <row r="1405" spans="2:12" x14ac:dyDescent="0.25">
      <c r="B1405" t="s">
        <v>1157</v>
      </c>
      <c r="C1405" t="s">
        <v>901</v>
      </c>
      <c r="D1405" s="6">
        <v>47.325570749999997</v>
      </c>
      <c r="E1405">
        <v>-95.809214850000004</v>
      </c>
      <c r="F1405" s="5">
        <f t="shared" si="21"/>
        <v>716.32756672325957</v>
      </c>
      <c r="G1405" s="5">
        <v>27087</v>
      </c>
      <c r="I1405"/>
      <c r="J1405" s="5"/>
      <c r="K1405"/>
      <c r="L1405" s="4"/>
    </row>
    <row r="1406" spans="2:12" x14ac:dyDescent="0.25">
      <c r="B1406" t="s">
        <v>932</v>
      </c>
      <c r="C1406" t="s">
        <v>990</v>
      </c>
      <c r="D1406" s="6">
        <v>31.678847820000001</v>
      </c>
      <c r="E1406">
        <v>-92.15907765</v>
      </c>
      <c r="F1406" s="5">
        <f t="shared" si="21"/>
        <v>393.13979132611246</v>
      </c>
      <c r="G1406" s="5">
        <v>22059</v>
      </c>
      <c r="I1406"/>
      <c r="J1406" s="5"/>
      <c r="K1406"/>
      <c r="L1406" s="4"/>
    </row>
    <row r="1407" spans="2:12" x14ac:dyDescent="0.25">
      <c r="B1407" t="s">
        <v>759</v>
      </c>
      <c r="C1407" t="s">
        <v>986</v>
      </c>
      <c r="D1407" s="6">
        <v>38.214502879999998</v>
      </c>
      <c r="E1407">
        <v>-92.426108979999995</v>
      </c>
      <c r="F1407" s="5">
        <f t="shared" si="21"/>
        <v>344.02992845816436</v>
      </c>
      <c r="G1407" s="5">
        <v>29131</v>
      </c>
      <c r="I1407"/>
      <c r="J1407" s="5"/>
      <c r="K1407"/>
      <c r="L1407" s="4"/>
    </row>
    <row r="1408" spans="2:12" x14ac:dyDescent="0.25">
      <c r="B1408" t="s">
        <v>7</v>
      </c>
      <c r="C1408" t="s">
        <v>964</v>
      </c>
      <c r="D1408" s="6">
        <v>43.081784769999999</v>
      </c>
      <c r="E1408">
        <v>-93.734548840000002</v>
      </c>
      <c r="F1408" s="5">
        <f t="shared" si="21"/>
        <v>507.13759362896275</v>
      </c>
      <c r="G1408" s="5">
        <v>19081</v>
      </c>
      <c r="I1408"/>
      <c r="J1408" s="5"/>
      <c r="K1408"/>
      <c r="L1408" s="4"/>
    </row>
    <row r="1409" spans="2:12" x14ac:dyDescent="0.25">
      <c r="B1409" t="s">
        <v>492</v>
      </c>
      <c r="C1409" t="s">
        <v>990</v>
      </c>
      <c r="D1409" s="6">
        <v>32.090251899999998</v>
      </c>
      <c r="E1409">
        <v>-92.117521479999994</v>
      </c>
      <c r="F1409" s="5">
        <f t="shared" si="21"/>
        <v>381.35979565665178</v>
      </c>
      <c r="G1409" s="5">
        <v>22021</v>
      </c>
      <c r="I1409"/>
      <c r="J1409" s="5"/>
      <c r="K1409"/>
      <c r="L1409" s="4"/>
    </row>
    <row r="1410" spans="2:12" x14ac:dyDescent="0.25">
      <c r="B1410" t="s">
        <v>1156</v>
      </c>
      <c r="C1410" t="s">
        <v>901</v>
      </c>
      <c r="D1410" s="6">
        <v>44.352911120000002</v>
      </c>
      <c r="E1410">
        <v>-94.247103519999996</v>
      </c>
      <c r="F1410" s="5">
        <f t="shared" ref="F1410:F1473" si="22">(SQRT((D1410-$J$2)*(D1410-$J$2)+(E1410-$K$2)*(E1410-$K$2)))*60</f>
        <v>565.2297533927408</v>
      </c>
      <c r="G1410" s="5">
        <v>27103</v>
      </c>
      <c r="I1410"/>
      <c r="J1410" s="5"/>
      <c r="K1410"/>
      <c r="L1410" s="4"/>
    </row>
    <row r="1411" spans="2:12" x14ac:dyDescent="0.25">
      <c r="B1411" t="s">
        <v>1155</v>
      </c>
      <c r="C1411" t="s">
        <v>901</v>
      </c>
      <c r="D1411" s="6">
        <v>43.673814989999997</v>
      </c>
      <c r="E1411">
        <v>-93.947874580000004</v>
      </c>
      <c r="F1411" s="5">
        <f t="shared" si="22"/>
        <v>534.00730059948683</v>
      </c>
      <c r="G1411" s="5">
        <v>27043</v>
      </c>
      <c r="I1411"/>
      <c r="J1411" s="5"/>
      <c r="K1411"/>
      <c r="L1411" s="4"/>
    </row>
    <row r="1412" spans="2:12" x14ac:dyDescent="0.25">
      <c r="B1412" t="s">
        <v>1154</v>
      </c>
      <c r="C1412" t="s">
        <v>901</v>
      </c>
      <c r="D1412" s="6">
        <v>47.871975249999998</v>
      </c>
      <c r="E1412">
        <v>-96.095611039999994</v>
      </c>
      <c r="F1412" s="5">
        <f t="shared" si="22"/>
        <v>746.69891826133232</v>
      </c>
      <c r="G1412" s="5">
        <v>27125</v>
      </c>
      <c r="I1412"/>
      <c r="J1412" s="5"/>
      <c r="K1412"/>
      <c r="L1412" s="4"/>
    </row>
    <row r="1413" spans="2:12" x14ac:dyDescent="0.25">
      <c r="B1413" t="s">
        <v>358</v>
      </c>
      <c r="C1413" t="s">
        <v>964</v>
      </c>
      <c r="D1413" s="6">
        <v>41.334451010000002</v>
      </c>
      <c r="E1413">
        <v>-93.099347829999999</v>
      </c>
      <c r="F1413" s="5">
        <f t="shared" si="22"/>
        <v>437.52005583808989</v>
      </c>
      <c r="G1413" s="5">
        <v>19125</v>
      </c>
      <c r="I1413"/>
      <c r="J1413" s="5"/>
      <c r="K1413"/>
      <c r="L1413" s="4"/>
    </row>
    <row r="1414" spans="2:12" x14ac:dyDescent="0.25">
      <c r="B1414" t="s">
        <v>1153</v>
      </c>
      <c r="C1414" t="s">
        <v>901</v>
      </c>
      <c r="D1414" s="6">
        <v>44.035542149999998</v>
      </c>
      <c r="E1414">
        <v>-94.066997810000004</v>
      </c>
      <c r="F1414" s="5">
        <f t="shared" si="22"/>
        <v>551.3029073683241</v>
      </c>
      <c r="G1414" s="5">
        <v>27013</v>
      </c>
      <c r="I1414"/>
      <c r="J1414" s="5"/>
      <c r="K1414"/>
      <c r="L1414" s="4"/>
    </row>
    <row r="1415" spans="2:12" x14ac:dyDescent="0.25">
      <c r="B1415" t="s">
        <v>405</v>
      </c>
      <c r="C1415" t="s">
        <v>901</v>
      </c>
      <c r="D1415" s="6">
        <v>48.358259830000002</v>
      </c>
      <c r="E1415">
        <v>-96.370174070000004</v>
      </c>
      <c r="F1415" s="5">
        <f t="shared" si="22"/>
        <v>774.11265360138111</v>
      </c>
      <c r="G1415" s="5">
        <v>27089</v>
      </c>
      <c r="I1415"/>
      <c r="J1415" s="5"/>
      <c r="K1415"/>
      <c r="L1415" s="4"/>
    </row>
    <row r="1416" spans="2:12" x14ac:dyDescent="0.25">
      <c r="B1416" t="s">
        <v>1152</v>
      </c>
      <c r="C1416" t="s">
        <v>901</v>
      </c>
      <c r="D1416" s="6">
        <v>45.123288690000003</v>
      </c>
      <c r="E1416">
        <v>-94.528394550000002</v>
      </c>
      <c r="F1416" s="5">
        <f t="shared" si="22"/>
        <v>603.69077242602066</v>
      </c>
      <c r="G1416" s="5">
        <v>27093</v>
      </c>
      <c r="I1416"/>
      <c r="J1416" s="5"/>
      <c r="K1416"/>
      <c r="L1416" s="4"/>
    </row>
    <row r="1417" spans="2:12" x14ac:dyDescent="0.25">
      <c r="B1417" t="s">
        <v>898</v>
      </c>
      <c r="C1417" t="s">
        <v>990</v>
      </c>
      <c r="D1417" s="6">
        <v>29.835176050000001</v>
      </c>
      <c r="E1417">
        <v>-92.302925380000005</v>
      </c>
      <c r="F1417" s="5">
        <f t="shared" si="22"/>
        <v>460.5851473296928</v>
      </c>
      <c r="G1417" s="5">
        <v>22113</v>
      </c>
      <c r="I1417"/>
      <c r="J1417" s="5"/>
      <c r="K1417"/>
      <c r="L1417" s="4"/>
    </row>
    <row r="1418" spans="2:12" x14ac:dyDescent="0.25">
      <c r="B1418" t="s">
        <v>823</v>
      </c>
      <c r="C1418" t="s">
        <v>1029</v>
      </c>
      <c r="D1418" s="6">
        <v>35.538649220000003</v>
      </c>
      <c r="E1418">
        <v>-92.026400190000004</v>
      </c>
      <c r="F1418" s="5">
        <f t="shared" si="22"/>
        <v>327.15595265534364</v>
      </c>
      <c r="G1418" s="5">
        <v>5023</v>
      </c>
      <c r="I1418"/>
      <c r="J1418" s="5"/>
      <c r="K1418"/>
      <c r="L1418" s="4"/>
    </row>
    <row r="1419" spans="2:12" x14ac:dyDescent="0.25">
      <c r="B1419" t="s">
        <v>1151</v>
      </c>
      <c r="C1419" t="s">
        <v>964</v>
      </c>
      <c r="D1419" s="6">
        <v>40.743244539999999</v>
      </c>
      <c r="E1419">
        <v>-92.868659059999999</v>
      </c>
      <c r="F1419" s="5">
        <f t="shared" si="22"/>
        <v>418.72422176875318</v>
      </c>
      <c r="G1419" s="5">
        <v>19007</v>
      </c>
      <c r="I1419"/>
      <c r="J1419" s="5"/>
      <c r="K1419"/>
      <c r="L1419" s="4"/>
    </row>
    <row r="1420" spans="2:12" x14ac:dyDescent="0.25">
      <c r="B1420" t="s">
        <v>881</v>
      </c>
      <c r="C1420" t="s">
        <v>964</v>
      </c>
      <c r="D1420" s="6">
        <v>43.377511740000003</v>
      </c>
      <c r="E1420">
        <v>-93.734072979999993</v>
      </c>
      <c r="F1420" s="5">
        <f t="shared" si="22"/>
        <v>523.11647918057099</v>
      </c>
      <c r="G1420" s="5">
        <v>19189</v>
      </c>
      <c r="I1420"/>
      <c r="J1420" s="5"/>
      <c r="K1420"/>
      <c r="L1420" s="4"/>
    </row>
    <row r="1421" spans="2:12" x14ac:dyDescent="0.25">
      <c r="B1421" t="s">
        <v>1150</v>
      </c>
      <c r="C1421" t="s">
        <v>901</v>
      </c>
      <c r="D1421" s="6">
        <v>44.579659200000002</v>
      </c>
      <c r="E1421">
        <v>-94.231649239999996</v>
      </c>
      <c r="F1421" s="5">
        <f t="shared" si="22"/>
        <v>578.33957356388112</v>
      </c>
      <c r="G1421" s="5">
        <v>27143</v>
      </c>
      <c r="I1421"/>
      <c r="J1421" s="5"/>
      <c r="K1421"/>
      <c r="L1421" s="4"/>
    </row>
    <row r="1422" spans="2:12" x14ac:dyDescent="0.25">
      <c r="B1422" t="s">
        <v>127</v>
      </c>
      <c r="C1422" t="s">
        <v>1029</v>
      </c>
      <c r="D1422" s="6">
        <v>34.267670809999998</v>
      </c>
      <c r="E1422">
        <v>-91.926198389999996</v>
      </c>
      <c r="F1422" s="5">
        <f t="shared" si="22"/>
        <v>341.32123966790869</v>
      </c>
      <c r="G1422" s="5">
        <v>5069</v>
      </c>
      <c r="I1422"/>
      <c r="J1422" s="5"/>
      <c r="K1422"/>
      <c r="L1422" s="4"/>
    </row>
    <row r="1423" spans="2:12" x14ac:dyDescent="0.25">
      <c r="B1423" t="s">
        <v>431</v>
      </c>
      <c r="C1423" t="s">
        <v>986</v>
      </c>
      <c r="D1423" s="6">
        <v>37.824620750000001</v>
      </c>
      <c r="E1423">
        <v>-92.207832030000006</v>
      </c>
      <c r="F1423" s="5">
        <f t="shared" si="22"/>
        <v>345.55430377577267</v>
      </c>
      <c r="G1423" s="5">
        <v>29169</v>
      </c>
      <c r="I1423"/>
      <c r="J1423" s="5"/>
      <c r="K1423"/>
      <c r="L1423" s="4"/>
    </row>
    <row r="1424" spans="2:12" x14ac:dyDescent="0.25">
      <c r="B1424" t="s">
        <v>364</v>
      </c>
      <c r="C1424" t="s">
        <v>986</v>
      </c>
      <c r="D1424" s="6">
        <v>39.440072569999998</v>
      </c>
      <c r="E1424">
        <v>-92.4971374</v>
      </c>
      <c r="F1424" s="5">
        <f t="shared" si="22"/>
        <v>380.93937246116508</v>
      </c>
      <c r="G1424" s="5">
        <v>29175</v>
      </c>
      <c r="I1424"/>
      <c r="J1424" s="5"/>
      <c r="K1424"/>
      <c r="L1424" s="4"/>
    </row>
    <row r="1425" spans="2:12" x14ac:dyDescent="0.25">
      <c r="B1425" t="s">
        <v>891</v>
      </c>
      <c r="C1425" t="s">
        <v>901</v>
      </c>
      <c r="D1425" s="6">
        <v>46.069962259999997</v>
      </c>
      <c r="E1425">
        <v>-94.897852959999994</v>
      </c>
      <c r="F1425" s="5">
        <f t="shared" si="22"/>
        <v>652.59208264377264</v>
      </c>
      <c r="G1425" s="5">
        <v>27153</v>
      </c>
      <c r="I1425"/>
      <c r="J1425" s="5"/>
      <c r="K1425"/>
      <c r="L1425" s="4"/>
    </row>
    <row r="1426" spans="2:12" x14ac:dyDescent="0.25">
      <c r="B1426" t="s">
        <v>1149</v>
      </c>
      <c r="C1426" t="s">
        <v>901</v>
      </c>
      <c r="D1426" s="6">
        <v>44.823676769999999</v>
      </c>
      <c r="E1426">
        <v>-94.272870170000004</v>
      </c>
      <c r="F1426" s="5">
        <f t="shared" si="22"/>
        <v>591.33616805664235</v>
      </c>
      <c r="G1426" s="5">
        <v>27085</v>
      </c>
      <c r="I1426"/>
      <c r="J1426" s="5"/>
      <c r="K1426"/>
      <c r="L1426" s="4"/>
    </row>
    <row r="1427" spans="2:12" x14ac:dyDescent="0.25">
      <c r="B1427" t="s">
        <v>656</v>
      </c>
      <c r="C1427" t="s">
        <v>986</v>
      </c>
      <c r="D1427" s="6">
        <v>39.830497680000001</v>
      </c>
      <c r="E1427">
        <v>-92.56453089</v>
      </c>
      <c r="F1427" s="5">
        <f t="shared" si="22"/>
        <v>392.84453935481901</v>
      </c>
      <c r="G1427" s="5">
        <v>29121</v>
      </c>
      <c r="I1427"/>
      <c r="J1427" s="5"/>
      <c r="K1427"/>
      <c r="L1427" s="4"/>
    </row>
    <row r="1428" spans="2:12" x14ac:dyDescent="0.25">
      <c r="B1428" t="s">
        <v>128</v>
      </c>
      <c r="C1428" t="s">
        <v>964</v>
      </c>
      <c r="D1428" s="6">
        <v>41.029888149999998</v>
      </c>
      <c r="E1428">
        <v>-92.869066700000005</v>
      </c>
      <c r="F1428" s="5">
        <f t="shared" si="22"/>
        <v>431.76954716430782</v>
      </c>
      <c r="G1428" s="5">
        <v>19135</v>
      </c>
      <c r="I1428"/>
      <c r="J1428" s="5"/>
      <c r="K1428"/>
      <c r="L1428" s="4"/>
    </row>
    <row r="1429" spans="2:12" x14ac:dyDescent="0.25">
      <c r="B1429" t="s">
        <v>1148</v>
      </c>
      <c r="C1429" t="s">
        <v>901</v>
      </c>
      <c r="D1429" s="6">
        <v>45.551925760000003</v>
      </c>
      <c r="E1429">
        <v>-94.610782209999996</v>
      </c>
      <c r="F1429" s="5">
        <f t="shared" si="22"/>
        <v>626.94879390213725</v>
      </c>
      <c r="G1429" s="5">
        <v>27145</v>
      </c>
      <c r="I1429"/>
      <c r="J1429" s="5"/>
      <c r="K1429"/>
      <c r="L1429" s="4"/>
    </row>
    <row r="1430" spans="2:12" x14ac:dyDescent="0.25">
      <c r="B1430" t="s">
        <v>1147</v>
      </c>
      <c r="C1430" t="s">
        <v>1029</v>
      </c>
      <c r="D1430" s="6">
        <v>34.753921990000002</v>
      </c>
      <c r="E1430">
        <v>-91.887423569999996</v>
      </c>
      <c r="F1430" s="5">
        <f t="shared" si="22"/>
        <v>338.49401559856756</v>
      </c>
      <c r="G1430" s="5">
        <v>5085</v>
      </c>
      <c r="I1430"/>
      <c r="J1430" s="5"/>
      <c r="K1430"/>
      <c r="L1430" s="4"/>
    </row>
    <row r="1431" spans="2:12" x14ac:dyDescent="0.25">
      <c r="B1431" t="s">
        <v>1146</v>
      </c>
      <c r="C1431" t="s">
        <v>901</v>
      </c>
      <c r="D1431" s="6">
        <v>48.066425770000002</v>
      </c>
      <c r="E1431">
        <v>-96.037081400000005</v>
      </c>
      <c r="F1431" s="5">
        <f t="shared" si="22"/>
        <v>758.6871639930954</v>
      </c>
      <c r="G1431" s="5">
        <v>27113</v>
      </c>
      <c r="I1431"/>
      <c r="J1431" s="5"/>
      <c r="K1431"/>
      <c r="L1431" s="4"/>
    </row>
    <row r="1432" spans="2:12" x14ac:dyDescent="0.25">
      <c r="B1432" t="s">
        <v>456</v>
      </c>
      <c r="C1432" t="s">
        <v>964</v>
      </c>
      <c r="D1432" s="6">
        <v>41.685760819999999</v>
      </c>
      <c r="E1432">
        <v>-93.055677849999995</v>
      </c>
      <c r="F1432" s="5">
        <f t="shared" si="22"/>
        <v>456.06956685512495</v>
      </c>
      <c r="G1432" s="5">
        <v>19099</v>
      </c>
      <c r="I1432"/>
      <c r="J1432" s="5"/>
      <c r="K1432"/>
      <c r="L1432" s="4"/>
    </row>
    <row r="1433" spans="2:12" x14ac:dyDescent="0.25">
      <c r="B1433" t="s">
        <v>1145</v>
      </c>
      <c r="C1433" t="s">
        <v>986</v>
      </c>
      <c r="D1433" s="6">
        <v>38.504556710000003</v>
      </c>
      <c r="E1433">
        <v>-92.27860244</v>
      </c>
      <c r="F1433" s="5">
        <f t="shared" si="22"/>
        <v>360.22831343702887</v>
      </c>
      <c r="G1433" s="5">
        <v>29051</v>
      </c>
      <c r="I1433"/>
      <c r="J1433" s="5"/>
      <c r="K1433"/>
      <c r="L1433" s="4"/>
    </row>
    <row r="1434" spans="2:12" x14ac:dyDescent="0.25">
      <c r="B1434" t="s">
        <v>1144</v>
      </c>
      <c r="C1434" t="s">
        <v>990</v>
      </c>
      <c r="D1434" s="6">
        <v>31.077962110000001</v>
      </c>
      <c r="E1434">
        <v>-92.000794490000004</v>
      </c>
      <c r="F1434" s="5">
        <f t="shared" si="22"/>
        <v>422.56491116837879</v>
      </c>
      <c r="G1434" s="5">
        <v>22009</v>
      </c>
      <c r="I1434"/>
      <c r="J1434" s="5"/>
      <c r="K1434"/>
      <c r="L1434" s="4"/>
    </row>
    <row r="1435" spans="2:12" x14ac:dyDescent="0.25">
      <c r="B1435" t="s">
        <v>799</v>
      </c>
      <c r="C1435" t="s">
        <v>986</v>
      </c>
      <c r="D1435" s="6">
        <v>40.190585509999998</v>
      </c>
      <c r="E1435">
        <v>-92.600781670000003</v>
      </c>
      <c r="F1435" s="5">
        <f t="shared" si="22"/>
        <v>405.87240685810349</v>
      </c>
      <c r="G1435" s="5">
        <v>29001</v>
      </c>
      <c r="I1435"/>
      <c r="J1435" s="5"/>
      <c r="K1435"/>
      <c r="L1435" s="4"/>
    </row>
    <row r="1436" spans="2:12" x14ac:dyDescent="0.25">
      <c r="B1436" t="s">
        <v>622</v>
      </c>
      <c r="C1436" t="s">
        <v>964</v>
      </c>
      <c r="D1436" s="6">
        <v>42.383538770000001</v>
      </c>
      <c r="E1436">
        <v>-93.236546110000006</v>
      </c>
      <c r="F1436" s="5">
        <f t="shared" si="22"/>
        <v>484.93971615962477</v>
      </c>
      <c r="G1436" s="5">
        <v>19083</v>
      </c>
      <c r="I1436"/>
      <c r="J1436" s="5"/>
      <c r="K1436"/>
      <c r="L1436" s="4"/>
    </row>
    <row r="1437" spans="2:12" x14ac:dyDescent="0.25">
      <c r="B1437" t="s">
        <v>1143</v>
      </c>
      <c r="C1437" t="s">
        <v>1029</v>
      </c>
      <c r="D1437" s="6">
        <v>36.096040459999998</v>
      </c>
      <c r="E1437">
        <v>-91.908479540000002</v>
      </c>
      <c r="F1437" s="5">
        <f t="shared" si="22"/>
        <v>336.10635216605874</v>
      </c>
      <c r="G1437" s="5">
        <v>5065</v>
      </c>
      <c r="I1437"/>
      <c r="J1437" s="5"/>
      <c r="K1437"/>
      <c r="L1437" s="4"/>
    </row>
    <row r="1438" spans="2:12" x14ac:dyDescent="0.25">
      <c r="B1438" t="s">
        <v>621</v>
      </c>
      <c r="C1438" t="s">
        <v>990</v>
      </c>
      <c r="D1438" s="6">
        <v>30.204905499999999</v>
      </c>
      <c r="E1438">
        <v>-92.069598760000005</v>
      </c>
      <c r="F1438" s="5">
        <f t="shared" si="22"/>
        <v>454.34696216965165</v>
      </c>
      <c r="G1438" s="5">
        <v>22055</v>
      </c>
      <c r="I1438"/>
      <c r="J1438" s="5"/>
      <c r="K1438"/>
      <c r="L1438" s="4"/>
    </row>
    <row r="1439" spans="2:12" x14ac:dyDescent="0.25">
      <c r="B1439" t="s">
        <v>490</v>
      </c>
      <c r="C1439" t="s">
        <v>986</v>
      </c>
      <c r="D1439" s="6">
        <v>38.99186229</v>
      </c>
      <c r="E1439">
        <v>-92.307235750000004</v>
      </c>
      <c r="F1439" s="5">
        <f t="shared" si="22"/>
        <v>374.26935554011914</v>
      </c>
      <c r="G1439" s="5">
        <v>29019</v>
      </c>
      <c r="I1439"/>
      <c r="J1439" s="5"/>
      <c r="K1439"/>
      <c r="L1439" s="4"/>
    </row>
    <row r="1440" spans="2:12" x14ac:dyDescent="0.25">
      <c r="B1440" t="s">
        <v>1142</v>
      </c>
      <c r="C1440" t="s">
        <v>990</v>
      </c>
      <c r="D1440" s="6">
        <v>30.597242619999999</v>
      </c>
      <c r="E1440">
        <v>-92.001358060000001</v>
      </c>
      <c r="F1440" s="5">
        <f t="shared" si="22"/>
        <v>441.23746188375748</v>
      </c>
      <c r="G1440" s="5">
        <v>22097</v>
      </c>
      <c r="I1440"/>
      <c r="J1440" s="5"/>
      <c r="K1440"/>
      <c r="L1440" s="4"/>
    </row>
    <row r="1441" spans="2:12" x14ac:dyDescent="0.25">
      <c r="B1441" t="s">
        <v>1141</v>
      </c>
      <c r="C1441" t="s">
        <v>990</v>
      </c>
      <c r="D1441" s="6">
        <v>32.81686191</v>
      </c>
      <c r="E1441">
        <v>-91.804216139999994</v>
      </c>
      <c r="F1441" s="5">
        <f t="shared" si="22"/>
        <v>376.72747872207469</v>
      </c>
      <c r="G1441" s="5">
        <v>22067</v>
      </c>
      <c r="I1441"/>
      <c r="J1441" s="5"/>
      <c r="K1441"/>
      <c r="L1441" s="4"/>
    </row>
    <row r="1442" spans="2:12" x14ac:dyDescent="0.25">
      <c r="B1442" t="s">
        <v>1140</v>
      </c>
      <c r="C1442" t="s">
        <v>1029</v>
      </c>
      <c r="D1442" s="6">
        <v>33.191534609999998</v>
      </c>
      <c r="E1442">
        <v>-91.769847100000007</v>
      </c>
      <c r="F1442" s="5">
        <f t="shared" si="22"/>
        <v>369.57843026341169</v>
      </c>
      <c r="G1442" s="5">
        <v>5003</v>
      </c>
      <c r="I1442"/>
      <c r="J1442" s="5"/>
      <c r="K1442"/>
      <c r="L1442" s="4"/>
    </row>
    <row r="1443" spans="2:12" x14ac:dyDescent="0.25">
      <c r="B1443" t="s">
        <v>1139</v>
      </c>
      <c r="C1443" t="s">
        <v>990</v>
      </c>
      <c r="D1443" s="6">
        <v>31.667789670000001</v>
      </c>
      <c r="E1443">
        <v>-91.845263849999995</v>
      </c>
      <c r="F1443" s="5">
        <f t="shared" si="22"/>
        <v>408.9478237610565</v>
      </c>
      <c r="G1443" s="5">
        <v>22025</v>
      </c>
      <c r="I1443"/>
      <c r="J1443" s="5"/>
      <c r="K1443"/>
      <c r="L1443" s="4"/>
    </row>
    <row r="1444" spans="2:12" x14ac:dyDescent="0.25">
      <c r="B1444" t="s">
        <v>1138</v>
      </c>
      <c r="C1444" t="s">
        <v>986</v>
      </c>
      <c r="D1444" s="6">
        <v>37.317288589999997</v>
      </c>
      <c r="E1444">
        <v>-91.965647270000005</v>
      </c>
      <c r="F1444" s="5">
        <f t="shared" si="22"/>
        <v>348.22474962553355</v>
      </c>
      <c r="G1444" s="5">
        <v>29215</v>
      </c>
      <c r="I1444"/>
      <c r="J1444" s="5"/>
      <c r="K1444"/>
      <c r="L1444" s="4"/>
    </row>
    <row r="1445" spans="2:12" x14ac:dyDescent="0.25">
      <c r="B1445" t="s">
        <v>14</v>
      </c>
      <c r="C1445" t="s">
        <v>1029</v>
      </c>
      <c r="D1445" s="6">
        <v>33.95317155</v>
      </c>
      <c r="E1445">
        <v>-91.74002806</v>
      </c>
      <c r="F1445" s="5">
        <f t="shared" si="22"/>
        <v>356.68444881252577</v>
      </c>
      <c r="G1445" s="5">
        <v>5079</v>
      </c>
      <c r="I1445"/>
      <c r="J1445" s="5"/>
      <c r="K1445"/>
      <c r="L1445" s="4"/>
    </row>
    <row r="1446" spans="2:12" x14ac:dyDescent="0.25">
      <c r="B1446" t="s">
        <v>19</v>
      </c>
      <c r="C1446" t="s">
        <v>964</v>
      </c>
      <c r="D1446" s="6">
        <v>42.732703839999999</v>
      </c>
      <c r="E1446">
        <v>-93.262569249999999</v>
      </c>
      <c r="F1446" s="5">
        <f t="shared" si="22"/>
        <v>502.10337431640392</v>
      </c>
      <c r="G1446" s="5">
        <v>19069</v>
      </c>
      <c r="I1446"/>
      <c r="J1446" s="5"/>
      <c r="K1446"/>
      <c r="L1446" s="4"/>
    </row>
    <row r="1447" spans="2:12" x14ac:dyDescent="0.25">
      <c r="B1447" t="s">
        <v>1137</v>
      </c>
      <c r="C1447" t="s">
        <v>986</v>
      </c>
      <c r="D1447" s="6">
        <v>36.773838869999999</v>
      </c>
      <c r="E1447">
        <v>-91.886839350000002</v>
      </c>
      <c r="F1447" s="5">
        <f t="shared" si="22"/>
        <v>344.06348236011399</v>
      </c>
      <c r="G1447" s="5">
        <v>29091</v>
      </c>
      <c r="I1447"/>
      <c r="J1447" s="5"/>
      <c r="K1447"/>
      <c r="L1447" s="4"/>
    </row>
    <row r="1448" spans="2:12" x14ac:dyDescent="0.25">
      <c r="B1448" t="s">
        <v>451</v>
      </c>
      <c r="C1448" t="s">
        <v>990</v>
      </c>
      <c r="D1448" s="6">
        <v>32.413910049999998</v>
      </c>
      <c r="E1448">
        <v>-91.76634876</v>
      </c>
      <c r="F1448" s="5">
        <f t="shared" si="22"/>
        <v>389.68813824571947</v>
      </c>
      <c r="G1448" s="5">
        <v>22083</v>
      </c>
      <c r="I1448"/>
      <c r="J1448" s="5"/>
      <c r="K1448"/>
      <c r="L1448" s="4"/>
    </row>
    <row r="1449" spans="2:12" x14ac:dyDescent="0.25">
      <c r="B1449" t="s">
        <v>1136</v>
      </c>
      <c r="C1449" t="s">
        <v>1029</v>
      </c>
      <c r="D1449" s="6">
        <v>33.590350010000002</v>
      </c>
      <c r="E1449">
        <v>-91.717779210000003</v>
      </c>
      <c r="F1449" s="5">
        <f t="shared" si="22"/>
        <v>364.23939328861314</v>
      </c>
      <c r="G1449" s="5">
        <v>5043</v>
      </c>
      <c r="I1449"/>
      <c r="J1449" s="5"/>
      <c r="K1449"/>
      <c r="L1449" s="4"/>
    </row>
    <row r="1450" spans="2:12" x14ac:dyDescent="0.25">
      <c r="B1450" t="s">
        <v>690</v>
      </c>
      <c r="C1450" t="s">
        <v>1029</v>
      </c>
      <c r="D1450" s="6">
        <v>35.256884929999998</v>
      </c>
      <c r="E1450">
        <v>-91.749082959999996</v>
      </c>
      <c r="F1450" s="5">
        <f t="shared" si="22"/>
        <v>344.10828302020838</v>
      </c>
      <c r="G1450" s="5">
        <v>5145</v>
      </c>
      <c r="I1450"/>
      <c r="J1450" s="5"/>
      <c r="K1450"/>
      <c r="L1450" s="4"/>
    </row>
    <row r="1451" spans="2:12" x14ac:dyDescent="0.25">
      <c r="B1451" t="s">
        <v>1135</v>
      </c>
      <c r="C1451" t="s">
        <v>901</v>
      </c>
      <c r="D1451" s="6">
        <v>46.585891709999999</v>
      </c>
      <c r="E1451">
        <v>-94.969685060000003</v>
      </c>
      <c r="F1451" s="5">
        <f t="shared" si="22"/>
        <v>681.73841234396582</v>
      </c>
      <c r="G1451" s="5">
        <v>27159</v>
      </c>
      <c r="I1451"/>
      <c r="J1451" s="5"/>
      <c r="K1451"/>
      <c r="L1451" s="4"/>
    </row>
    <row r="1452" spans="2:12" x14ac:dyDescent="0.25">
      <c r="B1452" t="s">
        <v>405</v>
      </c>
      <c r="C1452" t="s">
        <v>964</v>
      </c>
      <c r="D1452" s="6">
        <v>42.035868370000003</v>
      </c>
      <c r="E1452">
        <v>-92.999081899999993</v>
      </c>
      <c r="F1452" s="5">
        <f t="shared" si="22"/>
        <v>475.22333685275902</v>
      </c>
      <c r="G1452" s="5">
        <v>19127</v>
      </c>
      <c r="I1452"/>
      <c r="J1452" s="5"/>
      <c r="K1452"/>
      <c r="L1452" s="4"/>
    </row>
    <row r="1453" spans="2:12" x14ac:dyDescent="0.25">
      <c r="B1453" t="s">
        <v>94</v>
      </c>
      <c r="C1453" t="s">
        <v>1029</v>
      </c>
      <c r="D1453" s="6">
        <v>36.381771049999998</v>
      </c>
      <c r="E1453">
        <v>-91.817291269999998</v>
      </c>
      <c r="F1453" s="5">
        <f t="shared" si="22"/>
        <v>343.75335208950685</v>
      </c>
      <c r="G1453" s="5">
        <v>5049</v>
      </c>
      <c r="I1453"/>
      <c r="J1453" s="5"/>
      <c r="K1453"/>
      <c r="L1453" s="4"/>
    </row>
    <row r="1454" spans="2:12" x14ac:dyDescent="0.25">
      <c r="B1454" t="s">
        <v>174</v>
      </c>
      <c r="C1454" t="s">
        <v>986</v>
      </c>
      <c r="D1454" s="6">
        <v>40.469214890000003</v>
      </c>
      <c r="E1454">
        <v>-92.523119429999994</v>
      </c>
      <c r="F1454" s="5">
        <f t="shared" si="22"/>
        <v>420.90732755442446</v>
      </c>
      <c r="G1454" s="5">
        <v>29197</v>
      </c>
      <c r="I1454"/>
      <c r="J1454" s="5"/>
      <c r="K1454"/>
      <c r="L1454" s="4"/>
    </row>
    <row r="1455" spans="2:12" x14ac:dyDescent="0.25">
      <c r="B1455" t="s">
        <v>1134</v>
      </c>
      <c r="C1455" t="s">
        <v>0</v>
      </c>
      <c r="D1455" s="6">
        <v>56.320200399999997</v>
      </c>
      <c r="E1455">
        <v>-132.05837310000001</v>
      </c>
      <c r="F1455" s="5">
        <f t="shared" si="22"/>
        <v>2421.689725272588</v>
      </c>
      <c r="G1455" s="5">
        <v>2275</v>
      </c>
      <c r="I1455"/>
      <c r="J1455" s="5"/>
      <c r="K1455"/>
      <c r="L1455" s="4"/>
    </row>
    <row r="1456" spans="2:12" x14ac:dyDescent="0.25">
      <c r="B1456" t="s">
        <v>19</v>
      </c>
      <c r="C1456" t="s">
        <v>990</v>
      </c>
      <c r="D1456" s="6">
        <v>32.13675181</v>
      </c>
      <c r="E1456">
        <v>-91.675898570000001</v>
      </c>
      <c r="F1456" s="5">
        <f t="shared" si="22"/>
        <v>402.55396449931226</v>
      </c>
      <c r="G1456" s="5">
        <v>22041</v>
      </c>
      <c r="I1456"/>
      <c r="J1456" s="5"/>
      <c r="K1456"/>
      <c r="L1456" s="4"/>
    </row>
    <row r="1457" spans="2:12" x14ac:dyDescent="0.25">
      <c r="B1457" t="s">
        <v>1133</v>
      </c>
      <c r="C1457" t="s">
        <v>964</v>
      </c>
      <c r="D1457" s="6">
        <v>43.081775630000003</v>
      </c>
      <c r="E1457">
        <v>-93.261223900000005</v>
      </c>
      <c r="F1457" s="5">
        <f t="shared" si="22"/>
        <v>520.34129183778737</v>
      </c>
      <c r="G1457" s="5">
        <v>19033</v>
      </c>
      <c r="I1457"/>
      <c r="J1457" s="5"/>
      <c r="K1457"/>
      <c r="L1457" s="4"/>
    </row>
    <row r="1458" spans="2:12" x14ac:dyDescent="0.25">
      <c r="B1458" t="s">
        <v>1132</v>
      </c>
      <c r="C1458" t="s">
        <v>986</v>
      </c>
      <c r="D1458" s="6">
        <v>38.161939850000003</v>
      </c>
      <c r="E1458">
        <v>-91.922496620000004</v>
      </c>
      <c r="F1458" s="5">
        <f t="shared" si="22"/>
        <v>369.56090160333594</v>
      </c>
      <c r="G1458" s="5">
        <v>29125</v>
      </c>
      <c r="I1458"/>
      <c r="J1458" s="5"/>
      <c r="K1458"/>
      <c r="L1458" s="4"/>
    </row>
    <row r="1459" spans="2:12" x14ac:dyDescent="0.25">
      <c r="B1459" t="s">
        <v>1131</v>
      </c>
      <c r="C1459" t="s">
        <v>901</v>
      </c>
      <c r="D1459" s="6">
        <v>44.022111160000001</v>
      </c>
      <c r="E1459">
        <v>-93.587200339999995</v>
      </c>
      <c r="F1459" s="5">
        <f t="shared" si="22"/>
        <v>561.89482391908234</v>
      </c>
      <c r="G1459" s="5">
        <v>27161</v>
      </c>
      <c r="I1459"/>
      <c r="J1459" s="5"/>
      <c r="K1459"/>
      <c r="L1459" s="4"/>
    </row>
    <row r="1460" spans="2:12" x14ac:dyDescent="0.25">
      <c r="B1460" t="s">
        <v>1130</v>
      </c>
      <c r="C1460" t="s">
        <v>964</v>
      </c>
      <c r="D1460" s="6">
        <v>41.335215030000001</v>
      </c>
      <c r="E1460">
        <v>-92.640839069999998</v>
      </c>
      <c r="F1460" s="5">
        <f t="shared" si="22"/>
        <v>454.61051858019601</v>
      </c>
      <c r="G1460" s="5">
        <v>19123</v>
      </c>
      <c r="I1460"/>
      <c r="J1460" s="5"/>
      <c r="K1460"/>
      <c r="L1460" s="4"/>
    </row>
    <row r="1461" spans="2:12" x14ac:dyDescent="0.25">
      <c r="B1461" t="s">
        <v>1129</v>
      </c>
      <c r="C1461" t="s">
        <v>901</v>
      </c>
      <c r="D1461" s="6">
        <v>47.579921110000001</v>
      </c>
      <c r="E1461">
        <v>-95.377905620000007</v>
      </c>
      <c r="F1461" s="5">
        <f t="shared" si="22"/>
        <v>735.43303198299157</v>
      </c>
      <c r="G1461" s="5">
        <v>27029</v>
      </c>
      <c r="I1461"/>
      <c r="J1461" s="5"/>
      <c r="K1461"/>
      <c r="L1461" s="4"/>
    </row>
    <row r="1462" spans="2:12" x14ac:dyDescent="0.25">
      <c r="B1462" t="s">
        <v>1128</v>
      </c>
      <c r="C1462" t="s">
        <v>901</v>
      </c>
      <c r="D1462" s="6">
        <v>44.371365969999999</v>
      </c>
      <c r="E1462">
        <v>-93.728447209999999</v>
      </c>
      <c r="F1462" s="5">
        <f t="shared" si="22"/>
        <v>577.66654936483542</v>
      </c>
      <c r="G1462" s="5">
        <v>27079</v>
      </c>
      <c r="I1462"/>
      <c r="J1462" s="5"/>
      <c r="K1462"/>
      <c r="L1462" s="4"/>
    </row>
    <row r="1463" spans="2:12" x14ac:dyDescent="0.25">
      <c r="B1463" t="s">
        <v>1127</v>
      </c>
      <c r="C1463" t="s">
        <v>0</v>
      </c>
      <c r="D1463" s="6">
        <v>55.762619839999999</v>
      </c>
      <c r="E1463">
        <v>-133.0511621</v>
      </c>
      <c r="F1463" s="5">
        <f t="shared" si="22"/>
        <v>2456.1876340619838</v>
      </c>
      <c r="G1463" s="5">
        <v>2198</v>
      </c>
      <c r="I1463"/>
      <c r="J1463" s="5"/>
      <c r="K1463"/>
      <c r="L1463" s="4"/>
    </row>
    <row r="1464" spans="2:12" x14ac:dyDescent="0.25">
      <c r="B1464" t="s">
        <v>1126</v>
      </c>
      <c r="C1464" t="s">
        <v>1029</v>
      </c>
      <c r="D1464" s="6">
        <v>34.836244190000002</v>
      </c>
      <c r="E1464">
        <v>-91.551621569999995</v>
      </c>
      <c r="F1464" s="5">
        <f t="shared" si="22"/>
        <v>357.88656862832966</v>
      </c>
      <c r="G1464" s="5">
        <v>5117</v>
      </c>
      <c r="I1464"/>
      <c r="J1464" s="5"/>
      <c r="K1464"/>
      <c r="L1464" s="4"/>
    </row>
    <row r="1465" spans="2:12" x14ac:dyDescent="0.25">
      <c r="B1465" t="s">
        <v>1125</v>
      </c>
      <c r="C1465" t="s">
        <v>990</v>
      </c>
      <c r="D1465" s="6">
        <v>31.448178349999999</v>
      </c>
      <c r="E1465">
        <v>-91.638144330000003</v>
      </c>
      <c r="F1465" s="5">
        <f t="shared" si="22"/>
        <v>426.65393506827007</v>
      </c>
      <c r="G1465" s="5">
        <v>22029</v>
      </c>
      <c r="I1465"/>
      <c r="J1465" s="5"/>
      <c r="K1465"/>
      <c r="L1465" s="4"/>
    </row>
    <row r="1466" spans="2:12" x14ac:dyDescent="0.25">
      <c r="B1466" t="s">
        <v>1124</v>
      </c>
      <c r="C1466" t="s">
        <v>964</v>
      </c>
      <c r="D1466" s="6">
        <v>40.74773536</v>
      </c>
      <c r="E1466">
        <v>-92.410054680000002</v>
      </c>
      <c r="F1466" s="5">
        <f t="shared" si="22"/>
        <v>437.58353723196569</v>
      </c>
      <c r="G1466" s="5">
        <v>19051</v>
      </c>
      <c r="I1466"/>
      <c r="J1466" s="5"/>
      <c r="K1466"/>
      <c r="L1466" s="4"/>
    </row>
    <row r="1467" spans="2:12" x14ac:dyDescent="0.25">
      <c r="B1467" t="s">
        <v>695</v>
      </c>
      <c r="C1467" t="s">
        <v>964</v>
      </c>
      <c r="D1467" s="6">
        <v>43.377507680000001</v>
      </c>
      <c r="E1467">
        <v>-93.260876019999998</v>
      </c>
      <c r="F1467" s="5">
        <f t="shared" si="22"/>
        <v>535.92478516572135</v>
      </c>
      <c r="G1467" s="5">
        <v>19195</v>
      </c>
      <c r="I1467"/>
      <c r="J1467" s="5"/>
      <c r="K1467"/>
      <c r="L1467" s="4"/>
    </row>
    <row r="1468" spans="2:12" x14ac:dyDescent="0.25">
      <c r="B1468" t="s">
        <v>1123</v>
      </c>
      <c r="C1468" t="s">
        <v>1029</v>
      </c>
      <c r="D1468" s="6">
        <v>35.742427069999998</v>
      </c>
      <c r="E1468">
        <v>-91.570016409999994</v>
      </c>
      <c r="F1468" s="5">
        <f t="shared" si="22"/>
        <v>354.82065523066353</v>
      </c>
      <c r="G1468" s="5">
        <v>5063</v>
      </c>
      <c r="I1468"/>
      <c r="J1468" s="5"/>
      <c r="K1468"/>
      <c r="L1468" s="4"/>
    </row>
    <row r="1469" spans="2:12" x14ac:dyDescent="0.25">
      <c r="B1469" t="s">
        <v>1122</v>
      </c>
      <c r="C1469" t="s">
        <v>986</v>
      </c>
      <c r="D1469" s="6">
        <v>37.877361180000001</v>
      </c>
      <c r="E1469">
        <v>-91.793517269999995</v>
      </c>
      <c r="F1469" s="5">
        <f t="shared" si="22"/>
        <v>369.64961836859663</v>
      </c>
      <c r="G1469" s="5">
        <v>29161</v>
      </c>
      <c r="I1469"/>
      <c r="J1469" s="5"/>
      <c r="K1469"/>
      <c r="L1469" s="4"/>
    </row>
    <row r="1470" spans="2:12" x14ac:dyDescent="0.25">
      <c r="B1470" t="s">
        <v>1121</v>
      </c>
      <c r="C1470" t="s">
        <v>901</v>
      </c>
      <c r="D1470" s="6">
        <v>43.673855830000001</v>
      </c>
      <c r="E1470">
        <v>-93.348844220000004</v>
      </c>
      <c r="F1470" s="5">
        <f t="shared" si="22"/>
        <v>549.26072959960209</v>
      </c>
      <c r="G1470" s="5">
        <v>27047</v>
      </c>
      <c r="I1470"/>
      <c r="J1470" s="5"/>
      <c r="K1470"/>
      <c r="L1470" s="4"/>
    </row>
    <row r="1471" spans="2:12" x14ac:dyDescent="0.25">
      <c r="B1471" t="s">
        <v>1120</v>
      </c>
      <c r="C1471" t="s">
        <v>986</v>
      </c>
      <c r="D1471" s="6">
        <v>38.460361820000003</v>
      </c>
      <c r="E1471">
        <v>-91.861363499999996</v>
      </c>
      <c r="F1471" s="5">
        <f t="shared" si="22"/>
        <v>380.87494662980555</v>
      </c>
      <c r="G1471" s="5">
        <v>29151</v>
      </c>
      <c r="I1471"/>
      <c r="J1471" s="5"/>
      <c r="K1471"/>
      <c r="L1471" s="4"/>
    </row>
    <row r="1472" spans="2:12" x14ac:dyDescent="0.25">
      <c r="B1472" t="s">
        <v>1119</v>
      </c>
      <c r="C1472" t="s">
        <v>986</v>
      </c>
      <c r="D1472" s="6">
        <v>38.836747539999998</v>
      </c>
      <c r="E1472">
        <v>-91.921865049999994</v>
      </c>
      <c r="F1472" s="5">
        <f t="shared" si="22"/>
        <v>388.78428641031451</v>
      </c>
      <c r="G1472" s="5">
        <v>29027</v>
      </c>
      <c r="I1472"/>
      <c r="J1472" s="5"/>
      <c r="K1472"/>
      <c r="L1472" s="4"/>
    </row>
    <row r="1473" spans="2:12" x14ac:dyDescent="0.25">
      <c r="B1473" t="s">
        <v>1118</v>
      </c>
      <c r="C1473" t="s">
        <v>901</v>
      </c>
      <c r="D1473" s="6">
        <v>44.820170009999998</v>
      </c>
      <c r="E1473">
        <v>-93.800991800000006</v>
      </c>
      <c r="F1473" s="5">
        <f t="shared" si="22"/>
        <v>600.9470363366305</v>
      </c>
      <c r="G1473" s="5">
        <v>27019</v>
      </c>
      <c r="I1473"/>
      <c r="J1473" s="5"/>
      <c r="K1473"/>
      <c r="L1473" s="4"/>
    </row>
    <row r="1474" spans="2:12" x14ac:dyDescent="0.25">
      <c r="B1474" t="s">
        <v>1117</v>
      </c>
      <c r="C1474" t="s">
        <v>901</v>
      </c>
      <c r="D1474" s="6">
        <v>45.172979239999997</v>
      </c>
      <c r="E1474">
        <v>-93.962347809999997</v>
      </c>
      <c r="F1474" s="5">
        <f t="shared" ref="F1474:F1537" si="23">(SQRT((D1474-$J$2)*(D1474-$J$2)+(E1474-$K$2)*(E1474-$K$2)))*60</f>
        <v>617.30967471053589</v>
      </c>
      <c r="G1474" s="5">
        <v>27171</v>
      </c>
      <c r="I1474"/>
      <c r="J1474" s="5"/>
      <c r="K1474"/>
      <c r="L1474" s="4"/>
    </row>
    <row r="1475" spans="2:12" x14ac:dyDescent="0.25">
      <c r="B1475" t="s">
        <v>1116</v>
      </c>
      <c r="C1475" t="s">
        <v>990</v>
      </c>
      <c r="D1475" s="6">
        <v>29.86803617</v>
      </c>
      <c r="E1475">
        <v>-91.758717770000004</v>
      </c>
      <c r="F1475" s="5">
        <f t="shared" si="23"/>
        <v>481.81788492057734</v>
      </c>
      <c r="G1475" s="5">
        <v>22045</v>
      </c>
      <c r="I1475"/>
      <c r="J1475" s="5"/>
      <c r="K1475"/>
      <c r="L1475" s="4"/>
    </row>
    <row r="1476" spans="2:12" x14ac:dyDescent="0.25">
      <c r="B1476" t="s">
        <v>1115</v>
      </c>
      <c r="C1476" t="s">
        <v>990</v>
      </c>
      <c r="D1476" s="6">
        <v>32.785501250000003</v>
      </c>
      <c r="E1476">
        <v>-91.461201000000003</v>
      </c>
      <c r="F1476" s="5">
        <f t="shared" si="23"/>
        <v>396.19726449925412</v>
      </c>
      <c r="G1476" s="5">
        <v>22123</v>
      </c>
      <c r="I1476"/>
      <c r="J1476" s="5"/>
      <c r="K1476"/>
      <c r="L1476" s="4"/>
    </row>
    <row r="1477" spans="2:12" x14ac:dyDescent="0.25">
      <c r="B1477" t="s">
        <v>1114</v>
      </c>
      <c r="C1477" t="s">
        <v>964</v>
      </c>
      <c r="D1477" s="6">
        <v>41.030649840000002</v>
      </c>
      <c r="E1477">
        <v>-92.409547279999998</v>
      </c>
      <c r="F1477" s="5">
        <f t="shared" si="23"/>
        <v>449.9635556002487</v>
      </c>
      <c r="G1477" s="5">
        <v>19179</v>
      </c>
      <c r="I1477"/>
      <c r="J1477" s="5"/>
      <c r="K1477"/>
      <c r="L1477" s="4"/>
    </row>
    <row r="1478" spans="2:12" x14ac:dyDescent="0.25">
      <c r="B1478" t="s">
        <v>675</v>
      </c>
      <c r="C1478" t="s">
        <v>986</v>
      </c>
      <c r="D1478" s="6">
        <v>39.797425179999998</v>
      </c>
      <c r="E1478">
        <v>-92.076349710000002</v>
      </c>
      <c r="F1478" s="5">
        <f t="shared" si="23"/>
        <v>414.04349948222006</v>
      </c>
      <c r="G1478" s="5">
        <v>29205</v>
      </c>
      <c r="I1478"/>
      <c r="J1478" s="5"/>
      <c r="K1478"/>
      <c r="L1478" s="4"/>
    </row>
    <row r="1479" spans="2:12" x14ac:dyDescent="0.25">
      <c r="B1479" t="s">
        <v>1113</v>
      </c>
      <c r="C1479" t="s">
        <v>990</v>
      </c>
      <c r="D1479" s="6">
        <v>30.714095019999998</v>
      </c>
      <c r="E1479">
        <v>-91.602095349999999</v>
      </c>
      <c r="F1479" s="5">
        <f t="shared" si="23"/>
        <v>454.89715038974578</v>
      </c>
      <c r="G1479" s="5">
        <v>22077</v>
      </c>
      <c r="I1479"/>
      <c r="J1479" s="5"/>
      <c r="K1479"/>
      <c r="L1479" s="4"/>
    </row>
    <row r="1480" spans="2:12" x14ac:dyDescent="0.25">
      <c r="B1480" t="s">
        <v>1112</v>
      </c>
      <c r="C1480" t="s">
        <v>901</v>
      </c>
      <c r="D1480" s="6">
        <v>47.107785640000003</v>
      </c>
      <c r="E1480">
        <v>-94.916938680000001</v>
      </c>
      <c r="F1480" s="5">
        <f t="shared" si="23"/>
        <v>712.98812197275322</v>
      </c>
      <c r="G1480" s="5">
        <v>27057</v>
      </c>
      <c r="I1480"/>
      <c r="J1480" s="5"/>
      <c r="K1480"/>
      <c r="L1480" s="4"/>
    </row>
    <row r="1481" spans="2:12" x14ac:dyDescent="0.25">
      <c r="B1481" t="s">
        <v>12</v>
      </c>
      <c r="C1481" t="s">
        <v>986</v>
      </c>
      <c r="D1481" s="6">
        <v>40.126997510000002</v>
      </c>
      <c r="E1481">
        <v>-92.147808319999996</v>
      </c>
      <c r="F1481" s="5">
        <f t="shared" si="23"/>
        <v>423.37868179325994</v>
      </c>
      <c r="G1481" s="5">
        <v>29103</v>
      </c>
      <c r="I1481"/>
      <c r="J1481" s="5"/>
      <c r="K1481"/>
      <c r="L1481" s="4"/>
    </row>
    <row r="1482" spans="2:12" x14ac:dyDescent="0.25">
      <c r="B1482" t="s">
        <v>128</v>
      </c>
      <c r="C1482" t="s">
        <v>986</v>
      </c>
      <c r="D1482" s="6">
        <v>39.49593978</v>
      </c>
      <c r="E1482">
        <v>-92.000439779999994</v>
      </c>
      <c r="F1482" s="5">
        <f t="shared" si="23"/>
        <v>406.71029891192211</v>
      </c>
      <c r="G1482" s="5">
        <v>29137</v>
      </c>
      <c r="I1482"/>
      <c r="J1482" s="5"/>
      <c r="K1482"/>
      <c r="L1482" s="4"/>
    </row>
    <row r="1483" spans="2:12" x14ac:dyDescent="0.25">
      <c r="B1483" t="s">
        <v>826</v>
      </c>
      <c r="C1483" t="s">
        <v>964</v>
      </c>
      <c r="D1483" s="6">
        <v>42.401837229999998</v>
      </c>
      <c r="E1483">
        <v>-92.788295509999998</v>
      </c>
      <c r="F1483" s="5">
        <f t="shared" si="23"/>
        <v>500.48895398041151</v>
      </c>
      <c r="G1483" s="5">
        <v>19075</v>
      </c>
      <c r="I1483"/>
      <c r="J1483" s="5"/>
      <c r="K1483"/>
      <c r="L1483" s="4"/>
    </row>
    <row r="1484" spans="2:12" x14ac:dyDescent="0.25">
      <c r="B1484" t="s">
        <v>1111</v>
      </c>
      <c r="C1484" t="s">
        <v>1029</v>
      </c>
      <c r="D1484" s="6">
        <v>36.162581580000001</v>
      </c>
      <c r="E1484">
        <v>-91.478193419999997</v>
      </c>
      <c r="F1484" s="5">
        <f t="shared" si="23"/>
        <v>362.20298742805591</v>
      </c>
      <c r="G1484" s="5">
        <v>5135</v>
      </c>
      <c r="I1484"/>
      <c r="J1484" s="5"/>
      <c r="K1484"/>
      <c r="L1484" s="4"/>
    </row>
    <row r="1485" spans="2:12" x14ac:dyDescent="0.25">
      <c r="B1485" t="s">
        <v>1029</v>
      </c>
      <c r="C1485" t="s">
        <v>1029</v>
      </c>
      <c r="D1485" s="6">
        <v>34.291451510000002</v>
      </c>
      <c r="E1485">
        <v>-91.372772960000006</v>
      </c>
      <c r="F1485" s="5">
        <f t="shared" si="23"/>
        <v>373.52206438071812</v>
      </c>
      <c r="G1485" s="5">
        <v>5001</v>
      </c>
      <c r="I1485"/>
      <c r="J1485" s="5"/>
      <c r="K1485"/>
      <c r="L1485" s="4"/>
    </row>
    <row r="1486" spans="2:12" x14ac:dyDescent="0.25">
      <c r="B1486" t="s">
        <v>1110</v>
      </c>
      <c r="C1486" t="s">
        <v>964</v>
      </c>
      <c r="D1486" s="6">
        <v>41.686254249999998</v>
      </c>
      <c r="E1486">
        <v>-92.531557309999997</v>
      </c>
      <c r="F1486" s="5">
        <f t="shared" si="23"/>
        <v>475.08112390991181</v>
      </c>
      <c r="G1486" s="5">
        <v>19157</v>
      </c>
      <c r="I1486"/>
      <c r="J1486" s="5"/>
      <c r="K1486"/>
      <c r="L1486" s="4"/>
    </row>
    <row r="1487" spans="2:12" x14ac:dyDescent="0.25">
      <c r="B1487" t="s">
        <v>1109</v>
      </c>
      <c r="C1487" t="s">
        <v>901</v>
      </c>
      <c r="D1487" s="6">
        <v>46.012653630000003</v>
      </c>
      <c r="E1487">
        <v>-94.273415279999995</v>
      </c>
      <c r="F1487" s="5">
        <f t="shared" si="23"/>
        <v>659.19381240765586</v>
      </c>
      <c r="G1487" s="5">
        <v>27097</v>
      </c>
      <c r="I1487"/>
      <c r="J1487" s="5"/>
      <c r="K1487"/>
      <c r="L1487" s="4"/>
    </row>
    <row r="1488" spans="2:12" x14ac:dyDescent="0.25">
      <c r="B1488" t="s">
        <v>1108</v>
      </c>
      <c r="C1488" t="s">
        <v>990</v>
      </c>
      <c r="D1488" s="6">
        <v>30.131121069999999</v>
      </c>
      <c r="E1488">
        <v>-91.614035689999994</v>
      </c>
      <c r="F1488" s="5">
        <f t="shared" si="23"/>
        <v>477.23773461915715</v>
      </c>
      <c r="G1488" s="5">
        <v>22099</v>
      </c>
      <c r="I1488"/>
      <c r="J1488" s="5"/>
      <c r="K1488"/>
      <c r="L1488" s="4"/>
    </row>
    <row r="1489" spans="2:12" x14ac:dyDescent="0.25">
      <c r="B1489" t="s">
        <v>362</v>
      </c>
      <c r="C1489" t="s">
        <v>986</v>
      </c>
      <c r="D1489" s="6">
        <v>40.452146949999999</v>
      </c>
      <c r="E1489">
        <v>-92.147090640000002</v>
      </c>
      <c r="F1489" s="5">
        <f t="shared" si="23"/>
        <v>436.44036281234577</v>
      </c>
      <c r="G1489" s="5">
        <v>29199</v>
      </c>
      <c r="I1489"/>
      <c r="J1489" s="5"/>
      <c r="K1489"/>
      <c r="L1489" s="4"/>
    </row>
    <row r="1490" spans="2:12" x14ac:dyDescent="0.25">
      <c r="B1490" t="s">
        <v>1107</v>
      </c>
      <c r="C1490" t="s">
        <v>986</v>
      </c>
      <c r="D1490" s="6">
        <v>39.215876999999999</v>
      </c>
      <c r="E1490">
        <v>-91.842426829999994</v>
      </c>
      <c r="F1490" s="5">
        <f t="shared" si="23"/>
        <v>404.93083299413757</v>
      </c>
      <c r="G1490" s="5">
        <v>29007</v>
      </c>
      <c r="I1490"/>
      <c r="J1490" s="5"/>
      <c r="K1490"/>
      <c r="L1490" s="4"/>
    </row>
    <row r="1491" spans="2:12" x14ac:dyDescent="0.25">
      <c r="B1491" t="s">
        <v>1106</v>
      </c>
      <c r="C1491" t="s">
        <v>901</v>
      </c>
      <c r="D1491" s="6">
        <v>48.775018780000003</v>
      </c>
      <c r="E1491">
        <v>-95.810799189999997</v>
      </c>
      <c r="F1491" s="5">
        <f t="shared" si="23"/>
        <v>802.52007079044608</v>
      </c>
      <c r="G1491" s="5">
        <v>27135</v>
      </c>
      <c r="I1491"/>
      <c r="J1491" s="5"/>
      <c r="K1491"/>
      <c r="L1491" s="4"/>
    </row>
    <row r="1492" spans="2:12" x14ac:dyDescent="0.25">
      <c r="B1492" t="s">
        <v>351</v>
      </c>
      <c r="C1492" t="s">
        <v>964</v>
      </c>
      <c r="D1492" s="6">
        <v>42.731728330000003</v>
      </c>
      <c r="E1492">
        <v>-92.790159709999998</v>
      </c>
      <c r="F1492" s="5">
        <f t="shared" si="23"/>
        <v>516.91548872355509</v>
      </c>
      <c r="G1492" s="5">
        <v>19023</v>
      </c>
      <c r="I1492"/>
      <c r="J1492" s="5"/>
      <c r="K1492"/>
      <c r="L1492" s="4"/>
    </row>
    <row r="1493" spans="2:12" x14ac:dyDescent="0.25">
      <c r="B1493" t="s">
        <v>1105</v>
      </c>
      <c r="C1493" t="s">
        <v>1029</v>
      </c>
      <c r="D1493" s="6">
        <v>33.264589729999997</v>
      </c>
      <c r="E1493">
        <v>-91.295392090000007</v>
      </c>
      <c r="F1493" s="5">
        <f t="shared" si="23"/>
        <v>394.5933788968494</v>
      </c>
      <c r="G1493" s="5">
        <v>5017</v>
      </c>
      <c r="I1493"/>
      <c r="J1493" s="5"/>
      <c r="K1493"/>
      <c r="L1493" s="4"/>
    </row>
    <row r="1494" spans="2:12" x14ac:dyDescent="0.25">
      <c r="B1494" t="s">
        <v>577</v>
      </c>
      <c r="C1494" t="s">
        <v>901</v>
      </c>
      <c r="D1494" s="6">
        <v>44.649023100000001</v>
      </c>
      <c r="E1494">
        <v>-93.533402510000002</v>
      </c>
      <c r="F1494" s="5">
        <f t="shared" si="23"/>
        <v>597.58411253015367</v>
      </c>
      <c r="G1494" s="5">
        <v>27139</v>
      </c>
      <c r="I1494"/>
      <c r="J1494" s="5"/>
      <c r="K1494"/>
      <c r="L1494" s="4"/>
    </row>
    <row r="1495" spans="2:12" x14ac:dyDescent="0.25">
      <c r="B1495" t="s">
        <v>1104</v>
      </c>
      <c r="C1495" t="s">
        <v>990</v>
      </c>
      <c r="D1495" s="6">
        <v>32.007607489999998</v>
      </c>
      <c r="E1495">
        <v>-91.329152339999993</v>
      </c>
      <c r="F1495" s="5">
        <f t="shared" si="23"/>
        <v>424.45407990325293</v>
      </c>
      <c r="G1495" s="5">
        <v>22107</v>
      </c>
      <c r="I1495"/>
      <c r="J1495" s="5"/>
      <c r="K1495"/>
      <c r="L1495" s="4"/>
    </row>
    <row r="1496" spans="2:12" x14ac:dyDescent="0.25">
      <c r="B1496" t="s">
        <v>1103</v>
      </c>
      <c r="C1496" t="s">
        <v>986</v>
      </c>
      <c r="D1496" s="6">
        <v>36.687101640000002</v>
      </c>
      <c r="E1496">
        <v>-91.403375499999996</v>
      </c>
      <c r="F1496" s="5">
        <f t="shared" si="23"/>
        <v>371.37696871725421</v>
      </c>
      <c r="G1496" s="5">
        <v>29149</v>
      </c>
      <c r="I1496"/>
      <c r="J1496" s="5"/>
      <c r="K1496"/>
      <c r="L1496" s="4"/>
    </row>
    <row r="1497" spans="2:12" x14ac:dyDescent="0.25">
      <c r="B1497" t="s">
        <v>860</v>
      </c>
      <c r="C1497" t="s">
        <v>901</v>
      </c>
      <c r="D1497" s="6">
        <v>45.698049580000003</v>
      </c>
      <c r="E1497">
        <v>-93.995141349999997</v>
      </c>
      <c r="F1497" s="5">
        <f t="shared" si="23"/>
        <v>646.36719064152044</v>
      </c>
      <c r="G1497" s="5">
        <v>27009</v>
      </c>
      <c r="I1497"/>
      <c r="J1497" s="5"/>
      <c r="K1497"/>
      <c r="L1497" s="4"/>
    </row>
    <row r="1498" spans="2:12" x14ac:dyDescent="0.25">
      <c r="B1498" t="s">
        <v>1102</v>
      </c>
      <c r="C1498" t="s">
        <v>1029</v>
      </c>
      <c r="D1498" s="6">
        <v>33.830110249999997</v>
      </c>
      <c r="E1498">
        <v>-91.255009479999998</v>
      </c>
      <c r="F1498" s="5">
        <f t="shared" si="23"/>
        <v>386.70435471048648</v>
      </c>
      <c r="G1498" s="5">
        <v>5041</v>
      </c>
      <c r="I1498"/>
      <c r="J1498" s="5"/>
      <c r="K1498"/>
      <c r="L1498" s="4"/>
    </row>
    <row r="1499" spans="2:12" x14ac:dyDescent="0.25">
      <c r="B1499" t="s">
        <v>1101</v>
      </c>
      <c r="C1499" t="s">
        <v>964</v>
      </c>
      <c r="D1499" s="6">
        <v>42.07991767</v>
      </c>
      <c r="E1499">
        <v>-92.53266945</v>
      </c>
      <c r="F1499" s="5">
        <f t="shared" si="23"/>
        <v>493.70323739801665</v>
      </c>
      <c r="G1499" s="5">
        <v>19171</v>
      </c>
      <c r="I1499"/>
      <c r="J1499" s="5"/>
      <c r="K1499"/>
      <c r="L1499" s="4"/>
    </row>
    <row r="1500" spans="2:12" x14ac:dyDescent="0.25">
      <c r="B1500" t="s">
        <v>1100</v>
      </c>
      <c r="C1500" t="s">
        <v>986</v>
      </c>
      <c r="D1500" s="6">
        <v>37.60663134</v>
      </c>
      <c r="E1500">
        <v>-91.507904730000007</v>
      </c>
      <c r="F1500" s="5">
        <f t="shared" si="23"/>
        <v>379.8206879899011</v>
      </c>
      <c r="G1500" s="5">
        <v>29065</v>
      </c>
      <c r="I1500"/>
      <c r="J1500" s="5"/>
      <c r="K1500"/>
      <c r="L1500" s="4"/>
    </row>
    <row r="1501" spans="2:12" x14ac:dyDescent="0.25">
      <c r="B1501" t="s">
        <v>1099</v>
      </c>
      <c r="C1501" t="s">
        <v>990</v>
      </c>
      <c r="D1501" s="6">
        <v>30.878828710000001</v>
      </c>
      <c r="E1501">
        <v>-91.414853800000003</v>
      </c>
      <c r="F1501" s="5">
        <f t="shared" si="23"/>
        <v>457.59885277992413</v>
      </c>
      <c r="G1501" s="5">
        <v>22125</v>
      </c>
      <c r="I1501"/>
      <c r="J1501" s="5"/>
      <c r="K1501"/>
      <c r="L1501" s="4"/>
    </row>
    <row r="1502" spans="2:12" x14ac:dyDescent="0.25">
      <c r="B1502" t="s">
        <v>216</v>
      </c>
      <c r="C1502" t="s">
        <v>942</v>
      </c>
      <c r="D1502" s="6">
        <v>31.476697680000001</v>
      </c>
      <c r="E1502">
        <v>-91.353260370000001</v>
      </c>
      <c r="F1502" s="5">
        <f t="shared" si="23"/>
        <v>439.85926055482031</v>
      </c>
      <c r="G1502" s="5">
        <v>28001</v>
      </c>
      <c r="I1502"/>
      <c r="J1502" s="5"/>
      <c r="K1502"/>
      <c r="L1502" s="4"/>
    </row>
    <row r="1503" spans="2:12" x14ac:dyDescent="0.25">
      <c r="B1503" t="s">
        <v>1098</v>
      </c>
      <c r="C1503" t="s">
        <v>901</v>
      </c>
      <c r="D1503" s="6">
        <v>44.022403509999997</v>
      </c>
      <c r="E1503">
        <v>-93.226270880000001</v>
      </c>
      <c r="F1503" s="5">
        <f t="shared" si="23"/>
        <v>571.24950648555364</v>
      </c>
      <c r="G1503" s="5">
        <v>27147</v>
      </c>
      <c r="I1503"/>
      <c r="J1503" s="5"/>
      <c r="K1503"/>
      <c r="L1503" s="4"/>
    </row>
    <row r="1504" spans="2:12" x14ac:dyDescent="0.25">
      <c r="B1504" t="s">
        <v>1097</v>
      </c>
      <c r="C1504" t="s">
        <v>1029</v>
      </c>
      <c r="D1504" s="6">
        <v>35.189025270000002</v>
      </c>
      <c r="E1504">
        <v>-91.243948900000007</v>
      </c>
      <c r="F1504" s="5">
        <f t="shared" si="23"/>
        <v>374.5738455879798</v>
      </c>
      <c r="G1504" s="5">
        <v>5147</v>
      </c>
      <c r="I1504"/>
      <c r="J1504" s="5"/>
      <c r="K1504"/>
      <c r="L1504" s="4"/>
    </row>
    <row r="1505" spans="2:12" x14ac:dyDescent="0.25">
      <c r="B1505" t="s">
        <v>1096</v>
      </c>
      <c r="C1505" t="s">
        <v>990</v>
      </c>
      <c r="D1505" s="6">
        <v>32.739269540000002</v>
      </c>
      <c r="E1505">
        <v>-91.234256939999995</v>
      </c>
      <c r="F1505" s="5">
        <f t="shared" si="23"/>
        <v>409.75993637375717</v>
      </c>
      <c r="G1505" s="5">
        <v>22035</v>
      </c>
      <c r="I1505"/>
      <c r="J1505" s="5"/>
      <c r="K1505"/>
      <c r="L1505" s="4"/>
    </row>
    <row r="1506" spans="2:12" x14ac:dyDescent="0.25">
      <c r="B1506" t="s">
        <v>1095</v>
      </c>
      <c r="C1506" t="s">
        <v>986</v>
      </c>
      <c r="D1506" s="6">
        <v>37.15772072</v>
      </c>
      <c r="E1506">
        <v>-91.401903820000001</v>
      </c>
      <c r="F1506" s="5">
        <f t="shared" si="23"/>
        <v>377.87708836175386</v>
      </c>
      <c r="G1506" s="5">
        <v>29203</v>
      </c>
      <c r="I1506"/>
      <c r="J1506" s="5"/>
      <c r="K1506"/>
      <c r="L1506" s="4"/>
    </row>
    <row r="1507" spans="2:12" x14ac:dyDescent="0.25">
      <c r="B1507" t="s">
        <v>126</v>
      </c>
      <c r="C1507" t="s">
        <v>990</v>
      </c>
      <c r="D1507" s="6">
        <v>32.369181179999998</v>
      </c>
      <c r="E1507">
        <v>-91.239733549999997</v>
      </c>
      <c r="F1507" s="5">
        <f t="shared" si="23"/>
        <v>418.94802102298092</v>
      </c>
      <c r="G1507" s="5">
        <v>22065</v>
      </c>
      <c r="I1507"/>
      <c r="J1507" s="5"/>
      <c r="K1507"/>
      <c r="L1507" s="4"/>
    </row>
    <row r="1508" spans="2:12" x14ac:dyDescent="0.25">
      <c r="B1508" t="s">
        <v>128</v>
      </c>
      <c r="C1508" t="s">
        <v>1029</v>
      </c>
      <c r="D1508" s="6">
        <v>34.681593499999998</v>
      </c>
      <c r="E1508">
        <v>-91.20540287</v>
      </c>
      <c r="F1508" s="5">
        <f t="shared" si="23"/>
        <v>379.63063767938633</v>
      </c>
      <c r="G1508" s="5">
        <v>5095</v>
      </c>
      <c r="I1508"/>
      <c r="J1508" s="5"/>
      <c r="K1508"/>
      <c r="L1508" s="4"/>
    </row>
    <row r="1509" spans="2:12" x14ac:dyDescent="0.25">
      <c r="B1509" t="s">
        <v>410</v>
      </c>
      <c r="C1509" t="s">
        <v>964</v>
      </c>
      <c r="D1509" s="6">
        <v>43.0600053</v>
      </c>
      <c r="E1509">
        <v>-92.789400970000003</v>
      </c>
      <c r="F1509" s="5">
        <f t="shared" si="23"/>
        <v>533.57132094204496</v>
      </c>
      <c r="G1509" s="5">
        <v>19067</v>
      </c>
      <c r="I1509"/>
      <c r="J1509" s="5"/>
      <c r="K1509"/>
      <c r="L1509" s="4"/>
    </row>
    <row r="1510" spans="2:12" x14ac:dyDescent="0.25">
      <c r="B1510" t="s">
        <v>1094</v>
      </c>
      <c r="C1510" t="s">
        <v>901</v>
      </c>
      <c r="D1510" s="6">
        <v>44.354337600000001</v>
      </c>
      <c r="E1510">
        <v>-93.296587149999993</v>
      </c>
      <c r="F1510" s="5">
        <f t="shared" si="23"/>
        <v>587.32063836115481</v>
      </c>
      <c r="G1510" s="5">
        <v>27131</v>
      </c>
      <c r="I1510"/>
      <c r="J1510" s="5"/>
      <c r="K1510"/>
      <c r="L1510" s="4"/>
    </row>
    <row r="1511" spans="2:12" x14ac:dyDescent="0.25">
      <c r="B1511" t="s">
        <v>634</v>
      </c>
      <c r="C1511" t="s">
        <v>942</v>
      </c>
      <c r="D1511" s="6">
        <v>31.16078225</v>
      </c>
      <c r="E1511">
        <v>-91.310188190000005</v>
      </c>
      <c r="F1511" s="5">
        <f t="shared" si="23"/>
        <v>452.66160583891616</v>
      </c>
      <c r="G1511" s="5">
        <v>28157</v>
      </c>
      <c r="I1511"/>
      <c r="J1511" s="5"/>
      <c r="K1511"/>
      <c r="L1511" s="4"/>
    </row>
    <row r="1512" spans="2:12" x14ac:dyDescent="0.25">
      <c r="B1512" t="s">
        <v>1093</v>
      </c>
      <c r="C1512" t="s">
        <v>901</v>
      </c>
      <c r="D1512" s="6">
        <v>45.444472079999997</v>
      </c>
      <c r="E1512">
        <v>-93.776175109999997</v>
      </c>
      <c r="F1512" s="5">
        <f t="shared" si="23"/>
        <v>636.45525890503677</v>
      </c>
      <c r="G1512" s="5">
        <v>27141</v>
      </c>
      <c r="I1512"/>
      <c r="J1512" s="5"/>
      <c r="K1512"/>
      <c r="L1512" s="4"/>
    </row>
    <row r="1513" spans="2:12" x14ac:dyDescent="0.25">
      <c r="B1513" t="s">
        <v>479</v>
      </c>
      <c r="C1513" t="s">
        <v>1029</v>
      </c>
      <c r="D1513" s="6">
        <v>35.598029830000002</v>
      </c>
      <c r="E1513">
        <v>-91.214946019999999</v>
      </c>
      <c r="F1513" s="5">
        <f t="shared" si="23"/>
        <v>375.87888355797588</v>
      </c>
      <c r="G1513" s="5">
        <v>5067</v>
      </c>
      <c r="I1513"/>
      <c r="J1513" s="5"/>
      <c r="K1513"/>
      <c r="L1513" s="4"/>
    </row>
    <row r="1514" spans="2:12" x14ac:dyDescent="0.25">
      <c r="B1514" t="s">
        <v>1092</v>
      </c>
      <c r="C1514" t="s">
        <v>964</v>
      </c>
      <c r="D1514" s="6">
        <v>41.336498329999998</v>
      </c>
      <c r="E1514">
        <v>-92.1785067</v>
      </c>
      <c r="F1514" s="5">
        <f t="shared" si="23"/>
        <v>472.86254062361553</v>
      </c>
      <c r="G1514" s="5">
        <v>19107</v>
      </c>
      <c r="I1514"/>
      <c r="J1514" s="5"/>
      <c r="K1514"/>
      <c r="L1514" s="4"/>
    </row>
    <row r="1515" spans="2:12" x14ac:dyDescent="0.25">
      <c r="B1515" t="s">
        <v>1091</v>
      </c>
      <c r="C1515" t="s">
        <v>986</v>
      </c>
      <c r="D1515" s="6">
        <v>38.439472770000002</v>
      </c>
      <c r="E1515">
        <v>-91.508471470000003</v>
      </c>
      <c r="F1515" s="5">
        <f t="shared" si="23"/>
        <v>399.17931858770652</v>
      </c>
      <c r="G1515" s="5">
        <v>29073</v>
      </c>
      <c r="I1515"/>
      <c r="J1515" s="5"/>
      <c r="K1515"/>
      <c r="L1515" s="4"/>
    </row>
    <row r="1516" spans="2:12" x14ac:dyDescent="0.25">
      <c r="B1516" t="s">
        <v>1090</v>
      </c>
      <c r="C1516" t="s">
        <v>990</v>
      </c>
      <c r="D1516" s="6">
        <v>29.69262097</v>
      </c>
      <c r="E1516">
        <v>-91.447021640000003</v>
      </c>
      <c r="F1516" s="5">
        <f t="shared" si="23"/>
        <v>502.55804095321042</v>
      </c>
      <c r="G1516" s="5">
        <v>22101</v>
      </c>
      <c r="I1516"/>
      <c r="J1516" s="5"/>
      <c r="K1516"/>
      <c r="L1516" s="4"/>
    </row>
    <row r="1517" spans="2:12" x14ac:dyDescent="0.25">
      <c r="B1517" t="s">
        <v>1089</v>
      </c>
      <c r="C1517" t="s">
        <v>990</v>
      </c>
      <c r="D1517" s="6">
        <v>30.257343049999999</v>
      </c>
      <c r="E1517">
        <v>-91.349959799999993</v>
      </c>
      <c r="F1517" s="5">
        <f t="shared" si="23"/>
        <v>484.07893776737058</v>
      </c>
      <c r="G1517" s="5">
        <v>22047</v>
      </c>
      <c r="I1517"/>
      <c r="J1517" s="5"/>
      <c r="K1517"/>
      <c r="L1517" s="4"/>
    </row>
    <row r="1518" spans="2:12" x14ac:dyDescent="0.25">
      <c r="B1518" t="s">
        <v>1088</v>
      </c>
      <c r="C1518" t="s">
        <v>990</v>
      </c>
      <c r="D1518" s="6">
        <v>30.460582169999999</v>
      </c>
      <c r="E1518">
        <v>-91.309895710000006</v>
      </c>
      <c r="F1518" s="5">
        <f t="shared" si="23"/>
        <v>478.09742978386413</v>
      </c>
      <c r="G1518" s="5">
        <v>22121</v>
      </c>
      <c r="I1518"/>
      <c r="J1518" s="5"/>
      <c r="K1518"/>
      <c r="L1518" s="4"/>
    </row>
    <row r="1519" spans="2:12" x14ac:dyDescent="0.25">
      <c r="B1519" t="s">
        <v>1087</v>
      </c>
      <c r="C1519" t="s">
        <v>901</v>
      </c>
      <c r="D1519" s="6">
        <v>45.007615209999997</v>
      </c>
      <c r="E1519">
        <v>-93.476948949999993</v>
      </c>
      <c r="F1519" s="5">
        <f t="shared" si="23"/>
        <v>618.70492548892923</v>
      </c>
      <c r="G1519" s="5">
        <v>27053</v>
      </c>
      <c r="I1519"/>
      <c r="J1519" s="5"/>
      <c r="K1519"/>
      <c r="L1519" s="4"/>
    </row>
    <row r="1520" spans="2:12" x14ac:dyDescent="0.25">
      <c r="B1520" t="s">
        <v>545</v>
      </c>
      <c r="C1520" t="s">
        <v>964</v>
      </c>
      <c r="D1520" s="6">
        <v>43.356383710000003</v>
      </c>
      <c r="E1520">
        <v>-92.788877189999994</v>
      </c>
      <c r="F1520" s="5">
        <f t="shared" si="23"/>
        <v>548.77680144606279</v>
      </c>
      <c r="G1520" s="5">
        <v>19131</v>
      </c>
      <c r="I1520"/>
      <c r="J1520" s="5"/>
      <c r="K1520"/>
      <c r="L1520" s="4"/>
    </row>
    <row r="1521" spans="2:12" x14ac:dyDescent="0.25">
      <c r="B1521" t="s">
        <v>784</v>
      </c>
      <c r="C1521" t="s">
        <v>964</v>
      </c>
      <c r="D1521" s="6">
        <v>40.753267639999997</v>
      </c>
      <c r="E1521">
        <v>-91.950179579999997</v>
      </c>
      <c r="F1521" s="5">
        <f t="shared" si="23"/>
        <v>457.42004679503492</v>
      </c>
      <c r="G1521" s="5">
        <v>19177</v>
      </c>
      <c r="I1521"/>
      <c r="J1521" s="5"/>
      <c r="K1521"/>
      <c r="L1521" s="4"/>
    </row>
    <row r="1522" spans="2:12" x14ac:dyDescent="0.25">
      <c r="B1522" t="s">
        <v>372</v>
      </c>
      <c r="C1522" t="s">
        <v>1029</v>
      </c>
      <c r="D1522" s="6">
        <v>36.041881959999998</v>
      </c>
      <c r="E1522">
        <v>-91.108671979999997</v>
      </c>
      <c r="F1522" s="5">
        <f t="shared" si="23"/>
        <v>383.57262488846101</v>
      </c>
      <c r="G1522" s="5">
        <v>5075</v>
      </c>
      <c r="I1522"/>
      <c r="J1522" s="5"/>
      <c r="K1522"/>
      <c r="L1522" s="4"/>
    </row>
    <row r="1523" spans="2:12" x14ac:dyDescent="0.25">
      <c r="B1523" t="s">
        <v>115</v>
      </c>
      <c r="C1523" t="s">
        <v>986</v>
      </c>
      <c r="D1523" s="6">
        <v>40.096731609999999</v>
      </c>
      <c r="E1523">
        <v>-91.720701559999995</v>
      </c>
      <c r="F1523" s="5">
        <f t="shared" si="23"/>
        <v>441.92318288856347</v>
      </c>
      <c r="G1523" s="5">
        <v>29111</v>
      </c>
      <c r="I1523"/>
      <c r="J1523" s="5"/>
      <c r="K1523"/>
      <c r="L1523" s="4"/>
    </row>
    <row r="1524" spans="2:12" x14ac:dyDescent="0.25">
      <c r="B1524" t="s">
        <v>355</v>
      </c>
      <c r="C1524" t="s">
        <v>986</v>
      </c>
      <c r="D1524" s="6">
        <v>37.97663738</v>
      </c>
      <c r="E1524">
        <v>-91.305281039999997</v>
      </c>
      <c r="F1524" s="5">
        <f t="shared" si="23"/>
        <v>399.01959732728938</v>
      </c>
      <c r="G1524" s="5">
        <v>29055</v>
      </c>
      <c r="I1524"/>
      <c r="J1524" s="5"/>
      <c r="K1524"/>
      <c r="L1524" s="4"/>
    </row>
    <row r="1525" spans="2:12" x14ac:dyDescent="0.25">
      <c r="B1525" t="s">
        <v>97</v>
      </c>
      <c r="C1525" t="s">
        <v>986</v>
      </c>
      <c r="D1525" s="6">
        <v>38.940220539999999</v>
      </c>
      <c r="E1525">
        <v>-91.470007210000006</v>
      </c>
      <c r="F1525" s="5">
        <f t="shared" si="23"/>
        <v>415.31762018653353</v>
      </c>
      <c r="G1525" s="5">
        <v>29139</v>
      </c>
      <c r="I1525"/>
      <c r="J1525" s="5"/>
      <c r="K1525"/>
      <c r="L1525" s="4"/>
    </row>
    <row r="1526" spans="2:12" x14ac:dyDescent="0.25">
      <c r="B1526" t="s">
        <v>127</v>
      </c>
      <c r="C1526" t="s">
        <v>964</v>
      </c>
      <c r="D1526" s="6">
        <v>41.031923939999999</v>
      </c>
      <c r="E1526">
        <v>-91.948494659999994</v>
      </c>
      <c r="F1526" s="5">
        <f t="shared" si="23"/>
        <v>469.16014137956324</v>
      </c>
      <c r="G1526" s="5">
        <v>19101</v>
      </c>
      <c r="I1526"/>
      <c r="J1526" s="5"/>
      <c r="K1526"/>
      <c r="L1526" s="4"/>
    </row>
    <row r="1527" spans="2:12" x14ac:dyDescent="0.25">
      <c r="B1527" t="s">
        <v>1086</v>
      </c>
      <c r="C1527" t="s">
        <v>901</v>
      </c>
      <c r="D1527" s="6">
        <v>47.973735269999999</v>
      </c>
      <c r="E1527">
        <v>-94.937321389999994</v>
      </c>
      <c r="F1527" s="5">
        <f t="shared" si="23"/>
        <v>763.56017518341093</v>
      </c>
      <c r="G1527" s="5">
        <v>27007</v>
      </c>
      <c r="I1527"/>
      <c r="J1527" s="5"/>
      <c r="K1527"/>
      <c r="L1527" s="4"/>
    </row>
    <row r="1528" spans="2:12" x14ac:dyDescent="0.25">
      <c r="B1528" t="s">
        <v>792</v>
      </c>
      <c r="C1528" t="s">
        <v>901</v>
      </c>
      <c r="D1528" s="6">
        <v>46.950436109999998</v>
      </c>
      <c r="E1528">
        <v>-94.326039679999994</v>
      </c>
      <c r="F1528" s="5">
        <f t="shared" si="23"/>
        <v>712.35660312655375</v>
      </c>
      <c r="G1528" s="5">
        <v>27021</v>
      </c>
      <c r="I1528"/>
      <c r="J1528" s="5"/>
      <c r="K1528"/>
      <c r="L1528" s="4"/>
    </row>
    <row r="1529" spans="2:12" x14ac:dyDescent="0.25">
      <c r="B1529" t="s">
        <v>358</v>
      </c>
      <c r="C1529" t="s">
        <v>986</v>
      </c>
      <c r="D1529" s="6">
        <v>39.806019120000002</v>
      </c>
      <c r="E1529">
        <v>-91.622030620000004</v>
      </c>
      <c r="F1529" s="5">
        <f t="shared" si="23"/>
        <v>436.01976666149994</v>
      </c>
      <c r="G1529" s="5">
        <v>29127</v>
      </c>
      <c r="I1529"/>
      <c r="J1529" s="5"/>
      <c r="K1529"/>
      <c r="L1529" s="4"/>
    </row>
    <row r="1530" spans="2:12" x14ac:dyDescent="0.25">
      <c r="B1530" t="s">
        <v>1085</v>
      </c>
      <c r="C1530" t="s">
        <v>901</v>
      </c>
      <c r="D1530" s="6">
        <v>46.480965529999999</v>
      </c>
      <c r="E1530">
        <v>-94.067556089999997</v>
      </c>
      <c r="F1530" s="5">
        <f t="shared" si="23"/>
        <v>689.6831750685169</v>
      </c>
      <c r="G1530" s="5">
        <v>27035</v>
      </c>
      <c r="I1530"/>
      <c r="J1530" s="5"/>
      <c r="K1530"/>
      <c r="L1530" s="4"/>
    </row>
    <row r="1531" spans="2:12" x14ac:dyDescent="0.25">
      <c r="B1531" t="s">
        <v>127</v>
      </c>
      <c r="C1531" t="s">
        <v>942</v>
      </c>
      <c r="D1531" s="6">
        <v>31.73397872</v>
      </c>
      <c r="E1531">
        <v>-91.037649770000002</v>
      </c>
      <c r="F1531" s="5">
        <f t="shared" si="23"/>
        <v>447.80849579198053</v>
      </c>
      <c r="G1531" s="5">
        <v>28063</v>
      </c>
      <c r="I1531"/>
      <c r="J1531" s="5"/>
      <c r="K1531"/>
      <c r="L1531" s="4"/>
    </row>
    <row r="1532" spans="2:12" x14ac:dyDescent="0.25">
      <c r="B1532" t="s">
        <v>1084</v>
      </c>
      <c r="C1532" t="s">
        <v>942</v>
      </c>
      <c r="D1532" s="6">
        <v>32.725313589999999</v>
      </c>
      <c r="E1532">
        <v>-90.973928279999996</v>
      </c>
      <c r="F1532" s="5">
        <f t="shared" si="23"/>
        <v>424.41775560582909</v>
      </c>
      <c r="G1532" s="5">
        <v>28055</v>
      </c>
      <c r="I1532"/>
      <c r="J1532" s="5"/>
      <c r="K1532"/>
      <c r="L1532" s="4"/>
    </row>
    <row r="1533" spans="2:12" x14ac:dyDescent="0.25">
      <c r="B1533" t="s">
        <v>643</v>
      </c>
      <c r="C1533" t="s">
        <v>986</v>
      </c>
      <c r="D1533" s="6">
        <v>40.41040752</v>
      </c>
      <c r="E1533">
        <v>-91.736616769999998</v>
      </c>
      <c r="F1533" s="5">
        <f t="shared" si="23"/>
        <v>453.17069770141154</v>
      </c>
      <c r="G1533" s="5">
        <v>29045</v>
      </c>
      <c r="I1533"/>
      <c r="J1533" s="5"/>
      <c r="K1533"/>
      <c r="L1533" s="4"/>
    </row>
    <row r="1534" spans="2:12" x14ac:dyDescent="0.25">
      <c r="B1534" t="s">
        <v>5</v>
      </c>
      <c r="C1534" t="s">
        <v>942</v>
      </c>
      <c r="D1534" s="6">
        <v>33.28392041</v>
      </c>
      <c r="E1534">
        <v>-90.941962369999999</v>
      </c>
      <c r="F1534" s="5">
        <f t="shared" si="23"/>
        <v>414.22020324229163</v>
      </c>
      <c r="G1534" s="5">
        <v>28151</v>
      </c>
      <c r="I1534"/>
      <c r="J1534" s="5"/>
      <c r="K1534"/>
      <c r="L1534" s="4"/>
    </row>
    <row r="1535" spans="2:12" x14ac:dyDescent="0.25">
      <c r="B1535" t="s">
        <v>1083</v>
      </c>
      <c r="C1535" t="s">
        <v>901</v>
      </c>
      <c r="D1535" s="6">
        <v>43.671428740000003</v>
      </c>
      <c r="E1535">
        <v>-92.752345489999996</v>
      </c>
      <c r="F1535" s="5">
        <f t="shared" si="23"/>
        <v>566.18301375567421</v>
      </c>
      <c r="G1535" s="5">
        <v>27099</v>
      </c>
      <c r="I1535"/>
      <c r="J1535" s="5"/>
      <c r="K1535"/>
      <c r="L1535" s="4"/>
    </row>
    <row r="1536" spans="2:12" x14ac:dyDescent="0.25">
      <c r="B1536" t="s">
        <v>1082</v>
      </c>
      <c r="C1536" t="s">
        <v>986</v>
      </c>
      <c r="D1536" s="6">
        <v>39.528174270000001</v>
      </c>
      <c r="E1536">
        <v>-91.518386430000007</v>
      </c>
      <c r="F1536" s="5">
        <f t="shared" si="23"/>
        <v>431.50264747592286</v>
      </c>
      <c r="G1536" s="5">
        <v>29173</v>
      </c>
      <c r="I1536"/>
      <c r="J1536" s="5"/>
      <c r="K1536"/>
      <c r="L1536" s="4"/>
    </row>
    <row r="1537" spans="2:12" x14ac:dyDescent="0.25">
      <c r="B1537" t="s">
        <v>964</v>
      </c>
      <c r="C1537" t="s">
        <v>964</v>
      </c>
      <c r="D1537" s="6">
        <v>41.686302650000002</v>
      </c>
      <c r="E1537">
        <v>-92.064337300000005</v>
      </c>
      <c r="F1537" s="5">
        <f t="shared" si="23"/>
        <v>493.08502041923725</v>
      </c>
      <c r="G1537" s="5">
        <v>19095</v>
      </c>
      <c r="I1537"/>
      <c r="J1537" s="5"/>
      <c r="K1537"/>
      <c r="L1537" s="4"/>
    </row>
    <row r="1538" spans="2:12" x14ac:dyDescent="0.25">
      <c r="B1538" t="s">
        <v>1081</v>
      </c>
      <c r="C1538" t="s">
        <v>964</v>
      </c>
      <c r="D1538" s="6">
        <v>42.470458100000002</v>
      </c>
      <c r="E1538">
        <v>-92.305247289999997</v>
      </c>
      <c r="F1538" s="5">
        <f t="shared" ref="F1538:F1601" si="24">(SQRT((D1538-$J$2)*(D1538-$J$2)+(E1538-$K$2)*(E1538-$K$2)))*60</f>
        <v>520.64167642026655</v>
      </c>
      <c r="G1538" s="5">
        <v>19013</v>
      </c>
      <c r="I1538"/>
      <c r="J1538" s="5"/>
      <c r="K1538"/>
      <c r="L1538" s="4"/>
    </row>
    <row r="1539" spans="2:12" x14ac:dyDescent="0.25">
      <c r="B1539" t="s">
        <v>364</v>
      </c>
      <c r="C1539" t="s">
        <v>1029</v>
      </c>
      <c r="D1539" s="6">
        <v>36.341571399999999</v>
      </c>
      <c r="E1539">
        <v>-91.024555309999997</v>
      </c>
      <c r="F1539" s="5">
        <f t="shared" si="24"/>
        <v>390.50634620070468</v>
      </c>
      <c r="G1539" s="5">
        <v>5121</v>
      </c>
      <c r="I1539"/>
      <c r="J1539" s="5"/>
      <c r="K1539"/>
      <c r="L1539" s="4"/>
    </row>
    <row r="1540" spans="2:12" x14ac:dyDescent="0.25">
      <c r="B1540" t="s">
        <v>629</v>
      </c>
      <c r="C1540" t="s">
        <v>901</v>
      </c>
      <c r="D1540" s="6">
        <v>44.022384150000001</v>
      </c>
      <c r="E1540">
        <v>-92.862443240000005</v>
      </c>
      <c r="F1540" s="5">
        <f t="shared" si="24"/>
        <v>581.32721593649774</v>
      </c>
      <c r="G1540" s="5">
        <v>27039</v>
      </c>
      <c r="I1540"/>
      <c r="J1540" s="5"/>
      <c r="K1540"/>
      <c r="L1540" s="4"/>
    </row>
    <row r="1541" spans="2:12" x14ac:dyDescent="0.25">
      <c r="B1541" t="s">
        <v>1080</v>
      </c>
      <c r="C1541" t="s">
        <v>990</v>
      </c>
      <c r="D1541" s="6">
        <v>30.538420389999999</v>
      </c>
      <c r="E1541">
        <v>-91.097775650000003</v>
      </c>
      <c r="F1541" s="5">
        <f t="shared" si="24"/>
        <v>485.13509601896976</v>
      </c>
      <c r="G1541" s="5">
        <v>22033</v>
      </c>
      <c r="I1541"/>
      <c r="J1541" s="5"/>
      <c r="K1541"/>
      <c r="L1541" s="4"/>
    </row>
    <row r="1542" spans="2:12" x14ac:dyDescent="0.25">
      <c r="B1542" t="s">
        <v>1079</v>
      </c>
      <c r="C1542" t="s">
        <v>990</v>
      </c>
      <c r="D1542" s="6">
        <v>30.844253590000001</v>
      </c>
      <c r="E1542">
        <v>-91.04976723</v>
      </c>
      <c r="F1542" s="5">
        <f t="shared" si="24"/>
        <v>476.41614091235374</v>
      </c>
      <c r="G1542" s="5">
        <v>22037</v>
      </c>
      <c r="I1542"/>
      <c r="J1542" s="5"/>
      <c r="K1542"/>
      <c r="L1542" s="4"/>
    </row>
    <row r="1543" spans="2:12" x14ac:dyDescent="0.25">
      <c r="B1543" t="s">
        <v>1078</v>
      </c>
      <c r="C1543" t="s">
        <v>942</v>
      </c>
      <c r="D1543" s="6">
        <v>33.796969410000003</v>
      </c>
      <c r="E1543">
        <v>-90.873721209999999</v>
      </c>
      <c r="F1543" s="5">
        <f t="shared" si="24"/>
        <v>409.33273649549199</v>
      </c>
      <c r="G1543" s="5">
        <v>28011</v>
      </c>
      <c r="I1543"/>
      <c r="J1543" s="5"/>
      <c r="K1543"/>
      <c r="L1543" s="4"/>
    </row>
    <row r="1544" spans="2:12" x14ac:dyDescent="0.25">
      <c r="B1544" t="s">
        <v>1077</v>
      </c>
      <c r="C1544" t="s">
        <v>1029</v>
      </c>
      <c r="D1544" s="6">
        <v>34.432684549999998</v>
      </c>
      <c r="E1544">
        <v>-90.848001539999998</v>
      </c>
      <c r="F1544" s="5">
        <f t="shared" si="24"/>
        <v>403.013493118616</v>
      </c>
      <c r="G1544" s="5">
        <v>5107</v>
      </c>
      <c r="I1544"/>
      <c r="J1544" s="5"/>
      <c r="K1544"/>
      <c r="L1544" s="4"/>
    </row>
    <row r="1545" spans="2:12" x14ac:dyDescent="0.25">
      <c r="B1545" t="s">
        <v>673</v>
      </c>
      <c r="C1545" t="s">
        <v>942</v>
      </c>
      <c r="D1545" s="6">
        <v>31.97061673</v>
      </c>
      <c r="E1545">
        <v>-90.907021959999994</v>
      </c>
      <c r="F1545" s="5">
        <f t="shared" si="24"/>
        <v>447.69416096970048</v>
      </c>
      <c r="G1545" s="5">
        <v>28021</v>
      </c>
      <c r="I1545"/>
      <c r="J1545" s="5"/>
      <c r="K1545"/>
      <c r="L1545" s="4"/>
    </row>
    <row r="1546" spans="2:12" x14ac:dyDescent="0.25">
      <c r="B1546" t="s">
        <v>1076</v>
      </c>
      <c r="C1546" t="s">
        <v>901</v>
      </c>
      <c r="D1546" s="6">
        <v>44.671726169999999</v>
      </c>
      <c r="E1546">
        <v>-93.062993629999994</v>
      </c>
      <c r="F1546" s="5">
        <f t="shared" si="24"/>
        <v>610.54339991070992</v>
      </c>
      <c r="G1546" s="5">
        <v>27037</v>
      </c>
      <c r="I1546"/>
      <c r="J1546" s="5"/>
      <c r="K1546"/>
      <c r="L1546" s="4"/>
    </row>
    <row r="1547" spans="2:12" x14ac:dyDescent="0.25">
      <c r="B1547" t="s">
        <v>1075</v>
      </c>
      <c r="C1547" t="s">
        <v>964</v>
      </c>
      <c r="D1547" s="6">
        <v>42.774614960000001</v>
      </c>
      <c r="E1547">
        <v>-92.317959369999997</v>
      </c>
      <c r="F1547" s="5">
        <f t="shared" si="24"/>
        <v>534.96136568489146</v>
      </c>
      <c r="G1547" s="5">
        <v>19017</v>
      </c>
      <c r="I1547"/>
      <c r="J1547" s="5"/>
      <c r="K1547"/>
      <c r="L1547" s="4"/>
    </row>
    <row r="1548" spans="2:12" x14ac:dyDescent="0.25">
      <c r="B1548" t="s">
        <v>1074</v>
      </c>
      <c r="C1548" t="s">
        <v>901</v>
      </c>
      <c r="D1548" s="6">
        <v>45.937052970000003</v>
      </c>
      <c r="E1548">
        <v>-93.632368229999997</v>
      </c>
      <c r="F1548" s="5">
        <f t="shared" si="24"/>
        <v>667.16667976576628</v>
      </c>
      <c r="G1548" s="5">
        <v>27095</v>
      </c>
      <c r="I1548"/>
      <c r="J1548" s="5"/>
      <c r="K1548"/>
      <c r="L1548" s="4"/>
    </row>
    <row r="1549" spans="2:12" x14ac:dyDescent="0.25">
      <c r="B1549" t="s">
        <v>860</v>
      </c>
      <c r="C1549" t="s">
        <v>964</v>
      </c>
      <c r="D1549" s="6">
        <v>42.080117389999998</v>
      </c>
      <c r="E1549">
        <v>-92.064635730000006</v>
      </c>
      <c r="F1549" s="5">
        <f t="shared" si="24"/>
        <v>511.08602830054838</v>
      </c>
      <c r="G1549" s="5">
        <v>19011</v>
      </c>
      <c r="I1549"/>
      <c r="J1549" s="5"/>
      <c r="K1549"/>
      <c r="L1549" s="4"/>
    </row>
    <row r="1550" spans="2:12" x14ac:dyDescent="0.25">
      <c r="B1550" t="s">
        <v>1073</v>
      </c>
      <c r="C1550" t="s">
        <v>942</v>
      </c>
      <c r="D1550" s="6">
        <v>32.881491029999999</v>
      </c>
      <c r="E1550">
        <v>-90.815953800000003</v>
      </c>
      <c r="F1550" s="5">
        <f t="shared" si="24"/>
        <v>429.63035013673647</v>
      </c>
      <c r="G1550" s="5">
        <v>28125</v>
      </c>
      <c r="I1550"/>
      <c r="J1550" s="5"/>
      <c r="K1550"/>
      <c r="L1550" s="4"/>
    </row>
    <row r="1551" spans="2:12" x14ac:dyDescent="0.25">
      <c r="B1551" t="s">
        <v>79</v>
      </c>
      <c r="C1551" t="s">
        <v>942</v>
      </c>
      <c r="D1551" s="6">
        <v>32.358102709999997</v>
      </c>
      <c r="E1551">
        <v>-90.833526190000001</v>
      </c>
      <c r="F1551" s="5">
        <f t="shared" si="24"/>
        <v>441.14575446026748</v>
      </c>
      <c r="G1551" s="5">
        <v>28149</v>
      </c>
      <c r="I1551"/>
      <c r="J1551" s="5"/>
      <c r="K1551"/>
      <c r="L1551" s="4"/>
    </row>
    <row r="1552" spans="2:12" x14ac:dyDescent="0.25">
      <c r="B1552" t="s">
        <v>540</v>
      </c>
      <c r="C1552" t="s">
        <v>986</v>
      </c>
      <c r="D1552" s="6">
        <v>36.941604409999997</v>
      </c>
      <c r="E1552">
        <v>-90.960513219999996</v>
      </c>
      <c r="F1552" s="5">
        <f t="shared" si="24"/>
        <v>400.50001752725518</v>
      </c>
      <c r="G1552" s="5">
        <v>29035</v>
      </c>
      <c r="I1552"/>
      <c r="J1552" s="5"/>
      <c r="K1552"/>
      <c r="L1552" s="4"/>
    </row>
    <row r="1553" spans="2:12" x14ac:dyDescent="0.25">
      <c r="B1553" t="s">
        <v>19</v>
      </c>
      <c r="C1553" t="s">
        <v>942</v>
      </c>
      <c r="D1553" s="6">
        <v>31.477866339999999</v>
      </c>
      <c r="E1553">
        <v>-90.896729890000003</v>
      </c>
      <c r="F1553" s="5">
        <f t="shared" si="24"/>
        <v>462.95535639537093</v>
      </c>
      <c r="G1553" s="5">
        <v>28037</v>
      </c>
      <c r="I1553"/>
      <c r="J1553" s="5"/>
      <c r="K1553"/>
      <c r="L1553" s="4"/>
    </row>
    <row r="1554" spans="2:12" x14ac:dyDescent="0.25">
      <c r="B1554" t="s">
        <v>1072</v>
      </c>
      <c r="C1554" t="s">
        <v>990</v>
      </c>
      <c r="D1554" s="6">
        <v>29.899462339999999</v>
      </c>
      <c r="E1554">
        <v>-91.064616419999993</v>
      </c>
      <c r="F1554" s="5">
        <f t="shared" si="24"/>
        <v>511.07523034591225</v>
      </c>
      <c r="G1554" s="5">
        <v>22007</v>
      </c>
      <c r="I1554"/>
      <c r="J1554" s="5"/>
      <c r="K1554"/>
      <c r="L1554" s="4"/>
    </row>
    <row r="1555" spans="2:12" x14ac:dyDescent="0.25">
      <c r="B1555" t="s">
        <v>341</v>
      </c>
      <c r="C1555" t="s">
        <v>1029</v>
      </c>
      <c r="D1555" s="6">
        <v>34.784989039999999</v>
      </c>
      <c r="E1555">
        <v>-90.783838660000001</v>
      </c>
      <c r="F1555" s="5">
        <f t="shared" si="24"/>
        <v>404.01366989692639</v>
      </c>
      <c r="G1555" s="5">
        <v>5077</v>
      </c>
      <c r="I1555"/>
      <c r="J1555" s="5"/>
      <c r="K1555"/>
      <c r="L1555" s="4"/>
    </row>
    <row r="1556" spans="2:12" x14ac:dyDescent="0.25">
      <c r="B1556" t="s">
        <v>1071</v>
      </c>
      <c r="C1556" t="s">
        <v>901</v>
      </c>
      <c r="D1556" s="6">
        <v>45.274760149999999</v>
      </c>
      <c r="E1556">
        <v>-93.246045649999999</v>
      </c>
      <c r="F1556" s="5">
        <f t="shared" si="24"/>
        <v>638.88758218544501</v>
      </c>
      <c r="G1556" s="5">
        <v>27003</v>
      </c>
      <c r="I1556"/>
      <c r="J1556" s="5"/>
      <c r="K1556"/>
      <c r="L1556" s="4"/>
    </row>
    <row r="1557" spans="2:12" x14ac:dyDescent="0.25">
      <c r="B1557" t="s">
        <v>1070</v>
      </c>
      <c r="C1557" t="s">
        <v>986</v>
      </c>
      <c r="D1557" s="6">
        <v>37.360859519999998</v>
      </c>
      <c r="E1557">
        <v>-90.970099250000004</v>
      </c>
      <c r="F1557" s="5">
        <f t="shared" si="24"/>
        <v>406.10684096048067</v>
      </c>
      <c r="G1557" s="5">
        <v>29179</v>
      </c>
      <c r="I1557"/>
      <c r="J1557" s="5"/>
      <c r="K1557"/>
      <c r="L1557" s="4"/>
    </row>
    <row r="1558" spans="2:12" x14ac:dyDescent="0.25">
      <c r="B1558" t="s">
        <v>1069</v>
      </c>
      <c r="C1558" t="s">
        <v>1029</v>
      </c>
      <c r="D1558" s="6">
        <v>35.296313959999999</v>
      </c>
      <c r="E1558">
        <v>-90.771858179999995</v>
      </c>
      <c r="F1558" s="5">
        <f t="shared" si="24"/>
        <v>402.61499799101944</v>
      </c>
      <c r="G1558" s="5">
        <v>5037</v>
      </c>
      <c r="I1558"/>
      <c r="J1558" s="5"/>
      <c r="K1558"/>
      <c r="L1558" s="4"/>
    </row>
    <row r="1559" spans="2:12" x14ac:dyDescent="0.25">
      <c r="B1559" t="s">
        <v>972</v>
      </c>
      <c r="C1559" t="s">
        <v>964</v>
      </c>
      <c r="D1559" s="6">
        <v>43.060012950000001</v>
      </c>
      <c r="E1559">
        <v>-92.317733469999993</v>
      </c>
      <c r="F1559" s="5">
        <f t="shared" si="24"/>
        <v>549.02203637343621</v>
      </c>
      <c r="G1559" s="5">
        <v>19037</v>
      </c>
      <c r="I1559"/>
      <c r="J1559" s="5"/>
      <c r="K1559"/>
      <c r="L1559" s="4"/>
    </row>
    <row r="1560" spans="2:12" x14ac:dyDescent="0.25">
      <c r="B1560" t="s">
        <v>1068</v>
      </c>
      <c r="C1560" t="s">
        <v>901</v>
      </c>
      <c r="D1560" s="6">
        <v>45.016252710000003</v>
      </c>
      <c r="E1560">
        <v>-93.098722949999996</v>
      </c>
      <c r="F1560" s="5">
        <f t="shared" si="24"/>
        <v>628.33133683125686</v>
      </c>
      <c r="G1560" s="5">
        <v>27123</v>
      </c>
      <c r="I1560"/>
      <c r="J1560" s="5"/>
      <c r="K1560"/>
      <c r="L1560" s="4"/>
    </row>
    <row r="1561" spans="2:12" x14ac:dyDescent="0.25">
      <c r="B1561" t="s">
        <v>1067</v>
      </c>
      <c r="C1561" t="s">
        <v>1029</v>
      </c>
      <c r="D1561" s="6">
        <v>35.022019759999999</v>
      </c>
      <c r="E1561">
        <v>-90.748281379999995</v>
      </c>
      <c r="F1561" s="5">
        <f t="shared" si="24"/>
        <v>404.87110140314053</v>
      </c>
      <c r="G1561" s="5">
        <v>5123</v>
      </c>
      <c r="I1561"/>
      <c r="J1561" s="5"/>
      <c r="K1561"/>
      <c r="L1561" s="4"/>
    </row>
    <row r="1562" spans="2:12" x14ac:dyDescent="0.25">
      <c r="B1562" t="s">
        <v>79</v>
      </c>
      <c r="C1562" t="s">
        <v>986</v>
      </c>
      <c r="D1562" s="6">
        <v>38.765294789999999</v>
      </c>
      <c r="E1562">
        <v>-91.16124662</v>
      </c>
      <c r="F1562" s="5">
        <f t="shared" si="24"/>
        <v>426.5824917662714</v>
      </c>
      <c r="G1562" s="5">
        <v>29219</v>
      </c>
      <c r="I1562"/>
      <c r="J1562" s="5"/>
      <c r="K1562"/>
      <c r="L1562" s="4"/>
    </row>
    <row r="1563" spans="2:12" x14ac:dyDescent="0.25">
      <c r="B1563" t="s">
        <v>780</v>
      </c>
      <c r="C1563" t="s">
        <v>986</v>
      </c>
      <c r="D1563" s="6">
        <v>36.65460667</v>
      </c>
      <c r="E1563">
        <v>-90.859902610000006</v>
      </c>
      <c r="F1563" s="5">
        <f t="shared" si="24"/>
        <v>403.09390996088746</v>
      </c>
      <c r="G1563" s="5">
        <v>29181</v>
      </c>
      <c r="I1563"/>
      <c r="J1563" s="5"/>
      <c r="K1563"/>
      <c r="L1563" s="4"/>
    </row>
    <row r="1564" spans="2:12" x14ac:dyDescent="0.25">
      <c r="B1564" t="s">
        <v>19</v>
      </c>
      <c r="C1564" t="s">
        <v>986</v>
      </c>
      <c r="D1564" s="6">
        <v>38.411271079999999</v>
      </c>
      <c r="E1564">
        <v>-91.075228260000003</v>
      </c>
      <c r="F1564" s="5">
        <f t="shared" si="24"/>
        <v>421.96031820898429</v>
      </c>
      <c r="G1564" s="5">
        <v>29071</v>
      </c>
      <c r="I1564"/>
      <c r="J1564" s="5"/>
      <c r="K1564"/>
      <c r="L1564" s="4"/>
    </row>
    <row r="1565" spans="2:12" x14ac:dyDescent="0.25">
      <c r="B1565" t="s">
        <v>5</v>
      </c>
      <c r="C1565" t="s">
        <v>964</v>
      </c>
      <c r="D1565" s="6">
        <v>41.335771260000001</v>
      </c>
      <c r="E1565">
        <v>-91.717257110000006</v>
      </c>
      <c r="F1565" s="5">
        <f t="shared" si="24"/>
        <v>491.87083038722386</v>
      </c>
      <c r="G1565" s="5">
        <v>19183</v>
      </c>
      <c r="I1565"/>
      <c r="J1565" s="5"/>
      <c r="K1565"/>
      <c r="L1565" s="4"/>
    </row>
    <row r="1566" spans="2:12" x14ac:dyDescent="0.25">
      <c r="B1566" t="s">
        <v>1066</v>
      </c>
      <c r="C1566" t="s">
        <v>901</v>
      </c>
      <c r="D1566" s="6">
        <v>45.561812340000003</v>
      </c>
      <c r="E1566">
        <v>-93.294876360000004</v>
      </c>
      <c r="F1566" s="5">
        <f t="shared" si="24"/>
        <v>653.59629727726565</v>
      </c>
      <c r="G1566" s="5">
        <v>27059</v>
      </c>
      <c r="I1566"/>
      <c r="J1566" s="5"/>
      <c r="K1566"/>
      <c r="L1566" s="4"/>
    </row>
    <row r="1567" spans="2:12" x14ac:dyDescent="0.25">
      <c r="B1567" t="s">
        <v>1065</v>
      </c>
      <c r="C1567" t="s">
        <v>942</v>
      </c>
      <c r="D1567" s="6">
        <v>31.174673030000001</v>
      </c>
      <c r="E1567">
        <v>-90.805016210000005</v>
      </c>
      <c r="F1567" s="5">
        <f t="shared" si="24"/>
        <v>477.30973786362642</v>
      </c>
      <c r="G1567" s="5">
        <v>28005</v>
      </c>
      <c r="I1567"/>
      <c r="J1567" s="5"/>
      <c r="K1567"/>
      <c r="L1567" s="4"/>
    </row>
    <row r="1568" spans="2:12" x14ac:dyDescent="0.25">
      <c r="B1568" t="s">
        <v>1064</v>
      </c>
      <c r="C1568" t="s">
        <v>990</v>
      </c>
      <c r="D1568" s="6">
        <v>30.204062489999998</v>
      </c>
      <c r="E1568">
        <v>-90.913284099999998</v>
      </c>
      <c r="F1568" s="5">
        <f t="shared" si="24"/>
        <v>506.27228428208588</v>
      </c>
      <c r="G1568" s="5">
        <v>22005</v>
      </c>
      <c r="I1568"/>
      <c r="J1568" s="5"/>
      <c r="K1568"/>
      <c r="L1568" s="4"/>
    </row>
    <row r="1569" spans="2:12" x14ac:dyDescent="0.25">
      <c r="B1569" t="s">
        <v>341</v>
      </c>
      <c r="C1569" t="s">
        <v>964</v>
      </c>
      <c r="D1569" s="6">
        <v>40.641814609999997</v>
      </c>
      <c r="E1569">
        <v>-91.481830250000002</v>
      </c>
      <c r="F1569" s="5">
        <f t="shared" si="24"/>
        <v>473.81291718181774</v>
      </c>
      <c r="G1569" s="5">
        <v>19111</v>
      </c>
      <c r="I1569"/>
      <c r="J1569" s="5"/>
      <c r="K1569"/>
      <c r="L1569" s="4"/>
    </row>
    <row r="1570" spans="2:12" x14ac:dyDescent="0.25">
      <c r="B1570" t="s">
        <v>204</v>
      </c>
      <c r="C1570" t="s">
        <v>964</v>
      </c>
      <c r="D1570" s="6">
        <v>43.356710419999999</v>
      </c>
      <c r="E1570">
        <v>-92.317027139999993</v>
      </c>
      <c r="F1570" s="5">
        <f t="shared" si="24"/>
        <v>563.83458397707454</v>
      </c>
      <c r="G1570" s="5">
        <v>19089</v>
      </c>
      <c r="I1570"/>
      <c r="J1570" s="5"/>
      <c r="K1570"/>
      <c r="L1570" s="4"/>
    </row>
    <row r="1571" spans="2:12" x14ac:dyDescent="0.25">
      <c r="B1571" t="s">
        <v>1063</v>
      </c>
      <c r="C1571" t="s">
        <v>901</v>
      </c>
      <c r="D1571" s="6">
        <v>44.408497410000003</v>
      </c>
      <c r="E1571">
        <v>-92.723419500000006</v>
      </c>
      <c r="F1571" s="5">
        <f t="shared" si="24"/>
        <v>605.68100306765893</v>
      </c>
      <c r="G1571" s="5">
        <v>27049</v>
      </c>
      <c r="I1571"/>
      <c r="J1571" s="5"/>
      <c r="K1571"/>
      <c r="L1571" s="4"/>
    </row>
    <row r="1572" spans="2:12" x14ac:dyDescent="0.25">
      <c r="B1572" t="s">
        <v>117</v>
      </c>
      <c r="C1572" t="s">
        <v>986</v>
      </c>
      <c r="D1572" s="6">
        <v>39.343106740000003</v>
      </c>
      <c r="E1572">
        <v>-91.169807789999993</v>
      </c>
      <c r="F1572" s="5">
        <f t="shared" si="24"/>
        <v>443.11704901634016</v>
      </c>
      <c r="G1572" s="5">
        <v>29163</v>
      </c>
      <c r="I1572"/>
      <c r="J1572" s="5"/>
      <c r="K1572"/>
      <c r="L1572" s="4"/>
    </row>
    <row r="1573" spans="2:12" x14ac:dyDescent="0.25">
      <c r="B1573" t="s">
        <v>381</v>
      </c>
      <c r="C1573" t="s">
        <v>964</v>
      </c>
      <c r="D1573" s="6">
        <v>40.987679620000002</v>
      </c>
      <c r="E1573">
        <v>-91.544363489999995</v>
      </c>
      <c r="F1573" s="5">
        <f t="shared" si="24"/>
        <v>484.8065035792244</v>
      </c>
      <c r="G1573" s="5">
        <v>19087</v>
      </c>
      <c r="I1573"/>
      <c r="J1573" s="5"/>
      <c r="K1573"/>
      <c r="L1573" s="4"/>
    </row>
    <row r="1574" spans="2:12" x14ac:dyDescent="0.25">
      <c r="B1574" t="s">
        <v>1062</v>
      </c>
      <c r="C1574" t="s">
        <v>1029</v>
      </c>
      <c r="D1574" s="6">
        <v>35.574335339999998</v>
      </c>
      <c r="E1574">
        <v>-90.662687129999995</v>
      </c>
      <c r="F1574" s="5">
        <f t="shared" si="24"/>
        <v>408.99387757492696</v>
      </c>
      <c r="G1574" s="5">
        <v>5111</v>
      </c>
      <c r="I1574"/>
      <c r="J1574" s="5"/>
      <c r="K1574"/>
      <c r="L1574" s="4"/>
    </row>
    <row r="1575" spans="2:12" x14ac:dyDescent="0.25">
      <c r="B1575" t="s">
        <v>1061</v>
      </c>
      <c r="C1575" t="s">
        <v>942</v>
      </c>
      <c r="D1575" s="6">
        <v>34.227722989999997</v>
      </c>
      <c r="E1575">
        <v>-90.604150450000006</v>
      </c>
      <c r="F1575" s="5">
        <f t="shared" si="24"/>
        <v>419.53347715848446</v>
      </c>
      <c r="G1575" s="5">
        <v>28027</v>
      </c>
      <c r="I1575"/>
      <c r="J1575" s="5"/>
      <c r="K1575"/>
      <c r="L1575" s="4"/>
    </row>
    <row r="1576" spans="2:12" x14ac:dyDescent="0.25">
      <c r="B1576" t="s">
        <v>1060</v>
      </c>
      <c r="C1576" t="s">
        <v>942</v>
      </c>
      <c r="D1576" s="6">
        <v>33.601925780000002</v>
      </c>
      <c r="E1576">
        <v>-90.588826839999996</v>
      </c>
      <c r="F1576" s="5">
        <f t="shared" si="24"/>
        <v>428.86895068827266</v>
      </c>
      <c r="G1576" s="5">
        <v>28133</v>
      </c>
      <c r="I1576"/>
      <c r="J1576" s="5"/>
      <c r="K1576"/>
      <c r="L1576" s="4"/>
    </row>
    <row r="1577" spans="2:12" x14ac:dyDescent="0.25">
      <c r="B1577" t="s">
        <v>5</v>
      </c>
      <c r="C1577" t="s">
        <v>986</v>
      </c>
      <c r="D1577" s="6">
        <v>37.961300780000002</v>
      </c>
      <c r="E1577">
        <v>-90.879481580000004</v>
      </c>
      <c r="F1577" s="5">
        <f t="shared" si="24"/>
        <v>422.52093270700743</v>
      </c>
      <c r="G1577" s="5">
        <v>29221</v>
      </c>
      <c r="I1577"/>
      <c r="J1577" s="5"/>
      <c r="K1577"/>
      <c r="L1577" s="4"/>
    </row>
    <row r="1578" spans="2:12" x14ac:dyDescent="0.25">
      <c r="B1578" t="s">
        <v>1059</v>
      </c>
      <c r="C1578" t="s">
        <v>1029</v>
      </c>
      <c r="D1578" s="6">
        <v>35.830182829999998</v>
      </c>
      <c r="E1578">
        <v>-90.632357290000002</v>
      </c>
      <c r="F1578" s="5">
        <f t="shared" si="24"/>
        <v>411.25758771135048</v>
      </c>
      <c r="G1578" s="5">
        <v>5031</v>
      </c>
      <c r="I1578"/>
      <c r="J1578" s="5"/>
      <c r="K1578"/>
      <c r="L1578" s="4"/>
    </row>
    <row r="1579" spans="2:12" x14ac:dyDescent="0.25">
      <c r="B1579" t="s">
        <v>1058</v>
      </c>
      <c r="C1579" t="s">
        <v>990</v>
      </c>
      <c r="D1579" s="6">
        <v>30.822103240000001</v>
      </c>
      <c r="E1579">
        <v>-90.710131759999996</v>
      </c>
      <c r="F1579" s="5">
        <f t="shared" si="24"/>
        <v>493.81591486470779</v>
      </c>
      <c r="G1579" s="5">
        <v>22091</v>
      </c>
      <c r="I1579"/>
      <c r="J1579" s="5"/>
      <c r="K1579"/>
      <c r="L1579" s="4"/>
    </row>
    <row r="1580" spans="2:12" x14ac:dyDescent="0.25">
      <c r="B1580" t="s">
        <v>1057</v>
      </c>
      <c r="C1580" t="s">
        <v>901</v>
      </c>
      <c r="D1580" s="6">
        <v>48.772170010000004</v>
      </c>
      <c r="E1580">
        <v>-94.902744720000001</v>
      </c>
      <c r="F1580" s="5">
        <f t="shared" si="24"/>
        <v>810.9504811562141</v>
      </c>
      <c r="G1580" s="5">
        <v>27077</v>
      </c>
      <c r="I1580"/>
      <c r="J1580" s="5"/>
      <c r="K1580"/>
      <c r="L1580" s="4"/>
    </row>
    <row r="1581" spans="2:12" x14ac:dyDescent="0.25">
      <c r="B1581" t="s">
        <v>1056</v>
      </c>
      <c r="C1581" t="s">
        <v>990</v>
      </c>
      <c r="D1581" s="6">
        <v>30.02531716</v>
      </c>
      <c r="E1581">
        <v>-90.802120610000003</v>
      </c>
      <c r="F1581" s="5">
        <f t="shared" si="24"/>
        <v>518.21527789891502</v>
      </c>
      <c r="G1581" s="5">
        <v>22093</v>
      </c>
      <c r="I1581"/>
      <c r="J1581" s="5"/>
      <c r="K1581"/>
      <c r="L1581" s="4"/>
    </row>
    <row r="1582" spans="2:12" x14ac:dyDescent="0.25">
      <c r="B1582" t="s">
        <v>842</v>
      </c>
      <c r="C1582" t="s">
        <v>986</v>
      </c>
      <c r="D1582" s="6">
        <v>37.554879450000001</v>
      </c>
      <c r="E1582">
        <v>-90.773529600000003</v>
      </c>
      <c r="F1582" s="5">
        <f t="shared" si="24"/>
        <v>420.71731972541028</v>
      </c>
      <c r="G1582" s="5">
        <v>29093</v>
      </c>
      <c r="I1582"/>
      <c r="J1582" s="5"/>
      <c r="K1582"/>
      <c r="L1582" s="4"/>
    </row>
    <row r="1583" spans="2:12" x14ac:dyDescent="0.25">
      <c r="B1583" t="s">
        <v>5</v>
      </c>
      <c r="C1583" t="s">
        <v>901</v>
      </c>
      <c r="D1583" s="6">
        <v>45.038645330000001</v>
      </c>
      <c r="E1583">
        <v>-92.88429635</v>
      </c>
      <c r="F1583" s="5">
        <f t="shared" si="24"/>
        <v>635.03041329699874</v>
      </c>
      <c r="G1583" s="5">
        <v>27163</v>
      </c>
      <c r="I1583"/>
      <c r="J1583" s="5"/>
      <c r="K1583"/>
      <c r="L1583" s="4"/>
    </row>
    <row r="1584" spans="2:12" x14ac:dyDescent="0.25">
      <c r="B1584" t="s">
        <v>1055</v>
      </c>
      <c r="C1584" t="s">
        <v>901</v>
      </c>
      <c r="D1584" s="6">
        <v>45.9459309</v>
      </c>
      <c r="E1584">
        <v>-93.292751920000001</v>
      </c>
      <c r="F1584" s="5">
        <f t="shared" si="24"/>
        <v>674.98105737726064</v>
      </c>
      <c r="G1584" s="5">
        <v>27065</v>
      </c>
      <c r="I1584"/>
      <c r="J1584" s="5"/>
      <c r="K1584"/>
      <c r="L1584" s="4"/>
    </row>
    <row r="1585" spans="2:12" x14ac:dyDescent="0.25">
      <c r="B1585" t="s">
        <v>220</v>
      </c>
      <c r="C1585" t="s">
        <v>990</v>
      </c>
      <c r="D1585" s="6">
        <v>30.441439930000001</v>
      </c>
      <c r="E1585">
        <v>-90.730616639999994</v>
      </c>
      <c r="F1585" s="5">
        <f t="shared" si="24"/>
        <v>506.17321267826276</v>
      </c>
      <c r="G1585" s="5">
        <v>22063</v>
      </c>
      <c r="I1585"/>
      <c r="J1585" s="5"/>
      <c r="K1585"/>
      <c r="L1585" s="4"/>
    </row>
    <row r="1586" spans="2:12" x14ac:dyDescent="0.25">
      <c r="B1586" t="s">
        <v>924</v>
      </c>
      <c r="C1586" t="s">
        <v>942</v>
      </c>
      <c r="D1586" s="6">
        <v>33.128257179999999</v>
      </c>
      <c r="E1586">
        <v>-90.522527069999995</v>
      </c>
      <c r="F1586" s="5">
        <f t="shared" si="24"/>
        <v>441.05369911623279</v>
      </c>
      <c r="G1586" s="5">
        <v>28053</v>
      </c>
      <c r="I1586"/>
      <c r="J1586" s="5"/>
      <c r="K1586"/>
      <c r="L1586" s="4"/>
    </row>
    <row r="1587" spans="2:12" x14ac:dyDescent="0.25">
      <c r="B1587" t="s">
        <v>216</v>
      </c>
      <c r="C1587" t="s">
        <v>870</v>
      </c>
      <c r="D1587" s="6">
        <v>39.988155910000003</v>
      </c>
      <c r="E1587">
        <v>-91.187868129999998</v>
      </c>
      <c r="F1587" s="5">
        <f t="shared" si="24"/>
        <v>463.53109744183979</v>
      </c>
      <c r="G1587" s="5">
        <v>17001</v>
      </c>
      <c r="I1587"/>
      <c r="J1587" s="5"/>
      <c r="K1587"/>
      <c r="L1587" s="4"/>
    </row>
    <row r="1588" spans="2:12" x14ac:dyDescent="0.25">
      <c r="B1588" t="s">
        <v>1054</v>
      </c>
      <c r="C1588" t="s">
        <v>901</v>
      </c>
      <c r="D1588" s="6">
        <v>44.003741140000002</v>
      </c>
      <c r="E1588">
        <v>-92.402099440000001</v>
      </c>
      <c r="F1588" s="5">
        <f t="shared" si="24"/>
        <v>594.02287503052798</v>
      </c>
      <c r="G1588" s="5">
        <v>27109</v>
      </c>
      <c r="I1588"/>
      <c r="J1588" s="5"/>
      <c r="K1588"/>
      <c r="L1588" s="4"/>
    </row>
    <row r="1589" spans="2:12" x14ac:dyDescent="0.25">
      <c r="B1589" t="s">
        <v>14</v>
      </c>
      <c r="C1589" t="s">
        <v>986</v>
      </c>
      <c r="D1589" s="6">
        <v>39.053456189999999</v>
      </c>
      <c r="E1589">
        <v>-90.955881809999994</v>
      </c>
      <c r="F1589" s="5">
        <f t="shared" si="24"/>
        <v>445.56818194198439</v>
      </c>
      <c r="G1589" s="5">
        <v>29113</v>
      </c>
      <c r="I1589"/>
      <c r="J1589" s="5"/>
      <c r="K1589"/>
      <c r="L1589" s="4"/>
    </row>
    <row r="1590" spans="2:12" x14ac:dyDescent="0.25">
      <c r="B1590" t="s">
        <v>516</v>
      </c>
      <c r="C1590" t="s">
        <v>964</v>
      </c>
      <c r="D1590" s="6">
        <v>41.67169354</v>
      </c>
      <c r="E1590">
        <v>-91.587547439999994</v>
      </c>
      <c r="F1590" s="5">
        <f t="shared" si="24"/>
        <v>511.75116842302594</v>
      </c>
      <c r="G1590" s="5">
        <v>19103</v>
      </c>
      <c r="I1590"/>
      <c r="J1590" s="5"/>
      <c r="K1590"/>
      <c r="L1590" s="4"/>
    </row>
    <row r="1591" spans="2:12" x14ac:dyDescent="0.25">
      <c r="B1591" t="s">
        <v>90</v>
      </c>
      <c r="C1591" t="s">
        <v>1029</v>
      </c>
      <c r="D1591" s="6">
        <v>36.117354599999999</v>
      </c>
      <c r="E1591">
        <v>-90.558326679999993</v>
      </c>
      <c r="F1591" s="5">
        <f t="shared" si="24"/>
        <v>416.86084080347035</v>
      </c>
      <c r="G1591" s="5">
        <v>5055</v>
      </c>
      <c r="I1591"/>
      <c r="J1591" s="5"/>
      <c r="K1591"/>
      <c r="L1591" s="4"/>
    </row>
    <row r="1592" spans="2:12" x14ac:dyDescent="0.25">
      <c r="B1592" t="s">
        <v>522</v>
      </c>
      <c r="C1592" t="s">
        <v>964</v>
      </c>
      <c r="D1592" s="6">
        <v>42.4709188</v>
      </c>
      <c r="E1592">
        <v>-91.835108250000005</v>
      </c>
      <c r="F1592" s="5">
        <f t="shared" si="24"/>
        <v>537.95851181260525</v>
      </c>
      <c r="G1592" s="5">
        <v>19019</v>
      </c>
      <c r="I1592"/>
      <c r="J1592" s="5"/>
      <c r="K1592"/>
      <c r="L1592" s="4"/>
    </row>
    <row r="1593" spans="2:12" x14ac:dyDescent="0.25">
      <c r="B1593" t="s">
        <v>251</v>
      </c>
      <c r="C1593" t="s">
        <v>0</v>
      </c>
      <c r="D1593" s="6">
        <v>57.139789479999997</v>
      </c>
      <c r="E1593">
        <v>-132.95409950000001</v>
      </c>
      <c r="F1593" s="5">
        <f t="shared" si="24"/>
        <v>2493.1376560562308</v>
      </c>
      <c r="G1593" s="5">
        <v>2195</v>
      </c>
      <c r="I1593"/>
      <c r="J1593" s="5"/>
      <c r="K1593"/>
      <c r="L1593" s="4"/>
    </row>
    <row r="1594" spans="2:12" x14ac:dyDescent="0.25">
      <c r="B1594" t="s">
        <v>1053</v>
      </c>
      <c r="C1594" t="s">
        <v>990</v>
      </c>
      <c r="D1594" s="6">
        <v>29.37343766</v>
      </c>
      <c r="E1594">
        <v>-90.826268549999995</v>
      </c>
      <c r="F1594" s="5">
        <f t="shared" si="24"/>
        <v>542.80107926380504</v>
      </c>
      <c r="G1594" s="5">
        <v>22109</v>
      </c>
      <c r="I1594"/>
      <c r="J1594" s="5"/>
      <c r="K1594"/>
      <c r="L1594" s="4"/>
    </row>
    <row r="1595" spans="2:12" x14ac:dyDescent="0.25">
      <c r="B1595" t="s">
        <v>1052</v>
      </c>
      <c r="C1595" t="s">
        <v>942</v>
      </c>
      <c r="D1595" s="6">
        <v>32.265628499999998</v>
      </c>
      <c r="E1595">
        <v>-90.444354480000001</v>
      </c>
      <c r="F1595" s="5">
        <f t="shared" si="24"/>
        <v>464.65127283983549</v>
      </c>
      <c r="G1595" s="5">
        <v>28049</v>
      </c>
      <c r="I1595"/>
      <c r="J1595" s="5"/>
      <c r="K1595"/>
      <c r="L1595" s="4"/>
    </row>
    <row r="1596" spans="2:12" x14ac:dyDescent="0.25">
      <c r="B1596" t="s">
        <v>7</v>
      </c>
      <c r="C1596" t="s">
        <v>870</v>
      </c>
      <c r="D1596" s="6">
        <v>40.40423981</v>
      </c>
      <c r="E1596">
        <v>-91.163138989999993</v>
      </c>
      <c r="F1596" s="5">
        <f t="shared" si="24"/>
        <v>479.62482628773381</v>
      </c>
      <c r="G1596" s="5">
        <v>17067</v>
      </c>
      <c r="I1596"/>
      <c r="J1596" s="5"/>
      <c r="K1596"/>
      <c r="L1596" s="4"/>
    </row>
    <row r="1597" spans="2:12" x14ac:dyDescent="0.25">
      <c r="B1597" t="s">
        <v>1051</v>
      </c>
      <c r="C1597" t="s">
        <v>942</v>
      </c>
      <c r="D1597" s="6">
        <v>32.778903649999997</v>
      </c>
      <c r="E1597">
        <v>-90.396561480000003</v>
      </c>
      <c r="F1597" s="5">
        <f t="shared" si="24"/>
        <v>455.31312003229903</v>
      </c>
      <c r="G1597" s="5">
        <v>28163</v>
      </c>
      <c r="I1597"/>
      <c r="J1597" s="5"/>
      <c r="K1597"/>
      <c r="L1597" s="4"/>
    </row>
    <row r="1598" spans="2:12" x14ac:dyDescent="0.25">
      <c r="B1598" t="s">
        <v>1050</v>
      </c>
      <c r="C1598" t="s">
        <v>942</v>
      </c>
      <c r="D1598" s="6">
        <v>31.86977774</v>
      </c>
      <c r="E1598">
        <v>-90.445651179999999</v>
      </c>
      <c r="F1598" s="5">
        <f t="shared" si="24"/>
        <v>475.00455073993328</v>
      </c>
      <c r="G1598" s="5">
        <v>28029</v>
      </c>
      <c r="I1598"/>
      <c r="J1598" s="5"/>
      <c r="K1598"/>
      <c r="L1598" s="4"/>
    </row>
    <row r="1599" spans="2:12" x14ac:dyDescent="0.25">
      <c r="B1599" t="s">
        <v>1049</v>
      </c>
      <c r="C1599" t="s">
        <v>942</v>
      </c>
      <c r="D1599" s="6">
        <v>34.64967704</v>
      </c>
      <c r="E1599">
        <v>-90.37481167</v>
      </c>
      <c r="F1599" s="5">
        <f t="shared" si="24"/>
        <v>429.31659461865956</v>
      </c>
      <c r="G1599" s="5">
        <v>28143</v>
      </c>
      <c r="I1599"/>
      <c r="J1599" s="5"/>
      <c r="K1599"/>
      <c r="L1599" s="4"/>
    </row>
    <row r="1600" spans="2:12" x14ac:dyDescent="0.25">
      <c r="B1600" t="s">
        <v>1048</v>
      </c>
      <c r="C1600" t="s">
        <v>964</v>
      </c>
      <c r="D1600" s="6">
        <v>42.079230819999999</v>
      </c>
      <c r="E1600">
        <v>-91.598094849999995</v>
      </c>
      <c r="F1600" s="5">
        <f t="shared" si="24"/>
        <v>529.28019305352211</v>
      </c>
      <c r="G1600" s="5">
        <v>19113</v>
      </c>
      <c r="I1600"/>
      <c r="J1600" s="5"/>
      <c r="K1600"/>
      <c r="L1600" s="4"/>
    </row>
    <row r="1601" spans="2:12" x14ac:dyDescent="0.25">
      <c r="B1601" t="s">
        <v>1047</v>
      </c>
      <c r="C1601" t="s">
        <v>901</v>
      </c>
      <c r="D1601" s="6">
        <v>45.502101099999997</v>
      </c>
      <c r="E1601">
        <v>-92.908619450000003</v>
      </c>
      <c r="F1601" s="5">
        <f t="shared" si="24"/>
        <v>659.58319274727955</v>
      </c>
      <c r="G1601" s="5">
        <v>27025</v>
      </c>
      <c r="I1601"/>
      <c r="J1601" s="5"/>
      <c r="K1601"/>
      <c r="L1601" s="4"/>
    </row>
    <row r="1602" spans="2:12" x14ac:dyDescent="0.25">
      <c r="B1602" t="s">
        <v>14</v>
      </c>
      <c r="C1602" t="s">
        <v>942</v>
      </c>
      <c r="D1602" s="6">
        <v>31.532886619999999</v>
      </c>
      <c r="E1602">
        <v>-90.453919150000004</v>
      </c>
      <c r="F1602" s="5">
        <f t="shared" ref="F1602:F1665" si="25">(SQRT((D1602-$J$2)*(D1602-$J$2)+(E1602-$K$2)*(E1602-$K$2)))*60</f>
        <v>484.18484227115727</v>
      </c>
      <c r="G1602" s="5">
        <v>28085</v>
      </c>
      <c r="I1602"/>
      <c r="J1602" s="5"/>
      <c r="K1602"/>
      <c r="L1602" s="4"/>
    </row>
    <row r="1603" spans="2:12" x14ac:dyDescent="0.25">
      <c r="B1603" t="s">
        <v>343</v>
      </c>
      <c r="C1603" t="s">
        <v>964</v>
      </c>
      <c r="D1603" s="6">
        <v>42.86271799</v>
      </c>
      <c r="E1603">
        <v>-91.844123100000004</v>
      </c>
      <c r="F1603" s="5">
        <f t="shared" si="25"/>
        <v>556.09262486222576</v>
      </c>
      <c r="G1603" s="5">
        <v>19065</v>
      </c>
      <c r="I1603"/>
      <c r="J1603" s="5"/>
      <c r="K1603"/>
      <c r="L1603" s="4"/>
    </row>
    <row r="1604" spans="2:12" x14ac:dyDescent="0.25">
      <c r="B1604" t="s">
        <v>1046</v>
      </c>
      <c r="C1604" t="s">
        <v>901</v>
      </c>
      <c r="D1604" s="6">
        <v>46.609620489999998</v>
      </c>
      <c r="E1604">
        <v>-93.411682600000006</v>
      </c>
      <c r="F1604" s="5">
        <f t="shared" si="25"/>
        <v>709.61145802537067</v>
      </c>
      <c r="G1604" s="5">
        <v>27001</v>
      </c>
      <c r="I1604"/>
      <c r="J1604" s="5"/>
      <c r="K1604"/>
      <c r="L1604" s="4"/>
    </row>
    <row r="1605" spans="2:12" x14ac:dyDescent="0.25">
      <c r="B1605" t="s">
        <v>1045</v>
      </c>
      <c r="C1605" t="s">
        <v>901</v>
      </c>
      <c r="D1605" s="6">
        <v>43.673941259999999</v>
      </c>
      <c r="E1605">
        <v>-92.08980382</v>
      </c>
      <c r="F1605" s="5">
        <f t="shared" si="25"/>
        <v>587.22931844656182</v>
      </c>
      <c r="G1605" s="5">
        <v>27045</v>
      </c>
      <c r="I1605"/>
      <c r="J1605" s="5"/>
      <c r="K1605"/>
      <c r="L1605" s="4"/>
    </row>
    <row r="1606" spans="2:12" x14ac:dyDescent="0.25">
      <c r="B1606" t="s">
        <v>442</v>
      </c>
      <c r="C1606" t="s">
        <v>1029</v>
      </c>
      <c r="D1606" s="6">
        <v>36.368262119999997</v>
      </c>
      <c r="E1606">
        <v>-90.414817200000002</v>
      </c>
      <c r="F1606" s="5">
        <f t="shared" si="25"/>
        <v>427.00396543664596</v>
      </c>
      <c r="G1606" s="5">
        <v>5021</v>
      </c>
      <c r="I1606"/>
      <c r="J1606" s="5"/>
      <c r="K1606"/>
      <c r="L1606" s="4"/>
    </row>
    <row r="1607" spans="2:12" x14ac:dyDescent="0.25">
      <c r="B1607" t="s">
        <v>1044</v>
      </c>
      <c r="C1607" t="s">
        <v>942</v>
      </c>
      <c r="D1607" s="6">
        <v>33.555451249999997</v>
      </c>
      <c r="E1607">
        <v>-90.299007329999995</v>
      </c>
      <c r="F1607" s="5">
        <f t="shared" si="25"/>
        <v>446.37734693168028</v>
      </c>
      <c r="G1607" s="5">
        <v>28083</v>
      </c>
      <c r="I1607"/>
      <c r="J1607" s="5"/>
      <c r="K1607"/>
      <c r="L1607" s="4"/>
    </row>
    <row r="1608" spans="2:12" x14ac:dyDescent="0.25">
      <c r="B1608" t="s">
        <v>117</v>
      </c>
      <c r="C1608" t="s">
        <v>870</v>
      </c>
      <c r="D1608" s="6">
        <v>39.622650589999999</v>
      </c>
      <c r="E1608">
        <v>-90.887701699999994</v>
      </c>
      <c r="F1608" s="5">
        <f t="shared" si="25"/>
        <v>466.32835312108188</v>
      </c>
      <c r="G1608" s="5">
        <v>17149</v>
      </c>
      <c r="I1608"/>
      <c r="J1608" s="5"/>
      <c r="K1608"/>
      <c r="L1608" s="4"/>
    </row>
    <row r="1609" spans="2:12" x14ac:dyDescent="0.25">
      <c r="B1609" t="s">
        <v>787</v>
      </c>
      <c r="C1609" t="s">
        <v>942</v>
      </c>
      <c r="D1609" s="6">
        <v>34.251575719999998</v>
      </c>
      <c r="E1609">
        <v>-90.289079999999998</v>
      </c>
      <c r="F1609" s="5">
        <f t="shared" si="25"/>
        <v>437.88576916016314</v>
      </c>
      <c r="G1609" s="5">
        <v>28119</v>
      </c>
      <c r="I1609"/>
      <c r="J1609" s="5"/>
      <c r="K1609"/>
      <c r="L1609" s="4"/>
    </row>
    <row r="1610" spans="2:12" x14ac:dyDescent="0.25">
      <c r="B1610" t="s">
        <v>1043</v>
      </c>
      <c r="C1610" t="s">
        <v>964</v>
      </c>
      <c r="D1610" s="6">
        <v>40.920126060000001</v>
      </c>
      <c r="E1610">
        <v>-91.183265919999997</v>
      </c>
      <c r="F1610" s="5">
        <f t="shared" si="25"/>
        <v>498.2822935477372</v>
      </c>
      <c r="G1610" s="5">
        <v>19057</v>
      </c>
      <c r="I1610"/>
      <c r="J1610" s="5"/>
      <c r="K1610"/>
      <c r="L1610" s="4"/>
    </row>
    <row r="1611" spans="2:12" x14ac:dyDescent="0.25">
      <c r="B1611" t="s">
        <v>278</v>
      </c>
      <c r="C1611" t="s">
        <v>964</v>
      </c>
      <c r="D1611" s="6">
        <v>41.218421190000001</v>
      </c>
      <c r="E1611">
        <v>-91.261026110000003</v>
      </c>
      <c r="F1611" s="5">
        <f t="shared" si="25"/>
        <v>506.68994718037868</v>
      </c>
      <c r="G1611" s="5">
        <v>19115</v>
      </c>
      <c r="I1611"/>
      <c r="J1611" s="5"/>
      <c r="K1611"/>
      <c r="L1611" s="4"/>
    </row>
    <row r="1612" spans="2:12" x14ac:dyDescent="0.25">
      <c r="B1612" t="s">
        <v>930</v>
      </c>
      <c r="C1612" t="s">
        <v>1029</v>
      </c>
      <c r="D1612" s="6">
        <v>35.212473180000003</v>
      </c>
      <c r="E1612">
        <v>-90.308394059999998</v>
      </c>
      <c r="F1612" s="5">
        <f t="shared" si="25"/>
        <v>430.58544856674996</v>
      </c>
      <c r="G1612" s="5">
        <v>5035</v>
      </c>
      <c r="I1612"/>
      <c r="J1612" s="5"/>
      <c r="K1612"/>
      <c r="L1612" s="4"/>
    </row>
    <row r="1613" spans="2:12" x14ac:dyDescent="0.25">
      <c r="B1613" t="s">
        <v>123</v>
      </c>
      <c r="C1613" t="s">
        <v>986</v>
      </c>
      <c r="D1613" s="6">
        <v>37.113038690000003</v>
      </c>
      <c r="E1613">
        <v>-90.46001416</v>
      </c>
      <c r="F1613" s="5">
        <f t="shared" si="25"/>
        <v>432.05529981348161</v>
      </c>
      <c r="G1613" s="5">
        <v>29223</v>
      </c>
      <c r="I1613"/>
      <c r="J1613" s="5"/>
      <c r="K1613"/>
      <c r="L1613" s="4"/>
    </row>
    <row r="1614" spans="2:12" x14ac:dyDescent="0.25">
      <c r="B1614" t="s">
        <v>117</v>
      </c>
      <c r="C1614" t="s">
        <v>942</v>
      </c>
      <c r="D1614" s="6">
        <v>31.175077890000001</v>
      </c>
      <c r="E1614">
        <v>-90.403925720000004</v>
      </c>
      <c r="F1614" s="5">
        <f t="shared" si="25"/>
        <v>497.65878641157906</v>
      </c>
      <c r="G1614" s="5">
        <v>28113</v>
      </c>
      <c r="I1614"/>
      <c r="J1614" s="5"/>
      <c r="K1614"/>
      <c r="L1614" s="4"/>
    </row>
    <row r="1615" spans="2:12" x14ac:dyDescent="0.25">
      <c r="B1615" t="s">
        <v>351</v>
      </c>
      <c r="C1615" t="s">
        <v>986</v>
      </c>
      <c r="D1615" s="6">
        <v>36.71462476</v>
      </c>
      <c r="E1615">
        <v>-90.404211630000006</v>
      </c>
      <c r="F1615" s="5">
        <f t="shared" si="25"/>
        <v>430.64964971419084</v>
      </c>
      <c r="G1615" s="5">
        <v>29023</v>
      </c>
      <c r="I1615"/>
      <c r="J1615" s="5"/>
      <c r="K1615"/>
      <c r="L1615" s="4"/>
    </row>
    <row r="1616" spans="2:12" x14ac:dyDescent="0.25">
      <c r="B1616" t="s">
        <v>1034</v>
      </c>
      <c r="C1616" t="s">
        <v>986</v>
      </c>
      <c r="D1616" s="6">
        <v>38.778756809999997</v>
      </c>
      <c r="E1616">
        <v>-90.666624249999998</v>
      </c>
      <c r="F1616" s="5">
        <f t="shared" si="25"/>
        <v>453.50746249800505</v>
      </c>
      <c r="G1616" s="5">
        <v>29183</v>
      </c>
      <c r="I1616"/>
      <c r="J1616" s="5"/>
      <c r="K1616"/>
      <c r="L1616" s="4"/>
    </row>
    <row r="1617" spans="2:12" x14ac:dyDescent="0.25">
      <c r="B1617" t="s">
        <v>551</v>
      </c>
      <c r="C1617" t="s">
        <v>809</v>
      </c>
      <c r="D1617" s="6">
        <v>44.718502909999998</v>
      </c>
      <c r="E1617">
        <v>-92.422441599999999</v>
      </c>
      <c r="F1617" s="5">
        <f t="shared" si="25"/>
        <v>630.63603764915604</v>
      </c>
      <c r="G1617" s="5">
        <v>55093</v>
      </c>
      <c r="I1617"/>
      <c r="J1617" s="5"/>
      <c r="K1617"/>
      <c r="L1617" s="4"/>
    </row>
    <row r="1618" spans="2:12" x14ac:dyDescent="0.25">
      <c r="B1618" t="s">
        <v>1042</v>
      </c>
      <c r="C1618" t="s">
        <v>901</v>
      </c>
      <c r="D1618" s="6">
        <v>44.28424356</v>
      </c>
      <c r="E1618">
        <v>-92.231213120000007</v>
      </c>
      <c r="F1618" s="5">
        <f t="shared" si="25"/>
        <v>613.72954296085061</v>
      </c>
      <c r="G1618" s="5">
        <v>27157</v>
      </c>
      <c r="I1618"/>
      <c r="J1618" s="5"/>
      <c r="K1618"/>
      <c r="L1618" s="4"/>
    </row>
    <row r="1619" spans="2:12" x14ac:dyDescent="0.25">
      <c r="B1619" t="s">
        <v>1041</v>
      </c>
      <c r="C1619" t="s">
        <v>990</v>
      </c>
      <c r="D1619" s="6">
        <v>30.12597499</v>
      </c>
      <c r="E1619">
        <v>-90.475350300000002</v>
      </c>
      <c r="F1619" s="5">
        <f t="shared" si="25"/>
        <v>529.81696606694413</v>
      </c>
      <c r="G1619" s="5">
        <v>22095</v>
      </c>
      <c r="I1619"/>
      <c r="J1619" s="5"/>
      <c r="K1619"/>
      <c r="L1619" s="4"/>
    </row>
    <row r="1620" spans="2:12" x14ac:dyDescent="0.25">
      <c r="B1620" t="s">
        <v>1040</v>
      </c>
      <c r="C1620" t="s">
        <v>990</v>
      </c>
      <c r="D1620" s="6">
        <v>30.628886730000001</v>
      </c>
      <c r="E1620">
        <v>-90.406649959999996</v>
      </c>
      <c r="F1620" s="5">
        <f t="shared" si="25"/>
        <v>515.38697782833037</v>
      </c>
      <c r="G1620" s="5">
        <v>22105</v>
      </c>
      <c r="I1620"/>
      <c r="J1620" s="5"/>
      <c r="K1620"/>
      <c r="L1620" s="4"/>
    </row>
    <row r="1621" spans="2:12" x14ac:dyDescent="0.25">
      <c r="B1621" t="s">
        <v>1039</v>
      </c>
      <c r="C1621" t="s">
        <v>964</v>
      </c>
      <c r="D1621" s="6">
        <v>43.290943339999998</v>
      </c>
      <c r="E1621">
        <v>-91.844227219999993</v>
      </c>
      <c r="F1621" s="5">
        <f t="shared" si="25"/>
        <v>576.70024211761393</v>
      </c>
      <c r="G1621" s="5">
        <v>19191</v>
      </c>
      <c r="I1621"/>
      <c r="J1621" s="5"/>
      <c r="K1621"/>
      <c r="L1621" s="4"/>
    </row>
    <row r="1622" spans="2:12" x14ac:dyDescent="0.25">
      <c r="B1622" t="s">
        <v>1038</v>
      </c>
      <c r="C1622" t="s">
        <v>986</v>
      </c>
      <c r="D1622" s="6">
        <v>37.812141709999999</v>
      </c>
      <c r="E1622">
        <v>-90.475986849999998</v>
      </c>
      <c r="F1622" s="5">
        <f t="shared" si="25"/>
        <v>442.40660377909813</v>
      </c>
      <c r="G1622" s="5">
        <v>29187</v>
      </c>
      <c r="I1622"/>
      <c r="J1622" s="5"/>
      <c r="K1622"/>
      <c r="L1622" s="4"/>
    </row>
    <row r="1623" spans="2:12" x14ac:dyDescent="0.25">
      <c r="B1623" t="s">
        <v>127</v>
      </c>
      <c r="C1623" t="s">
        <v>986</v>
      </c>
      <c r="D1623" s="6">
        <v>38.259267780000002</v>
      </c>
      <c r="E1623">
        <v>-90.538708959999994</v>
      </c>
      <c r="F1623" s="5">
        <f t="shared" si="25"/>
        <v>448.02371139879676</v>
      </c>
      <c r="G1623" s="5">
        <v>29099</v>
      </c>
      <c r="I1623"/>
      <c r="J1623" s="5"/>
      <c r="K1623"/>
      <c r="L1623" s="4"/>
    </row>
    <row r="1624" spans="2:12" x14ac:dyDescent="0.25">
      <c r="B1624" t="s">
        <v>1037</v>
      </c>
      <c r="C1624" t="s">
        <v>942</v>
      </c>
      <c r="D1624" s="6">
        <v>33.953399179999998</v>
      </c>
      <c r="E1624">
        <v>-90.172939799999995</v>
      </c>
      <c r="F1624" s="5">
        <f t="shared" si="25"/>
        <v>448.12252049479594</v>
      </c>
      <c r="G1624" s="5">
        <v>28135</v>
      </c>
      <c r="I1624"/>
      <c r="J1624" s="5"/>
      <c r="K1624"/>
      <c r="L1624" s="4"/>
    </row>
    <row r="1625" spans="2:12" x14ac:dyDescent="0.25">
      <c r="B1625" t="s">
        <v>441</v>
      </c>
      <c r="C1625" t="s">
        <v>870</v>
      </c>
      <c r="D1625" s="6">
        <v>39.168401830000001</v>
      </c>
      <c r="E1625">
        <v>-90.66330078</v>
      </c>
      <c r="F1625" s="5">
        <f t="shared" si="25"/>
        <v>464.29029076125528</v>
      </c>
      <c r="G1625" s="5">
        <v>17013</v>
      </c>
      <c r="I1625"/>
      <c r="J1625" s="5"/>
      <c r="K1625"/>
      <c r="L1625" s="4"/>
    </row>
    <row r="1626" spans="2:12" x14ac:dyDescent="0.25">
      <c r="B1626" t="s">
        <v>1036</v>
      </c>
      <c r="C1626" t="s">
        <v>809</v>
      </c>
      <c r="D1626" s="6">
        <v>45.034374739999997</v>
      </c>
      <c r="E1626">
        <v>-92.450000680000002</v>
      </c>
      <c r="F1626" s="5">
        <f t="shared" si="25"/>
        <v>646.5419509391329</v>
      </c>
      <c r="G1626" s="5">
        <v>55109</v>
      </c>
      <c r="I1626"/>
      <c r="J1626" s="5"/>
      <c r="K1626"/>
      <c r="L1626" s="4"/>
    </row>
    <row r="1627" spans="2:12" x14ac:dyDescent="0.25">
      <c r="B1627" t="s">
        <v>126</v>
      </c>
      <c r="C1627" t="s">
        <v>986</v>
      </c>
      <c r="D1627" s="6">
        <v>37.478651339999999</v>
      </c>
      <c r="E1627">
        <v>-90.346714300000002</v>
      </c>
      <c r="F1627" s="5">
        <f t="shared" si="25"/>
        <v>444.02735456866128</v>
      </c>
      <c r="G1627" s="5">
        <v>29123</v>
      </c>
      <c r="I1627"/>
      <c r="J1627" s="5"/>
      <c r="K1627"/>
      <c r="L1627" s="4"/>
    </row>
    <row r="1628" spans="2:12" x14ac:dyDescent="0.25">
      <c r="B1628" t="s">
        <v>1035</v>
      </c>
      <c r="C1628" t="s">
        <v>901</v>
      </c>
      <c r="D1628" s="6">
        <v>47.51009045</v>
      </c>
      <c r="E1628">
        <v>-93.630922290000001</v>
      </c>
      <c r="F1628" s="5">
        <f t="shared" si="25"/>
        <v>756.45330713125213</v>
      </c>
      <c r="G1628" s="5">
        <v>27061</v>
      </c>
      <c r="I1628"/>
      <c r="J1628" s="5"/>
      <c r="K1628"/>
      <c r="L1628" s="4"/>
    </row>
    <row r="1629" spans="2:12" x14ac:dyDescent="0.25">
      <c r="B1629" t="s">
        <v>668</v>
      </c>
      <c r="C1629" t="s">
        <v>870</v>
      </c>
      <c r="D1629" s="6">
        <v>39.962091379999997</v>
      </c>
      <c r="E1629">
        <v>-90.750680239999994</v>
      </c>
      <c r="F1629" s="5">
        <f t="shared" si="25"/>
        <v>484.26510147833233</v>
      </c>
      <c r="G1629" s="5">
        <v>17009</v>
      </c>
      <c r="I1629"/>
      <c r="J1629" s="5"/>
      <c r="K1629"/>
      <c r="L1629" s="4"/>
    </row>
    <row r="1630" spans="2:12" x14ac:dyDescent="0.25">
      <c r="B1630" t="s">
        <v>476</v>
      </c>
      <c r="C1630" t="s">
        <v>942</v>
      </c>
      <c r="D1630" s="6">
        <v>33.123458540000001</v>
      </c>
      <c r="E1630">
        <v>-90.089235380000005</v>
      </c>
      <c r="F1630" s="5">
        <f t="shared" si="25"/>
        <v>465.81989143456298</v>
      </c>
      <c r="G1630" s="5">
        <v>28051</v>
      </c>
      <c r="I1630"/>
      <c r="J1630" s="5"/>
      <c r="K1630"/>
      <c r="L1630" s="4"/>
    </row>
    <row r="1631" spans="2:12" x14ac:dyDescent="0.25">
      <c r="B1631" t="s">
        <v>1034</v>
      </c>
      <c r="C1631" t="s">
        <v>990</v>
      </c>
      <c r="D1631" s="6">
        <v>29.907096580000001</v>
      </c>
      <c r="E1631">
        <v>-90.355559670000005</v>
      </c>
      <c r="F1631" s="5">
        <f t="shared" si="25"/>
        <v>543.54961031331425</v>
      </c>
      <c r="G1631" s="5">
        <v>22089</v>
      </c>
      <c r="I1631"/>
      <c r="J1631" s="5"/>
      <c r="K1631"/>
      <c r="L1631" s="4"/>
    </row>
    <row r="1632" spans="2:12" x14ac:dyDescent="0.25">
      <c r="B1632" t="s">
        <v>1033</v>
      </c>
      <c r="C1632" t="s">
        <v>990</v>
      </c>
      <c r="D1632" s="6">
        <v>29.524702260000002</v>
      </c>
      <c r="E1632">
        <v>-90.409769859999997</v>
      </c>
      <c r="F1632" s="5">
        <f t="shared" si="25"/>
        <v>555.52925418739221</v>
      </c>
      <c r="G1632" s="5">
        <v>22057</v>
      </c>
      <c r="I1632"/>
      <c r="J1632" s="5"/>
      <c r="K1632"/>
      <c r="L1632" s="4"/>
    </row>
    <row r="1633" spans="2:12" x14ac:dyDescent="0.25">
      <c r="B1633" t="s">
        <v>1032</v>
      </c>
      <c r="C1633" t="s">
        <v>964</v>
      </c>
      <c r="D1633" s="6">
        <v>41.483707440000003</v>
      </c>
      <c r="E1633">
        <v>-91.112169699999995</v>
      </c>
      <c r="F1633" s="5">
        <f t="shared" si="25"/>
        <v>524.06737121814581</v>
      </c>
      <c r="G1633" s="5">
        <v>19139</v>
      </c>
      <c r="I1633"/>
      <c r="J1633" s="5"/>
      <c r="K1633"/>
      <c r="L1633" s="4"/>
    </row>
    <row r="1634" spans="2:12" x14ac:dyDescent="0.25">
      <c r="B1634" t="s">
        <v>573</v>
      </c>
      <c r="C1634" t="s">
        <v>870</v>
      </c>
      <c r="D1634" s="6">
        <v>40.819086720000001</v>
      </c>
      <c r="E1634">
        <v>-90.924914619999996</v>
      </c>
      <c r="F1634" s="5">
        <f t="shared" si="25"/>
        <v>506.2932877341687</v>
      </c>
      <c r="G1634" s="5">
        <v>17071</v>
      </c>
      <c r="I1634"/>
      <c r="J1634" s="5"/>
      <c r="K1634"/>
      <c r="L1634" s="4"/>
    </row>
    <row r="1635" spans="2:12" x14ac:dyDescent="0.25">
      <c r="B1635" t="s">
        <v>977</v>
      </c>
      <c r="C1635" t="s">
        <v>986</v>
      </c>
      <c r="D1635" s="6">
        <v>38.6377004</v>
      </c>
      <c r="E1635">
        <v>-90.445837499999996</v>
      </c>
      <c r="F1635" s="5">
        <f t="shared" si="25"/>
        <v>461.97359351772189</v>
      </c>
      <c r="G1635" s="5">
        <v>29189</v>
      </c>
      <c r="I1635"/>
      <c r="J1635" s="5"/>
      <c r="K1635"/>
      <c r="L1635" s="4"/>
    </row>
    <row r="1636" spans="2:12" x14ac:dyDescent="0.25">
      <c r="B1636" t="s">
        <v>111</v>
      </c>
      <c r="C1636" t="s">
        <v>964</v>
      </c>
      <c r="D1636" s="6">
        <v>42.471045969999999</v>
      </c>
      <c r="E1636">
        <v>-91.366449200000005</v>
      </c>
      <c r="F1636" s="5">
        <f t="shared" si="25"/>
        <v>556.09398108489427</v>
      </c>
      <c r="G1636" s="5">
        <v>19055</v>
      </c>
      <c r="I1636"/>
      <c r="J1636" s="5"/>
      <c r="K1636"/>
      <c r="L1636" s="4"/>
    </row>
    <row r="1637" spans="2:12" x14ac:dyDescent="0.25">
      <c r="B1637" t="s">
        <v>372</v>
      </c>
      <c r="C1637" t="s">
        <v>942</v>
      </c>
      <c r="D1637" s="6">
        <v>31.551472239999999</v>
      </c>
      <c r="E1637">
        <v>-90.108411270000005</v>
      </c>
      <c r="F1637" s="5">
        <f t="shared" si="25"/>
        <v>501.80699341199767</v>
      </c>
      <c r="G1637" s="5">
        <v>28077</v>
      </c>
      <c r="I1637"/>
      <c r="J1637" s="5"/>
      <c r="K1637"/>
      <c r="L1637" s="4"/>
    </row>
    <row r="1638" spans="2:12" x14ac:dyDescent="0.25">
      <c r="B1638" t="s">
        <v>126</v>
      </c>
      <c r="C1638" t="s">
        <v>942</v>
      </c>
      <c r="D1638" s="6">
        <v>32.633891560000002</v>
      </c>
      <c r="E1638">
        <v>-90.035135639999993</v>
      </c>
      <c r="F1638" s="5">
        <f t="shared" si="25"/>
        <v>478.67677784663596</v>
      </c>
      <c r="G1638" s="5">
        <v>28089</v>
      </c>
      <c r="I1638"/>
      <c r="J1638" s="5"/>
      <c r="K1638"/>
      <c r="L1638" s="4"/>
    </row>
    <row r="1639" spans="2:12" x14ac:dyDescent="0.25">
      <c r="B1639" t="s">
        <v>1031</v>
      </c>
      <c r="C1639" t="s">
        <v>964</v>
      </c>
      <c r="D1639" s="6">
        <v>41.77233777</v>
      </c>
      <c r="E1639">
        <v>-91.132466840000006</v>
      </c>
      <c r="F1639" s="5">
        <f t="shared" si="25"/>
        <v>535.20463733026872</v>
      </c>
      <c r="G1639" s="5">
        <v>19031</v>
      </c>
      <c r="I1639"/>
      <c r="J1639" s="5"/>
      <c r="K1639"/>
      <c r="L1639" s="4"/>
    </row>
    <row r="1640" spans="2:12" x14ac:dyDescent="0.25">
      <c r="B1640" t="s">
        <v>1030</v>
      </c>
      <c r="C1640" t="s">
        <v>986</v>
      </c>
      <c r="D1640" s="6">
        <v>36.271671740000002</v>
      </c>
      <c r="E1640">
        <v>-90.091222430000002</v>
      </c>
      <c r="F1640" s="5">
        <f t="shared" si="25"/>
        <v>445.64607578749968</v>
      </c>
      <c r="G1640" s="5">
        <v>29069</v>
      </c>
      <c r="I1640"/>
      <c r="J1640" s="5"/>
      <c r="K1640"/>
      <c r="L1640" s="4"/>
    </row>
    <row r="1641" spans="2:12" x14ac:dyDescent="0.25">
      <c r="B1641" t="s">
        <v>942</v>
      </c>
      <c r="C1641" t="s">
        <v>1029</v>
      </c>
      <c r="D1641" s="6">
        <v>35.762714850000002</v>
      </c>
      <c r="E1641">
        <v>-90.051943699999995</v>
      </c>
      <c r="F1641" s="5">
        <f t="shared" si="25"/>
        <v>445.88683540048265</v>
      </c>
      <c r="G1641" s="5">
        <v>5093</v>
      </c>
      <c r="I1641"/>
      <c r="J1641" s="5"/>
      <c r="K1641"/>
      <c r="L1641" s="4"/>
    </row>
    <row r="1642" spans="2:12" x14ac:dyDescent="0.25">
      <c r="B1642" t="s">
        <v>470</v>
      </c>
      <c r="C1642" t="s">
        <v>942</v>
      </c>
      <c r="D1642" s="6">
        <v>34.876252350000001</v>
      </c>
      <c r="E1642">
        <v>-89.990914180000004</v>
      </c>
      <c r="F1642" s="5">
        <f t="shared" si="25"/>
        <v>450.85513091665507</v>
      </c>
      <c r="G1642" s="5">
        <v>28033</v>
      </c>
      <c r="I1642"/>
      <c r="J1642" s="5"/>
      <c r="K1642"/>
      <c r="L1642" s="4"/>
    </row>
    <row r="1643" spans="2:12" x14ac:dyDescent="0.25">
      <c r="B1643" t="s">
        <v>1028</v>
      </c>
      <c r="C1643" t="s">
        <v>942</v>
      </c>
      <c r="D1643" s="6">
        <v>31.149715480000001</v>
      </c>
      <c r="E1643">
        <v>-90.104466540000004</v>
      </c>
      <c r="F1643" s="5">
        <f t="shared" si="25"/>
        <v>513.84269135592365</v>
      </c>
      <c r="G1643" s="5">
        <v>28147</v>
      </c>
      <c r="I1643"/>
      <c r="J1643" s="5"/>
      <c r="K1643"/>
      <c r="L1643" s="4"/>
    </row>
    <row r="1644" spans="2:12" x14ac:dyDescent="0.25">
      <c r="B1644" t="s">
        <v>471</v>
      </c>
      <c r="C1644" t="s">
        <v>809</v>
      </c>
      <c r="D1644" s="6">
        <v>45.461303479999998</v>
      </c>
      <c r="E1644">
        <v>-92.441828749999999</v>
      </c>
      <c r="F1644" s="5">
        <f t="shared" si="25"/>
        <v>669.52501716938013</v>
      </c>
      <c r="G1644" s="5">
        <v>55095</v>
      </c>
      <c r="I1644"/>
      <c r="J1644" s="5"/>
      <c r="K1644"/>
      <c r="L1644" s="4"/>
    </row>
    <row r="1645" spans="2:12" x14ac:dyDescent="0.25">
      <c r="B1645" t="s">
        <v>1027</v>
      </c>
      <c r="C1645" t="s">
        <v>942</v>
      </c>
      <c r="D1645" s="6">
        <v>34.363986769999997</v>
      </c>
      <c r="E1645">
        <v>-89.950642490000007</v>
      </c>
      <c r="F1645" s="5">
        <f t="shared" si="25"/>
        <v>456.84548960910291</v>
      </c>
      <c r="G1645" s="5">
        <v>28107</v>
      </c>
      <c r="I1645"/>
      <c r="J1645" s="5"/>
      <c r="K1645"/>
      <c r="L1645" s="4"/>
    </row>
    <row r="1646" spans="2:12" x14ac:dyDescent="0.25">
      <c r="B1646" t="s">
        <v>1026</v>
      </c>
      <c r="C1646" t="s">
        <v>901</v>
      </c>
      <c r="D1646" s="6">
        <v>46.121052380000002</v>
      </c>
      <c r="E1646">
        <v>-92.740701880000003</v>
      </c>
      <c r="F1646" s="5">
        <f t="shared" si="25"/>
        <v>697.57557885915571</v>
      </c>
      <c r="G1646" s="5">
        <v>27115</v>
      </c>
      <c r="I1646"/>
      <c r="J1646" s="5"/>
      <c r="K1646"/>
      <c r="L1646" s="4"/>
    </row>
    <row r="1647" spans="2:12" x14ac:dyDescent="0.25">
      <c r="B1647" t="s">
        <v>1025</v>
      </c>
      <c r="C1647" t="s">
        <v>942</v>
      </c>
      <c r="D1647" s="6">
        <v>34.651337089999998</v>
      </c>
      <c r="E1647">
        <v>-89.944857780000007</v>
      </c>
      <c r="F1647" s="5">
        <f t="shared" si="25"/>
        <v>454.92845714566971</v>
      </c>
      <c r="G1647" s="5">
        <v>28137</v>
      </c>
      <c r="I1647"/>
      <c r="J1647" s="5"/>
      <c r="K1647"/>
      <c r="L1647" s="4"/>
    </row>
    <row r="1648" spans="2:12" x14ac:dyDescent="0.25">
      <c r="B1648" t="s">
        <v>33</v>
      </c>
      <c r="C1648" t="s">
        <v>942</v>
      </c>
      <c r="D1648" s="6">
        <v>33.448345670000002</v>
      </c>
      <c r="E1648">
        <v>-89.919944790000002</v>
      </c>
      <c r="F1648" s="5">
        <f t="shared" si="25"/>
        <v>470.01035733727923</v>
      </c>
      <c r="G1648" s="5">
        <v>28015</v>
      </c>
      <c r="I1648"/>
      <c r="J1648" s="5"/>
      <c r="K1648"/>
      <c r="L1648" s="4"/>
    </row>
    <row r="1649" spans="2:12" x14ac:dyDescent="0.25">
      <c r="B1649" t="s">
        <v>1024</v>
      </c>
      <c r="C1649" t="s">
        <v>986</v>
      </c>
      <c r="D1649" s="6">
        <v>37.890900590000001</v>
      </c>
      <c r="E1649">
        <v>-90.194994100000002</v>
      </c>
      <c r="F1649" s="5">
        <f t="shared" si="25"/>
        <v>459.89878111827369</v>
      </c>
      <c r="G1649" s="5">
        <v>29186</v>
      </c>
      <c r="I1649"/>
      <c r="J1649" s="5"/>
      <c r="K1649"/>
      <c r="L1649" s="4"/>
    </row>
    <row r="1650" spans="2:12" x14ac:dyDescent="0.25">
      <c r="B1650" t="s">
        <v>1023</v>
      </c>
      <c r="C1650" t="s">
        <v>901</v>
      </c>
      <c r="D1650" s="6">
        <v>43.987722830000003</v>
      </c>
      <c r="E1650">
        <v>-91.780813050000006</v>
      </c>
      <c r="F1650" s="5">
        <f t="shared" si="25"/>
        <v>613.17470949222877</v>
      </c>
      <c r="G1650" s="5">
        <v>27169</v>
      </c>
      <c r="I1650"/>
      <c r="J1650" s="5"/>
      <c r="K1650"/>
      <c r="L1650" s="4"/>
    </row>
    <row r="1651" spans="2:12" x14ac:dyDescent="0.25">
      <c r="B1651" t="s">
        <v>174</v>
      </c>
      <c r="C1651" t="s">
        <v>870</v>
      </c>
      <c r="D1651" s="6">
        <v>40.157179800000002</v>
      </c>
      <c r="E1651">
        <v>-90.611141630000006</v>
      </c>
      <c r="F1651" s="5">
        <f t="shared" si="25"/>
        <v>497.7362031803807</v>
      </c>
      <c r="G1651" s="5">
        <v>17169</v>
      </c>
      <c r="I1651"/>
      <c r="J1651" s="5"/>
      <c r="K1651"/>
      <c r="L1651" s="4"/>
    </row>
    <row r="1652" spans="2:12" x14ac:dyDescent="0.25">
      <c r="B1652" t="s">
        <v>256</v>
      </c>
      <c r="C1652" t="s">
        <v>964</v>
      </c>
      <c r="D1652" s="6">
        <v>42.121186090000002</v>
      </c>
      <c r="E1652">
        <v>-91.131396409999994</v>
      </c>
      <c r="F1652" s="5">
        <f t="shared" si="25"/>
        <v>550.1590522061224</v>
      </c>
      <c r="G1652" s="5">
        <v>19105</v>
      </c>
      <c r="I1652"/>
      <c r="J1652" s="5"/>
      <c r="K1652"/>
      <c r="L1652" s="4"/>
    </row>
    <row r="1653" spans="2:12" x14ac:dyDescent="0.25">
      <c r="B1653" t="s">
        <v>1022</v>
      </c>
      <c r="C1653" t="s">
        <v>870</v>
      </c>
      <c r="D1653" s="6">
        <v>40.456747219999997</v>
      </c>
      <c r="E1653">
        <v>-90.677755410000003</v>
      </c>
      <c r="F1653" s="5">
        <f t="shared" si="25"/>
        <v>504.7995695107092</v>
      </c>
      <c r="G1653" s="5">
        <v>17109</v>
      </c>
      <c r="I1653"/>
      <c r="J1653" s="5"/>
      <c r="K1653"/>
      <c r="L1653" s="4"/>
    </row>
    <row r="1654" spans="2:12" x14ac:dyDescent="0.25">
      <c r="B1654" t="s">
        <v>1021</v>
      </c>
      <c r="C1654" t="s">
        <v>942</v>
      </c>
      <c r="D1654" s="6">
        <v>32.264691470000002</v>
      </c>
      <c r="E1654">
        <v>-89.945378759999997</v>
      </c>
      <c r="F1654" s="5">
        <f t="shared" si="25"/>
        <v>492.02786824809016</v>
      </c>
      <c r="G1654" s="5">
        <v>28121</v>
      </c>
      <c r="I1654"/>
      <c r="J1654" s="5"/>
      <c r="K1654"/>
      <c r="L1654" s="4"/>
    </row>
    <row r="1655" spans="2:12" x14ac:dyDescent="0.25">
      <c r="B1655" t="s">
        <v>1020</v>
      </c>
      <c r="C1655" t="s">
        <v>809</v>
      </c>
      <c r="D1655" s="6">
        <v>44.58307413</v>
      </c>
      <c r="E1655">
        <v>-91.999496109999995</v>
      </c>
      <c r="F1655" s="5">
        <f t="shared" si="25"/>
        <v>636.25852830487963</v>
      </c>
      <c r="G1655" s="5">
        <v>55091</v>
      </c>
      <c r="I1655"/>
      <c r="J1655" s="5"/>
      <c r="K1655"/>
      <c r="L1655" s="4"/>
    </row>
    <row r="1656" spans="2:12" x14ac:dyDescent="0.25">
      <c r="B1656" t="s">
        <v>577</v>
      </c>
      <c r="C1656" t="s">
        <v>870</v>
      </c>
      <c r="D1656" s="6">
        <v>39.642916900000003</v>
      </c>
      <c r="E1656">
        <v>-90.478144310000005</v>
      </c>
      <c r="F1656" s="5">
        <f t="shared" si="25"/>
        <v>487.95964564394234</v>
      </c>
      <c r="G1656" s="5">
        <v>17171</v>
      </c>
      <c r="I1656"/>
      <c r="J1656" s="5"/>
      <c r="K1656"/>
      <c r="L1656" s="4"/>
    </row>
    <row r="1657" spans="2:12" x14ac:dyDescent="0.25">
      <c r="B1657" t="s">
        <v>741</v>
      </c>
      <c r="C1657" t="s">
        <v>964</v>
      </c>
      <c r="D1657" s="6">
        <v>42.844433879999997</v>
      </c>
      <c r="E1657">
        <v>-91.341336929999997</v>
      </c>
      <c r="F1657" s="5">
        <f t="shared" si="25"/>
        <v>574.0903564001477</v>
      </c>
      <c r="G1657" s="5">
        <v>19043</v>
      </c>
      <c r="I1657"/>
      <c r="J1657" s="5"/>
      <c r="K1657"/>
      <c r="L1657" s="4"/>
    </row>
    <row r="1658" spans="2:12" x14ac:dyDescent="0.25">
      <c r="B1658" t="s">
        <v>5</v>
      </c>
      <c r="C1658" t="s">
        <v>990</v>
      </c>
      <c r="D1658" s="6">
        <v>30.852885480000001</v>
      </c>
      <c r="E1658">
        <v>-90.038666520000007</v>
      </c>
      <c r="F1658" s="5">
        <f t="shared" si="25"/>
        <v>526.46642855479422</v>
      </c>
      <c r="G1658" s="5">
        <v>22117</v>
      </c>
      <c r="I1658"/>
      <c r="J1658" s="5"/>
      <c r="K1658"/>
      <c r="L1658" s="4"/>
    </row>
    <row r="1659" spans="2:12" x14ac:dyDescent="0.25">
      <c r="B1659" t="s">
        <v>1019</v>
      </c>
      <c r="C1659" t="s">
        <v>870</v>
      </c>
      <c r="D1659" s="6">
        <v>39.088690460000002</v>
      </c>
      <c r="E1659">
        <v>-90.353930730000002</v>
      </c>
      <c r="F1659" s="5">
        <f t="shared" si="25"/>
        <v>478.55132204720229</v>
      </c>
      <c r="G1659" s="5">
        <v>17083</v>
      </c>
      <c r="I1659"/>
      <c r="J1659" s="5"/>
      <c r="K1659"/>
      <c r="L1659" s="4"/>
    </row>
    <row r="1660" spans="2:12" x14ac:dyDescent="0.25">
      <c r="B1660" t="s">
        <v>675</v>
      </c>
      <c r="C1660" t="s">
        <v>515</v>
      </c>
      <c r="D1660" s="6">
        <v>35.186477500000002</v>
      </c>
      <c r="E1660">
        <v>-89.896924229999996</v>
      </c>
      <c r="F1660" s="5">
        <f t="shared" si="25"/>
        <v>455.31696755785282</v>
      </c>
      <c r="G1660" s="5">
        <v>47157</v>
      </c>
      <c r="I1660"/>
      <c r="J1660" s="5"/>
      <c r="K1660"/>
      <c r="L1660" s="4"/>
    </row>
    <row r="1661" spans="2:12" x14ac:dyDescent="0.25">
      <c r="B1661" t="s">
        <v>1018</v>
      </c>
      <c r="C1661" t="s">
        <v>901</v>
      </c>
      <c r="D1661" s="6">
        <v>48.245396650000004</v>
      </c>
      <c r="E1661">
        <v>-93.783528430000004</v>
      </c>
      <c r="F1661" s="5">
        <f t="shared" si="25"/>
        <v>795.98114877619548</v>
      </c>
      <c r="G1661" s="5">
        <v>27071</v>
      </c>
      <c r="I1661"/>
      <c r="J1661" s="5"/>
      <c r="K1661"/>
      <c r="L1661" s="4"/>
    </row>
    <row r="1662" spans="2:12" x14ac:dyDescent="0.25">
      <c r="B1662" t="s">
        <v>90</v>
      </c>
      <c r="C1662" t="s">
        <v>870</v>
      </c>
      <c r="D1662" s="6">
        <v>39.359074139999997</v>
      </c>
      <c r="E1662">
        <v>-90.388864999999996</v>
      </c>
      <c r="F1662" s="5">
        <f t="shared" si="25"/>
        <v>484.21602475802604</v>
      </c>
      <c r="G1662" s="5">
        <v>17061</v>
      </c>
      <c r="I1662"/>
      <c r="J1662" s="5"/>
      <c r="K1662"/>
      <c r="L1662" s="4"/>
    </row>
    <row r="1663" spans="2:12" x14ac:dyDescent="0.25">
      <c r="B1663" t="s">
        <v>856</v>
      </c>
      <c r="C1663" t="s">
        <v>942</v>
      </c>
      <c r="D1663" s="6">
        <v>31.912821170000001</v>
      </c>
      <c r="E1663">
        <v>-89.917161789999994</v>
      </c>
      <c r="F1663" s="5">
        <f t="shared" si="25"/>
        <v>502.27233099120434</v>
      </c>
      <c r="G1663" s="5">
        <v>28127</v>
      </c>
      <c r="I1663"/>
      <c r="J1663" s="5"/>
      <c r="K1663"/>
      <c r="L1663" s="4"/>
    </row>
    <row r="1664" spans="2:12" x14ac:dyDescent="0.25">
      <c r="B1664" t="s">
        <v>1017</v>
      </c>
      <c r="C1664" t="s">
        <v>986</v>
      </c>
      <c r="D1664" s="6">
        <v>38.63555736</v>
      </c>
      <c r="E1664">
        <v>-90.243492250000003</v>
      </c>
      <c r="F1664" s="5">
        <f t="shared" si="25"/>
        <v>473.0380724163611</v>
      </c>
      <c r="G1664" s="5">
        <v>29510</v>
      </c>
      <c r="I1664"/>
      <c r="J1664" s="5"/>
      <c r="K1664"/>
      <c r="L1664" s="4"/>
    </row>
    <row r="1665" spans="2:12" x14ac:dyDescent="0.25">
      <c r="B1665" t="s">
        <v>128</v>
      </c>
      <c r="C1665" t="s">
        <v>870</v>
      </c>
      <c r="D1665" s="6">
        <v>38.275943759999997</v>
      </c>
      <c r="E1665">
        <v>-90.177610380000004</v>
      </c>
      <c r="F1665" s="5">
        <f t="shared" si="25"/>
        <v>468.58329813835434</v>
      </c>
      <c r="G1665" s="5">
        <v>17133</v>
      </c>
      <c r="I1665"/>
      <c r="J1665" s="5"/>
      <c r="K1665"/>
      <c r="L1665" s="4"/>
    </row>
    <row r="1666" spans="2:12" x14ac:dyDescent="0.25">
      <c r="B1666" t="s">
        <v>1016</v>
      </c>
      <c r="C1666" t="s">
        <v>986</v>
      </c>
      <c r="D1666" s="6">
        <v>37.324490519999998</v>
      </c>
      <c r="E1666">
        <v>-90.027253040000005</v>
      </c>
      <c r="F1666" s="5">
        <f t="shared" ref="F1666:F1729" si="26">(SQRT((D1666-$J$2)*(D1666-$J$2)+(E1666-$K$2)*(E1666-$K$2)))*60</f>
        <v>460.24608215951605</v>
      </c>
      <c r="G1666" s="5">
        <v>29017</v>
      </c>
      <c r="I1666"/>
      <c r="J1666" s="5"/>
      <c r="K1666"/>
      <c r="L1666" s="4"/>
    </row>
    <row r="1667" spans="2:12" x14ac:dyDescent="0.25">
      <c r="B1667" t="s">
        <v>127</v>
      </c>
      <c r="C1667" t="s">
        <v>990</v>
      </c>
      <c r="D1667" s="6">
        <v>29.74075478</v>
      </c>
      <c r="E1667">
        <v>-90.111157559999995</v>
      </c>
      <c r="F1667" s="5">
        <f t="shared" si="26"/>
        <v>561.24775226403642</v>
      </c>
      <c r="G1667" s="5">
        <v>22051</v>
      </c>
      <c r="I1667"/>
      <c r="J1667" s="5"/>
      <c r="K1667"/>
      <c r="L1667" s="4"/>
    </row>
    <row r="1668" spans="2:12" x14ac:dyDescent="0.25">
      <c r="B1668" t="s">
        <v>1015</v>
      </c>
      <c r="C1668" t="s">
        <v>942</v>
      </c>
      <c r="D1668" s="6">
        <v>33.770361659999999</v>
      </c>
      <c r="E1668">
        <v>-89.802450829999998</v>
      </c>
      <c r="F1668" s="5">
        <f t="shared" si="26"/>
        <v>472.18741343962466</v>
      </c>
      <c r="G1668" s="5">
        <v>28043</v>
      </c>
      <c r="I1668"/>
      <c r="J1668" s="5"/>
      <c r="K1668"/>
      <c r="L1668" s="4"/>
    </row>
    <row r="1669" spans="2:12" x14ac:dyDescent="0.25">
      <c r="B1669" t="s">
        <v>1014</v>
      </c>
      <c r="C1669" t="s">
        <v>986</v>
      </c>
      <c r="D1669" s="6">
        <v>36.855716510000001</v>
      </c>
      <c r="E1669">
        <v>-89.944415500000005</v>
      </c>
      <c r="F1669" s="5">
        <f t="shared" si="26"/>
        <v>459.28480909786168</v>
      </c>
      <c r="G1669" s="5">
        <v>29207</v>
      </c>
      <c r="I1669"/>
      <c r="J1669" s="5"/>
      <c r="K1669"/>
      <c r="L1669" s="4"/>
    </row>
    <row r="1670" spans="2:12" x14ac:dyDescent="0.25">
      <c r="B1670" t="s">
        <v>112</v>
      </c>
      <c r="C1670" t="s">
        <v>870</v>
      </c>
      <c r="D1670" s="6">
        <v>41.205967819999998</v>
      </c>
      <c r="E1670">
        <v>-90.742900520000006</v>
      </c>
      <c r="F1670" s="5">
        <f t="shared" si="26"/>
        <v>529.51401662314549</v>
      </c>
      <c r="G1670" s="5">
        <v>17131</v>
      </c>
      <c r="I1670"/>
      <c r="J1670" s="5"/>
      <c r="K1670"/>
      <c r="L1670" s="4"/>
    </row>
    <row r="1671" spans="2:12" x14ac:dyDescent="0.25">
      <c r="B1671" t="s">
        <v>1013</v>
      </c>
      <c r="C1671" t="s">
        <v>964</v>
      </c>
      <c r="D1671" s="6">
        <v>43.283832179999997</v>
      </c>
      <c r="E1671">
        <v>-91.378609220000001</v>
      </c>
      <c r="F1671" s="5">
        <f t="shared" si="26"/>
        <v>593.17372334600293</v>
      </c>
      <c r="G1671" s="5">
        <v>19005</v>
      </c>
      <c r="I1671"/>
      <c r="J1671" s="5"/>
      <c r="K1671"/>
      <c r="L1671" s="4"/>
    </row>
    <row r="1672" spans="2:12" x14ac:dyDescent="0.25">
      <c r="B1672" t="s">
        <v>677</v>
      </c>
      <c r="C1672" t="s">
        <v>901</v>
      </c>
      <c r="D1672" s="6">
        <v>43.671295649999998</v>
      </c>
      <c r="E1672">
        <v>-91.491430570000006</v>
      </c>
      <c r="F1672" s="5">
        <f t="shared" si="26"/>
        <v>607.60956997615074</v>
      </c>
      <c r="G1672" s="5">
        <v>27055</v>
      </c>
      <c r="I1672"/>
      <c r="J1672" s="5"/>
      <c r="K1672"/>
      <c r="L1672" s="4"/>
    </row>
    <row r="1673" spans="2:12" x14ac:dyDescent="0.25">
      <c r="B1673" t="s">
        <v>79</v>
      </c>
      <c r="C1673" t="s">
        <v>870</v>
      </c>
      <c r="D1673" s="6">
        <v>40.849250210000001</v>
      </c>
      <c r="E1673">
        <v>-90.614743200000007</v>
      </c>
      <c r="F1673" s="5">
        <f t="shared" si="26"/>
        <v>521.98981316539675</v>
      </c>
      <c r="G1673" s="5">
        <v>17187</v>
      </c>
      <c r="I1673"/>
      <c r="J1673" s="5"/>
      <c r="K1673"/>
      <c r="L1673" s="4"/>
    </row>
    <row r="1674" spans="2:12" x14ac:dyDescent="0.25">
      <c r="B1674" t="s">
        <v>1012</v>
      </c>
      <c r="C1674" t="s">
        <v>809</v>
      </c>
      <c r="D1674" s="6">
        <v>44.378350840000003</v>
      </c>
      <c r="E1674">
        <v>-91.753325779999997</v>
      </c>
      <c r="F1674" s="5">
        <f t="shared" si="26"/>
        <v>633.65867305651511</v>
      </c>
      <c r="G1674" s="5">
        <v>55011</v>
      </c>
      <c r="I1674"/>
      <c r="J1674" s="5"/>
      <c r="K1674"/>
      <c r="L1674" s="4"/>
    </row>
    <row r="1675" spans="2:12" x14ac:dyDescent="0.25">
      <c r="B1675" t="s">
        <v>1011</v>
      </c>
      <c r="C1675" t="s">
        <v>990</v>
      </c>
      <c r="D1675" s="6">
        <v>30.409428470000002</v>
      </c>
      <c r="E1675">
        <v>-89.956427110000007</v>
      </c>
      <c r="F1675" s="5">
        <f t="shared" si="26"/>
        <v>545.11978819620697</v>
      </c>
      <c r="G1675" s="5">
        <v>22103</v>
      </c>
      <c r="I1675"/>
      <c r="J1675" s="5"/>
      <c r="K1675"/>
      <c r="L1675" s="4"/>
    </row>
    <row r="1676" spans="2:12" x14ac:dyDescent="0.25">
      <c r="B1676" t="s">
        <v>1010</v>
      </c>
      <c r="C1676" t="s">
        <v>942</v>
      </c>
      <c r="D1676" s="6">
        <v>31.568847080000001</v>
      </c>
      <c r="E1676">
        <v>-89.826709899999997</v>
      </c>
      <c r="F1676" s="5">
        <f t="shared" si="26"/>
        <v>516.2864785975105</v>
      </c>
      <c r="G1676" s="5">
        <v>28065</v>
      </c>
      <c r="I1676"/>
      <c r="J1676" s="5"/>
      <c r="K1676"/>
      <c r="L1676" s="4"/>
    </row>
    <row r="1677" spans="2:12" x14ac:dyDescent="0.25">
      <c r="B1677" t="s">
        <v>1009</v>
      </c>
      <c r="C1677" t="s">
        <v>809</v>
      </c>
      <c r="D1677" s="6">
        <v>45.863035369999999</v>
      </c>
      <c r="E1677">
        <v>-92.367114119999997</v>
      </c>
      <c r="F1677" s="5">
        <f t="shared" si="26"/>
        <v>693.09118409568055</v>
      </c>
      <c r="G1677" s="5">
        <v>55013</v>
      </c>
      <c r="I1677"/>
      <c r="J1677" s="5"/>
      <c r="K1677"/>
      <c r="L1677" s="4"/>
    </row>
    <row r="1678" spans="2:12" x14ac:dyDescent="0.25">
      <c r="B1678" t="s">
        <v>1008</v>
      </c>
      <c r="C1678" t="s">
        <v>942</v>
      </c>
      <c r="D1678" s="6">
        <v>34.028241749999999</v>
      </c>
      <c r="E1678">
        <v>-89.707620500000004</v>
      </c>
      <c r="F1678" s="5">
        <f t="shared" si="26"/>
        <v>474.6102923583835</v>
      </c>
      <c r="G1678" s="5">
        <v>28161</v>
      </c>
      <c r="I1678"/>
      <c r="J1678" s="5"/>
      <c r="K1678"/>
      <c r="L1678" s="4"/>
    </row>
    <row r="1679" spans="2:12" x14ac:dyDescent="0.25">
      <c r="B1679" t="s">
        <v>358</v>
      </c>
      <c r="C1679" t="s">
        <v>942</v>
      </c>
      <c r="D1679" s="6">
        <v>31.231326429999999</v>
      </c>
      <c r="E1679">
        <v>-89.8209217</v>
      </c>
      <c r="F1679" s="5">
        <f t="shared" si="26"/>
        <v>526.15980248160633</v>
      </c>
      <c r="G1679" s="5">
        <v>28091</v>
      </c>
      <c r="I1679"/>
      <c r="J1679" s="5"/>
      <c r="K1679"/>
      <c r="L1679" s="4"/>
    </row>
    <row r="1680" spans="2:12" x14ac:dyDescent="0.25">
      <c r="B1680" t="s">
        <v>1007</v>
      </c>
      <c r="C1680" t="s">
        <v>986</v>
      </c>
      <c r="D1680" s="6">
        <v>36.213057200000002</v>
      </c>
      <c r="E1680">
        <v>-89.787423219999994</v>
      </c>
      <c r="F1680" s="5">
        <f t="shared" si="26"/>
        <v>463.44424432854623</v>
      </c>
      <c r="G1680" s="5">
        <v>29155</v>
      </c>
      <c r="I1680"/>
      <c r="J1680" s="5"/>
      <c r="K1680"/>
      <c r="L1680" s="4"/>
    </row>
    <row r="1681" spans="2:12" x14ac:dyDescent="0.25">
      <c r="B1681" t="s">
        <v>816</v>
      </c>
      <c r="C1681" t="s">
        <v>515</v>
      </c>
      <c r="D1681" s="6">
        <v>35.501942</v>
      </c>
      <c r="E1681">
        <v>-89.736948949999999</v>
      </c>
      <c r="F1681" s="5">
        <f t="shared" si="26"/>
        <v>464.51648119655692</v>
      </c>
      <c r="G1681" s="5">
        <v>47167</v>
      </c>
      <c r="I1681"/>
      <c r="J1681" s="5"/>
      <c r="K1681"/>
      <c r="L1681" s="4"/>
    </row>
    <row r="1682" spans="2:12" x14ac:dyDescent="0.25">
      <c r="B1682" t="s">
        <v>1006</v>
      </c>
      <c r="C1682" t="s">
        <v>901</v>
      </c>
      <c r="D1682" s="6">
        <v>46.591806009999999</v>
      </c>
      <c r="E1682">
        <v>-92.67601019</v>
      </c>
      <c r="F1682" s="5">
        <f t="shared" si="26"/>
        <v>724.99437655579584</v>
      </c>
      <c r="G1682" s="5">
        <v>27017</v>
      </c>
      <c r="I1682"/>
      <c r="J1682" s="5"/>
      <c r="K1682"/>
      <c r="L1682" s="4"/>
    </row>
    <row r="1683" spans="2:12" x14ac:dyDescent="0.25">
      <c r="B1683" t="s">
        <v>50</v>
      </c>
      <c r="C1683" t="s">
        <v>990</v>
      </c>
      <c r="D1683" s="6">
        <v>30.069719509999999</v>
      </c>
      <c r="E1683">
        <v>-89.926603150000005</v>
      </c>
      <c r="F1683" s="5">
        <f t="shared" si="26"/>
        <v>558.25679830821537</v>
      </c>
      <c r="G1683" s="5">
        <v>22071</v>
      </c>
      <c r="I1683"/>
      <c r="J1683" s="5"/>
      <c r="K1683"/>
      <c r="L1683" s="4"/>
    </row>
    <row r="1684" spans="2:12" x14ac:dyDescent="0.25">
      <c r="B1684" t="s">
        <v>1005</v>
      </c>
      <c r="C1684" t="s">
        <v>809</v>
      </c>
      <c r="D1684" s="6">
        <v>44.945627989999998</v>
      </c>
      <c r="E1684">
        <v>-91.896248099999994</v>
      </c>
      <c r="F1684" s="5">
        <f t="shared" si="26"/>
        <v>658.11049005451878</v>
      </c>
      <c r="G1684" s="5">
        <v>55033</v>
      </c>
      <c r="I1684"/>
      <c r="J1684" s="5"/>
      <c r="K1684"/>
      <c r="L1684" s="4"/>
    </row>
    <row r="1685" spans="2:12" x14ac:dyDescent="0.25">
      <c r="B1685" t="s">
        <v>97</v>
      </c>
      <c r="C1685" t="s">
        <v>942</v>
      </c>
      <c r="D1685" s="6">
        <v>33.49419589</v>
      </c>
      <c r="E1685">
        <v>-89.617291030000004</v>
      </c>
      <c r="F1685" s="5">
        <f t="shared" si="26"/>
        <v>486.86770345698415</v>
      </c>
      <c r="G1685" s="5">
        <v>28097</v>
      </c>
      <c r="I1685"/>
      <c r="J1685" s="5"/>
      <c r="K1685"/>
      <c r="L1685" s="4"/>
    </row>
    <row r="1686" spans="2:12" x14ac:dyDescent="0.25">
      <c r="B1686" t="s">
        <v>286</v>
      </c>
      <c r="C1686" t="s">
        <v>870</v>
      </c>
      <c r="D1686" s="6">
        <v>39.716545439999997</v>
      </c>
      <c r="E1686">
        <v>-90.202551040000003</v>
      </c>
      <c r="F1686" s="5">
        <f t="shared" si="26"/>
        <v>504.46310659816703</v>
      </c>
      <c r="G1686" s="5">
        <v>17137</v>
      </c>
      <c r="I1686"/>
      <c r="J1686" s="5"/>
      <c r="K1686"/>
      <c r="L1686" s="4"/>
    </row>
    <row r="1687" spans="2:12" x14ac:dyDescent="0.25">
      <c r="B1687" t="s">
        <v>792</v>
      </c>
      <c r="C1687" t="s">
        <v>870</v>
      </c>
      <c r="D1687" s="6">
        <v>39.969910730000002</v>
      </c>
      <c r="E1687">
        <v>-90.24734436</v>
      </c>
      <c r="F1687" s="5">
        <f t="shared" si="26"/>
        <v>509.95989525281976</v>
      </c>
      <c r="G1687" s="5">
        <v>17017</v>
      </c>
      <c r="I1687"/>
      <c r="J1687" s="5"/>
      <c r="K1687"/>
      <c r="L1687" s="4"/>
    </row>
    <row r="1688" spans="2:12" x14ac:dyDescent="0.25">
      <c r="B1688" t="s">
        <v>214</v>
      </c>
      <c r="C1688" t="s">
        <v>986</v>
      </c>
      <c r="D1688" s="6">
        <v>37.706607759999997</v>
      </c>
      <c r="E1688">
        <v>-89.827410880000002</v>
      </c>
      <c r="F1688" s="5">
        <f t="shared" si="26"/>
        <v>477.730133696579</v>
      </c>
      <c r="G1688" s="5">
        <v>29157</v>
      </c>
      <c r="I1688"/>
      <c r="J1688" s="5"/>
      <c r="K1688"/>
      <c r="L1688" s="4"/>
    </row>
    <row r="1689" spans="2:12" x14ac:dyDescent="0.25">
      <c r="B1689" t="s">
        <v>921</v>
      </c>
      <c r="C1689" t="s">
        <v>515</v>
      </c>
      <c r="D1689" s="6">
        <v>35.758934379999999</v>
      </c>
      <c r="E1689">
        <v>-89.6301591</v>
      </c>
      <c r="F1689" s="5">
        <f t="shared" si="26"/>
        <v>471.17199171180096</v>
      </c>
      <c r="G1689" s="5">
        <v>47097</v>
      </c>
      <c r="I1689"/>
      <c r="J1689" s="5"/>
      <c r="K1689"/>
      <c r="L1689" s="4"/>
    </row>
    <row r="1690" spans="2:12" x14ac:dyDescent="0.25">
      <c r="B1690" t="s">
        <v>1004</v>
      </c>
      <c r="C1690" t="s">
        <v>942</v>
      </c>
      <c r="D1690" s="6">
        <v>33.086588030000001</v>
      </c>
      <c r="E1690">
        <v>-89.578385639999993</v>
      </c>
      <c r="F1690" s="5">
        <f t="shared" si="26"/>
        <v>495.72629183650145</v>
      </c>
      <c r="G1690" s="5">
        <v>28007</v>
      </c>
      <c r="I1690"/>
      <c r="J1690" s="5"/>
      <c r="K1690"/>
      <c r="L1690" s="4"/>
    </row>
    <row r="1691" spans="2:12" x14ac:dyDescent="0.25">
      <c r="B1691" t="s">
        <v>1003</v>
      </c>
      <c r="C1691" t="s">
        <v>964</v>
      </c>
      <c r="D1691" s="6">
        <v>42.468153489999999</v>
      </c>
      <c r="E1691">
        <v>-90.881819250000007</v>
      </c>
      <c r="F1691" s="5">
        <f t="shared" si="26"/>
        <v>575.560013639879</v>
      </c>
      <c r="G1691" s="5">
        <v>19061</v>
      </c>
      <c r="I1691"/>
      <c r="J1691" s="5"/>
      <c r="K1691"/>
      <c r="L1691" s="4"/>
    </row>
    <row r="1692" spans="2:12" x14ac:dyDescent="0.25">
      <c r="B1692" t="s">
        <v>496</v>
      </c>
      <c r="C1692" t="s">
        <v>870</v>
      </c>
      <c r="D1692" s="6">
        <v>38.469960329999999</v>
      </c>
      <c r="E1692">
        <v>-89.930634269999999</v>
      </c>
      <c r="F1692" s="5">
        <f t="shared" si="26"/>
        <v>486.60125281148493</v>
      </c>
      <c r="G1692" s="5">
        <v>17163</v>
      </c>
      <c r="I1692"/>
      <c r="J1692" s="5"/>
      <c r="K1692"/>
      <c r="L1692" s="4"/>
    </row>
    <row r="1693" spans="2:12" x14ac:dyDescent="0.25">
      <c r="B1693" t="s">
        <v>577</v>
      </c>
      <c r="C1693" t="s">
        <v>964</v>
      </c>
      <c r="D1693" s="6">
        <v>41.639359779999999</v>
      </c>
      <c r="E1693">
        <v>-90.619594930000005</v>
      </c>
      <c r="F1693" s="5">
        <f t="shared" si="26"/>
        <v>552.16703230720054</v>
      </c>
      <c r="G1693" s="5">
        <v>19163</v>
      </c>
      <c r="I1693"/>
      <c r="J1693" s="5"/>
      <c r="K1693"/>
      <c r="L1693" s="4"/>
    </row>
    <row r="1694" spans="2:12" x14ac:dyDescent="0.25">
      <c r="B1694" t="s">
        <v>1002</v>
      </c>
      <c r="C1694" t="s">
        <v>870</v>
      </c>
      <c r="D1694" s="6">
        <v>41.466138059999999</v>
      </c>
      <c r="E1694">
        <v>-90.570421640000006</v>
      </c>
      <c r="F1694" s="5">
        <f t="shared" si="26"/>
        <v>547.52334391901513</v>
      </c>
      <c r="G1694" s="5">
        <v>17161</v>
      </c>
      <c r="I1694"/>
      <c r="J1694" s="5"/>
      <c r="K1694"/>
      <c r="L1694" s="4"/>
    </row>
    <row r="1695" spans="2:12" x14ac:dyDescent="0.25">
      <c r="B1695" t="s">
        <v>1001</v>
      </c>
      <c r="C1695" t="s">
        <v>986</v>
      </c>
      <c r="D1695" s="6">
        <v>36.59666326</v>
      </c>
      <c r="E1695">
        <v>-89.660700070000004</v>
      </c>
      <c r="F1695" s="5">
        <f t="shared" si="26"/>
        <v>473.64962465239148</v>
      </c>
      <c r="G1695" s="5">
        <v>29143</v>
      </c>
      <c r="I1695"/>
      <c r="J1695" s="5"/>
      <c r="K1695"/>
      <c r="L1695" s="4"/>
    </row>
    <row r="1696" spans="2:12" x14ac:dyDescent="0.25">
      <c r="B1696" t="s">
        <v>364</v>
      </c>
      <c r="C1696" t="s">
        <v>870</v>
      </c>
      <c r="D1696" s="6">
        <v>38.05095369</v>
      </c>
      <c r="E1696">
        <v>-89.825122539999995</v>
      </c>
      <c r="F1696" s="5">
        <f t="shared" si="26"/>
        <v>483.98312692102235</v>
      </c>
      <c r="G1696" s="5">
        <v>17157</v>
      </c>
      <c r="I1696"/>
      <c r="J1696" s="5"/>
      <c r="K1696"/>
      <c r="L1696" s="4"/>
    </row>
    <row r="1697" spans="2:12" x14ac:dyDescent="0.25">
      <c r="B1697" t="s">
        <v>1000</v>
      </c>
      <c r="C1697" t="s">
        <v>942</v>
      </c>
      <c r="D1697" s="6">
        <v>32.7536828</v>
      </c>
      <c r="E1697">
        <v>-89.524020440000001</v>
      </c>
      <c r="F1697" s="5">
        <f t="shared" si="26"/>
        <v>505.0160971629914</v>
      </c>
      <c r="G1697" s="5">
        <v>28079</v>
      </c>
      <c r="I1697"/>
      <c r="J1697" s="5"/>
      <c r="K1697"/>
      <c r="L1697" s="4"/>
    </row>
    <row r="1698" spans="2:12" x14ac:dyDescent="0.25">
      <c r="B1698" t="s">
        <v>577</v>
      </c>
      <c r="C1698" t="s">
        <v>942</v>
      </c>
      <c r="D1698" s="6">
        <v>32.406704099999999</v>
      </c>
      <c r="E1698">
        <v>-89.537894390000005</v>
      </c>
      <c r="F1698" s="5">
        <f t="shared" si="26"/>
        <v>511.42153084642416</v>
      </c>
      <c r="G1698" s="5">
        <v>28123</v>
      </c>
      <c r="I1698"/>
      <c r="J1698" s="5"/>
      <c r="K1698"/>
      <c r="L1698" s="4"/>
    </row>
    <row r="1699" spans="2:12" x14ac:dyDescent="0.25">
      <c r="B1699" t="s">
        <v>405</v>
      </c>
      <c r="C1699" t="s">
        <v>942</v>
      </c>
      <c r="D1699" s="6">
        <v>34.762162859999997</v>
      </c>
      <c r="E1699">
        <v>-89.502994619999996</v>
      </c>
      <c r="F1699" s="5">
        <f t="shared" si="26"/>
        <v>480.61981677259121</v>
      </c>
      <c r="G1699" s="5">
        <v>28093</v>
      </c>
      <c r="I1699"/>
      <c r="J1699" s="5"/>
      <c r="K1699"/>
      <c r="L1699" s="4"/>
    </row>
    <row r="1700" spans="2:12" x14ac:dyDescent="0.25">
      <c r="B1700" t="s">
        <v>621</v>
      </c>
      <c r="C1700" t="s">
        <v>942</v>
      </c>
      <c r="D1700" s="6">
        <v>34.356878739999999</v>
      </c>
      <c r="E1700">
        <v>-89.484909610000003</v>
      </c>
      <c r="F1700" s="5">
        <f t="shared" si="26"/>
        <v>484.55288161622917</v>
      </c>
      <c r="G1700" s="5">
        <v>28071</v>
      </c>
      <c r="I1700"/>
      <c r="J1700" s="5"/>
      <c r="K1700"/>
      <c r="L1700" s="4"/>
    </row>
    <row r="1701" spans="2:12" x14ac:dyDescent="0.25">
      <c r="B1701" t="s">
        <v>126</v>
      </c>
      <c r="C1701" t="s">
        <v>870</v>
      </c>
      <c r="D1701" s="6">
        <v>38.830425060000003</v>
      </c>
      <c r="E1701">
        <v>-89.904225629999999</v>
      </c>
      <c r="F1701" s="5">
        <f t="shared" si="26"/>
        <v>496.37053483963132</v>
      </c>
      <c r="G1701" s="5">
        <v>17119</v>
      </c>
      <c r="I1701"/>
      <c r="J1701" s="5"/>
      <c r="K1701"/>
      <c r="L1701" s="4"/>
    </row>
    <row r="1702" spans="2:12" x14ac:dyDescent="0.25">
      <c r="B1702" t="s">
        <v>999</v>
      </c>
      <c r="C1702" t="s">
        <v>986</v>
      </c>
      <c r="D1702" s="6">
        <v>37.38489388</v>
      </c>
      <c r="E1702">
        <v>-89.684358700000004</v>
      </c>
      <c r="F1702" s="5">
        <f t="shared" si="26"/>
        <v>481.09401557851339</v>
      </c>
      <c r="G1702" s="5">
        <v>29031</v>
      </c>
      <c r="I1702"/>
      <c r="J1702" s="5"/>
      <c r="K1702"/>
      <c r="L1702" s="4"/>
    </row>
    <row r="1703" spans="2:12" x14ac:dyDescent="0.25">
      <c r="B1703" t="s">
        <v>382</v>
      </c>
      <c r="C1703" t="s">
        <v>942</v>
      </c>
      <c r="D1703" s="6">
        <v>31.63225413</v>
      </c>
      <c r="E1703">
        <v>-89.553899389999998</v>
      </c>
      <c r="F1703" s="5">
        <f t="shared" si="26"/>
        <v>529.21474912416397</v>
      </c>
      <c r="G1703" s="5">
        <v>28031</v>
      </c>
      <c r="I1703"/>
      <c r="J1703" s="5"/>
      <c r="K1703"/>
      <c r="L1703" s="4"/>
    </row>
    <row r="1704" spans="2:12" x14ac:dyDescent="0.25">
      <c r="B1704" t="s">
        <v>834</v>
      </c>
      <c r="C1704" t="s">
        <v>942</v>
      </c>
      <c r="D1704" s="6">
        <v>32.01744532</v>
      </c>
      <c r="E1704">
        <v>-89.506448460000001</v>
      </c>
      <c r="F1704" s="5">
        <f t="shared" si="26"/>
        <v>522.09188062460396</v>
      </c>
      <c r="G1704" s="5">
        <v>28129</v>
      </c>
      <c r="I1704"/>
      <c r="J1704" s="5"/>
      <c r="K1704"/>
      <c r="L1704" s="4"/>
    </row>
    <row r="1705" spans="2:12" x14ac:dyDescent="0.25">
      <c r="B1705" t="s">
        <v>94</v>
      </c>
      <c r="C1705" t="s">
        <v>870</v>
      </c>
      <c r="D1705" s="6">
        <v>40.472891349999998</v>
      </c>
      <c r="E1705">
        <v>-90.20862357</v>
      </c>
      <c r="F1705" s="5">
        <f t="shared" si="26"/>
        <v>528.35978198334089</v>
      </c>
      <c r="G1705" s="5">
        <v>17057</v>
      </c>
      <c r="I1705"/>
      <c r="J1705" s="5"/>
      <c r="K1705"/>
      <c r="L1705" s="4"/>
    </row>
    <row r="1706" spans="2:12" x14ac:dyDescent="0.25">
      <c r="B1706" t="s">
        <v>998</v>
      </c>
      <c r="C1706" t="s">
        <v>809</v>
      </c>
      <c r="D1706" s="6">
        <v>45.42372701</v>
      </c>
      <c r="E1706">
        <v>-91.848336270000004</v>
      </c>
      <c r="F1706" s="5">
        <f t="shared" si="26"/>
        <v>684.37346849117398</v>
      </c>
      <c r="G1706" s="5">
        <v>55005</v>
      </c>
      <c r="I1706"/>
      <c r="J1706" s="5"/>
      <c r="K1706"/>
      <c r="L1706" s="4"/>
    </row>
    <row r="1707" spans="2:12" x14ac:dyDescent="0.25">
      <c r="B1707" t="s">
        <v>997</v>
      </c>
      <c r="C1707" t="s">
        <v>870</v>
      </c>
      <c r="D1707" s="6">
        <v>39.261197670000001</v>
      </c>
      <c r="E1707">
        <v>-89.924240280000006</v>
      </c>
      <c r="F1707" s="5">
        <f t="shared" si="26"/>
        <v>506.23948048142046</v>
      </c>
      <c r="G1707" s="5">
        <v>17117</v>
      </c>
      <c r="I1707"/>
      <c r="J1707" s="5"/>
      <c r="K1707"/>
      <c r="L1707" s="4"/>
    </row>
    <row r="1708" spans="2:12" x14ac:dyDescent="0.25">
      <c r="B1708" t="s">
        <v>996</v>
      </c>
      <c r="C1708" t="s">
        <v>942</v>
      </c>
      <c r="D1708" s="6">
        <v>30.77090935</v>
      </c>
      <c r="E1708">
        <v>-89.586772749999994</v>
      </c>
      <c r="F1708" s="5">
        <f t="shared" si="26"/>
        <v>552.15876069499109</v>
      </c>
      <c r="G1708" s="5">
        <v>28109</v>
      </c>
      <c r="I1708"/>
      <c r="J1708" s="5"/>
      <c r="K1708"/>
      <c r="L1708" s="4"/>
    </row>
    <row r="1709" spans="2:12" x14ac:dyDescent="0.25">
      <c r="B1709" t="s">
        <v>995</v>
      </c>
      <c r="C1709" t="s">
        <v>809</v>
      </c>
      <c r="D1709" s="6">
        <v>44.303602750000003</v>
      </c>
      <c r="E1709">
        <v>-91.358936139999997</v>
      </c>
      <c r="F1709" s="5">
        <f t="shared" si="26"/>
        <v>643.10631455253588</v>
      </c>
      <c r="G1709" s="5">
        <v>55121</v>
      </c>
      <c r="I1709"/>
      <c r="J1709" s="5"/>
      <c r="K1709"/>
      <c r="L1709" s="4"/>
    </row>
    <row r="1710" spans="2:12" x14ac:dyDescent="0.25">
      <c r="B1710" t="s">
        <v>73</v>
      </c>
      <c r="C1710" t="s">
        <v>964</v>
      </c>
      <c r="D1710" s="6">
        <v>41.89981633</v>
      </c>
      <c r="E1710">
        <v>-90.532750960000001</v>
      </c>
      <c r="F1710" s="5">
        <f t="shared" si="26"/>
        <v>566.52812051168348</v>
      </c>
      <c r="G1710" s="5">
        <v>19045</v>
      </c>
      <c r="I1710"/>
      <c r="J1710" s="5"/>
      <c r="K1710"/>
      <c r="L1710" s="4"/>
    </row>
    <row r="1711" spans="2:12" x14ac:dyDescent="0.25">
      <c r="B1711" t="s">
        <v>577</v>
      </c>
      <c r="C1711" t="s">
        <v>986</v>
      </c>
      <c r="D1711" s="6">
        <v>37.05588075</v>
      </c>
      <c r="E1711">
        <v>-89.564744930000003</v>
      </c>
      <c r="F1711" s="5">
        <f t="shared" si="26"/>
        <v>483.89056191578311</v>
      </c>
      <c r="G1711" s="5">
        <v>29201</v>
      </c>
      <c r="I1711"/>
      <c r="J1711" s="5"/>
      <c r="K1711"/>
      <c r="L1711" s="4"/>
    </row>
    <row r="1712" spans="2:12" x14ac:dyDescent="0.25">
      <c r="B1712" t="s">
        <v>417</v>
      </c>
      <c r="C1712" t="s">
        <v>515</v>
      </c>
      <c r="D1712" s="6">
        <v>36.341801699999998</v>
      </c>
      <c r="E1712">
        <v>-89.489219149999997</v>
      </c>
      <c r="F1712" s="5">
        <f t="shared" si="26"/>
        <v>482.00793527026445</v>
      </c>
      <c r="G1712" s="5">
        <v>47095</v>
      </c>
      <c r="I1712"/>
      <c r="J1712" s="5"/>
      <c r="K1712"/>
      <c r="L1712" s="4"/>
    </row>
    <row r="1713" spans="2:12" x14ac:dyDescent="0.25">
      <c r="B1713" t="s">
        <v>343</v>
      </c>
      <c r="C1713" t="s">
        <v>515</v>
      </c>
      <c r="D1713" s="6">
        <v>35.196158310000001</v>
      </c>
      <c r="E1713">
        <v>-89.413990319999996</v>
      </c>
      <c r="F1713" s="5">
        <f t="shared" si="26"/>
        <v>484.2466166256288</v>
      </c>
      <c r="G1713" s="5">
        <v>47047</v>
      </c>
      <c r="I1713"/>
      <c r="J1713" s="5"/>
      <c r="K1713"/>
      <c r="L1713" s="4"/>
    </row>
    <row r="1714" spans="2:12" x14ac:dyDescent="0.25">
      <c r="B1714" t="s">
        <v>723</v>
      </c>
      <c r="C1714" t="s">
        <v>942</v>
      </c>
      <c r="D1714" s="6">
        <v>31.20572971</v>
      </c>
      <c r="E1714">
        <v>-89.507770399999998</v>
      </c>
      <c r="F1714" s="5">
        <f t="shared" si="26"/>
        <v>543.37217808196499</v>
      </c>
      <c r="G1714" s="5">
        <v>28073</v>
      </c>
      <c r="I1714"/>
      <c r="J1714" s="5"/>
      <c r="K1714"/>
      <c r="L1714" s="4"/>
    </row>
    <row r="1715" spans="2:12" x14ac:dyDescent="0.25">
      <c r="B1715" t="s">
        <v>355</v>
      </c>
      <c r="C1715" t="s">
        <v>809</v>
      </c>
      <c r="D1715" s="6">
        <v>43.23870316</v>
      </c>
      <c r="E1715">
        <v>-90.930736859999996</v>
      </c>
      <c r="F1715" s="5">
        <f t="shared" si="26"/>
        <v>608.05273037235281</v>
      </c>
      <c r="G1715" s="5">
        <v>55023</v>
      </c>
      <c r="I1715"/>
      <c r="J1715" s="5"/>
      <c r="K1715"/>
      <c r="L1715" s="4"/>
    </row>
    <row r="1716" spans="2:12" x14ac:dyDescent="0.25">
      <c r="B1716" t="s">
        <v>479</v>
      </c>
      <c r="C1716" t="s">
        <v>964</v>
      </c>
      <c r="D1716" s="6">
        <v>42.171788239999998</v>
      </c>
      <c r="E1716">
        <v>-90.573548369999997</v>
      </c>
      <c r="F1716" s="5">
        <f t="shared" si="26"/>
        <v>575.94277676548495</v>
      </c>
      <c r="G1716" s="5">
        <v>19097</v>
      </c>
      <c r="I1716"/>
      <c r="J1716" s="5"/>
      <c r="K1716"/>
      <c r="L1716" s="4"/>
    </row>
    <row r="1717" spans="2:12" x14ac:dyDescent="0.25">
      <c r="B1717" t="s">
        <v>12</v>
      </c>
      <c r="C1717" t="s">
        <v>870</v>
      </c>
      <c r="D1717" s="6">
        <v>40.931487789999998</v>
      </c>
      <c r="E1717">
        <v>-90.213303400000001</v>
      </c>
      <c r="F1717" s="5">
        <f t="shared" si="26"/>
        <v>544.13480041260857</v>
      </c>
      <c r="G1717" s="5">
        <v>17095</v>
      </c>
      <c r="I1717"/>
      <c r="J1717" s="5"/>
      <c r="K1717"/>
      <c r="L1717" s="4"/>
    </row>
    <row r="1718" spans="2:12" x14ac:dyDescent="0.25">
      <c r="B1718" t="s">
        <v>441</v>
      </c>
      <c r="C1718" t="s">
        <v>942</v>
      </c>
      <c r="D1718" s="6">
        <v>33.93683395</v>
      </c>
      <c r="E1718">
        <v>-89.336866470000004</v>
      </c>
      <c r="F1718" s="5">
        <f t="shared" si="26"/>
        <v>497.48973223930398</v>
      </c>
      <c r="G1718" s="5">
        <v>28013</v>
      </c>
      <c r="I1718"/>
      <c r="J1718" s="5"/>
      <c r="K1718"/>
      <c r="L1718" s="4"/>
    </row>
    <row r="1719" spans="2:12" x14ac:dyDescent="0.25">
      <c r="B1719" t="s">
        <v>994</v>
      </c>
      <c r="C1719" t="s">
        <v>515</v>
      </c>
      <c r="D1719" s="6">
        <v>36.059319459999998</v>
      </c>
      <c r="E1719">
        <v>-89.415428550000001</v>
      </c>
      <c r="F1719" s="5">
        <f t="shared" si="26"/>
        <v>484.95320305974531</v>
      </c>
      <c r="G1719" s="5">
        <v>47045</v>
      </c>
      <c r="I1719"/>
      <c r="J1719" s="5"/>
      <c r="K1719"/>
      <c r="L1719" s="4"/>
    </row>
    <row r="1720" spans="2:12" x14ac:dyDescent="0.25">
      <c r="B1720" t="s">
        <v>993</v>
      </c>
      <c r="C1720" t="s">
        <v>809</v>
      </c>
      <c r="D1720" s="6">
        <v>43.906324650000002</v>
      </c>
      <c r="E1720">
        <v>-91.114510929999994</v>
      </c>
      <c r="F1720" s="5">
        <f t="shared" si="26"/>
        <v>632.43116273056398</v>
      </c>
      <c r="G1720" s="5">
        <v>55063</v>
      </c>
      <c r="I1720"/>
      <c r="J1720" s="5"/>
      <c r="K1720"/>
      <c r="L1720" s="4"/>
    </row>
    <row r="1721" spans="2:12" x14ac:dyDescent="0.25">
      <c r="B1721" t="s">
        <v>399</v>
      </c>
      <c r="C1721" t="s">
        <v>942</v>
      </c>
      <c r="D1721" s="6">
        <v>33.613004859999997</v>
      </c>
      <c r="E1721">
        <v>-89.283929119999996</v>
      </c>
      <c r="F1721" s="5">
        <f t="shared" si="26"/>
        <v>504.61982847981756</v>
      </c>
      <c r="G1721" s="5">
        <v>28155</v>
      </c>
      <c r="I1721"/>
      <c r="J1721" s="5"/>
      <c r="K1721"/>
      <c r="L1721" s="4"/>
    </row>
    <row r="1722" spans="2:12" x14ac:dyDescent="0.25">
      <c r="B1722" t="s">
        <v>7</v>
      </c>
      <c r="C1722" t="s">
        <v>942</v>
      </c>
      <c r="D1722" s="6">
        <v>30.418302229999998</v>
      </c>
      <c r="E1722">
        <v>-89.488510329999997</v>
      </c>
      <c r="F1722" s="5">
        <f t="shared" si="26"/>
        <v>568.29723911092367</v>
      </c>
      <c r="G1722" s="5">
        <v>28045</v>
      </c>
      <c r="I1722"/>
      <c r="J1722" s="5"/>
      <c r="K1722"/>
      <c r="L1722" s="4"/>
    </row>
    <row r="1723" spans="2:12" x14ac:dyDescent="0.25">
      <c r="B1723" t="s">
        <v>327</v>
      </c>
      <c r="C1723" t="s">
        <v>809</v>
      </c>
      <c r="D1723" s="6">
        <v>42.867173100000002</v>
      </c>
      <c r="E1723">
        <v>-90.706321799999998</v>
      </c>
      <c r="F1723" s="5">
        <f t="shared" si="26"/>
        <v>600.24712799954057</v>
      </c>
      <c r="G1723" s="5">
        <v>55043</v>
      </c>
      <c r="I1723"/>
      <c r="J1723" s="5"/>
      <c r="K1723"/>
      <c r="L1723" s="4"/>
    </row>
    <row r="1724" spans="2:12" x14ac:dyDescent="0.25">
      <c r="B1724" t="s">
        <v>992</v>
      </c>
      <c r="C1724" t="s">
        <v>990</v>
      </c>
      <c r="D1724" s="6">
        <v>29.422454470000002</v>
      </c>
      <c r="E1724">
        <v>-89.60322085</v>
      </c>
      <c r="F1724" s="5">
        <f t="shared" si="26"/>
        <v>597.03071192118148</v>
      </c>
      <c r="G1724" s="5">
        <v>22075</v>
      </c>
      <c r="I1724"/>
      <c r="J1724" s="5"/>
      <c r="K1724"/>
      <c r="L1724" s="4"/>
    </row>
    <row r="1725" spans="2:12" x14ac:dyDescent="0.25">
      <c r="B1725" t="s">
        <v>941</v>
      </c>
      <c r="C1725" t="s">
        <v>942</v>
      </c>
      <c r="D1725" s="6">
        <v>33.345982419999999</v>
      </c>
      <c r="E1725">
        <v>-89.248093819999994</v>
      </c>
      <c r="F1725" s="5">
        <f t="shared" si="26"/>
        <v>510.54153399230813</v>
      </c>
      <c r="G1725" s="5">
        <v>28019</v>
      </c>
      <c r="I1725"/>
      <c r="J1725" s="5"/>
      <c r="K1725"/>
      <c r="L1725" s="4"/>
    </row>
    <row r="1726" spans="2:12" x14ac:dyDescent="0.25">
      <c r="B1726" t="s">
        <v>991</v>
      </c>
      <c r="C1726" t="s">
        <v>990</v>
      </c>
      <c r="D1726" s="6">
        <v>29.877616360000001</v>
      </c>
      <c r="E1726">
        <v>-89.518870930000006</v>
      </c>
      <c r="F1726" s="5">
        <f t="shared" si="26"/>
        <v>584.86713267361517</v>
      </c>
      <c r="G1726" s="5">
        <v>22087</v>
      </c>
      <c r="I1726"/>
      <c r="J1726" s="5"/>
      <c r="K1726"/>
      <c r="L1726" s="4"/>
    </row>
    <row r="1727" spans="2:12" x14ac:dyDescent="0.25">
      <c r="B1727" t="s">
        <v>617</v>
      </c>
      <c r="C1727" t="s">
        <v>515</v>
      </c>
      <c r="D1727" s="6">
        <v>35.58332824</v>
      </c>
      <c r="E1727">
        <v>-89.285366249999996</v>
      </c>
      <c r="F1727" s="5">
        <f t="shared" si="26"/>
        <v>491.63440244482643</v>
      </c>
      <c r="G1727" s="5">
        <v>47075</v>
      </c>
      <c r="I1727"/>
      <c r="J1727" s="5"/>
      <c r="K1727"/>
      <c r="L1727" s="4"/>
    </row>
    <row r="1728" spans="2:12" x14ac:dyDescent="0.25">
      <c r="B1728" t="s">
        <v>509</v>
      </c>
      <c r="C1728" t="s">
        <v>870</v>
      </c>
      <c r="D1728" s="6">
        <v>40.239172740000001</v>
      </c>
      <c r="E1728">
        <v>-89.918244520000002</v>
      </c>
      <c r="F1728" s="5">
        <f t="shared" si="26"/>
        <v>535.25982410973677</v>
      </c>
      <c r="G1728" s="5">
        <v>17125</v>
      </c>
      <c r="I1728"/>
      <c r="J1728" s="5"/>
      <c r="K1728"/>
      <c r="L1728" s="4"/>
    </row>
    <row r="1729" spans="2:12" x14ac:dyDescent="0.25">
      <c r="B1729" t="s">
        <v>989</v>
      </c>
      <c r="C1729" t="s">
        <v>809</v>
      </c>
      <c r="D1729" s="6">
        <v>45.898385879999999</v>
      </c>
      <c r="E1729">
        <v>-91.790504490000004</v>
      </c>
      <c r="F1729" s="5">
        <f t="shared" si="26"/>
        <v>710.93979889054606</v>
      </c>
      <c r="G1729" s="5">
        <v>55129</v>
      </c>
      <c r="I1729"/>
      <c r="J1729" s="5"/>
      <c r="K1729"/>
      <c r="L1729" s="4"/>
    </row>
    <row r="1730" spans="2:12" x14ac:dyDescent="0.25">
      <c r="B1730" t="s">
        <v>988</v>
      </c>
      <c r="C1730" t="s">
        <v>809</v>
      </c>
      <c r="D1730" s="6">
        <v>44.726613999999998</v>
      </c>
      <c r="E1730">
        <v>-91.286091830000004</v>
      </c>
      <c r="F1730" s="5">
        <f t="shared" ref="F1730:F1793" si="27">(SQRT((D1730-$J$2)*(D1730-$J$2)+(E1730-$K$2)*(E1730-$K$2)))*60</f>
        <v>666.52775751484592</v>
      </c>
      <c r="G1730" s="5">
        <v>55035</v>
      </c>
      <c r="I1730"/>
      <c r="J1730" s="5"/>
      <c r="K1730"/>
      <c r="L1730" s="4"/>
    </row>
    <row r="1731" spans="2:12" x14ac:dyDescent="0.25">
      <c r="B1731" t="s">
        <v>860</v>
      </c>
      <c r="C1731" t="s">
        <v>942</v>
      </c>
      <c r="D1731" s="6">
        <v>34.816812280000001</v>
      </c>
      <c r="E1731">
        <v>-89.189455159999994</v>
      </c>
      <c r="F1731" s="5">
        <f t="shared" si="27"/>
        <v>499.07272445260281</v>
      </c>
      <c r="G1731" s="5">
        <v>28009</v>
      </c>
      <c r="I1731"/>
      <c r="J1731" s="5"/>
      <c r="K1731"/>
      <c r="L1731" s="4"/>
    </row>
    <row r="1732" spans="2:12" x14ac:dyDescent="0.25">
      <c r="B1732" t="s">
        <v>987</v>
      </c>
      <c r="C1732" t="s">
        <v>809</v>
      </c>
      <c r="D1732" s="6">
        <v>43.594226669999998</v>
      </c>
      <c r="E1732">
        <v>-90.832469099999997</v>
      </c>
      <c r="F1732" s="5">
        <f t="shared" si="27"/>
        <v>628.21150331703677</v>
      </c>
      <c r="G1732" s="5">
        <v>55123</v>
      </c>
      <c r="I1732"/>
      <c r="J1732" s="5"/>
      <c r="K1732"/>
      <c r="L1732" s="4"/>
    </row>
    <row r="1733" spans="2:12" x14ac:dyDescent="0.25">
      <c r="B1733" t="s">
        <v>381</v>
      </c>
      <c r="C1733" t="s">
        <v>870</v>
      </c>
      <c r="D1733" s="6">
        <v>41.353399400000001</v>
      </c>
      <c r="E1733">
        <v>-90.132961660000007</v>
      </c>
      <c r="F1733" s="5">
        <f t="shared" si="27"/>
        <v>563.41521180725181</v>
      </c>
      <c r="G1733" s="5">
        <v>17073</v>
      </c>
      <c r="I1733"/>
      <c r="J1733" s="5"/>
      <c r="K1733"/>
      <c r="L1733" s="4"/>
    </row>
    <row r="1734" spans="2:12" x14ac:dyDescent="0.25">
      <c r="B1734" t="s">
        <v>942</v>
      </c>
      <c r="C1734" t="s">
        <v>986</v>
      </c>
      <c r="D1734" s="6">
        <v>36.825162390000003</v>
      </c>
      <c r="E1734">
        <v>-89.295057529999994</v>
      </c>
      <c r="F1734" s="5">
        <f t="shared" si="27"/>
        <v>497.38623366808747</v>
      </c>
      <c r="G1734" s="5">
        <v>29133</v>
      </c>
      <c r="I1734"/>
      <c r="J1734" s="5"/>
      <c r="K1734"/>
      <c r="L1734" s="4"/>
    </row>
    <row r="1735" spans="2:12" x14ac:dyDescent="0.25">
      <c r="B1735" t="s">
        <v>985</v>
      </c>
      <c r="C1735" t="s">
        <v>870</v>
      </c>
      <c r="D1735" s="6">
        <v>40.027427250000002</v>
      </c>
      <c r="E1735">
        <v>-89.802460010000004</v>
      </c>
      <c r="F1735" s="5">
        <f t="shared" si="27"/>
        <v>534.59961408118909</v>
      </c>
      <c r="G1735" s="5">
        <v>17129</v>
      </c>
      <c r="I1735"/>
      <c r="J1735" s="5"/>
      <c r="K1735"/>
      <c r="L1735" s="4"/>
    </row>
    <row r="1736" spans="2:12" x14ac:dyDescent="0.25">
      <c r="B1736" t="s">
        <v>464</v>
      </c>
      <c r="C1736" t="s">
        <v>870</v>
      </c>
      <c r="D1736" s="6">
        <v>37.18049267</v>
      </c>
      <c r="E1736">
        <v>-89.329108379999994</v>
      </c>
      <c r="F1736" s="5">
        <f t="shared" si="27"/>
        <v>499.22452822937072</v>
      </c>
      <c r="G1736" s="5">
        <v>17003</v>
      </c>
      <c r="I1736"/>
      <c r="J1736" s="5"/>
      <c r="K1736"/>
      <c r="L1736" s="4"/>
    </row>
    <row r="1737" spans="2:12" x14ac:dyDescent="0.25">
      <c r="B1737" t="s">
        <v>984</v>
      </c>
      <c r="C1737" t="s">
        <v>942</v>
      </c>
      <c r="D1737" s="6">
        <v>31.189614540000001</v>
      </c>
      <c r="E1737">
        <v>-89.258324959999996</v>
      </c>
      <c r="F1737" s="5">
        <f t="shared" si="27"/>
        <v>557.03966400972547</v>
      </c>
      <c r="G1737" s="5">
        <v>28035</v>
      </c>
      <c r="I1737"/>
      <c r="J1737" s="5"/>
      <c r="K1737"/>
      <c r="L1737" s="4"/>
    </row>
    <row r="1738" spans="2:12" x14ac:dyDescent="0.25">
      <c r="B1738" t="s">
        <v>479</v>
      </c>
      <c r="C1738" t="s">
        <v>870</v>
      </c>
      <c r="D1738" s="6">
        <v>37.785951849999996</v>
      </c>
      <c r="E1738">
        <v>-89.382325629999997</v>
      </c>
      <c r="F1738" s="5">
        <f t="shared" si="27"/>
        <v>504.71792221273375</v>
      </c>
      <c r="G1738" s="5">
        <v>17077</v>
      </c>
      <c r="I1738"/>
      <c r="J1738" s="5"/>
      <c r="K1738"/>
      <c r="L1738" s="4"/>
    </row>
    <row r="1739" spans="2:12" x14ac:dyDescent="0.25">
      <c r="B1739" t="s">
        <v>983</v>
      </c>
      <c r="C1739" t="s">
        <v>942</v>
      </c>
      <c r="D1739" s="6">
        <v>32.753396639999998</v>
      </c>
      <c r="E1739">
        <v>-89.117264919999997</v>
      </c>
      <c r="F1739" s="5">
        <f t="shared" si="27"/>
        <v>528.14722651680279</v>
      </c>
      <c r="G1739" s="5">
        <v>28099</v>
      </c>
      <c r="I1739"/>
      <c r="J1739" s="5"/>
      <c r="K1739"/>
      <c r="L1739" s="4"/>
    </row>
    <row r="1740" spans="2:12" x14ac:dyDescent="0.25">
      <c r="B1740" t="s">
        <v>982</v>
      </c>
      <c r="C1740" t="s">
        <v>515</v>
      </c>
      <c r="D1740" s="6">
        <v>35.818306620000001</v>
      </c>
      <c r="E1740">
        <v>-89.149162689999997</v>
      </c>
      <c r="F1740" s="5">
        <f t="shared" si="27"/>
        <v>500.13905859485237</v>
      </c>
      <c r="G1740" s="5">
        <v>47033</v>
      </c>
      <c r="I1740"/>
      <c r="J1740" s="5"/>
      <c r="K1740"/>
      <c r="L1740" s="4"/>
    </row>
    <row r="1741" spans="2:12" x14ac:dyDescent="0.25">
      <c r="B1741" t="s">
        <v>704</v>
      </c>
      <c r="C1741" t="s">
        <v>942</v>
      </c>
      <c r="D1741" s="6">
        <v>32.400211179999999</v>
      </c>
      <c r="E1741">
        <v>-89.118433359999997</v>
      </c>
      <c r="F1741" s="5">
        <f t="shared" si="27"/>
        <v>535.08233091997693</v>
      </c>
      <c r="G1741" s="5">
        <v>28101</v>
      </c>
      <c r="I1741"/>
      <c r="J1741" s="5"/>
      <c r="K1741"/>
      <c r="L1741" s="4"/>
    </row>
    <row r="1742" spans="2:12" x14ac:dyDescent="0.25">
      <c r="B1742" t="s">
        <v>256</v>
      </c>
      <c r="C1742" t="s">
        <v>942</v>
      </c>
      <c r="D1742" s="6">
        <v>31.622577669999998</v>
      </c>
      <c r="E1742">
        <v>-89.168969000000004</v>
      </c>
      <c r="F1742" s="5">
        <f t="shared" si="27"/>
        <v>550.30524345243657</v>
      </c>
      <c r="G1742" s="5">
        <v>28067</v>
      </c>
      <c r="I1742"/>
      <c r="J1742" s="5"/>
      <c r="K1742"/>
      <c r="L1742" s="4"/>
    </row>
    <row r="1743" spans="2:12" x14ac:dyDescent="0.25">
      <c r="B1743" t="s">
        <v>94</v>
      </c>
      <c r="C1743" t="s">
        <v>554</v>
      </c>
      <c r="D1743" s="6">
        <v>36.552388270000002</v>
      </c>
      <c r="E1743">
        <v>-89.201400680000006</v>
      </c>
      <c r="F1743" s="5">
        <f t="shared" si="27"/>
        <v>500.61620822168044</v>
      </c>
      <c r="G1743" s="5">
        <v>21075</v>
      </c>
      <c r="I1743"/>
      <c r="J1743" s="5"/>
      <c r="K1743"/>
      <c r="L1743" s="4"/>
    </row>
    <row r="1744" spans="2:12" x14ac:dyDescent="0.25">
      <c r="B1744" t="s">
        <v>771</v>
      </c>
      <c r="C1744" t="s">
        <v>809</v>
      </c>
      <c r="D1744" s="6">
        <v>46.432222850000002</v>
      </c>
      <c r="E1744">
        <v>-91.915957680000005</v>
      </c>
      <c r="F1744" s="5">
        <f t="shared" si="27"/>
        <v>735.75240260271312</v>
      </c>
      <c r="G1744" s="5">
        <v>55031</v>
      </c>
      <c r="I1744"/>
      <c r="J1744" s="5"/>
      <c r="K1744"/>
      <c r="L1744" s="4"/>
    </row>
    <row r="1745" spans="2:12" x14ac:dyDescent="0.25">
      <c r="B1745" t="s">
        <v>5</v>
      </c>
      <c r="C1745" t="s">
        <v>870</v>
      </c>
      <c r="D1745" s="6">
        <v>38.35309213</v>
      </c>
      <c r="E1745">
        <v>-89.409827030000002</v>
      </c>
      <c r="F1745" s="5">
        <f t="shared" si="27"/>
        <v>513.43484057849014</v>
      </c>
      <c r="G1745" s="5">
        <v>17189</v>
      </c>
      <c r="I1745"/>
      <c r="J1745" s="5"/>
      <c r="K1745"/>
      <c r="L1745" s="4"/>
    </row>
    <row r="1746" spans="2:12" x14ac:dyDescent="0.25">
      <c r="B1746" t="s">
        <v>214</v>
      </c>
      <c r="C1746" t="s">
        <v>870</v>
      </c>
      <c r="D1746" s="6">
        <v>38.085108529999999</v>
      </c>
      <c r="E1746">
        <v>-89.368562190000006</v>
      </c>
      <c r="F1746" s="5">
        <f t="shared" si="27"/>
        <v>510.66653770760297</v>
      </c>
      <c r="G1746" s="5">
        <v>17145</v>
      </c>
      <c r="I1746"/>
      <c r="J1746" s="5"/>
      <c r="K1746"/>
      <c r="L1746" s="4"/>
    </row>
    <row r="1747" spans="2:12" x14ac:dyDescent="0.25">
      <c r="B1747" t="s">
        <v>981</v>
      </c>
      <c r="C1747" t="s">
        <v>870</v>
      </c>
      <c r="D1747" s="6">
        <v>39.758369139999999</v>
      </c>
      <c r="E1747">
        <v>-89.65872023</v>
      </c>
      <c r="F1747" s="5">
        <f t="shared" si="27"/>
        <v>534.1475680497789</v>
      </c>
      <c r="G1747" s="5">
        <v>17167</v>
      </c>
      <c r="I1747"/>
      <c r="J1747" s="5"/>
      <c r="K1747"/>
      <c r="L1747" s="4"/>
    </row>
    <row r="1748" spans="2:12" x14ac:dyDescent="0.25">
      <c r="B1748" t="s">
        <v>456</v>
      </c>
      <c r="C1748" t="s">
        <v>942</v>
      </c>
      <c r="D1748" s="6">
        <v>32.019221039999998</v>
      </c>
      <c r="E1748">
        <v>-89.117868659999999</v>
      </c>
      <c r="F1748" s="5">
        <f t="shared" si="27"/>
        <v>543.49244612053133</v>
      </c>
      <c r="G1748" s="5">
        <v>28061</v>
      </c>
      <c r="I1748"/>
      <c r="J1748" s="5"/>
      <c r="K1748"/>
      <c r="L1748" s="4"/>
    </row>
    <row r="1749" spans="2:12" x14ac:dyDescent="0.25">
      <c r="B1749" t="s">
        <v>980</v>
      </c>
      <c r="C1749" t="s">
        <v>515</v>
      </c>
      <c r="D1749" s="6">
        <v>36.357324460000001</v>
      </c>
      <c r="E1749">
        <v>-89.149215889999994</v>
      </c>
      <c r="F1749" s="5">
        <f t="shared" si="27"/>
        <v>502.39547235216509</v>
      </c>
      <c r="G1749" s="5">
        <v>47131</v>
      </c>
      <c r="I1749"/>
      <c r="J1749" s="5"/>
      <c r="K1749"/>
      <c r="L1749" s="4"/>
    </row>
    <row r="1750" spans="2:12" x14ac:dyDescent="0.25">
      <c r="B1750" t="s">
        <v>564</v>
      </c>
      <c r="C1750" t="s">
        <v>809</v>
      </c>
      <c r="D1750" s="6">
        <v>45.069397440000003</v>
      </c>
      <c r="E1750">
        <v>-91.280688549999994</v>
      </c>
      <c r="F1750" s="5">
        <f t="shared" si="27"/>
        <v>683.87484158919597</v>
      </c>
      <c r="G1750" s="5">
        <v>55017</v>
      </c>
      <c r="I1750"/>
      <c r="J1750" s="5"/>
      <c r="K1750"/>
      <c r="L1750" s="4"/>
    </row>
    <row r="1751" spans="2:12" x14ac:dyDescent="0.25">
      <c r="B1751" t="s">
        <v>979</v>
      </c>
      <c r="C1751" t="s">
        <v>0</v>
      </c>
      <c r="D1751" s="6">
        <v>57.241245550000002</v>
      </c>
      <c r="E1751">
        <v>-135.3206587</v>
      </c>
      <c r="F1751" s="5">
        <f t="shared" si="27"/>
        <v>2618.4364092823639</v>
      </c>
      <c r="G1751" s="5">
        <v>2220</v>
      </c>
      <c r="I1751"/>
      <c r="J1751" s="5"/>
      <c r="K1751"/>
      <c r="L1751" s="4"/>
    </row>
    <row r="1752" spans="2:12" x14ac:dyDescent="0.25">
      <c r="B1752" t="s">
        <v>73</v>
      </c>
      <c r="C1752" t="s">
        <v>870</v>
      </c>
      <c r="D1752" s="6">
        <v>38.607048759999998</v>
      </c>
      <c r="E1752">
        <v>-89.423852539999999</v>
      </c>
      <c r="F1752" s="5">
        <f t="shared" si="27"/>
        <v>517.92152792705201</v>
      </c>
      <c r="G1752" s="5">
        <v>17027</v>
      </c>
      <c r="I1752"/>
      <c r="J1752" s="5"/>
      <c r="K1752"/>
      <c r="L1752" s="4"/>
    </row>
    <row r="1753" spans="2:12" x14ac:dyDescent="0.25">
      <c r="B1753" t="s">
        <v>978</v>
      </c>
      <c r="C1753" t="s">
        <v>942</v>
      </c>
      <c r="D1753" s="6">
        <v>34.226045999999997</v>
      </c>
      <c r="E1753">
        <v>-89.036368069999995</v>
      </c>
      <c r="F1753" s="5">
        <f t="shared" si="27"/>
        <v>512.32278658459109</v>
      </c>
      <c r="G1753" s="5">
        <v>28115</v>
      </c>
      <c r="I1753"/>
      <c r="J1753" s="5"/>
      <c r="K1753"/>
      <c r="L1753" s="4"/>
    </row>
    <row r="1754" spans="2:12" x14ac:dyDescent="0.25">
      <c r="B1754" t="s">
        <v>105</v>
      </c>
      <c r="C1754" t="s">
        <v>870</v>
      </c>
      <c r="D1754" s="6">
        <v>37.471196089999999</v>
      </c>
      <c r="E1754">
        <v>-89.25548938</v>
      </c>
      <c r="F1754" s="5">
        <f t="shared" si="27"/>
        <v>507.32385884756121</v>
      </c>
      <c r="G1754" s="5">
        <v>17181</v>
      </c>
      <c r="I1754"/>
      <c r="J1754" s="5"/>
      <c r="K1754"/>
      <c r="L1754" s="4"/>
    </row>
    <row r="1755" spans="2:12" x14ac:dyDescent="0.25">
      <c r="B1755" t="s">
        <v>977</v>
      </c>
      <c r="C1755" t="s">
        <v>901</v>
      </c>
      <c r="D1755" s="6">
        <v>47.604840699999997</v>
      </c>
      <c r="E1755">
        <v>-92.468798550000002</v>
      </c>
      <c r="F1755" s="5">
        <f t="shared" si="27"/>
        <v>785.81384974171374</v>
      </c>
      <c r="G1755" s="5">
        <v>27137</v>
      </c>
      <c r="I1755"/>
      <c r="J1755" s="5"/>
      <c r="K1755"/>
      <c r="L1755" s="4"/>
    </row>
    <row r="1756" spans="2:12" x14ac:dyDescent="0.25">
      <c r="B1756" t="s">
        <v>911</v>
      </c>
      <c r="C1756" t="s">
        <v>942</v>
      </c>
      <c r="D1756" s="6">
        <v>33.087479080000001</v>
      </c>
      <c r="E1756">
        <v>-89.033913850000005</v>
      </c>
      <c r="F1756" s="5">
        <f t="shared" si="27"/>
        <v>527.03681127555888</v>
      </c>
      <c r="G1756" s="5">
        <v>28159</v>
      </c>
      <c r="I1756"/>
      <c r="J1756" s="5"/>
      <c r="K1756"/>
      <c r="L1756" s="4"/>
    </row>
    <row r="1757" spans="2:12" x14ac:dyDescent="0.25">
      <c r="B1757" t="s">
        <v>976</v>
      </c>
      <c r="C1757" t="s">
        <v>870</v>
      </c>
      <c r="D1757" s="6">
        <v>38.888296220000001</v>
      </c>
      <c r="E1757">
        <v>-89.435348869999999</v>
      </c>
      <c r="F1757" s="5">
        <f t="shared" si="27"/>
        <v>523.58819446206689</v>
      </c>
      <c r="G1757" s="5">
        <v>17005</v>
      </c>
      <c r="I1757"/>
      <c r="J1757" s="5"/>
      <c r="K1757"/>
      <c r="L1757" s="4"/>
    </row>
    <row r="1758" spans="2:12" x14ac:dyDescent="0.25">
      <c r="B1758" t="s">
        <v>105</v>
      </c>
      <c r="C1758" t="s">
        <v>942</v>
      </c>
      <c r="D1758" s="6">
        <v>34.491620150000003</v>
      </c>
      <c r="E1758">
        <v>-89.007760059999995</v>
      </c>
      <c r="F1758" s="5">
        <f t="shared" si="27"/>
        <v>511.88537200652661</v>
      </c>
      <c r="G1758" s="5">
        <v>28145</v>
      </c>
      <c r="I1758"/>
      <c r="J1758" s="5"/>
      <c r="K1758"/>
      <c r="L1758" s="4"/>
    </row>
    <row r="1759" spans="2:12" x14ac:dyDescent="0.25">
      <c r="B1759" t="s">
        <v>97</v>
      </c>
      <c r="C1759" t="s">
        <v>870</v>
      </c>
      <c r="D1759" s="6">
        <v>39.231988450000003</v>
      </c>
      <c r="E1759">
        <v>-89.478092540000006</v>
      </c>
      <c r="F1759" s="5">
        <f t="shared" si="27"/>
        <v>529.59932277414146</v>
      </c>
      <c r="G1759" s="5">
        <v>17135</v>
      </c>
      <c r="I1759"/>
      <c r="J1759" s="5"/>
      <c r="K1759"/>
      <c r="L1759" s="4"/>
    </row>
    <row r="1760" spans="2:12" x14ac:dyDescent="0.25">
      <c r="B1760" t="s">
        <v>975</v>
      </c>
      <c r="C1760" t="s">
        <v>515</v>
      </c>
      <c r="D1760" s="6">
        <v>35.207720170000002</v>
      </c>
      <c r="E1760">
        <v>-88.991611610000007</v>
      </c>
      <c r="F1760" s="5">
        <f t="shared" si="27"/>
        <v>509.54711941926934</v>
      </c>
      <c r="G1760" s="5">
        <v>47069</v>
      </c>
      <c r="I1760"/>
      <c r="J1760" s="5"/>
      <c r="K1760"/>
      <c r="L1760" s="4"/>
    </row>
    <row r="1761" spans="2:12" x14ac:dyDescent="0.25">
      <c r="B1761" t="s">
        <v>974</v>
      </c>
      <c r="C1761" t="s">
        <v>870</v>
      </c>
      <c r="D1761" s="6">
        <v>42.365423730000003</v>
      </c>
      <c r="E1761">
        <v>-90.210944049999995</v>
      </c>
      <c r="F1761" s="5">
        <f t="shared" si="27"/>
        <v>599.70196044572981</v>
      </c>
      <c r="G1761" s="5">
        <v>17085</v>
      </c>
      <c r="I1761"/>
      <c r="J1761" s="5"/>
      <c r="K1761"/>
      <c r="L1761" s="4"/>
    </row>
    <row r="1762" spans="2:12" x14ac:dyDescent="0.25">
      <c r="B1762" t="s">
        <v>973</v>
      </c>
      <c r="C1762" t="s">
        <v>942</v>
      </c>
      <c r="D1762" s="6">
        <v>30.791879489999999</v>
      </c>
      <c r="E1762">
        <v>-89.11547539</v>
      </c>
      <c r="F1762" s="5">
        <f t="shared" si="27"/>
        <v>575.97440847422649</v>
      </c>
      <c r="G1762" s="5">
        <v>28131</v>
      </c>
      <c r="I1762"/>
      <c r="J1762" s="5"/>
      <c r="K1762"/>
      <c r="L1762" s="4"/>
    </row>
    <row r="1763" spans="2:12" x14ac:dyDescent="0.25">
      <c r="B1763" t="s">
        <v>972</v>
      </c>
      <c r="C1763" t="s">
        <v>942</v>
      </c>
      <c r="D1763" s="6">
        <v>33.919832020000001</v>
      </c>
      <c r="E1763">
        <v>-88.948154500000001</v>
      </c>
      <c r="F1763" s="5">
        <f t="shared" si="27"/>
        <v>520.59597980885883</v>
      </c>
      <c r="G1763" s="5">
        <v>28017</v>
      </c>
      <c r="I1763"/>
      <c r="J1763" s="5"/>
      <c r="K1763"/>
      <c r="L1763" s="4"/>
    </row>
    <row r="1764" spans="2:12" x14ac:dyDescent="0.25">
      <c r="B1764" t="s">
        <v>431</v>
      </c>
      <c r="C1764" t="s">
        <v>870</v>
      </c>
      <c r="D1764" s="6">
        <v>37.22631423</v>
      </c>
      <c r="E1764">
        <v>-89.130850010000003</v>
      </c>
      <c r="F1764" s="5">
        <f t="shared" si="27"/>
        <v>511.4300979644853</v>
      </c>
      <c r="G1764" s="5">
        <v>17153</v>
      </c>
      <c r="I1764"/>
      <c r="J1764" s="5"/>
      <c r="K1764"/>
      <c r="L1764" s="4"/>
    </row>
    <row r="1765" spans="2:12" x14ac:dyDescent="0.25">
      <c r="B1765" t="s">
        <v>971</v>
      </c>
      <c r="C1765" t="s">
        <v>870</v>
      </c>
      <c r="D1765" s="6">
        <v>40.787021559999999</v>
      </c>
      <c r="E1765">
        <v>-89.760789009999996</v>
      </c>
      <c r="F1765" s="5">
        <f t="shared" si="27"/>
        <v>561.17884210864679</v>
      </c>
      <c r="G1765" s="5">
        <v>17143</v>
      </c>
      <c r="I1765"/>
      <c r="J1765" s="5"/>
      <c r="K1765"/>
      <c r="L1765" s="4"/>
    </row>
    <row r="1766" spans="2:12" x14ac:dyDescent="0.25">
      <c r="B1766" t="s">
        <v>392</v>
      </c>
      <c r="C1766" t="s">
        <v>942</v>
      </c>
      <c r="D1766" s="6">
        <v>30.513597520000001</v>
      </c>
      <c r="E1766">
        <v>-89.124675760000002</v>
      </c>
      <c r="F1766" s="5">
        <f t="shared" si="27"/>
        <v>583.87769390463131</v>
      </c>
      <c r="G1766" s="5">
        <v>28047</v>
      </c>
      <c r="I1766"/>
      <c r="J1766" s="5"/>
      <c r="K1766"/>
      <c r="L1766" s="4"/>
    </row>
    <row r="1767" spans="2:12" x14ac:dyDescent="0.25">
      <c r="B1767" t="s">
        <v>970</v>
      </c>
      <c r="C1767" t="s">
        <v>942</v>
      </c>
      <c r="D1767" s="6">
        <v>34.768721560000003</v>
      </c>
      <c r="E1767">
        <v>-88.909881940000005</v>
      </c>
      <c r="F1767" s="5">
        <f t="shared" si="27"/>
        <v>516.03032638529794</v>
      </c>
      <c r="G1767" s="5">
        <v>28139</v>
      </c>
      <c r="I1767"/>
      <c r="J1767" s="5"/>
      <c r="K1767"/>
      <c r="L1767" s="4"/>
    </row>
    <row r="1768" spans="2:12" x14ac:dyDescent="0.25">
      <c r="B1768" t="s">
        <v>438</v>
      </c>
      <c r="C1768" t="s">
        <v>870</v>
      </c>
      <c r="D1768" s="6">
        <v>41.093097729999997</v>
      </c>
      <c r="E1768">
        <v>-89.797458660000004</v>
      </c>
      <c r="F1768" s="5">
        <f t="shared" si="27"/>
        <v>569.97215444153449</v>
      </c>
      <c r="G1768" s="5">
        <v>17175</v>
      </c>
      <c r="I1768"/>
      <c r="J1768" s="5"/>
      <c r="K1768"/>
      <c r="L1768" s="4"/>
    </row>
    <row r="1769" spans="2:12" x14ac:dyDescent="0.25">
      <c r="B1769" t="s">
        <v>479</v>
      </c>
      <c r="C1769" t="s">
        <v>809</v>
      </c>
      <c r="D1769" s="6">
        <v>44.318648930000002</v>
      </c>
      <c r="E1769">
        <v>-90.805667920000005</v>
      </c>
      <c r="F1769" s="5">
        <f t="shared" si="27"/>
        <v>663.34065575964087</v>
      </c>
      <c r="G1769" s="5">
        <v>55053</v>
      </c>
      <c r="I1769"/>
      <c r="J1769" s="5"/>
      <c r="K1769"/>
      <c r="L1769" s="4"/>
    </row>
    <row r="1770" spans="2:12" x14ac:dyDescent="0.25">
      <c r="B1770" t="s">
        <v>969</v>
      </c>
      <c r="C1770" t="s">
        <v>942</v>
      </c>
      <c r="D1770" s="6">
        <v>33.424916850000002</v>
      </c>
      <c r="E1770">
        <v>-88.879051320000002</v>
      </c>
      <c r="F1770" s="5">
        <f t="shared" si="27"/>
        <v>530.85681228286512</v>
      </c>
      <c r="G1770" s="5">
        <v>28105</v>
      </c>
      <c r="I1770"/>
      <c r="J1770" s="5"/>
      <c r="K1770"/>
      <c r="L1770" s="4"/>
    </row>
    <row r="1771" spans="2:12" x14ac:dyDescent="0.25">
      <c r="B1771" t="s">
        <v>214</v>
      </c>
      <c r="C1771" t="s">
        <v>942</v>
      </c>
      <c r="D1771" s="6">
        <v>31.171618850000002</v>
      </c>
      <c r="E1771">
        <v>-88.992818349999993</v>
      </c>
      <c r="F1771" s="5">
        <f t="shared" si="27"/>
        <v>571.68346015571535</v>
      </c>
      <c r="G1771" s="5">
        <v>28111</v>
      </c>
      <c r="I1771"/>
      <c r="J1771" s="5"/>
      <c r="K1771"/>
      <c r="L1771" s="4"/>
    </row>
    <row r="1772" spans="2:12" x14ac:dyDescent="0.25">
      <c r="B1772" t="s">
        <v>903</v>
      </c>
      <c r="C1772" t="s">
        <v>515</v>
      </c>
      <c r="D1772" s="6">
        <v>35.994380589999999</v>
      </c>
      <c r="E1772">
        <v>-88.93358327</v>
      </c>
      <c r="F1772" s="5">
        <f t="shared" si="27"/>
        <v>513.5615640118333</v>
      </c>
      <c r="G1772" s="5">
        <v>47053</v>
      </c>
      <c r="I1772"/>
      <c r="J1772" s="5"/>
      <c r="K1772"/>
      <c r="L1772" s="4"/>
    </row>
    <row r="1773" spans="2:12" x14ac:dyDescent="0.25">
      <c r="B1773" t="s">
        <v>451</v>
      </c>
      <c r="C1773" t="s">
        <v>809</v>
      </c>
      <c r="D1773" s="6">
        <v>43.376277799999997</v>
      </c>
      <c r="E1773">
        <v>-90.430127290000001</v>
      </c>
      <c r="F1773" s="5">
        <f t="shared" si="27"/>
        <v>634.00469279595086</v>
      </c>
      <c r="G1773" s="5">
        <v>55103</v>
      </c>
      <c r="I1773"/>
      <c r="J1773" s="5"/>
      <c r="K1773"/>
      <c r="L1773" s="4"/>
    </row>
    <row r="1774" spans="2:12" x14ac:dyDescent="0.25">
      <c r="B1774" t="s">
        <v>913</v>
      </c>
      <c r="C1774" t="s">
        <v>554</v>
      </c>
      <c r="D1774" s="6">
        <v>36.6794808</v>
      </c>
      <c r="E1774">
        <v>-88.978759280000006</v>
      </c>
      <c r="F1774" s="5">
        <f t="shared" si="27"/>
        <v>514.86055981320101</v>
      </c>
      <c r="G1774" s="5">
        <v>21105</v>
      </c>
      <c r="I1774"/>
      <c r="J1774" s="5"/>
      <c r="K1774"/>
      <c r="L1774" s="4"/>
    </row>
    <row r="1775" spans="2:12" x14ac:dyDescent="0.25">
      <c r="B1775" t="s">
        <v>968</v>
      </c>
      <c r="C1775" t="s">
        <v>870</v>
      </c>
      <c r="D1775" s="6">
        <v>41.755097130000003</v>
      </c>
      <c r="E1775">
        <v>-89.915560580000005</v>
      </c>
      <c r="F1775" s="5">
        <f t="shared" si="27"/>
        <v>588.73058036814984</v>
      </c>
      <c r="G1775" s="5">
        <v>17195</v>
      </c>
      <c r="I1775"/>
      <c r="J1775" s="5"/>
      <c r="K1775"/>
      <c r="L1775" s="4"/>
    </row>
    <row r="1776" spans="2:12" x14ac:dyDescent="0.25">
      <c r="B1776" t="s">
        <v>128</v>
      </c>
      <c r="C1776" t="s">
        <v>809</v>
      </c>
      <c r="D1776" s="6">
        <v>43.946412180000003</v>
      </c>
      <c r="E1776">
        <v>-90.618819000000002</v>
      </c>
      <c r="F1776" s="5">
        <f t="shared" si="27"/>
        <v>652.68599310011643</v>
      </c>
      <c r="G1776" s="5">
        <v>55081</v>
      </c>
      <c r="I1776"/>
      <c r="J1776" s="5"/>
      <c r="K1776"/>
      <c r="L1776" s="4"/>
    </row>
    <row r="1777" spans="2:12" x14ac:dyDescent="0.25">
      <c r="B1777" t="s">
        <v>967</v>
      </c>
      <c r="C1777" t="s">
        <v>554</v>
      </c>
      <c r="D1777" s="6">
        <v>37.058427569999999</v>
      </c>
      <c r="E1777">
        <v>-88.994276970000001</v>
      </c>
      <c r="F1777" s="5">
        <f t="shared" si="27"/>
        <v>517.54848289721986</v>
      </c>
      <c r="G1777" s="5">
        <v>21007</v>
      </c>
      <c r="I1777"/>
      <c r="J1777" s="5"/>
      <c r="K1777"/>
      <c r="L1777" s="4"/>
    </row>
    <row r="1778" spans="2:12" x14ac:dyDescent="0.25">
      <c r="B1778" t="s">
        <v>966</v>
      </c>
      <c r="C1778" t="s">
        <v>554</v>
      </c>
      <c r="D1778" s="6">
        <v>36.853728760000003</v>
      </c>
      <c r="E1778">
        <v>-88.966922199999999</v>
      </c>
      <c r="F1778" s="5">
        <f t="shared" si="27"/>
        <v>517.09791100849554</v>
      </c>
      <c r="G1778" s="5">
        <v>21039</v>
      </c>
      <c r="I1778"/>
      <c r="J1778" s="5"/>
      <c r="K1778"/>
      <c r="L1778" s="4"/>
    </row>
    <row r="1779" spans="2:12" x14ac:dyDescent="0.25">
      <c r="B1779" t="s">
        <v>126</v>
      </c>
      <c r="C1779" t="s">
        <v>515</v>
      </c>
      <c r="D1779" s="6">
        <v>35.611819570000002</v>
      </c>
      <c r="E1779">
        <v>-88.840760360000004</v>
      </c>
      <c r="F1779" s="5">
        <f t="shared" si="27"/>
        <v>518.32806877460405</v>
      </c>
      <c r="G1779" s="5">
        <v>47113</v>
      </c>
      <c r="I1779"/>
      <c r="J1779" s="5"/>
      <c r="K1779"/>
      <c r="L1779" s="4"/>
    </row>
    <row r="1780" spans="2:12" x14ac:dyDescent="0.25">
      <c r="B1780" t="s">
        <v>621</v>
      </c>
      <c r="C1780" t="s">
        <v>809</v>
      </c>
      <c r="D1780" s="6">
        <v>42.660052290000003</v>
      </c>
      <c r="E1780">
        <v>-90.131772900000001</v>
      </c>
      <c r="F1780" s="5">
        <f t="shared" si="27"/>
        <v>615.36619551524836</v>
      </c>
      <c r="G1780" s="5">
        <v>55065</v>
      </c>
      <c r="I1780"/>
      <c r="J1780" s="5"/>
      <c r="K1780"/>
      <c r="L1780" s="4"/>
    </row>
    <row r="1781" spans="2:12" x14ac:dyDescent="0.25">
      <c r="B1781" t="s">
        <v>442</v>
      </c>
      <c r="C1781" t="s">
        <v>942</v>
      </c>
      <c r="D1781" s="6">
        <v>33.65358105</v>
      </c>
      <c r="E1781">
        <v>-88.777842550000003</v>
      </c>
      <c r="F1781" s="5">
        <f t="shared" si="27"/>
        <v>533.73930857224491</v>
      </c>
      <c r="G1781" s="5">
        <v>28025</v>
      </c>
      <c r="I1781"/>
      <c r="J1781" s="5"/>
      <c r="K1781"/>
      <c r="L1781" s="4"/>
    </row>
    <row r="1782" spans="2:12" x14ac:dyDescent="0.25">
      <c r="B1782" t="s">
        <v>33</v>
      </c>
      <c r="C1782" t="s">
        <v>870</v>
      </c>
      <c r="D1782" s="6">
        <v>42.068234289999999</v>
      </c>
      <c r="E1782">
        <v>-89.933955449999999</v>
      </c>
      <c r="F1782" s="5">
        <f t="shared" si="27"/>
        <v>600.04133313611408</v>
      </c>
      <c r="G1782" s="5">
        <v>17015</v>
      </c>
      <c r="I1782"/>
      <c r="J1782" s="5"/>
      <c r="K1782"/>
      <c r="L1782" s="4"/>
    </row>
    <row r="1783" spans="2:12" x14ac:dyDescent="0.25">
      <c r="B1783" t="s">
        <v>485</v>
      </c>
      <c r="C1783" t="s">
        <v>870</v>
      </c>
      <c r="D1783" s="6">
        <v>40.507161850000003</v>
      </c>
      <c r="E1783">
        <v>-89.514046620000002</v>
      </c>
      <c r="F1783" s="5">
        <f t="shared" si="27"/>
        <v>564.34861955724057</v>
      </c>
      <c r="G1783" s="5">
        <v>17179</v>
      </c>
      <c r="I1783"/>
      <c r="J1783" s="5"/>
      <c r="K1783"/>
      <c r="L1783" s="4"/>
    </row>
    <row r="1784" spans="2:12" x14ac:dyDescent="0.25">
      <c r="B1784" t="s">
        <v>965</v>
      </c>
      <c r="C1784" t="s">
        <v>809</v>
      </c>
      <c r="D1784" s="6">
        <v>45.474988539999998</v>
      </c>
      <c r="E1784">
        <v>-91.133301200000005</v>
      </c>
      <c r="F1784" s="5">
        <f t="shared" si="27"/>
        <v>709.13029104076054</v>
      </c>
      <c r="G1784" s="5">
        <v>55107</v>
      </c>
      <c r="I1784"/>
      <c r="J1784" s="5"/>
      <c r="K1784"/>
      <c r="L1784" s="4"/>
    </row>
    <row r="1785" spans="2:12" x14ac:dyDescent="0.25">
      <c r="B1785" t="s">
        <v>908</v>
      </c>
      <c r="C1785" t="s">
        <v>870</v>
      </c>
      <c r="D1785" s="6">
        <v>39.545816209999998</v>
      </c>
      <c r="E1785">
        <v>-89.27780482</v>
      </c>
      <c r="F1785" s="5">
        <f t="shared" si="27"/>
        <v>548.57588634894819</v>
      </c>
      <c r="G1785" s="5">
        <v>17021</v>
      </c>
      <c r="I1785"/>
      <c r="J1785" s="5"/>
      <c r="K1785"/>
      <c r="L1785" s="4"/>
    </row>
    <row r="1786" spans="2:12" x14ac:dyDescent="0.25">
      <c r="B1786" t="s">
        <v>512</v>
      </c>
      <c r="C1786" t="s">
        <v>870</v>
      </c>
      <c r="D1786" s="6">
        <v>40.125815719999999</v>
      </c>
      <c r="E1786">
        <v>-89.366387840000002</v>
      </c>
      <c r="F1786" s="5">
        <f t="shared" si="27"/>
        <v>560.19845723289211</v>
      </c>
      <c r="G1786" s="5">
        <v>17107</v>
      </c>
      <c r="I1786"/>
      <c r="J1786" s="5"/>
      <c r="K1786"/>
      <c r="L1786" s="4"/>
    </row>
    <row r="1787" spans="2:12" x14ac:dyDescent="0.25">
      <c r="B1787" t="s">
        <v>948</v>
      </c>
      <c r="C1787" t="s">
        <v>0</v>
      </c>
      <c r="D1787" s="6">
        <v>58.450318109999998</v>
      </c>
      <c r="E1787">
        <v>-134.200436</v>
      </c>
      <c r="F1787" s="5">
        <f t="shared" si="27"/>
        <v>2598.0765253047998</v>
      </c>
      <c r="G1787" s="5">
        <v>2110</v>
      </c>
      <c r="I1787"/>
      <c r="J1787" s="5"/>
      <c r="K1787"/>
      <c r="L1787" s="4"/>
    </row>
    <row r="1788" spans="2:12" x14ac:dyDescent="0.25">
      <c r="B1788" t="s">
        <v>964</v>
      </c>
      <c r="C1788" t="s">
        <v>809</v>
      </c>
      <c r="D1788" s="6">
        <v>43.000502779999998</v>
      </c>
      <c r="E1788">
        <v>-90.134690169999999</v>
      </c>
      <c r="F1788" s="5">
        <f t="shared" si="27"/>
        <v>629.66617111931726</v>
      </c>
      <c r="G1788" s="5">
        <v>55049</v>
      </c>
      <c r="I1788"/>
      <c r="J1788" s="5"/>
      <c r="K1788"/>
      <c r="L1788" s="4"/>
    </row>
    <row r="1789" spans="2:12" x14ac:dyDescent="0.25">
      <c r="B1789" t="s">
        <v>341</v>
      </c>
      <c r="C1789" t="s">
        <v>942</v>
      </c>
      <c r="D1789" s="6">
        <v>34.291877499999998</v>
      </c>
      <c r="E1789">
        <v>-88.681499540000004</v>
      </c>
      <c r="F1789" s="5">
        <f t="shared" si="27"/>
        <v>532.83102651314209</v>
      </c>
      <c r="G1789" s="5">
        <v>28081</v>
      </c>
      <c r="I1789"/>
      <c r="J1789" s="5"/>
      <c r="K1789"/>
      <c r="L1789" s="4"/>
    </row>
    <row r="1790" spans="2:12" x14ac:dyDescent="0.25">
      <c r="B1790" t="s">
        <v>873</v>
      </c>
      <c r="C1790" t="s">
        <v>870</v>
      </c>
      <c r="D1790" s="6">
        <v>37.730335109999999</v>
      </c>
      <c r="E1790">
        <v>-88.929940270000003</v>
      </c>
      <c r="F1790" s="5">
        <f t="shared" si="27"/>
        <v>530.04362749125312</v>
      </c>
      <c r="G1790" s="5">
        <v>17199</v>
      </c>
      <c r="I1790"/>
      <c r="J1790" s="5"/>
      <c r="K1790"/>
      <c r="L1790" s="4"/>
    </row>
    <row r="1791" spans="2:12" x14ac:dyDescent="0.25">
      <c r="B1791" t="s">
        <v>516</v>
      </c>
      <c r="C1791" t="s">
        <v>870</v>
      </c>
      <c r="D1791" s="6">
        <v>37.459398020000002</v>
      </c>
      <c r="E1791">
        <v>-88.881654190000006</v>
      </c>
      <c r="F1791" s="5">
        <f t="shared" si="27"/>
        <v>529.00683115449863</v>
      </c>
      <c r="G1791" s="5">
        <v>17087</v>
      </c>
      <c r="I1791"/>
      <c r="J1791" s="5"/>
      <c r="K1791"/>
      <c r="L1791" s="4"/>
    </row>
    <row r="1792" spans="2:12" x14ac:dyDescent="0.25">
      <c r="B1792" t="s">
        <v>19</v>
      </c>
      <c r="C1792" t="s">
        <v>870</v>
      </c>
      <c r="D1792" s="6">
        <v>37.991890859999998</v>
      </c>
      <c r="E1792">
        <v>-88.925678180000006</v>
      </c>
      <c r="F1792" s="5">
        <f t="shared" si="27"/>
        <v>534.45988406487345</v>
      </c>
      <c r="G1792" s="5">
        <v>17055</v>
      </c>
      <c r="I1792"/>
      <c r="J1792" s="5"/>
      <c r="K1792"/>
      <c r="L1792" s="4"/>
    </row>
    <row r="1793" spans="2:12" x14ac:dyDescent="0.25">
      <c r="B1793" t="s">
        <v>272</v>
      </c>
      <c r="C1793" t="s">
        <v>942</v>
      </c>
      <c r="D1793" s="6">
        <v>32.041585449999999</v>
      </c>
      <c r="E1793">
        <v>-88.688962200000006</v>
      </c>
      <c r="F1793" s="5">
        <f t="shared" si="27"/>
        <v>566.83934252013853</v>
      </c>
      <c r="G1793" s="5">
        <v>28023</v>
      </c>
      <c r="I1793"/>
      <c r="J1793" s="5"/>
      <c r="K1793"/>
      <c r="L1793" s="4"/>
    </row>
    <row r="1794" spans="2:12" x14ac:dyDescent="0.25">
      <c r="B1794" t="s">
        <v>921</v>
      </c>
      <c r="C1794" t="s">
        <v>942</v>
      </c>
      <c r="D1794" s="6">
        <v>32.404197689999997</v>
      </c>
      <c r="E1794">
        <v>-88.662296620000006</v>
      </c>
      <c r="F1794" s="5">
        <f t="shared" ref="F1794:F1857" si="28">(SQRT((D1794-$J$2)*(D1794-$J$2)+(E1794-$K$2)*(E1794-$K$2)))*60</f>
        <v>560.74091009061635</v>
      </c>
      <c r="G1794" s="5">
        <v>28075</v>
      </c>
      <c r="I1794"/>
      <c r="J1794" s="5"/>
      <c r="K1794"/>
      <c r="L1794" s="4"/>
    </row>
    <row r="1795" spans="2:12" x14ac:dyDescent="0.25">
      <c r="B1795" t="s">
        <v>963</v>
      </c>
      <c r="C1795" t="s">
        <v>515</v>
      </c>
      <c r="D1795" s="6">
        <v>36.298962320000001</v>
      </c>
      <c r="E1795">
        <v>-88.719908649999994</v>
      </c>
      <c r="F1795" s="5">
        <f t="shared" si="28"/>
        <v>527.69836642145015</v>
      </c>
      <c r="G1795" s="5">
        <v>47183</v>
      </c>
      <c r="I1795"/>
      <c r="J1795" s="5"/>
      <c r="K1795"/>
      <c r="L1795" s="4"/>
    </row>
    <row r="1796" spans="2:12" x14ac:dyDescent="0.25">
      <c r="B1796" t="s">
        <v>962</v>
      </c>
      <c r="C1796" t="s">
        <v>942</v>
      </c>
      <c r="D1796" s="6">
        <v>32.754629459999997</v>
      </c>
      <c r="E1796">
        <v>-88.641057660000001</v>
      </c>
      <c r="F1796" s="5">
        <f t="shared" si="28"/>
        <v>555.33855039874811</v>
      </c>
      <c r="G1796" s="5">
        <v>28069</v>
      </c>
      <c r="I1796"/>
      <c r="J1796" s="5"/>
      <c r="K1796"/>
      <c r="L1796" s="4"/>
    </row>
    <row r="1797" spans="2:12" x14ac:dyDescent="0.25">
      <c r="B1797" t="s">
        <v>123</v>
      </c>
      <c r="C1797" t="s">
        <v>942</v>
      </c>
      <c r="D1797" s="6">
        <v>31.641356869999999</v>
      </c>
      <c r="E1797">
        <v>-88.695739130000007</v>
      </c>
      <c r="F1797" s="5">
        <f t="shared" si="28"/>
        <v>575.70177661946184</v>
      </c>
      <c r="G1797" s="5">
        <v>28153</v>
      </c>
      <c r="I1797"/>
      <c r="J1797" s="5"/>
      <c r="K1797"/>
      <c r="L1797" s="4"/>
    </row>
    <row r="1798" spans="2:12" x14ac:dyDescent="0.25">
      <c r="B1798" t="s">
        <v>961</v>
      </c>
      <c r="C1798" t="s">
        <v>809</v>
      </c>
      <c r="D1798" s="6">
        <v>45.879319049999999</v>
      </c>
      <c r="E1798">
        <v>-91.145049270000001</v>
      </c>
      <c r="F1798" s="5">
        <f t="shared" si="28"/>
        <v>729.34565132635203</v>
      </c>
      <c r="G1798" s="5">
        <v>55113</v>
      </c>
      <c r="I1798"/>
      <c r="J1798" s="5"/>
      <c r="K1798"/>
      <c r="L1798" s="4"/>
    </row>
    <row r="1799" spans="2:12" x14ac:dyDescent="0.25">
      <c r="B1799" t="s">
        <v>127</v>
      </c>
      <c r="C1799" t="s">
        <v>870</v>
      </c>
      <c r="D1799" s="6">
        <v>38.299800570000002</v>
      </c>
      <c r="E1799">
        <v>-88.9240025</v>
      </c>
      <c r="F1799" s="5">
        <f t="shared" si="28"/>
        <v>540.00663826661571</v>
      </c>
      <c r="G1799" s="5">
        <v>17081</v>
      </c>
      <c r="I1799"/>
      <c r="J1799" s="5"/>
      <c r="K1799"/>
      <c r="L1799" s="4"/>
    </row>
    <row r="1800" spans="2:12" x14ac:dyDescent="0.25">
      <c r="B1800" t="s">
        <v>343</v>
      </c>
      <c r="C1800" t="s">
        <v>870</v>
      </c>
      <c r="D1800" s="6">
        <v>39.000720379999997</v>
      </c>
      <c r="E1800">
        <v>-89.02452658</v>
      </c>
      <c r="F1800" s="5">
        <f t="shared" si="28"/>
        <v>548.93459276005456</v>
      </c>
      <c r="G1800" s="5">
        <v>17051</v>
      </c>
      <c r="I1800"/>
      <c r="J1800" s="5"/>
      <c r="K1800"/>
      <c r="L1800" s="4"/>
    </row>
    <row r="1801" spans="2:12" x14ac:dyDescent="0.25">
      <c r="B1801" t="s">
        <v>146</v>
      </c>
      <c r="C1801" t="s">
        <v>515</v>
      </c>
      <c r="D1801" s="6">
        <v>35.425274780000002</v>
      </c>
      <c r="E1801">
        <v>-88.6095842</v>
      </c>
      <c r="F1801" s="5">
        <f t="shared" si="28"/>
        <v>532.17936896253718</v>
      </c>
      <c r="G1801" s="5">
        <v>47023</v>
      </c>
      <c r="I1801"/>
      <c r="J1801" s="5"/>
      <c r="K1801"/>
      <c r="L1801" s="4"/>
    </row>
    <row r="1802" spans="2:12" x14ac:dyDescent="0.25">
      <c r="B1802" t="s">
        <v>960</v>
      </c>
      <c r="C1802" t="s">
        <v>942</v>
      </c>
      <c r="D1802" s="6">
        <v>34.880844629999999</v>
      </c>
      <c r="E1802">
        <v>-88.579961729999994</v>
      </c>
      <c r="F1802" s="5">
        <f t="shared" si="28"/>
        <v>535.24366244380792</v>
      </c>
      <c r="G1802" s="5">
        <v>28003</v>
      </c>
      <c r="I1802"/>
      <c r="J1802" s="5"/>
      <c r="K1802"/>
      <c r="L1802" s="4"/>
    </row>
    <row r="1803" spans="2:12" x14ac:dyDescent="0.25">
      <c r="B1803" t="s">
        <v>959</v>
      </c>
      <c r="C1803" t="s">
        <v>942</v>
      </c>
      <c r="D1803" s="6">
        <v>33.11009499</v>
      </c>
      <c r="E1803">
        <v>-88.569490610000003</v>
      </c>
      <c r="F1803" s="5">
        <f t="shared" si="28"/>
        <v>553.52626139523989</v>
      </c>
      <c r="G1803" s="5">
        <v>28103</v>
      </c>
      <c r="I1803"/>
      <c r="J1803" s="5"/>
      <c r="K1803"/>
      <c r="L1803" s="4"/>
    </row>
    <row r="1804" spans="2:12" x14ac:dyDescent="0.25">
      <c r="B1804" t="s">
        <v>958</v>
      </c>
      <c r="C1804" t="s">
        <v>870</v>
      </c>
      <c r="D1804" s="6">
        <v>41.40385234</v>
      </c>
      <c r="E1804">
        <v>-89.528305099999997</v>
      </c>
      <c r="F1804" s="5">
        <f t="shared" si="28"/>
        <v>594.02658040523499</v>
      </c>
      <c r="G1804" s="5">
        <v>17011</v>
      </c>
      <c r="I1804"/>
      <c r="J1804" s="5"/>
      <c r="K1804"/>
      <c r="L1804" s="4"/>
    </row>
    <row r="1805" spans="2:12" x14ac:dyDescent="0.25">
      <c r="B1805" t="s">
        <v>643</v>
      </c>
      <c r="C1805" t="s">
        <v>809</v>
      </c>
      <c r="D1805" s="6">
        <v>44.734833770000002</v>
      </c>
      <c r="E1805">
        <v>-90.612074860000007</v>
      </c>
      <c r="F1805" s="5">
        <f t="shared" si="28"/>
        <v>690.2854103971265</v>
      </c>
      <c r="G1805" s="5">
        <v>55019</v>
      </c>
      <c r="I1805"/>
      <c r="J1805" s="5"/>
      <c r="K1805"/>
      <c r="L1805" s="4"/>
    </row>
    <row r="1806" spans="2:12" x14ac:dyDescent="0.25">
      <c r="B1806" t="s">
        <v>957</v>
      </c>
      <c r="C1806" t="s">
        <v>515</v>
      </c>
      <c r="D1806" s="6">
        <v>35.174685490000002</v>
      </c>
      <c r="E1806">
        <v>-88.564781199999999</v>
      </c>
      <c r="F1806" s="5">
        <f t="shared" si="28"/>
        <v>535.21162166926263</v>
      </c>
      <c r="G1806" s="5">
        <v>47109</v>
      </c>
      <c r="I1806"/>
      <c r="J1806" s="5"/>
      <c r="K1806"/>
      <c r="L1806" s="4"/>
    </row>
    <row r="1807" spans="2:12" x14ac:dyDescent="0.25">
      <c r="B1807" t="s">
        <v>956</v>
      </c>
      <c r="C1807" t="s">
        <v>554</v>
      </c>
      <c r="D1807" s="6">
        <v>37.053509529999999</v>
      </c>
      <c r="E1807">
        <v>-88.704457550000001</v>
      </c>
      <c r="F1807" s="5">
        <f t="shared" si="28"/>
        <v>534.6107972713595</v>
      </c>
      <c r="G1807" s="5">
        <v>21145</v>
      </c>
      <c r="I1807"/>
      <c r="J1807" s="5"/>
      <c r="K1807"/>
      <c r="L1807" s="4"/>
    </row>
    <row r="1808" spans="2:12" x14ac:dyDescent="0.25">
      <c r="B1808" t="s">
        <v>358</v>
      </c>
      <c r="C1808" t="s">
        <v>870</v>
      </c>
      <c r="D1808" s="6">
        <v>38.64963204</v>
      </c>
      <c r="E1808">
        <v>-88.918992079999995</v>
      </c>
      <c r="F1808" s="5">
        <f t="shared" si="28"/>
        <v>547.17291905353738</v>
      </c>
      <c r="G1808" s="5">
        <v>17121</v>
      </c>
      <c r="I1808"/>
      <c r="J1808" s="5"/>
      <c r="K1808"/>
      <c r="L1808" s="4"/>
    </row>
    <row r="1809" spans="2:12" x14ac:dyDescent="0.25">
      <c r="B1809" t="s">
        <v>955</v>
      </c>
      <c r="C1809" t="s">
        <v>870</v>
      </c>
      <c r="D1809" s="6">
        <v>37.22078441</v>
      </c>
      <c r="E1809">
        <v>-88.710366140000005</v>
      </c>
      <c r="F1809" s="5">
        <f t="shared" si="28"/>
        <v>536.09919467210239</v>
      </c>
      <c r="G1809" s="5">
        <v>17127</v>
      </c>
      <c r="I1809"/>
      <c r="J1809" s="5"/>
      <c r="K1809"/>
      <c r="L1809" s="4"/>
    </row>
    <row r="1810" spans="2:12" x14ac:dyDescent="0.25">
      <c r="B1810" t="s">
        <v>90</v>
      </c>
      <c r="C1810" t="s">
        <v>942</v>
      </c>
      <c r="D1810" s="6">
        <v>31.214442330000001</v>
      </c>
      <c r="E1810">
        <v>-88.639222810000007</v>
      </c>
      <c r="F1810" s="5">
        <f t="shared" si="28"/>
        <v>589.53154471225457</v>
      </c>
      <c r="G1810" s="5">
        <v>28041</v>
      </c>
      <c r="I1810"/>
      <c r="J1810" s="5"/>
      <c r="K1810"/>
      <c r="L1810" s="4"/>
    </row>
    <row r="1811" spans="2:12" x14ac:dyDescent="0.25">
      <c r="B1811" t="s">
        <v>954</v>
      </c>
      <c r="C1811" t="s">
        <v>554</v>
      </c>
      <c r="D1811" s="6">
        <v>36.722925050000001</v>
      </c>
      <c r="E1811">
        <v>-88.651433150000003</v>
      </c>
      <c r="F1811" s="5">
        <f t="shared" si="28"/>
        <v>534.67207259072234</v>
      </c>
      <c r="G1811" s="5">
        <v>21083</v>
      </c>
      <c r="I1811"/>
      <c r="J1811" s="5"/>
      <c r="K1811"/>
      <c r="L1811" s="4"/>
    </row>
    <row r="1812" spans="2:12" x14ac:dyDescent="0.25">
      <c r="B1812" t="s">
        <v>953</v>
      </c>
      <c r="C1812" t="s">
        <v>942</v>
      </c>
      <c r="D1812" s="6">
        <v>34.618105010000001</v>
      </c>
      <c r="E1812">
        <v>-88.519862939999996</v>
      </c>
      <c r="F1812" s="5">
        <f t="shared" si="28"/>
        <v>540.16387157564509</v>
      </c>
      <c r="G1812" s="5">
        <v>28117</v>
      </c>
      <c r="I1812"/>
      <c r="J1812" s="5"/>
      <c r="K1812"/>
      <c r="L1812" s="4"/>
    </row>
    <row r="1813" spans="2:12" x14ac:dyDescent="0.25">
      <c r="B1813" t="s">
        <v>952</v>
      </c>
      <c r="C1813" t="s">
        <v>942</v>
      </c>
      <c r="D1813" s="6">
        <v>30.862590650000001</v>
      </c>
      <c r="E1813">
        <v>-88.644367889999998</v>
      </c>
      <c r="F1813" s="5">
        <f t="shared" si="28"/>
        <v>598.77617238804396</v>
      </c>
      <c r="G1813" s="5">
        <v>28039</v>
      </c>
      <c r="I1813"/>
      <c r="J1813" s="5"/>
      <c r="K1813"/>
      <c r="L1813" s="4"/>
    </row>
    <row r="1814" spans="2:12" x14ac:dyDescent="0.25">
      <c r="B1814" t="s">
        <v>128</v>
      </c>
      <c r="C1814" t="s">
        <v>942</v>
      </c>
      <c r="D1814" s="6">
        <v>33.892367630000003</v>
      </c>
      <c r="E1814">
        <v>-88.480843800000002</v>
      </c>
      <c r="F1814" s="5">
        <f t="shared" si="28"/>
        <v>548.47530881524142</v>
      </c>
      <c r="G1814" s="5">
        <v>28095</v>
      </c>
      <c r="I1814"/>
      <c r="J1814" s="5"/>
      <c r="K1814"/>
      <c r="L1814" s="4"/>
    </row>
    <row r="1815" spans="2:12" x14ac:dyDescent="0.25">
      <c r="B1815" t="s">
        <v>405</v>
      </c>
      <c r="C1815" t="s">
        <v>870</v>
      </c>
      <c r="D1815" s="6">
        <v>41.0327901</v>
      </c>
      <c r="E1815">
        <v>-89.34510444</v>
      </c>
      <c r="F1815" s="5">
        <f t="shared" si="28"/>
        <v>590.09254873250404</v>
      </c>
      <c r="G1815" s="5">
        <v>17123</v>
      </c>
      <c r="I1815"/>
      <c r="J1815" s="5"/>
      <c r="K1815"/>
      <c r="L1815" s="4"/>
    </row>
    <row r="1816" spans="2:12" x14ac:dyDescent="0.25">
      <c r="B1816" t="s">
        <v>479</v>
      </c>
      <c r="C1816" t="s">
        <v>942</v>
      </c>
      <c r="D1816" s="6">
        <v>30.540206560000001</v>
      </c>
      <c r="E1816">
        <v>-88.641840639999998</v>
      </c>
      <c r="F1816" s="5">
        <f t="shared" si="28"/>
        <v>608.14600859472239</v>
      </c>
      <c r="G1816" s="5">
        <v>28059</v>
      </c>
      <c r="I1816"/>
      <c r="J1816" s="5"/>
      <c r="K1816"/>
      <c r="L1816" s="4"/>
    </row>
    <row r="1817" spans="2:12" x14ac:dyDescent="0.25">
      <c r="B1817" t="s">
        <v>632</v>
      </c>
      <c r="C1817" t="s">
        <v>942</v>
      </c>
      <c r="D1817" s="6">
        <v>33.473865179999997</v>
      </c>
      <c r="E1817">
        <v>-88.441915300000005</v>
      </c>
      <c r="F1817" s="5">
        <f t="shared" si="28"/>
        <v>555.73346678917756</v>
      </c>
      <c r="G1817" s="5">
        <v>28087</v>
      </c>
      <c r="I1817"/>
      <c r="J1817" s="5"/>
      <c r="K1817"/>
      <c r="L1817" s="4"/>
    </row>
    <row r="1818" spans="2:12" x14ac:dyDescent="0.25">
      <c r="B1818" t="s">
        <v>951</v>
      </c>
      <c r="C1818" t="s">
        <v>870</v>
      </c>
      <c r="D1818" s="6">
        <v>42.351292170000001</v>
      </c>
      <c r="E1818">
        <v>-89.662598000000003</v>
      </c>
      <c r="F1818" s="5">
        <f t="shared" si="28"/>
        <v>623.47575476041015</v>
      </c>
      <c r="G1818" s="5">
        <v>17177</v>
      </c>
      <c r="I1818"/>
      <c r="J1818" s="5"/>
      <c r="K1818"/>
      <c r="L1818" s="4"/>
    </row>
    <row r="1819" spans="2:12" x14ac:dyDescent="0.25">
      <c r="B1819" t="s">
        <v>750</v>
      </c>
      <c r="C1819" t="s">
        <v>870</v>
      </c>
      <c r="D1819" s="6">
        <v>40.785793740000003</v>
      </c>
      <c r="E1819">
        <v>-89.209737570000001</v>
      </c>
      <c r="F1819" s="5">
        <f t="shared" si="28"/>
        <v>588.71917938178808</v>
      </c>
      <c r="G1819" s="5">
        <v>17203</v>
      </c>
      <c r="I1819"/>
      <c r="J1819" s="5"/>
      <c r="K1819"/>
      <c r="L1819" s="4"/>
    </row>
    <row r="1820" spans="2:12" x14ac:dyDescent="0.25">
      <c r="B1820" t="s">
        <v>33</v>
      </c>
      <c r="C1820" t="s">
        <v>515</v>
      </c>
      <c r="D1820" s="6">
        <v>35.973661079999999</v>
      </c>
      <c r="E1820">
        <v>-88.451893310000003</v>
      </c>
      <c r="F1820" s="5">
        <f t="shared" si="28"/>
        <v>542.35203902038756</v>
      </c>
      <c r="G1820" s="5">
        <v>47017</v>
      </c>
      <c r="I1820"/>
      <c r="J1820" s="5"/>
      <c r="K1820"/>
      <c r="L1820" s="4"/>
    </row>
    <row r="1821" spans="2:12" x14ac:dyDescent="0.25">
      <c r="B1821" t="s">
        <v>950</v>
      </c>
      <c r="C1821" t="s">
        <v>809</v>
      </c>
      <c r="D1821" s="6">
        <v>43.425740869999998</v>
      </c>
      <c r="E1821">
        <v>-89.949661320000004</v>
      </c>
      <c r="F1821" s="5">
        <f t="shared" si="28"/>
        <v>655.73586877516732</v>
      </c>
      <c r="G1821" s="5">
        <v>55111</v>
      </c>
      <c r="I1821"/>
      <c r="J1821" s="5"/>
      <c r="K1821"/>
      <c r="L1821" s="4"/>
    </row>
    <row r="1822" spans="2:12" x14ac:dyDescent="0.25">
      <c r="B1822" t="s">
        <v>949</v>
      </c>
      <c r="C1822" t="s">
        <v>809</v>
      </c>
      <c r="D1822" s="6">
        <v>46.528687679999997</v>
      </c>
      <c r="E1822">
        <v>-91.197167289999996</v>
      </c>
      <c r="F1822" s="5">
        <f t="shared" si="28"/>
        <v>761.31790402999547</v>
      </c>
      <c r="G1822" s="5">
        <v>55007</v>
      </c>
      <c r="I1822"/>
      <c r="J1822" s="5"/>
      <c r="K1822"/>
      <c r="L1822" s="4"/>
    </row>
    <row r="1823" spans="2:12" x14ac:dyDescent="0.25">
      <c r="B1823" t="s">
        <v>84</v>
      </c>
      <c r="C1823" t="s">
        <v>870</v>
      </c>
      <c r="D1823" s="6">
        <v>41.201354100000003</v>
      </c>
      <c r="E1823">
        <v>-89.286927199999994</v>
      </c>
      <c r="F1823" s="5">
        <f t="shared" si="28"/>
        <v>598.6991585811769</v>
      </c>
      <c r="G1823" s="5">
        <v>17155</v>
      </c>
      <c r="I1823"/>
      <c r="J1823" s="5"/>
      <c r="K1823"/>
      <c r="L1823" s="4"/>
    </row>
    <row r="1824" spans="2:12" x14ac:dyDescent="0.25">
      <c r="B1824" t="s">
        <v>948</v>
      </c>
      <c r="C1824" t="s">
        <v>809</v>
      </c>
      <c r="D1824" s="6">
        <v>43.924569750000003</v>
      </c>
      <c r="E1824">
        <v>-90.111202390000003</v>
      </c>
      <c r="F1824" s="5">
        <f t="shared" si="28"/>
        <v>671.32192565044193</v>
      </c>
      <c r="G1824" s="5">
        <v>55057</v>
      </c>
      <c r="I1824"/>
      <c r="J1824" s="5"/>
      <c r="K1824"/>
      <c r="L1824" s="4"/>
    </row>
    <row r="1825" spans="2:12" x14ac:dyDescent="0.25">
      <c r="B1825" t="s">
        <v>947</v>
      </c>
      <c r="C1825" t="s">
        <v>942</v>
      </c>
      <c r="D1825" s="6">
        <v>34.279934750000002</v>
      </c>
      <c r="E1825">
        <v>-88.360673300000002</v>
      </c>
      <c r="F1825" s="5">
        <f t="shared" si="28"/>
        <v>552.00155994080239</v>
      </c>
      <c r="G1825" s="5">
        <v>28057</v>
      </c>
      <c r="I1825"/>
      <c r="J1825" s="5"/>
      <c r="K1825"/>
      <c r="L1825" s="4"/>
    </row>
    <row r="1826" spans="2:12" x14ac:dyDescent="0.25">
      <c r="B1826" t="s">
        <v>656</v>
      </c>
      <c r="C1826" t="s">
        <v>870</v>
      </c>
      <c r="D1826" s="6">
        <v>39.860649129999999</v>
      </c>
      <c r="E1826">
        <v>-88.963425049999998</v>
      </c>
      <c r="F1826" s="5">
        <f t="shared" si="28"/>
        <v>573.91053901137286</v>
      </c>
      <c r="G1826" s="5">
        <v>17115</v>
      </c>
      <c r="I1826"/>
      <c r="J1826" s="5"/>
      <c r="K1826"/>
      <c r="L1826" s="4"/>
    </row>
    <row r="1827" spans="2:12" x14ac:dyDescent="0.25">
      <c r="B1827" t="s">
        <v>946</v>
      </c>
      <c r="C1827" t="s">
        <v>870</v>
      </c>
      <c r="D1827" s="6">
        <v>37.413912840000002</v>
      </c>
      <c r="E1827">
        <v>-88.561521089999999</v>
      </c>
      <c r="F1827" s="5">
        <f t="shared" si="28"/>
        <v>547.17506188013397</v>
      </c>
      <c r="G1827" s="5">
        <v>17151</v>
      </c>
      <c r="I1827"/>
      <c r="J1827" s="5"/>
      <c r="K1827"/>
      <c r="L1827" s="4"/>
    </row>
    <row r="1828" spans="2:12" x14ac:dyDescent="0.25">
      <c r="B1828" t="s">
        <v>573</v>
      </c>
      <c r="C1828" t="s">
        <v>515</v>
      </c>
      <c r="D1828" s="6">
        <v>35.65581134</v>
      </c>
      <c r="E1828">
        <v>-88.386001750000005</v>
      </c>
      <c r="F1828" s="5">
        <f t="shared" si="28"/>
        <v>545.64921806689904</v>
      </c>
      <c r="G1828" s="5">
        <v>47077</v>
      </c>
      <c r="I1828"/>
      <c r="J1828" s="5"/>
      <c r="K1828"/>
      <c r="L1828" s="4"/>
    </row>
    <row r="1829" spans="2:12" x14ac:dyDescent="0.25">
      <c r="B1829" t="s">
        <v>675</v>
      </c>
      <c r="C1829" t="s">
        <v>870</v>
      </c>
      <c r="D1829" s="6">
        <v>39.391335269999999</v>
      </c>
      <c r="E1829">
        <v>-88.806111220000005</v>
      </c>
      <c r="F1829" s="5">
        <f t="shared" si="28"/>
        <v>570.24506260693488</v>
      </c>
      <c r="G1829" s="5">
        <v>17173</v>
      </c>
      <c r="I1829"/>
      <c r="J1829" s="5"/>
      <c r="K1829"/>
      <c r="L1829" s="4"/>
    </row>
    <row r="1830" spans="2:12" x14ac:dyDescent="0.25">
      <c r="B1830" t="s">
        <v>945</v>
      </c>
      <c r="C1830" t="s">
        <v>870</v>
      </c>
      <c r="D1830" s="6">
        <v>37.753329989999997</v>
      </c>
      <c r="E1830">
        <v>-88.541197060000002</v>
      </c>
      <c r="F1830" s="5">
        <f t="shared" si="28"/>
        <v>552.98179042866957</v>
      </c>
      <c r="G1830" s="5">
        <v>17165</v>
      </c>
      <c r="I1830"/>
      <c r="J1830" s="5"/>
      <c r="K1830"/>
      <c r="L1830" s="4"/>
    </row>
    <row r="1831" spans="2:12" x14ac:dyDescent="0.25">
      <c r="B1831" t="s">
        <v>813</v>
      </c>
      <c r="C1831" t="s">
        <v>809</v>
      </c>
      <c r="D1831" s="6">
        <v>42.679495600000003</v>
      </c>
      <c r="E1831">
        <v>-89.602432870000001</v>
      </c>
      <c r="F1831" s="5">
        <f t="shared" si="28"/>
        <v>639.28796266524148</v>
      </c>
      <c r="G1831" s="5">
        <v>55045</v>
      </c>
      <c r="I1831"/>
      <c r="J1831" s="5"/>
      <c r="K1831"/>
      <c r="L1831" s="4"/>
    </row>
    <row r="1832" spans="2:12" x14ac:dyDescent="0.25">
      <c r="B1832" t="s">
        <v>370</v>
      </c>
      <c r="C1832" t="s">
        <v>809</v>
      </c>
      <c r="D1832" s="6">
        <v>45.211792520000003</v>
      </c>
      <c r="E1832">
        <v>-90.500440499999996</v>
      </c>
      <c r="F1832" s="5">
        <f t="shared" si="28"/>
        <v>717.33977743793639</v>
      </c>
      <c r="G1832" s="5">
        <v>55119</v>
      </c>
      <c r="I1832"/>
      <c r="J1832" s="5"/>
      <c r="K1832"/>
      <c r="L1832" s="4"/>
    </row>
    <row r="1833" spans="2:12" x14ac:dyDescent="0.25">
      <c r="B1833" t="s">
        <v>341</v>
      </c>
      <c r="C1833" t="s">
        <v>870</v>
      </c>
      <c r="D1833" s="6">
        <v>41.745839510000003</v>
      </c>
      <c r="E1833">
        <v>-89.299771320000005</v>
      </c>
      <c r="F1833" s="5">
        <f t="shared" si="28"/>
        <v>617.32151728865199</v>
      </c>
      <c r="G1833" s="5">
        <v>17103</v>
      </c>
      <c r="I1833"/>
      <c r="J1833" s="5"/>
      <c r="K1833"/>
      <c r="L1833" s="4"/>
    </row>
    <row r="1834" spans="2:12" x14ac:dyDescent="0.25">
      <c r="B1834" t="s">
        <v>91</v>
      </c>
      <c r="C1834" t="s">
        <v>870</v>
      </c>
      <c r="D1834" s="6">
        <v>38.081636410000002</v>
      </c>
      <c r="E1834">
        <v>-88.538833729999993</v>
      </c>
      <c r="F1834" s="5">
        <f t="shared" si="28"/>
        <v>558.25237408921453</v>
      </c>
      <c r="G1834" s="5">
        <v>17065</v>
      </c>
      <c r="I1834"/>
      <c r="J1834" s="5"/>
      <c r="K1834"/>
      <c r="L1834" s="4"/>
    </row>
    <row r="1835" spans="2:12" x14ac:dyDescent="0.25">
      <c r="B1835" t="s">
        <v>944</v>
      </c>
      <c r="C1835" t="s">
        <v>870</v>
      </c>
      <c r="D1835" s="6">
        <v>40.175145190000002</v>
      </c>
      <c r="E1835">
        <v>-88.909596820000004</v>
      </c>
      <c r="F1835" s="5">
        <f t="shared" si="28"/>
        <v>585.58083378394781</v>
      </c>
      <c r="G1835" s="5">
        <v>17039</v>
      </c>
      <c r="I1835"/>
      <c r="J1835" s="5"/>
      <c r="K1835"/>
      <c r="L1835" s="4"/>
    </row>
    <row r="1836" spans="2:12" x14ac:dyDescent="0.25">
      <c r="B1836" t="s">
        <v>943</v>
      </c>
      <c r="C1836" t="s">
        <v>942</v>
      </c>
      <c r="D1836" s="6">
        <v>34.740234749999999</v>
      </c>
      <c r="E1836">
        <v>-88.239172190000005</v>
      </c>
      <c r="F1836" s="5">
        <f t="shared" si="28"/>
        <v>556.27439333630969</v>
      </c>
      <c r="G1836" s="5">
        <v>28141</v>
      </c>
      <c r="I1836"/>
      <c r="J1836" s="5"/>
      <c r="K1836"/>
      <c r="L1836" s="4"/>
    </row>
    <row r="1837" spans="2:12" x14ac:dyDescent="0.25">
      <c r="B1837" t="s">
        <v>941</v>
      </c>
      <c r="C1837" t="s">
        <v>801</v>
      </c>
      <c r="D1837" s="6">
        <v>32.022273409999997</v>
      </c>
      <c r="E1837">
        <v>-88.265644300000005</v>
      </c>
      <c r="F1837" s="5">
        <f t="shared" si="28"/>
        <v>590.95301966881686</v>
      </c>
      <c r="G1837" s="5">
        <v>1023</v>
      </c>
      <c r="I1837"/>
      <c r="J1837" s="5"/>
      <c r="K1837"/>
      <c r="L1837" s="4"/>
    </row>
    <row r="1838" spans="2:12" x14ac:dyDescent="0.25">
      <c r="B1838" t="s">
        <v>381</v>
      </c>
      <c r="C1838" t="s">
        <v>515</v>
      </c>
      <c r="D1838" s="6">
        <v>36.331609059999998</v>
      </c>
      <c r="E1838">
        <v>-88.301217969999996</v>
      </c>
      <c r="F1838" s="5">
        <f t="shared" si="28"/>
        <v>552.89412445997323</v>
      </c>
      <c r="G1838" s="5">
        <v>47079</v>
      </c>
      <c r="I1838"/>
      <c r="J1838" s="5"/>
      <c r="K1838"/>
      <c r="L1838" s="4"/>
    </row>
    <row r="1839" spans="2:12" x14ac:dyDescent="0.25">
      <c r="B1839" t="s">
        <v>940</v>
      </c>
      <c r="C1839" t="s">
        <v>870</v>
      </c>
      <c r="D1839" s="6">
        <v>42.041651960000003</v>
      </c>
      <c r="E1839">
        <v>-89.321846789999995</v>
      </c>
      <c r="F1839" s="5">
        <f t="shared" si="28"/>
        <v>627.21332796836396</v>
      </c>
      <c r="G1839" s="5">
        <v>17141</v>
      </c>
      <c r="I1839"/>
      <c r="J1839" s="5"/>
      <c r="K1839"/>
      <c r="L1839" s="4"/>
    </row>
    <row r="1840" spans="2:12" x14ac:dyDescent="0.25">
      <c r="B1840" t="s">
        <v>405</v>
      </c>
      <c r="C1840" t="s">
        <v>554</v>
      </c>
      <c r="D1840" s="6">
        <v>36.880070699999997</v>
      </c>
      <c r="E1840">
        <v>-88.328035760000006</v>
      </c>
      <c r="F1840" s="5">
        <f t="shared" si="28"/>
        <v>555.22342720542179</v>
      </c>
      <c r="G1840" s="5">
        <v>21157</v>
      </c>
      <c r="I1840"/>
      <c r="J1840" s="5"/>
      <c r="K1840"/>
      <c r="L1840" s="4"/>
    </row>
    <row r="1841" spans="2:12" x14ac:dyDescent="0.25">
      <c r="B1841" t="s">
        <v>414</v>
      </c>
      <c r="C1841" t="s">
        <v>801</v>
      </c>
      <c r="D1841" s="6">
        <v>32.59117397</v>
      </c>
      <c r="E1841">
        <v>-88.199162049999998</v>
      </c>
      <c r="F1841" s="5">
        <f t="shared" si="28"/>
        <v>583.57068872077946</v>
      </c>
      <c r="G1841" s="5">
        <v>1119</v>
      </c>
      <c r="I1841"/>
      <c r="J1841" s="5"/>
      <c r="K1841"/>
      <c r="L1841" s="4"/>
    </row>
    <row r="1842" spans="2:12" x14ac:dyDescent="0.25">
      <c r="B1842" t="s">
        <v>220</v>
      </c>
      <c r="C1842" t="s">
        <v>554</v>
      </c>
      <c r="D1842" s="6">
        <v>37.21137452</v>
      </c>
      <c r="E1842">
        <v>-88.347975289999994</v>
      </c>
      <c r="F1842" s="5">
        <f t="shared" si="28"/>
        <v>557.34916559502608</v>
      </c>
      <c r="G1842" s="5">
        <v>21139</v>
      </c>
      <c r="I1842"/>
      <c r="J1842" s="5"/>
      <c r="K1842"/>
      <c r="L1842" s="4"/>
    </row>
    <row r="1843" spans="2:12" x14ac:dyDescent="0.25">
      <c r="B1843" t="s">
        <v>622</v>
      </c>
      <c r="C1843" t="s">
        <v>515</v>
      </c>
      <c r="D1843" s="6">
        <v>35.197325309999997</v>
      </c>
      <c r="E1843">
        <v>-88.185937550000006</v>
      </c>
      <c r="F1843" s="5">
        <f t="shared" si="28"/>
        <v>557.88089525765247</v>
      </c>
      <c r="G1843" s="5">
        <v>47071</v>
      </c>
      <c r="I1843"/>
      <c r="J1843" s="5"/>
      <c r="K1843"/>
      <c r="L1843" s="4"/>
    </row>
    <row r="1844" spans="2:12" x14ac:dyDescent="0.25">
      <c r="B1844" t="s">
        <v>939</v>
      </c>
      <c r="C1844" t="s">
        <v>554</v>
      </c>
      <c r="D1844" s="6">
        <v>36.62093411</v>
      </c>
      <c r="E1844">
        <v>-88.273159300000003</v>
      </c>
      <c r="F1844" s="5">
        <f t="shared" si="28"/>
        <v>556.39373987320948</v>
      </c>
      <c r="G1844" s="5">
        <v>21035</v>
      </c>
      <c r="I1844"/>
      <c r="J1844" s="5"/>
      <c r="K1844"/>
      <c r="L1844" s="4"/>
    </row>
    <row r="1845" spans="2:12" x14ac:dyDescent="0.25">
      <c r="B1845" t="s">
        <v>475</v>
      </c>
      <c r="C1845" t="s">
        <v>870</v>
      </c>
      <c r="D1845" s="6">
        <v>39.059357110000001</v>
      </c>
      <c r="E1845">
        <v>-88.589695840000005</v>
      </c>
      <c r="F1845" s="5">
        <f t="shared" si="28"/>
        <v>574.42773520801745</v>
      </c>
      <c r="G1845" s="5">
        <v>17049</v>
      </c>
      <c r="I1845"/>
      <c r="J1845" s="5"/>
      <c r="K1845"/>
      <c r="L1845" s="4"/>
    </row>
    <row r="1846" spans="2:12" x14ac:dyDescent="0.25">
      <c r="B1846" t="s">
        <v>466</v>
      </c>
      <c r="C1846" t="s">
        <v>809</v>
      </c>
      <c r="D1846" s="6">
        <v>44.455378959999997</v>
      </c>
      <c r="E1846">
        <v>-90.041583360000004</v>
      </c>
      <c r="F1846" s="5">
        <f t="shared" si="28"/>
        <v>698.26896697123198</v>
      </c>
      <c r="G1846" s="5">
        <v>55141</v>
      </c>
      <c r="I1846"/>
      <c r="J1846" s="5"/>
      <c r="K1846"/>
      <c r="L1846" s="4"/>
    </row>
    <row r="1847" spans="2:12" x14ac:dyDescent="0.25">
      <c r="B1847" t="s">
        <v>894</v>
      </c>
      <c r="C1847" t="s">
        <v>870</v>
      </c>
      <c r="D1847" s="6">
        <v>40.489969870000003</v>
      </c>
      <c r="E1847">
        <v>-88.84621113</v>
      </c>
      <c r="F1847" s="5">
        <f t="shared" si="28"/>
        <v>598.14298551027946</v>
      </c>
      <c r="G1847" s="5">
        <v>17113</v>
      </c>
      <c r="I1847"/>
      <c r="J1847" s="5"/>
      <c r="K1847"/>
      <c r="L1847" s="4"/>
    </row>
    <row r="1848" spans="2:12" x14ac:dyDescent="0.25">
      <c r="B1848" t="s">
        <v>417</v>
      </c>
      <c r="C1848" t="s">
        <v>901</v>
      </c>
      <c r="D1848" s="6">
        <v>47.642707639999998</v>
      </c>
      <c r="E1848">
        <v>-91.445579980000005</v>
      </c>
      <c r="F1848" s="5">
        <f t="shared" si="28"/>
        <v>813.3185503021507</v>
      </c>
      <c r="G1848" s="5">
        <v>27075</v>
      </c>
      <c r="I1848"/>
      <c r="J1848" s="5"/>
      <c r="K1848"/>
      <c r="L1848" s="4"/>
    </row>
    <row r="1849" spans="2:12" x14ac:dyDescent="0.25">
      <c r="B1849" t="s">
        <v>5</v>
      </c>
      <c r="C1849" t="s">
        <v>801</v>
      </c>
      <c r="D1849" s="6">
        <v>31.409279399999999</v>
      </c>
      <c r="E1849">
        <v>-88.206899440000001</v>
      </c>
      <c r="F1849" s="5">
        <f t="shared" si="28"/>
        <v>608.15686975644326</v>
      </c>
      <c r="G1849" s="5">
        <v>1129</v>
      </c>
      <c r="I1849"/>
      <c r="J1849" s="5"/>
      <c r="K1849"/>
      <c r="L1849" s="4"/>
    </row>
    <row r="1850" spans="2:12" x14ac:dyDescent="0.25">
      <c r="B1850" t="s">
        <v>723</v>
      </c>
      <c r="C1850" t="s">
        <v>801</v>
      </c>
      <c r="D1850" s="6">
        <v>33.779950239999998</v>
      </c>
      <c r="E1850">
        <v>-88.096680320000004</v>
      </c>
      <c r="F1850" s="5">
        <f t="shared" si="28"/>
        <v>572.35906114345198</v>
      </c>
      <c r="G1850" s="5">
        <v>1075</v>
      </c>
      <c r="I1850"/>
      <c r="J1850" s="5"/>
      <c r="K1850"/>
      <c r="L1850" s="4"/>
    </row>
    <row r="1851" spans="2:12" x14ac:dyDescent="0.25">
      <c r="B1851" t="s">
        <v>442</v>
      </c>
      <c r="C1851" t="s">
        <v>870</v>
      </c>
      <c r="D1851" s="6">
        <v>38.75388572</v>
      </c>
      <c r="E1851">
        <v>-88.489145129999997</v>
      </c>
      <c r="F1851" s="5">
        <f t="shared" si="28"/>
        <v>573.5465295921191</v>
      </c>
      <c r="G1851" s="5">
        <v>17025</v>
      </c>
      <c r="I1851"/>
      <c r="J1851" s="5"/>
      <c r="K1851"/>
      <c r="L1851" s="4"/>
    </row>
    <row r="1852" spans="2:12" x14ac:dyDescent="0.25">
      <c r="B1852" t="s">
        <v>597</v>
      </c>
      <c r="C1852" t="s">
        <v>801</v>
      </c>
      <c r="D1852" s="6">
        <v>33.28094866</v>
      </c>
      <c r="E1852">
        <v>-88.088181030000001</v>
      </c>
      <c r="F1852" s="5">
        <f t="shared" si="28"/>
        <v>579.01665320067866</v>
      </c>
      <c r="G1852" s="5">
        <v>1107</v>
      </c>
      <c r="I1852"/>
      <c r="J1852" s="5"/>
      <c r="K1852"/>
      <c r="L1852" s="4"/>
    </row>
    <row r="1853" spans="2:12" x14ac:dyDescent="0.25">
      <c r="B1853" t="s">
        <v>123</v>
      </c>
      <c r="C1853" t="s">
        <v>870</v>
      </c>
      <c r="D1853" s="6">
        <v>38.429553550000001</v>
      </c>
      <c r="E1853">
        <v>-88.425864590000003</v>
      </c>
      <c r="F1853" s="5">
        <f t="shared" si="28"/>
        <v>570.83778921969565</v>
      </c>
      <c r="G1853" s="5">
        <v>17191</v>
      </c>
      <c r="I1853"/>
      <c r="J1853" s="5"/>
      <c r="K1853"/>
      <c r="L1853" s="4"/>
    </row>
    <row r="1854" spans="2:12" x14ac:dyDescent="0.25">
      <c r="B1854" t="s">
        <v>938</v>
      </c>
      <c r="C1854" t="s">
        <v>870</v>
      </c>
      <c r="D1854" s="6">
        <v>39.641874510000001</v>
      </c>
      <c r="E1854">
        <v>-88.620999690000005</v>
      </c>
      <c r="F1854" s="5">
        <f t="shared" si="28"/>
        <v>586.60034689305712</v>
      </c>
      <c r="G1854" s="5">
        <v>17139</v>
      </c>
      <c r="I1854"/>
      <c r="J1854" s="5"/>
      <c r="K1854"/>
      <c r="L1854" s="4"/>
    </row>
    <row r="1855" spans="2:12" x14ac:dyDescent="0.25">
      <c r="B1855" t="s">
        <v>747</v>
      </c>
      <c r="C1855" t="s">
        <v>515</v>
      </c>
      <c r="D1855" s="6">
        <v>35.600489039999999</v>
      </c>
      <c r="E1855">
        <v>-88.110437790000006</v>
      </c>
      <c r="F1855" s="5">
        <f t="shared" si="28"/>
        <v>562.1368777472187</v>
      </c>
      <c r="G1855" s="5">
        <v>47039</v>
      </c>
      <c r="I1855"/>
      <c r="J1855" s="5"/>
      <c r="K1855"/>
      <c r="L1855" s="4"/>
    </row>
    <row r="1856" spans="2:12" x14ac:dyDescent="0.25">
      <c r="B1856" t="s">
        <v>622</v>
      </c>
      <c r="C1856" t="s">
        <v>870</v>
      </c>
      <c r="D1856" s="6">
        <v>37.518106449999998</v>
      </c>
      <c r="E1856">
        <v>-88.268730219999995</v>
      </c>
      <c r="F1856" s="5">
        <f t="shared" si="28"/>
        <v>565.66741469369697</v>
      </c>
      <c r="G1856" s="5">
        <v>17069</v>
      </c>
      <c r="I1856"/>
      <c r="J1856" s="5"/>
      <c r="K1856"/>
      <c r="L1856" s="4"/>
    </row>
    <row r="1857" spans="2:12" x14ac:dyDescent="0.25">
      <c r="B1857" t="s">
        <v>937</v>
      </c>
      <c r="C1857" t="s">
        <v>801</v>
      </c>
      <c r="D1857" s="6">
        <v>30.784723469999999</v>
      </c>
      <c r="E1857">
        <v>-88.208424089999994</v>
      </c>
      <c r="F1857" s="5">
        <f t="shared" si="28"/>
        <v>624.15614768204011</v>
      </c>
      <c r="G1857" s="5">
        <v>1097</v>
      </c>
      <c r="I1857"/>
      <c r="J1857" s="5"/>
      <c r="K1857"/>
      <c r="L1857" s="4"/>
    </row>
    <row r="1858" spans="2:12" x14ac:dyDescent="0.25">
      <c r="B1858" t="s">
        <v>216</v>
      </c>
      <c r="C1858" t="s">
        <v>809</v>
      </c>
      <c r="D1858" s="6">
        <v>43.96974651</v>
      </c>
      <c r="E1858">
        <v>-89.767827769999997</v>
      </c>
      <c r="F1858" s="5">
        <f t="shared" ref="F1858:F1921" si="29">(SQRT((D1858-$J$2)*(D1858-$J$2)+(E1858-$K$2)*(E1858-$K$2)))*60</f>
        <v>687.065496875186</v>
      </c>
      <c r="G1858" s="5">
        <v>55001</v>
      </c>
      <c r="I1858"/>
      <c r="J1858" s="5"/>
      <c r="K1858"/>
      <c r="L1858" s="4"/>
    </row>
    <row r="1859" spans="2:12" x14ac:dyDescent="0.25">
      <c r="B1859" t="s">
        <v>936</v>
      </c>
      <c r="C1859" t="s">
        <v>0</v>
      </c>
      <c r="D1859" s="6">
        <v>58.293073649999997</v>
      </c>
      <c r="E1859">
        <v>-135.64244239999999</v>
      </c>
      <c r="F1859" s="5">
        <f t="shared" si="29"/>
        <v>2666.9940213250156</v>
      </c>
      <c r="G1859" s="5">
        <v>2105</v>
      </c>
      <c r="I1859"/>
      <c r="J1859" s="5"/>
      <c r="K1859"/>
      <c r="L1859" s="4"/>
    </row>
    <row r="1860" spans="2:12" x14ac:dyDescent="0.25">
      <c r="B1860" t="s">
        <v>501</v>
      </c>
      <c r="C1860" t="s">
        <v>809</v>
      </c>
      <c r="D1860" s="6">
        <v>46.319568910000001</v>
      </c>
      <c r="E1860">
        <v>-90.678371319999997</v>
      </c>
      <c r="F1860" s="5">
        <f t="shared" si="29"/>
        <v>766.5483798004185</v>
      </c>
      <c r="G1860" s="5">
        <v>55003</v>
      </c>
      <c r="I1860"/>
      <c r="J1860" s="5"/>
      <c r="K1860"/>
      <c r="L1860" s="4"/>
    </row>
    <row r="1861" spans="2:12" x14ac:dyDescent="0.25">
      <c r="B1861" t="s">
        <v>860</v>
      </c>
      <c r="C1861" t="s">
        <v>515</v>
      </c>
      <c r="D1861" s="6">
        <v>36.07110411</v>
      </c>
      <c r="E1861">
        <v>-88.068493549999999</v>
      </c>
      <c r="F1861" s="5">
        <f t="shared" si="29"/>
        <v>565.64773603663605</v>
      </c>
      <c r="G1861" s="5">
        <v>47005</v>
      </c>
      <c r="I1861"/>
      <c r="J1861" s="5"/>
      <c r="K1861"/>
      <c r="L1861" s="4"/>
    </row>
    <row r="1862" spans="2:12" x14ac:dyDescent="0.25">
      <c r="B1862" t="s">
        <v>935</v>
      </c>
      <c r="C1862" t="s">
        <v>809</v>
      </c>
      <c r="D1862" s="6">
        <v>43.06601594</v>
      </c>
      <c r="E1862">
        <v>-89.417337970000005</v>
      </c>
      <c r="F1862" s="5">
        <f t="shared" si="29"/>
        <v>663.18610338714302</v>
      </c>
      <c r="G1862" s="5">
        <v>55025</v>
      </c>
      <c r="I1862"/>
      <c r="J1862" s="5"/>
      <c r="K1862"/>
      <c r="L1862" s="4"/>
    </row>
    <row r="1863" spans="2:12" x14ac:dyDescent="0.25">
      <c r="B1863" t="s">
        <v>751</v>
      </c>
      <c r="C1863" t="s">
        <v>870</v>
      </c>
      <c r="D1863" s="6">
        <v>37.764309349999998</v>
      </c>
      <c r="E1863">
        <v>-88.229538689999998</v>
      </c>
      <c r="F1863" s="5">
        <f t="shared" si="29"/>
        <v>571.29013557086773</v>
      </c>
      <c r="G1863" s="5">
        <v>17059</v>
      </c>
      <c r="I1863"/>
      <c r="J1863" s="5"/>
      <c r="K1863"/>
      <c r="L1863" s="4"/>
    </row>
    <row r="1864" spans="2:12" x14ac:dyDescent="0.25">
      <c r="B1864" t="s">
        <v>934</v>
      </c>
      <c r="C1864" t="s">
        <v>870</v>
      </c>
      <c r="D1864" s="6">
        <v>40.013605839999997</v>
      </c>
      <c r="E1864">
        <v>-88.593193389999996</v>
      </c>
      <c r="F1864" s="5">
        <f t="shared" si="29"/>
        <v>597.86971622734688</v>
      </c>
      <c r="G1864" s="5">
        <v>17147</v>
      </c>
      <c r="I1864"/>
      <c r="J1864" s="5"/>
      <c r="K1864"/>
      <c r="L1864" s="4"/>
    </row>
    <row r="1865" spans="2:12" x14ac:dyDescent="0.25">
      <c r="B1865" t="s">
        <v>933</v>
      </c>
      <c r="C1865" t="s">
        <v>809</v>
      </c>
      <c r="D1865" s="6">
        <v>45.680517539999997</v>
      </c>
      <c r="E1865">
        <v>-90.360988800000001</v>
      </c>
      <c r="F1865" s="5">
        <f t="shared" si="29"/>
        <v>745.12127184600433</v>
      </c>
      <c r="G1865" s="5">
        <v>55099</v>
      </c>
      <c r="I1865"/>
      <c r="J1865" s="5"/>
      <c r="K1865"/>
      <c r="L1865" s="4"/>
    </row>
    <row r="1866" spans="2:12" x14ac:dyDescent="0.25">
      <c r="B1866" t="s">
        <v>881</v>
      </c>
      <c r="C1866" t="s">
        <v>870</v>
      </c>
      <c r="D1866" s="6">
        <v>42.336418539999997</v>
      </c>
      <c r="E1866">
        <v>-89.160853270000004</v>
      </c>
      <c r="F1866" s="5">
        <f t="shared" si="29"/>
        <v>645.85809532064764</v>
      </c>
      <c r="G1866" s="5">
        <v>17201</v>
      </c>
      <c r="I1866"/>
      <c r="J1866" s="5"/>
      <c r="K1866"/>
      <c r="L1866" s="4"/>
    </row>
    <row r="1867" spans="2:12" x14ac:dyDescent="0.25">
      <c r="B1867" t="s">
        <v>932</v>
      </c>
      <c r="C1867" t="s">
        <v>870</v>
      </c>
      <c r="D1867" s="6">
        <v>41.344261299999999</v>
      </c>
      <c r="E1867">
        <v>-88.886338809999998</v>
      </c>
      <c r="F1867" s="5">
        <f t="shared" si="29"/>
        <v>623.36308314166081</v>
      </c>
      <c r="G1867" s="5">
        <v>17099</v>
      </c>
      <c r="I1867"/>
      <c r="J1867" s="5"/>
      <c r="K1867"/>
      <c r="L1867" s="4"/>
    </row>
    <row r="1868" spans="2:12" x14ac:dyDescent="0.25">
      <c r="B1868" t="s">
        <v>90</v>
      </c>
      <c r="C1868" t="s">
        <v>801</v>
      </c>
      <c r="D1868" s="6">
        <v>32.855042470000001</v>
      </c>
      <c r="E1868">
        <v>-87.956840220000004</v>
      </c>
      <c r="F1868" s="5">
        <f t="shared" si="29"/>
        <v>593.02036033798333</v>
      </c>
      <c r="G1868" s="5">
        <v>1063</v>
      </c>
      <c r="I1868"/>
      <c r="J1868" s="5"/>
      <c r="K1868"/>
      <c r="L1868" s="4"/>
    </row>
    <row r="1869" spans="2:12" x14ac:dyDescent="0.25">
      <c r="B1869" t="s">
        <v>931</v>
      </c>
      <c r="C1869" t="s">
        <v>554</v>
      </c>
      <c r="D1869" s="6">
        <v>37.020800350000002</v>
      </c>
      <c r="E1869">
        <v>-88.078862569999998</v>
      </c>
      <c r="F1869" s="5">
        <f t="shared" si="29"/>
        <v>571.29600559543792</v>
      </c>
      <c r="G1869" s="5">
        <v>21143</v>
      </c>
      <c r="I1869"/>
      <c r="J1869" s="5"/>
      <c r="K1869"/>
      <c r="L1869" s="4"/>
    </row>
    <row r="1870" spans="2:12" x14ac:dyDescent="0.25">
      <c r="B1870" t="s">
        <v>930</v>
      </c>
      <c r="C1870" t="s">
        <v>554</v>
      </c>
      <c r="D1870" s="6">
        <v>37.358392369999997</v>
      </c>
      <c r="E1870">
        <v>-88.088260899999995</v>
      </c>
      <c r="F1870" s="5">
        <f t="shared" si="29"/>
        <v>574.31717208881378</v>
      </c>
      <c r="G1870" s="5">
        <v>21055</v>
      </c>
      <c r="I1870"/>
      <c r="J1870" s="5"/>
      <c r="K1870"/>
      <c r="L1870" s="4"/>
    </row>
    <row r="1871" spans="2:12" x14ac:dyDescent="0.25">
      <c r="B1871" t="s">
        <v>358</v>
      </c>
      <c r="C1871" t="s">
        <v>801</v>
      </c>
      <c r="D1871" s="6">
        <v>34.13697363</v>
      </c>
      <c r="E1871">
        <v>-87.887041730000007</v>
      </c>
      <c r="F1871" s="5">
        <f t="shared" si="29"/>
        <v>581.32727828357179</v>
      </c>
      <c r="G1871" s="5">
        <v>1093</v>
      </c>
      <c r="I1871"/>
      <c r="J1871" s="5"/>
      <c r="K1871"/>
      <c r="L1871" s="4"/>
    </row>
    <row r="1872" spans="2:12" x14ac:dyDescent="0.25">
      <c r="B1872" t="s">
        <v>690</v>
      </c>
      <c r="C1872" t="s">
        <v>870</v>
      </c>
      <c r="D1872" s="6">
        <v>38.087061980000001</v>
      </c>
      <c r="E1872">
        <v>-88.176574610000003</v>
      </c>
      <c r="F1872" s="5">
        <f t="shared" si="29"/>
        <v>579.25554271229771</v>
      </c>
      <c r="G1872" s="5">
        <v>17193</v>
      </c>
      <c r="I1872"/>
      <c r="J1872" s="5"/>
      <c r="K1872"/>
      <c r="L1872" s="4"/>
    </row>
    <row r="1873" spans="2:12" x14ac:dyDescent="0.25">
      <c r="B1873" t="s">
        <v>19</v>
      </c>
      <c r="C1873" t="s">
        <v>801</v>
      </c>
      <c r="D1873" s="6">
        <v>34.442353339999997</v>
      </c>
      <c r="E1873">
        <v>-87.842895049999996</v>
      </c>
      <c r="F1873" s="5">
        <f t="shared" si="29"/>
        <v>581.65883946578515</v>
      </c>
      <c r="G1873" s="5">
        <v>1059</v>
      </c>
      <c r="I1873"/>
      <c r="J1873" s="5"/>
      <c r="K1873"/>
      <c r="L1873" s="4"/>
    </row>
    <row r="1874" spans="2:12" x14ac:dyDescent="0.25">
      <c r="B1874" t="s">
        <v>214</v>
      </c>
      <c r="C1874" t="s">
        <v>515</v>
      </c>
      <c r="D1874" s="6">
        <v>35.637087280000003</v>
      </c>
      <c r="E1874">
        <v>-87.861396339999999</v>
      </c>
      <c r="F1874" s="5">
        <f t="shared" si="29"/>
        <v>577.10477652080795</v>
      </c>
      <c r="G1874" s="5">
        <v>47135</v>
      </c>
      <c r="I1874"/>
      <c r="J1874" s="5"/>
      <c r="K1874"/>
      <c r="L1874" s="4"/>
    </row>
    <row r="1875" spans="2:12" x14ac:dyDescent="0.25">
      <c r="B1875" t="s">
        <v>929</v>
      </c>
      <c r="C1875" t="s">
        <v>801</v>
      </c>
      <c r="D1875" s="6">
        <v>34.698474519999998</v>
      </c>
      <c r="E1875">
        <v>-87.80168544</v>
      </c>
      <c r="F1875" s="5">
        <f t="shared" si="29"/>
        <v>582.64088943466652</v>
      </c>
      <c r="G1875" s="5">
        <v>1033</v>
      </c>
      <c r="I1875"/>
      <c r="J1875" s="5"/>
      <c r="K1875"/>
      <c r="L1875" s="4"/>
    </row>
    <row r="1876" spans="2:12" x14ac:dyDescent="0.25">
      <c r="B1876" t="s">
        <v>80</v>
      </c>
      <c r="C1876" t="s">
        <v>809</v>
      </c>
      <c r="D1876" s="6">
        <v>43.464921990000001</v>
      </c>
      <c r="E1876">
        <v>-89.335890039999995</v>
      </c>
      <c r="F1876" s="5">
        <f t="shared" si="29"/>
        <v>683.27064221809405</v>
      </c>
      <c r="G1876" s="5">
        <v>55021</v>
      </c>
      <c r="I1876"/>
      <c r="J1876" s="5"/>
      <c r="K1876"/>
      <c r="L1876" s="4"/>
    </row>
    <row r="1877" spans="2:12" x14ac:dyDescent="0.25">
      <c r="B1877" t="s">
        <v>928</v>
      </c>
      <c r="C1877" t="s">
        <v>809</v>
      </c>
      <c r="D1877" s="6">
        <v>42.671516160000003</v>
      </c>
      <c r="E1877">
        <v>-89.071478999999997</v>
      </c>
      <c r="F1877" s="5">
        <f t="shared" si="29"/>
        <v>662.87451786330257</v>
      </c>
      <c r="G1877" s="5">
        <v>55105</v>
      </c>
      <c r="I1877"/>
      <c r="J1877" s="5"/>
      <c r="K1877"/>
      <c r="L1877" s="4"/>
    </row>
    <row r="1878" spans="2:12" x14ac:dyDescent="0.25">
      <c r="B1878" t="s">
        <v>21</v>
      </c>
      <c r="C1878" t="s">
        <v>870</v>
      </c>
      <c r="D1878" s="6">
        <v>39.274324239999999</v>
      </c>
      <c r="E1878">
        <v>-88.240115799999998</v>
      </c>
      <c r="F1878" s="5">
        <f t="shared" si="29"/>
        <v>598.70702186315691</v>
      </c>
      <c r="G1878" s="5">
        <v>17035</v>
      </c>
      <c r="I1878"/>
      <c r="J1878" s="5"/>
      <c r="K1878"/>
      <c r="L1878" s="4"/>
    </row>
    <row r="1879" spans="2:12" x14ac:dyDescent="0.25">
      <c r="B1879" t="s">
        <v>123</v>
      </c>
      <c r="C1879" t="s">
        <v>515</v>
      </c>
      <c r="D1879" s="6">
        <v>35.238682670000003</v>
      </c>
      <c r="E1879">
        <v>-87.786444560000007</v>
      </c>
      <c r="F1879" s="5">
        <f t="shared" si="29"/>
        <v>581.76474547580028</v>
      </c>
      <c r="G1879" s="5">
        <v>47181</v>
      </c>
      <c r="I1879"/>
      <c r="J1879" s="5"/>
      <c r="K1879"/>
      <c r="L1879" s="4"/>
    </row>
    <row r="1880" spans="2:12" x14ac:dyDescent="0.25">
      <c r="B1880" t="s">
        <v>272</v>
      </c>
      <c r="C1880" t="s">
        <v>801</v>
      </c>
      <c r="D1880">
        <v>31.680998590000002</v>
      </c>
      <c r="E1880">
        <v>-87.835485969999993</v>
      </c>
      <c r="F1880" s="5">
        <f t="shared" si="29"/>
        <v>622.41553015195166</v>
      </c>
      <c r="G1880" s="5">
        <v>1025</v>
      </c>
      <c r="I1880"/>
      <c r="J1880" s="5"/>
      <c r="K1880"/>
      <c r="L1880" s="4"/>
    </row>
    <row r="1881" spans="2:12" x14ac:dyDescent="0.25">
      <c r="B1881" t="s">
        <v>927</v>
      </c>
      <c r="C1881" t="s">
        <v>801</v>
      </c>
      <c r="D1881" s="6">
        <v>32.247676339999998</v>
      </c>
      <c r="E1881">
        <v>-87.787961820000007</v>
      </c>
      <c r="F1881" s="5">
        <f t="shared" si="29"/>
        <v>613.40557021640916</v>
      </c>
      <c r="G1881" s="5">
        <v>1091</v>
      </c>
      <c r="I1881"/>
      <c r="J1881" s="5"/>
      <c r="K1881"/>
      <c r="L1881" s="4"/>
    </row>
    <row r="1882" spans="2:12" x14ac:dyDescent="0.25">
      <c r="B1882" t="s">
        <v>220</v>
      </c>
      <c r="C1882" t="s">
        <v>870</v>
      </c>
      <c r="D1882" s="6">
        <v>40.89188292</v>
      </c>
      <c r="E1882">
        <v>-88.557847519999996</v>
      </c>
      <c r="F1882" s="5">
        <f t="shared" si="29"/>
        <v>625.30567267120568</v>
      </c>
      <c r="G1882" s="5">
        <v>17105</v>
      </c>
      <c r="I1882"/>
      <c r="J1882" s="5"/>
      <c r="K1882"/>
      <c r="L1882" s="4"/>
    </row>
    <row r="1883" spans="2:12" x14ac:dyDescent="0.25">
      <c r="B1883" t="s">
        <v>343</v>
      </c>
      <c r="C1883" t="s">
        <v>801</v>
      </c>
      <c r="D1883" s="6">
        <v>33.72076938</v>
      </c>
      <c r="E1883">
        <v>-87.738866380000005</v>
      </c>
      <c r="F1883" s="5">
        <f t="shared" si="29"/>
        <v>594.11623201719624</v>
      </c>
      <c r="G1883" s="5">
        <v>1057</v>
      </c>
      <c r="I1883"/>
      <c r="J1883" s="5"/>
      <c r="K1883"/>
      <c r="L1883" s="4"/>
    </row>
    <row r="1884" spans="2:12" x14ac:dyDescent="0.25">
      <c r="B1884" t="s">
        <v>926</v>
      </c>
      <c r="C1884" t="s">
        <v>554</v>
      </c>
      <c r="D1884" s="6">
        <v>36.807670170000002</v>
      </c>
      <c r="E1884">
        <v>-87.873336559999998</v>
      </c>
      <c r="F1884" s="5">
        <f t="shared" si="29"/>
        <v>581.61614747654664</v>
      </c>
      <c r="G1884" s="5">
        <v>21221</v>
      </c>
      <c r="I1884"/>
      <c r="J1884" s="5"/>
      <c r="K1884"/>
      <c r="L1884" s="4"/>
    </row>
    <row r="1885" spans="2:12" x14ac:dyDescent="0.25">
      <c r="B1885" t="s">
        <v>802</v>
      </c>
      <c r="C1885" t="s">
        <v>809</v>
      </c>
      <c r="D1885" s="6">
        <v>43.819119460000003</v>
      </c>
      <c r="E1885">
        <v>-89.400737629999995</v>
      </c>
      <c r="F1885" s="5">
        <f t="shared" si="29"/>
        <v>695.57558955604998</v>
      </c>
      <c r="G1885" s="5">
        <v>55077</v>
      </c>
      <c r="I1885"/>
      <c r="J1885" s="5"/>
      <c r="K1885"/>
      <c r="L1885" s="4"/>
    </row>
    <row r="1886" spans="2:12" x14ac:dyDescent="0.25">
      <c r="B1886" t="s">
        <v>772</v>
      </c>
      <c r="C1886" t="s">
        <v>515</v>
      </c>
      <c r="D1886" s="6">
        <v>36.502350919999998</v>
      </c>
      <c r="E1886">
        <v>-87.839205480000004</v>
      </c>
      <c r="F1886" s="5">
        <f t="shared" si="29"/>
        <v>581.47400326541049</v>
      </c>
      <c r="G1886" s="5">
        <v>47161</v>
      </c>
      <c r="I1886"/>
      <c r="J1886" s="5"/>
      <c r="K1886"/>
      <c r="L1886" s="4"/>
    </row>
    <row r="1887" spans="2:12" x14ac:dyDescent="0.25">
      <c r="B1887" t="s">
        <v>456</v>
      </c>
      <c r="C1887" t="s">
        <v>870</v>
      </c>
      <c r="D1887" s="6">
        <v>39.010542749999999</v>
      </c>
      <c r="E1887">
        <v>-88.154370490000005</v>
      </c>
      <c r="F1887" s="5">
        <f t="shared" si="29"/>
        <v>597.72089661298867</v>
      </c>
      <c r="G1887" s="5">
        <v>17079</v>
      </c>
      <c r="I1887"/>
      <c r="J1887" s="5"/>
      <c r="K1887"/>
      <c r="L1887" s="4"/>
    </row>
    <row r="1888" spans="2:12" x14ac:dyDescent="0.25">
      <c r="B1888" t="s">
        <v>925</v>
      </c>
      <c r="C1888" t="s">
        <v>870</v>
      </c>
      <c r="D1888" s="6">
        <v>38.413532279999998</v>
      </c>
      <c r="E1888">
        <v>-88.057208630000005</v>
      </c>
      <c r="F1888" s="5">
        <f t="shared" si="29"/>
        <v>591.64023289161105</v>
      </c>
      <c r="G1888" s="5">
        <v>17047</v>
      </c>
      <c r="I1888"/>
      <c r="J1888" s="5"/>
      <c r="K1888"/>
      <c r="L1888" s="4"/>
    </row>
    <row r="1889" spans="2:12" x14ac:dyDescent="0.25">
      <c r="B1889" t="s">
        <v>105</v>
      </c>
      <c r="C1889" t="s">
        <v>554</v>
      </c>
      <c r="D1889" s="6">
        <v>37.661667129999998</v>
      </c>
      <c r="E1889">
        <v>-87.943000089999998</v>
      </c>
      <c r="F1889" s="5">
        <f t="shared" si="29"/>
        <v>586.61547239728395</v>
      </c>
      <c r="G1889" s="5">
        <v>21225</v>
      </c>
      <c r="I1889"/>
      <c r="J1889" s="5"/>
      <c r="K1889"/>
      <c r="L1889" s="4"/>
    </row>
    <row r="1890" spans="2:12" x14ac:dyDescent="0.25">
      <c r="B1890" t="s">
        <v>924</v>
      </c>
      <c r="C1890" t="s">
        <v>515</v>
      </c>
      <c r="D1890" s="6">
        <v>36.039588049999999</v>
      </c>
      <c r="E1890">
        <v>-87.779928720000001</v>
      </c>
      <c r="F1890" s="5">
        <f t="shared" si="29"/>
        <v>582.8239149229737</v>
      </c>
      <c r="G1890" s="5">
        <v>47085</v>
      </c>
      <c r="I1890"/>
      <c r="J1890" s="5"/>
      <c r="K1890"/>
      <c r="L1890" s="4"/>
    </row>
    <row r="1891" spans="2:12" x14ac:dyDescent="0.25">
      <c r="B1891" t="s">
        <v>451</v>
      </c>
      <c r="C1891" t="s">
        <v>870</v>
      </c>
      <c r="D1891" s="6">
        <v>38.712409690000001</v>
      </c>
      <c r="E1891">
        <v>-88.084753660000004</v>
      </c>
      <c r="F1891" s="5">
        <f t="shared" si="29"/>
        <v>595.61293405286904</v>
      </c>
      <c r="G1891" s="5">
        <v>17159</v>
      </c>
      <c r="I1891"/>
      <c r="J1891" s="5"/>
      <c r="K1891"/>
      <c r="L1891" s="4"/>
    </row>
    <row r="1892" spans="2:12" x14ac:dyDescent="0.25">
      <c r="B1892" t="s">
        <v>923</v>
      </c>
      <c r="C1892" t="s">
        <v>870</v>
      </c>
      <c r="D1892" s="6">
        <v>39.519490840000003</v>
      </c>
      <c r="E1892">
        <v>-88.223585569999997</v>
      </c>
      <c r="F1892" s="5">
        <f t="shared" si="29"/>
        <v>605.3281961768563</v>
      </c>
      <c r="G1892" s="5">
        <v>17029</v>
      </c>
      <c r="I1892"/>
      <c r="J1892" s="5"/>
      <c r="K1892"/>
      <c r="L1892" s="4"/>
    </row>
    <row r="1893" spans="2:12" x14ac:dyDescent="0.25">
      <c r="B1893" t="s">
        <v>728</v>
      </c>
      <c r="C1893" t="s">
        <v>870</v>
      </c>
      <c r="D1893" s="6">
        <v>41.893733019999999</v>
      </c>
      <c r="E1893">
        <v>-88.769584829999999</v>
      </c>
      <c r="F1893" s="5">
        <f t="shared" si="29"/>
        <v>648.10913431314896</v>
      </c>
      <c r="G1893" s="5">
        <v>17037</v>
      </c>
      <c r="I1893"/>
      <c r="J1893" s="5"/>
      <c r="K1893"/>
      <c r="L1893" s="4"/>
    </row>
    <row r="1894" spans="2:12" x14ac:dyDescent="0.25">
      <c r="B1894" t="s">
        <v>922</v>
      </c>
      <c r="C1894" t="s">
        <v>809</v>
      </c>
      <c r="D1894" s="6">
        <v>44.89792533</v>
      </c>
      <c r="E1894">
        <v>-89.758633840000002</v>
      </c>
      <c r="F1894" s="5">
        <f t="shared" si="29"/>
        <v>729.55198958268466</v>
      </c>
      <c r="G1894" s="5">
        <v>55073</v>
      </c>
      <c r="I1894"/>
      <c r="J1894" s="5"/>
      <c r="K1894"/>
      <c r="L1894" s="4"/>
    </row>
    <row r="1895" spans="2:12" x14ac:dyDescent="0.25">
      <c r="B1895" t="s">
        <v>492</v>
      </c>
      <c r="C1895" t="s">
        <v>554</v>
      </c>
      <c r="D1895" s="6">
        <v>37.147491289999998</v>
      </c>
      <c r="E1895">
        <v>-87.869482140000002</v>
      </c>
      <c r="F1895" s="5">
        <f t="shared" si="29"/>
        <v>584.93514954676459</v>
      </c>
      <c r="G1895" s="5">
        <v>21033</v>
      </c>
      <c r="I1895"/>
      <c r="J1895" s="5"/>
      <c r="K1895"/>
      <c r="L1895" s="4"/>
    </row>
    <row r="1896" spans="2:12" x14ac:dyDescent="0.25">
      <c r="B1896" t="s">
        <v>771</v>
      </c>
      <c r="C1896" t="s">
        <v>870</v>
      </c>
      <c r="D1896" s="6">
        <v>39.767680519999999</v>
      </c>
      <c r="E1896">
        <v>-88.218541950000002</v>
      </c>
      <c r="F1896" s="5">
        <f t="shared" si="29"/>
        <v>611.6825297553122</v>
      </c>
      <c r="G1896" s="5">
        <v>17041</v>
      </c>
      <c r="I1896"/>
      <c r="J1896" s="5"/>
      <c r="K1896"/>
      <c r="L1896" s="4"/>
    </row>
    <row r="1897" spans="2:12" x14ac:dyDescent="0.25">
      <c r="B1897" t="s">
        <v>921</v>
      </c>
      <c r="C1897" t="s">
        <v>801</v>
      </c>
      <c r="D1897" s="6">
        <v>34.901718750000001</v>
      </c>
      <c r="E1897">
        <v>-87.656247289999996</v>
      </c>
      <c r="F1897" s="5">
        <f t="shared" si="29"/>
        <v>590.46580066740626</v>
      </c>
      <c r="G1897" s="5">
        <v>1077</v>
      </c>
      <c r="I1897"/>
      <c r="J1897" s="5"/>
      <c r="K1897"/>
      <c r="L1897" s="4"/>
    </row>
    <row r="1898" spans="2:12" x14ac:dyDescent="0.25">
      <c r="B1898" t="s">
        <v>490</v>
      </c>
      <c r="C1898" t="s">
        <v>870</v>
      </c>
      <c r="D1898" s="6">
        <v>42.323592789999999</v>
      </c>
      <c r="E1898">
        <v>-88.823457790000006</v>
      </c>
      <c r="F1898" s="5">
        <f t="shared" si="29"/>
        <v>661.14954227793396</v>
      </c>
      <c r="G1898" s="5">
        <v>17007</v>
      </c>
      <c r="I1898"/>
      <c r="J1898" s="5"/>
      <c r="K1898"/>
      <c r="L1898" s="4"/>
    </row>
    <row r="1899" spans="2:12" x14ac:dyDescent="0.25">
      <c r="B1899" t="s">
        <v>677</v>
      </c>
      <c r="C1899" t="s">
        <v>515</v>
      </c>
      <c r="D1899" s="6">
        <v>36.28872054</v>
      </c>
      <c r="E1899">
        <v>-87.718788279999998</v>
      </c>
      <c r="F1899" s="5">
        <f t="shared" si="29"/>
        <v>587.49529621301133</v>
      </c>
      <c r="G1899" s="5">
        <v>47083</v>
      </c>
      <c r="I1899"/>
      <c r="J1899" s="5"/>
      <c r="K1899"/>
      <c r="L1899" s="4"/>
    </row>
    <row r="1900" spans="2:12" x14ac:dyDescent="0.25">
      <c r="B1900" t="s">
        <v>842</v>
      </c>
      <c r="C1900" t="s">
        <v>809</v>
      </c>
      <c r="D1900" s="6">
        <v>46.26302338</v>
      </c>
      <c r="E1900">
        <v>-90.242950410000006</v>
      </c>
      <c r="F1900" s="5">
        <f t="shared" si="29"/>
        <v>777.95052374214686</v>
      </c>
      <c r="G1900" s="5">
        <v>55051</v>
      </c>
      <c r="I1900"/>
      <c r="J1900" s="5"/>
      <c r="K1900"/>
      <c r="L1900" s="4"/>
    </row>
    <row r="1901" spans="2:12" x14ac:dyDescent="0.25">
      <c r="B1901" t="s">
        <v>920</v>
      </c>
      <c r="C1901" t="s">
        <v>801</v>
      </c>
      <c r="D1901" s="6">
        <v>32.760392580000001</v>
      </c>
      <c r="E1901">
        <v>-87.632849879999995</v>
      </c>
      <c r="F1901" s="5">
        <f t="shared" si="29"/>
        <v>613.2706979930631</v>
      </c>
      <c r="G1901" s="5">
        <v>1065</v>
      </c>
      <c r="I1901"/>
      <c r="J1901" s="5"/>
      <c r="K1901"/>
      <c r="L1901" s="4"/>
    </row>
    <row r="1902" spans="2:12" x14ac:dyDescent="0.25">
      <c r="B1902" t="s">
        <v>422</v>
      </c>
      <c r="C1902" t="s">
        <v>809</v>
      </c>
      <c r="D1902" s="6">
        <v>44.475587109999999</v>
      </c>
      <c r="E1902">
        <v>-89.501529649999995</v>
      </c>
      <c r="F1902" s="5">
        <f t="shared" si="29"/>
        <v>720.31417553388565</v>
      </c>
      <c r="G1902" s="5">
        <v>55097</v>
      </c>
      <c r="I1902"/>
      <c r="J1902" s="5"/>
      <c r="K1902"/>
      <c r="L1902" s="4"/>
    </row>
    <row r="1903" spans="2:12" x14ac:dyDescent="0.25">
      <c r="B1903" t="s">
        <v>919</v>
      </c>
      <c r="C1903" t="s">
        <v>311</v>
      </c>
      <c r="D1903" s="6">
        <v>38.020973329999997</v>
      </c>
      <c r="E1903">
        <v>-87.864804289999995</v>
      </c>
      <c r="F1903" s="5">
        <f t="shared" si="29"/>
        <v>596.28424458597772</v>
      </c>
      <c r="G1903" s="5">
        <v>18129</v>
      </c>
      <c r="I1903"/>
      <c r="J1903" s="5"/>
      <c r="K1903"/>
      <c r="L1903" s="4"/>
    </row>
    <row r="1904" spans="2:12" x14ac:dyDescent="0.25">
      <c r="B1904" t="s">
        <v>641</v>
      </c>
      <c r="C1904" t="s">
        <v>801</v>
      </c>
      <c r="D1904">
        <v>30.72774991</v>
      </c>
      <c r="E1904">
        <v>-87.722070579999993</v>
      </c>
      <c r="F1904" s="5">
        <f t="shared" si="29"/>
        <v>651.79204725434795</v>
      </c>
      <c r="G1904" s="5">
        <v>1003</v>
      </c>
      <c r="I1904"/>
      <c r="J1904" s="5"/>
      <c r="K1904"/>
      <c r="L1904" s="4"/>
    </row>
    <row r="1905" spans="2:12" x14ac:dyDescent="0.25">
      <c r="B1905" t="s">
        <v>639</v>
      </c>
      <c r="C1905" t="s">
        <v>870</v>
      </c>
      <c r="D1905" s="6">
        <v>40.139194379999999</v>
      </c>
      <c r="E1905">
        <v>-88.200466149999997</v>
      </c>
      <c r="F1905" s="5">
        <f t="shared" si="29"/>
        <v>622.30490616136035</v>
      </c>
      <c r="G1905" s="5">
        <v>17019</v>
      </c>
      <c r="I1905"/>
      <c r="J1905" s="5"/>
      <c r="K1905"/>
      <c r="L1905" s="4"/>
    </row>
    <row r="1906" spans="2:12" x14ac:dyDescent="0.25">
      <c r="B1906" t="s">
        <v>918</v>
      </c>
      <c r="C1906" t="s">
        <v>801</v>
      </c>
      <c r="D1906" s="6">
        <v>33.287260719999999</v>
      </c>
      <c r="E1906">
        <v>-87.525568179999993</v>
      </c>
      <c r="F1906" s="5">
        <f t="shared" si="29"/>
        <v>611.83242278952366</v>
      </c>
      <c r="G1906" s="5">
        <v>1125</v>
      </c>
      <c r="I1906"/>
      <c r="J1906" s="5"/>
      <c r="K1906"/>
      <c r="L1906" s="4"/>
    </row>
    <row r="1907" spans="2:12" x14ac:dyDescent="0.25">
      <c r="B1907" t="s">
        <v>826</v>
      </c>
      <c r="C1907" t="s">
        <v>870</v>
      </c>
      <c r="D1907" s="6">
        <v>41.285696010000002</v>
      </c>
      <c r="E1907">
        <v>-88.419056920000003</v>
      </c>
      <c r="F1907" s="5">
        <f t="shared" si="29"/>
        <v>644.84600149957294</v>
      </c>
      <c r="G1907" s="5">
        <v>17063</v>
      </c>
      <c r="I1907"/>
      <c r="J1907" s="5"/>
      <c r="K1907"/>
      <c r="L1907" s="4"/>
    </row>
    <row r="1908" spans="2:12" x14ac:dyDescent="0.25">
      <c r="B1908" t="s">
        <v>14</v>
      </c>
      <c r="C1908" t="s">
        <v>809</v>
      </c>
      <c r="D1908" s="6">
        <v>45.337375229999999</v>
      </c>
      <c r="E1908">
        <v>-89.734112730000007</v>
      </c>
      <c r="F1908" s="5">
        <f t="shared" si="29"/>
        <v>751.01858762821666</v>
      </c>
      <c r="G1908" s="5">
        <v>55069</v>
      </c>
      <c r="I1908"/>
      <c r="J1908" s="5"/>
      <c r="K1908"/>
      <c r="L1908" s="4"/>
    </row>
    <row r="1909" spans="2:12" x14ac:dyDescent="0.25">
      <c r="B1909" t="s">
        <v>795</v>
      </c>
      <c r="C1909" t="s">
        <v>870</v>
      </c>
      <c r="D1909" s="6">
        <v>38.442729010000001</v>
      </c>
      <c r="E1909">
        <v>-87.849220650000007</v>
      </c>
      <c r="F1909" s="5">
        <f t="shared" si="29"/>
        <v>604.08415777324149</v>
      </c>
      <c r="G1909" s="5">
        <v>17185</v>
      </c>
      <c r="I1909"/>
      <c r="J1909" s="5"/>
      <c r="K1909"/>
      <c r="L1909" s="4"/>
    </row>
    <row r="1910" spans="2:12" x14ac:dyDescent="0.25">
      <c r="B1910" t="s">
        <v>917</v>
      </c>
      <c r="C1910" t="s">
        <v>809</v>
      </c>
      <c r="D1910" s="6">
        <v>44.113244190000003</v>
      </c>
      <c r="E1910">
        <v>-89.243171070000002</v>
      </c>
      <c r="F1910" s="5">
        <f t="shared" si="29"/>
        <v>714.84221339339251</v>
      </c>
      <c r="G1910" s="5">
        <v>55137</v>
      </c>
      <c r="I1910"/>
      <c r="J1910" s="5"/>
      <c r="K1910"/>
      <c r="L1910" s="4"/>
    </row>
    <row r="1911" spans="2:12" x14ac:dyDescent="0.25">
      <c r="B1911" t="s">
        <v>916</v>
      </c>
      <c r="C1911" t="s">
        <v>870</v>
      </c>
      <c r="D1911" s="6">
        <v>40.597069220000002</v>
      </c>
      <c r="E1911">
        <v>-88.223507690000005</v>
      </c>
      <c r="F1911" s="5">
        <f t="shared" si="29"/>
        <v>633.84638819224051</v>
      </c>
      <c r="G1911" s="5">
        <v>17053</v>
      </c>
      <c r="I1911"/>
      <c r="J1911" s="5"/>
      <c r="K1911"/>
      <c r="L1911" s="4"/>
    </row>
    <row r="1912" spans="2:12" x14ac:dyDescent="0.25">
      <c r="B1912" t="s">
        <v>399</v>
      </c>
      <c r="C1912" t="s">
        <v>554</v>
      </c>
      <c r="D1912" s="6">
        <v>37.52168356</v>
      </c>
      <c r="E1912">
        <v>-87.67989953</v>
      </c>
      <c r="F1912" s="5">
        <f t="shared" si="29"/>
        <v>600.27240217314386</v>
      </c>
      <c r="G1912" s="5">
        <v>21233</v>
      </c>
      <c r="I1912"/>
      <c r="J1912" s="5"/>
      <c r="K1912"/>
      <c r="L1912" s="4"/>
    </row>
    <row r="1913" spans="2:12" x14ac:dyDescent="0.25">
      <c r="B1913" t="s">
        <v>115</v>
      </c>
      <c r="C1913" t="s">
        <v>515</v>
      </c>
      <c r="D1913" s="6">
        <v>35.528532079999998</v>
      </c>
      <c r="E1913">
        <v>-87.490226939999999</v>
      </c>
      <c r="F1913" s="5">
        <f t="shared" si="29"/>
        <v>599.32157508883608</v>
      </c>
      <c r="G1913" s="5">
        <v>47101</v>
      </c>
      <c r="I1913"/>
      <c r="J1913" s="5"/>
      <c r="K1913"/>
      <c r="L1913" s="4"/>
    </row>
    <row r="1914" spans="2:12" x14ac:dyDescent="0.25">
      <c r="B1914" t="s">
        <v>915</v>
      </c>
      <c r="C1914" t="s">
        <v>870</v>
      </c>
      <c r="D1914" s="6">
        <v>41.590810140000002</v>
      </c>
      <c r="E1914">
        <v>-88.428695829999995</v>
      </c>
      <c r="F1914" s="5">
        <f t="shared" si="29"/>
        <v>654.39605975018389</v>
      </c>
      <c r="G1914" s="5">
        <v>17093</v>
      </c>
      <c r="I1914"/>
      <c r="J1914" s="5"/>
      <c r="K1914"/>
      <c r="L1914" s="4"/>
    </row>
    <row r="1915" spans="2:12" x14ac:dyDescent="0.25">
      <c r="B1915" t="s">
        <v>914</v>
      </c>
      <c r="C1915" t="s">
        <v>0</v>
      </c>
      <c r="D1915" s="6">
        <v>59.098935709999999</v>
      </c>
      <c r="E1915">
        <v>-135.46798430000001</v>
      </c>
      <c r="F1915" s="5">
        <f t="shared" si="29"/>
        <v>2683.2058585865529</v>
      </c>
      <c r="G1915" s="5">
        <v>2100</v>
      </c>
      <c r="I1915"/>
      <c r="J1915" s="5"/>
      <c r="K1915"/>
      <c r="L1915" s="4"/>
    </row>
    <row r="1916" spans="2:12" x14ac:dyDescent="0.25">
      <c r="B1916" t="s">
        <v>913</v>
      </c>
      <c r="C1916" t="s">
        <v>515</v>
      </c>
      <c r="D1916" s="6">
        <v>35.80609681</v>
      </c>
      <c r="E1916">
        <v>-87.476435069999994</v>
      </c>
      <c r="F1916" s="5">
        <f t="shared" si="29"/>
        <v>600.42075626235021</v>
      </c>
      <c r="G1916" s="5">
        <v>47081</v>
      </c>
      <c r="I1916"/>
      <c r="J1916" s="5"/>
      <c r="K1916"/>
      <c r="L1916" s="4"/>
    </row>
    <row r="1917" spans="2:12" x14ac:dyDescent="0.25">
      <c r="B1917" t="s">
        <v>912</v>
      </c>
      <c r="C1917" t="s">
        <v>809</v>
      </c>
      <c r="D1917" s="6">
        <v>43.80025981</v>
      </c>
      <c r="E1917">
        <v>-89.046795529999997</v>
      </c>
      <c r="F1917" s="5">
        <f t="shared" si="29"/>
        <v>709.74277557983373</v>
      </c>
      <c r="G1917" s="5">
        <v>55047</v>
      </c>
      <c r="I1917"/>
      <c r="J1917" s="5"/>
      <c r="K1917"/>
      <c r="L1917" s="4"/>
    </row>
    <row r="1918" spans="2:12" x14ac:dyDescent="0.25">
      <c r="B1918" t="s">
        <v>127</v>
      </c>
      <c r="C1918" t="s">
        <v>809</v>
      </c>
      <c r="D1918" s="6">
        <v>43.020540680000003</v>
      </c>
      <c r="E1918">
        <v>-88.775291339999995</v>
      </c>
      <c r="F1918" s="5">
        <f t="shared" si="29"/>
        <v>689.99836913145089</v>
      </c>
      <c r="G1918" s="5">
        <v>55055</v>
      </c>
      <c r="I1918"/>
      <c r="J1918" s="5"/>
      <c r="K1918"/>
      <c r="L1918" s="4"/>
    </row>
    <row r="1919" spans="2:12" x14ac:dyDescent="0.25">
      <c r="B1919" t="s">
        <v>911</v>
      </c>
      <c r="C1919" t="s">
        <v>801</v>
      </c>
      <c r="D1919" s="6">
        <v>34.150305320000001</v>
      </c>
      <c r="E1919">
        <v>-87.373259219999994</v>
      </c>
      <c r="F1919" s="5">
        <f t="shared" si="29"/>
        <v>611.75453273056723</v>
      </c>
      <c r="G1919" s="5">
        <v>1133</v>
      </c>
      <c r="I1919"/>
      <c r="J1919" s="5"/>
      <c r="K1919"/>
      <c r="L1919" s="4"/>
    </row>
    <row r="1920" spans="2:12" x14ac:dyDescent="0.25">
      <c r="B1920" t="s">
        <v>372</v>
      </c>
      <c r="C1920" t="s">
        <v>515</v>
      </c>
      <c r="D1920" s="6">
        <v>35.21675201</v>
      </c>
      <c r="E1920">
        <v>-87.397876949999997</v>
      </c>
      <c r="F1920" s="5">
        <f t="shared" si="29"/>
        <v>605.10646447902081</v>
      </c>
      <c r="G1920" s="5">
        <v>47099</v>
      </c>
      <c r="I1920"/>
      <c r="J1920" s="5"/>
      <c r="K1920"/>
      <c r="L1920" s="4"/>
    </row>
    <row r="1921" spans="2:12" x14ac:dyDescent="0.25">
      <c r="B1921" t="s">
        <v>910</v>
      </c>
      <c r="C1921" t="s">
        <v>870</v>
      </c>
      <c r="D1921" s="6">
        <v>41.93842729</v>
      </c>
      <c r="E1921">
        <v>-88.428614120000006</v>
      </c>
      <c r="F1921" s="5">
        <f t="shared" si="29"/>
        <v>666.26466460416304</v>
      </c>
      <c r="G1921" s="5">
        <v>17089</v>
      </c>
      <c r="I1921"/>
      <c r="J1921" s="5"/>
      <c r="K1921"/>
      <c r="L1921" s="4"/>
    </row>
    <row r="1922" spans="2:12" x14ac:dyDescent="0.25">
      <c r="B1922" t="s">
        <v>909</v>
      </c>
      <c r="C1922" t="s">
        <v>554</v>
      </c>
      <c r="D1922" s="6">
        <v>37.30939025</v>
      </c>
      <c r="E1922">
        <v>-87.546704059999996</v>
      </c>
      <c r="F1922" s="5">
        <f t="shared" ref="F1922:F1985" si="30">(SQRT((D1922-$J$2)*(D1922-$J$2)+(E1922-$K$2)*(E1922-$K$2)))*60</f>
        <v>605.69504585889399</v>
      </c>
      <c r="G1922" s="5">
        <v>21107</v>
      </c>
      <c r="I1922"/>
      <c r="J1922" s="5"/>
      <c r="K1922"/>
      <c r="L1922" s="4"/>
    </row>
    <row r="1923" spans="2:12" x14ac:dyDescent="0.25">
      <c r="B1923" t="s">
        <v>372</v>
      </c>
      <c r="C1923" t="s">
        <v>870</v>
      </c>
      <c r="D1923" s="6">
        <v>38.719879140000003</v>
      </c>
      <c r="E1923">
        <v>-87.728840349999999</v>
      </c>
      <c r="F1923" s="5">
        <f t="shared" si="30"/>
        <v>616.00058829096201</v>
      </c>
      <c r="G1923" s="5">
        <v>17101</v>
      </c>
      <c r="I1923"/>
      <c r="J1923" s="5"/>
      <c r="K1923"/>
      <c r="L1923" s="4"/>
    </row>
    <row r="1924" spans="2:12" x14ac:dyDescent="0.25">
      <c r="B1924" t="s">
        <v>908</v>
      </c>
      <c r="C1924" t="s">
        <v>554</v>
      </c>
      <c r="D1924" s="6">
        <v>36.892678029999999</v>
      </c>
      <c r="E1924">
        <v>-87.490553669999997</v>
      </c>
      <c r="F1924" s="5">
        <f t="shared" si="30"/>
        <v>605.06359313065877</v>
      </c>
      <c r="G1924" s="5">
        <v>21047</v>
      </c>
      <c r="I1924"/>
      <c r="J1924" s="5"/>
      <c r="K1924"/>
      <c r="L1924" s="4"/>
    </row>
    <row r="1925" spans="2:12" x14ac:dyDescent="0.25">
      <c r="B1925" t="s">
        <v>355</v>
      </c>
      <c r="C1925" t="s">
        <v>870</v>
      </c>
      <c r="D1925" s="6">
        <v>39.003222899999997</v>
      </c>
      <c r="E1925">
        <v>-87.759546240000006</v>
      </c>
      <c r="F1925" s="5">
        <f t="shared" si="30"/>
        <v>619.80157176051671</v>
      </c>
      <c r="G1925" s="5">
        <v>17033</v>
      </c>
      <c r="I1925"/>
      <c r="J1925" s="5"/>
      <c r="K1925"/>
      <c r="L1925" s="4"/>
    </row>
    <row r="1926" spans="2:12" x14ac:dyDescent="0.25">
      <c r="B1926" t="s">
        <v>573</v>
      </c>
      <c r="C1926" t="s">
        <v>554</v>
      </c>
      <c r="D1926" s="6">
        <v>37.79344553</v>
      </c>
      <c r="E1926">
        <v>-87.573920209999997</v>
      </c>
      <c r="F1926" s="5">
        <f t="shared" si="30"/>
        <v>609.9657021819005</v>
      </c>
      <c r="G1926" s="5">
        <v>21101</v>
      </c>
      <c r="I1926"/>
      <c r="J1926" s="5"/>
      <c r="K1926"/>
      <c r="L1926" s="4"/>
    </row>
    <row r="1927" spans="2:12" x14ac:dyDescent="0.25">
      <c r="B1927" t="s">
        <v>907</v>
      </c>
      <c r="C1927" t="s">
        <v>311</v>
      </c>
      <c r="D1927" s="6">
        <v>38.026588330000003</v>
      </c>
      <c r="E1927">
        <v>-87.587631239999993</v>
      </c>
      <c r="F1927" s="5">
        <f t="shared" si="30"/>
        <v>612.47011892760554</v>
      </c>
      <c r="G1927" s="5">
        <v>18163</v>
      </c>
      <c r="I1927"/>
      <c r="J1927" s="5"/>
      <c r="K1927"/>
      <c r="L1927" s="4"/>
    </row>
    <row r="1928" spans="2:12" x14ac:dyDescent="0.25">
      <c r="B1928" t="s">
        <v>372</v>
      </c>
      <c r="C1928" t="s">
        <v>801</v>
      </c>
      <c r="D1928" s="6">
        <v>34.520414979999998</v>
      </c>
      <c r="E1928">
        <v>-87.310694530000006</v>
      </c>
      <c r="F1928" s="5">
        <f t="shared" si="30"/>
        <v>612.94002230887509</v>
      </c>
      <c r="G1928" s="5">
        <v>1079</v>
      </c>
      <c r="I1928"/>
      <c r="J1928" s="5"/>
      <c r="K1928"/>
      <c r="L1928" s="4"/>
    </row>
    <row r="1929" spans="2:12" x14ac:dyDescent="0.25">
      <c r="B1929" t="s">
        <v>643</v>
      </c>
      <c r="C1929" t="s">
        <v>870</v>
      </c>
      <c r="D1929" s="6">
        <v>39.334257890000003</v>
      </c>
      <c r="E1929">
        <v>-87.787056219999997</v>
      </c>
      <c r="F1929" s="5">
        <f t="shared" si="30"/>
        <v>625.27278618166588</v>
      </c>
      <c r="G1929" s="5">
        <v>17023</v>
      </c>
      <c r="I1929"/>
      <c r="J1929" s="5"/>
      <c r="K1929"/>
      <c r="L1929" s="4"/>
    </row>
    <row r="1930" spans="2:12" x14ac:dyDescent="0.25">
      <c r="B1930" t="s">
        <v>807</v>
      </c>
      <c r="C1930" t="s">
        <v>801</v>
      </c>
      <c r="D1930" s="6">
        <v>33.802705119999999</v>
      </c>
      <c r="E1930">
        <v>-87.300271769999995</v>
      </c>
      <c r="F1930" s="5">
        <f t="shared" si="30"/>
        <v>619.19024479224754</v>
      </c>
      <c r="G1930" s="5">
        <v>1127</v>
      </c>
      <c r="I1930"/>
      <c r="J1930" s="5"/>
      <c r="K1930"/>
      <c r="L1930" s="4"/>
    </row>
    <row r="1931" spans="2:12" x14ac:dyDescent="0.25">
      <c r="B1931" t="s">
        <v>128</v>
      </c>
      <c r="C1931" t="s">
        <v>801</v>
      </c>
      <c r="D1931" s="6">
        <v>31.56729412</v>
      </c>
      <c r="E1931">
        <v>-87.369950009999997</v>
      </c>
      <c r="F1931" s="5">
        <f t="shared" si="30"/>
        <v>650.90786201652145</v>
      </c>
      <c r="G1931" s="5">
        <v>1099</v>
      </c>
      <c r="I1931"/>
      <c r="J1931" s="5"/>
      <c r="K1931"/>
      <c r="L1931" s="4"/>
    </row>
    <row r="1932" spans="2:12" x14ac:dyDescent="0.25">
      <c r="B1932" t="s">
        <v>906</v>
      </c>
      <c r="C1932" t="s">
        <v>515</v>
      </c>
      <c r="D1932" s="6">
        <v>36.146698370000003</v>
      </c>
      <c r="E1932">
        <v>-87.358917090000006</v>
      </c>
      <c r="F1932" s="5">
        <f t="shared" si="30"/>
        <v>608.42122092449677</v>
      </c>
      <c r="G1932" s="5">
        <v>47043</v>
      </c>
      <c r="I1932"/>
      <c r="J1932" s="5"/>
      <c r="K1932"/>
      <c r="L1932" s="4"/>
    </row>
    <row r="1933" spans="2:12" x14ac:dyDescent="0.25">
      <c r="B1933" t="s">
        <v>905</v>
      </c>
      <c r="C1933" t="s">
        <v>870</v>
      </c>
      <c r="D1933" s="6">
        <v>42.324511719999997</v>
      </c>
      <c r="E1933">
        <v>-88.452482270000004</v>
      </c>
      <c r="F1933" s="5">
        <f t="shared" si="30"/>
        <v>678.80641362340839</v>
      </c>
      <c r="G1933" s="5">
        <v>17111</v>
      </c>
      <c r="I1933"/>
      <c r="J1933" s="5"/>
      <c r="K1933"/>
      <c r="L1933" s="4"/>
    </row>
    <row r="1934" spans="2:12" x14ac:dyDescent="0.25">
      <c r="B1934" t="s">
        <v>97</v>
      </c>
      <c r="C1934" t="s">
        <v>515</v>
      </c>
      <c r="D1934" s="6">
        <v>36.496094120000002</v>
      </c>
      <c r="E1934">
        <v>-87.385506609999993</v>
      </c>
      <c r="F1934" s="5">
        <f t="shared" si="30"/>
        <v>608.52076533918432</v>
      </c>
      <c r="G1934" s="5">
        <v>47125</v>
      </c>
      <c r="I1934"/>
      <c r="J1934" s="5"/>
      <c r="K1934"/>
      <c r="L1934" s="4"/>
    </row>
    <row r="1935" spans="2:12" x14ac:dyDescent="0.25">
      <c r="B1935" t="s">
        <v>214</v>
      </c>
      <c r="C1935" t="s">
        <v>801</v>
      </c>
      <c r="D1935" s="6">
        <v>32.640483410000002</v>
      </c>
      <c r="E1935">
        <v>-87.297705890000003</v>
      </c>
      <c r="F1935" s="5">
        <f t="shared" si="30"/>
        <v>634.57442514263823</v>
      </c>
      <c r="G1935" s="5">
        <v>1105</v>
      </c>
      <c r="I1935"/>
      <c r="J1935" s="5"/>
      <c r="K1935"/>
      <c r="L1935" s="4"/>
    </row>
    <row r="1936" spans="2:12" x14ac:dyDescent="0.25">
      <c r="B1936" t="s">
        <v>904</v>
      </c>
      <c r="C1936" t="s">
        <v>809</v>
      </c>
      <c r="D1936" s="6">
        <v>42.668582020000002</v>
      </c>
      <c r="E1936">
        <v>-88.541630729999994</v>
      </c>
      <c r="F1936" s="5">
        <f t="shared" si="30"/>
        <v>687.26661266835367</v>
      </c>
      <c r="G1936" s="5">
        <v>55127</v>
      </c>
      <c r="I1936"/>
      <c r="J1936" s="5"/>
      <c r="K1936"/>
      <c r="L1936" s="4"/>
    </row>
    <row r="1937" spans="2:12" x14ac:dyDescent="0.25">
      <c r="B1937" t="s">
        <v>903</v>
      </c>
      <c r="C1937" t="s">
        <v>311</v>
      </c>
      <c r="D1937" s="6">
        <v>38.303937230000003</v>
      </c>
      <c r="E1937">
        <v>-87.580549379999994</v>
      </c>
      <c r="F1937" s="5">
        <f t="shared" si="30"/>
        <v>617.20196575300213</v>
      </c>
      <c r="G1937" s="5">
        <v>18051</v>
      </c>
      <c r="I1937"/>
      <c r="J1937" s="5"/>
      <c r="K1937"/>
      <c r="L1937" s="4"/>
    </row>
    <row r="1938" spans="2:12" x14ac:dyDescent="0.25">
      <c r="B1938" t="s">
        <v>654</v>
      </c>
      <c r="C1938" t="s">
        <v>801</v>
      </c>
      <c r="D1938" s="6">
        <v>31.987732149999999</v>
      </c>
      <c r="E1938">
        <v>-87.308911179999996</v>
      </c>
      <c r="F1938" s="5">
        <f t="shared" si="30"/>
        <v>645.64398182099785</v>
      </c>
      <c r="G1938" s="5">
        <v>1131</v>
      </c>
      <c r="I1938"/>
      <c r="J1938" s="5"/>
      <c r="K1938"/>
      <c r="L1938" s="4"/>
    </row>
    <row r="1939" spans="2:12" x14ac:dyDescent="0.25">
      <c r="B1939" t="s">
        <v>890</v>
      </c>
      <c r="C1939" t="s">
        <v>368</v>
      </c>
      <c r="D1939" s="6">
        <v>30.67652764</v>
      </c>
      <c r="E1939">
        <v>-87.372845710000007</v>
      </c>
      <c r="F1939" s="5">
        <f t="shared" si="30"/>
        <v>671.99376687875599</v>
      </c>
      <c r="G1939" s="5">
        <v>12033</v>
      </c>
      <c r="I1939"/>
      <c r="J1939" s="5"/>
      <c r="K1939"/>
      <c r="L1939" s="4"/>
    </row>
    <row r="1940" spans="2:12" x14ac:dyDescent="0.25">
      <c r="B1940" t="s">
        <v>629</v>
      </c>
      <c r="C1940" t="s">
        <v>809</v>
      </c>
      <c r="D1940" s="6">
        <v>43.415766619999999</v>
      </c>
      <c r="E1940">
        <v>-88.709281779999998</v>
      </c>
      <c r="F1940" s="5">
        <f t="shared" si="30"/>
        <v>708.66160941751662</v>
      </c>
      <c r="G1940" s="5">
        <v>55027</v>
      </c>
      <c r="I1940"/>
      <c r="J1940" s="5"/>
      <c r="K1940"/>
      <c r="L1940" s="4"/>
    </row>
    <row r="1941" spans="2:12" x14ac:dyDescent="0.25">
      <c r="B1941" t="s">
        <v>902</v>
      </c>
      <c r="C1941" t="s">
        <v>870</v>
      </c>
      <c r="D1941" s="6">
        <v>39.680918599999998</v>
      </c>
      <c r="E1941">
        <v>-87.747595630000006</v>
      </c>
      <c r="F1941" s="5">
        <f t="shared" si="30"/>
        <v>635.38789946054612</v>
      </c>
      <c r="G1941" s="5">
        <v>17045</v>
      </c>
      <c r="I1941"/>
      <c r="J1941" s="5"/>
      <c r="K1941"/>
      <c r="L1941" s="4"/>
    </row>
    <row r="1942" spans="2:12" x14ac:dyDescent="0.25">
      <c r="B1942" t="s">
        <v>120</v>
      </c>
      <c r="C1942" t="s">
        <v>809</v>
      </c>
      <c r="D1942" s="6">
        <v>45.706778970000002</v>
      </c>
      <c r="E1942">
        <v>-89.519441049999998</v>
      </c>
      <c r="F1942" s="5">
        <f t="shared" si="30"/>
        <v>776.40858288392587</v>
      </c>
      <c r="G1942" s="5">
        <v>55085</v>
      </c>
      <c r="I1942"/>
      <c r="J1942" s="5"/>
      <c r="K1942"/>
      <c r="L1942" s="4"/>
    </row>
    <row r="1943" spans="2:12" x14ac:dyDescent="0.25">
      <c r="B1943" t="s">
        <v>649</v>
      </c>
      <c r="C1943" t="s">
        <v>901</v>
      </c>
      <c r="D1943" s="6">
        <v>47.90504893</v>
      </c>
      <c r="E1943">
        <v>-90.52629546</v>
      </c>
      <c r="F1943" s="5">
        <f t="shared" si="30"/>
        <v>853.01745301393612</v>
      </c>
      <c r="G1943" s="5">
        <v>27031</v>
      </c>
      <c r="I1943"/>
      <c r="J1943" s="5"/>
      <c r="K1943"/>
      <c r="L1943" s="4"/>
    </row>
    <row r="1944" spans="2:12" x14ac:dyDescent="0.25">
      <c r="B1944" t="s">
        <v>900</v>
      </c>
      <c r="C1944" t="s">
        <v>0</v>
      </c>
      <c r="D1944" s="6">
        <v>59.561499959999999</v>
      </c>
      <c r="E1944">
        <v>-135.33377479999999</v>
      </c>
      <c r="F1944" s="5">
        <f t="shared" si="30"/>
        <v>2691.1524124220118</v>
      </c>
      <c r="G1944" s="5">
        <v>2230</v>
      </c>
      <c r="I1944"/>
      <c r="J1944" s="5"/>
      <c r="K1944"/>
      <c r="L1944" s="4"/>
    </row>
    <row r="1945" spans="2:12" x14ac:dyDescent="0.25">
      <c r="B1945" t="s">
        <v>682</v>
      </c>
      <c r="C1945" t="s">
        <v>801</v>
      </c>
      <c r="D1945">
        <v>32.996420639999997</v>
      </c>
      <c r="E1945">
        <v>-87.125114600000003</v>
      </c>
      <c r="F1945" s="5">
        <f t="shared" si="30"/>
        <v>639.18776380676206</v>
      </c>
      <c r="G1945" s="5">
        <v>1007</v>
      </c>
      <c r="I1945"/>
      <c r="J1945" s="5"/>
      <c r="K1945"/>
      <c r="L1945" s="4"/>
    </row>
    <row r="1946" spans="2:12" x14ac:dyDescent="0.25">
      <c r="B1946" t="s">
        <v>899</v>
      </c>
      <c r="C1946" t="s">
        <v>809</v>
      </c>
      <c r="D1946" s="6">
        <v>44.470680559999998</v>
      </c>
      <c r="E1946">
        <v>-88.965345009999993</v>
      </c>
      <c r="F1946" s="5">
        <f t="shared" si="30"/>
        <v>741.86755813587013</v>
      </c>
      <c r="G1946" s="5">
        <v>55135</v>
      </c>
      <c r="I1946"/>
      <c r="J1946" s="5"/>
      <c r="K1946"/>
      <c r="L1946" s="4"/>
    </row>
    <row r="1947" spans="2:12" x14ac:dyDescent="0.25">
      <c r="B1947" t="s">
        <v>898</v>
      </c>
      <c r="C1947" t="s">
        <v>870</v>
      </c>
      <c r="D1947" s="6">
        <v>40.184171710000001</v>
      </c>
      <c r="E1947">
        <v>-87.733843590000006</v>
      </c>
      <c r="F1947" s="5">
        <f t="shared" si="30"/>
        <v>648.63556748709914</v>
      </c>
      <c r="G1947" s="5">
        <v>17183</v>
      </c>
      <c r="I1947"/>
      <c r="J1947" s="5"/>
      <c r="K1947"/>
      <c r="L1947" s="4"/>
    </row>
    <row r="1948" spans="2:12" x14ac:dyDescent="0.25">
      <c r="B1948" t="s">
        <v>897</v>
      </c>
      <c r="C1948" t="s">
        <v>801</v>
      </c>
      <c r="D1948" s="6">
        <v>32.326881010000001</v>
      </c>
      <c r="E1948">
        <v>-87.108667100000005</v>
      </c>
      <c r="F1948" s="5">
        <f t="shared" si="30"/>
        <v>650.76161726552834</v>
      </c>
      <c r="G1948" s="5">
        <v>1047</v>
      </c>
      <c r="I1948"/>
      <c r="J1948" s="5"/>
      <c r="K1948"/>
      <c r="L1948" s="4"/>
    </row>
    <row r="1949" spans="2:12" x14ac:dyDescent="0.25">
      <c r="B1949" t="s">
        <v>896</v>
      </c>
      <c r="C1949" t="s">
        <v>870</v>
      </c>
      <c r="D1949" s="6">
        <v>40.747176330000002</v>
      </c>
      <c r="E1949">
        <v>-87.824667840000004</v>
      </c>
      <c r="F1949" s="5">
        <f t="shared" si="30"/>
        <v>659.16427235521076</v>
      </c>
      <c r="G1949" s="5">
        <v>17075</v>
      </c>
      <c r="I1949"/>
      <c r="J1949" s="5"/>
      <c r="K1949"/>
      <c r="L1949" s="4"/>
    </row>
    <row r="1950" spans="2:12" x14ac:dyDescent="0.25">
      <c r="B1950" t="s">
        <v>895</v>
      </c>
      <c r="C1950" t="s">
        <v>495</v>
      </c>
      <c r="D1950" s="6">
        <v>46.408627009999996</v>
      </c>
      <c r="E1950">
        <v>-89.693771929999997</v>
      </c>
      <c r="F1950" s="5">
        <f t="shared" si="30"/>
        <v>803.90277709392069</v>
      </c>
      <c r="G1950" s="5">
        <v>26053</v>
      </c>
      <c r="I1950"/>
      <c r="J1950" s="5"/>
      <c r="K1950"/>
      <c r="L1950" s="4"/>
    </row>
    <row r="1951" spans="2:12" x14ac:dyDescent="0.25">
      <c r="B1951" t="s">
        <v>894</v>
      </c>
      <c r="C1951" t="s">
        <v>554</v>
      </c>
      <c r="D1951" s="6">
        <v>37.5301951</v>
      </c>
      <c r="E1951">
        <v>-87.26803443</v>
      </c>
      <c r="F1951" s="5">
        <f t="shared" si="30"/>
        <v>624.59566671699554</v>
      </c>
      <c r="G1951" s="5">
        <v>21149</v>
      </c>
      <c r="I1951"/>
      <c r="J1951" s="5"/>
      <c r="K1951"/>
      <c r="L1951" s="4"/>
    </row>
    <row r="1952" spans="2:12" x14ac:dyDescent="0.25">
      <c r="B1952" t="s">
        <v>893</v>
      </c>
      <c r="C1952" t="s">
        <v>870</v>
      </c>
      <c r="D1952" s="6">
        <v>41.851169679999998</v>
      </c>
      <c r="E1952">
        <v>-88.086426619999997</v>
      </c>
      <c r="F1952" s="5">
        <f t="shared" si="30"/>
        <v>680.15643158973046</v>
      </c>
      <c r="G1952" s="5">
        <v>17043</v>
      </c>
      <c r="I1952"/>
      <c r="J1952" s="5"/>
      <c r="K1952"/>
      <c r="L1952" s="4"/>
    </row>
    <row r="1953" spans="2:12" x14ac:dyDescent="0.25">
      <c r="B1953" t="s">
        <v>12</v>
      </c>
      <c r="C1953" t="s">
        <v>311</v>
      </c>
      <c r="D1953" s="6">
        <v>38.688615759999998</v>
      </c>
      <c r="E1953">
        <v>-87.419466499999999</v>
      </c>
      <c r="F1953" s="5">
        <f t="shared" si="30"/>
        <v>633.08696404571242</v>
      </c>
      <c r="G1953" s="5">
        <v>18083</v>
      </c>
      <c r="I1953"/>
      <c r="J1953" s="5"/>
      <c r="K1953"/>
      <c r="L1953" s="4"/>
    </row>
    <row r="1954" spans="2:12" x14ac:dyDescent="0.25">
      <c r="B1954" t="s">
        <v>892</v>
      </c>
      <c r="C1954" t="s">
        <v>870</v>
      </c>
      <c r="D1954" s="6">
        <v>41.446192670000002</v>
      </c>
      <c r="E1954">
        <v>-87.978627119999999</v>
      </c>
      <c r="F1954" s="5">
        <f t="shared" si="30"/>
        <v>672.33032898225872</v>
      </c>
      <c r="G1954" s="5">
        <v>17197</v>
      </c>
      <c r="I1954"/>
      <c r="J1954" s="5"/>
      <c r="K1954"/>
      <c r="L1954" s="4"/>
    </row>
    <row r="1955" spans="2:12" x14ac:dyDescent="0.25">
      <c r="B1955" t="s">
        <v>891</v>
      </c>
      <c r="C1955" t="s">
        <v>554</v>
      </c>
      <c r="D1955" s="6">
        <v>36.838115199999997</v>
      </c>
      <c r="E1955">
        <v>-87.17878374</v>
      </c>
      <c r="F1955" s="5">
        <f t="shared" si="30"/>
        <v>623.16798813172932</v>
      </c>
      <c r="G1955" s="5">
        <v>21219</v>
      </c>
      <c r="I1955"/>
      <c r="J1955" s="5"/>
      <c r="K1955"/>
      <c r="L1955" s="4"/>
    </row>
    <row r="1956" spans="2:12" x14ac:dyDescent="0.25">
      <c r="B1956" t="s">
        <v>890</v>
      </c>
      <c r="C1956" t="s">
        <v>801</v>
      </c>
      <c r="D1956" s="6">
        <v>31.1256789</v>
      </c>
      <c r="E1956">
        <v>-87.159186939999998</v>
      </c>
      <c r="F1956" s="5">
        <f t="shared" si="30"/>
        <v>672.60755050309569</v>
      </c>
      <c r="G1956" s="5">
        <v>1053</v>
      </c>
      <c r="I1956"/>
      <c r="J1956" s="5"/>
      <c r="K1956"/>
      <c r="L1956" s="4"/>
    </row>
    <row r="1957" spans="2:12" x14ac:dyDescent="0.25">
      <c r="B1957" t="s">
        <v>889</v>
      </c>
      <c r="C1957" t="s">
        <v>809</v>
      </c>
      <c r="D1957" s="6">
        <v>46.054673340000001</v>
      </c>
      <c r="E1957">
        <v>-89.517192039999998</v>
      </c>
      <c r="F1957" s="5">
        <f t="shared" si="30"/>
        <v>793.05167062146245</v>
      </c>
      <c r="G1957" s="5">
        <v>55125</v>
      </c>
      <c r="I1957"/>
      <c r="J1957" s="5"/>
      <c r="K1957"/>
      <c r="L1957" s="4"/>
    </row>
    <row r="1958" spans="2:12" x14ac:dyDescent="0.25">
      <c r="B1958" t="s">
        <v>888</v>
      </c>
      <c r="C1958" t="s">
        <v>515</v>
      </c>
      <c r="D1958" s="6">
        <v>35.618741300000003</v>
      </c>
      <c r="E1958">
        <v>-87.074624439999994</v>
      </c>
      <c r="F1958" s="5">
        <f t="shared" si="30"/>
        <v>624.29382238329129</v>
      </c>
      <c r="G1958" s="5">
        <v>47119</v>
      </c>
      <c r="I1958"/>
      <c r="J1958" s="5"/>
      <c r="K1958"/>
      <c r="L1958" s="4"/>
    </row>
    <row r="1959" spans="2:12" x14ac:dyDescent="0.25">
      <c r="B1959" t="s">
        <v>430</v>
      </c>
      <c r="C1959" t="s">
        <v>515</v>
      </c>
      <c r="D1959" s="6">
        <v>35.202224690000001</v>
      </c>
      <c r="E1959">
        <v>-87.039926780000002</v>
      </c>
      <c r="F1959" s="5">
        <f t="shared" si="30"/>
        <v>626.59964417680078</v>
      </c>
      <c r="G1959" s="5">
        <v>47055</v>
      </c>
      <c r="I1959"/>
      <c r="J1959" s="5"/>
      <c r="K1959"/>
      <c r="L1959" s="4"/>
    </row>
    <row r="1960" spans="2:12" x14ac:dyDescent="0.25">
      <c r="B1960" t="s">
        <v>887</v>
      </c>
      <c r="C1960" t="s">
        <v>870</v>
      </c>
      <c r="D1960" s="6">
        <v>41.137469889999998</v>
      </c>
      <c r="E1960">
        <v>-87.862053340000003</v>
      </c>
      <c r="F1960" s="5">
        <f t="shared" si="30"/>
        <v>668.71958857473714</v>
      </c>
      <c r="G1960" s="5">
        <v>17091</v>
      </c>
      <c r="I1960"/>
      <c r="J1960" s="5"/>
      <c r="K1960"/>
      <c r="L1960" s="4"/>
    </row>
    <row r="1961" spans="2:12" x14ac:dyDescent="0.25">
      <c r="B1961" t="s">
        <v>886</v>
      </c>
      <c r="C1961" t="s">
        <v>515</v>
      </c>
      <c r="D1961" s="6">
        <v>36.261362159999997</v>
      </c>
      <c r="E1961">
        <v>-87.089035809999999</v>
      </c>
      <c r="F1961" s="5">
        <f t="shared" si="30"/>
        <v>625.04480541481712</v>
      </c>
      <c r="G1961" s="5">
        <v>47021</v>
      </c>
      <c r="I1961"/>
      <c r="J1961" s="5"/>
      <c r="K1961"/>
      <c r="L1961" s="4"/>
    </row>
    <row r="1962" spans="2:12" x14ac:dyDescent="0.25">
      <c r="B1962" t="s">
        <v>885</v>
      </c>
      <c r="C1962" t="s">
        <v>311</v>
      </c>
      <c r="D1962" s="6">
        <v>38.089226760000003</v>
      </c>
      <c r="E1962">
        <v>-87.271608499999999</v>
      </c>
      <c r="F1962" s="5">
        <f t="shared" si="30"/>
        <v>631.7730178093359</v>
      </c>
      <c r="G1962" s="5">
        <v>18173</v>
      </c>
      <c r="I1962"/>
      <c r="J1962" s="5"/>
      <c r="K1962"/>
      <c r="L1962" s="4"/>
    </row>
    <row r="1963" spans="2:12" x14ac:dyDescent="0.25">
      <c r="B1963" t="s">
        <v>52</v>
      </c>
      <c r="C1963" t="s">
        <v>311</v>
      </c>
      <c r="D1963" s="6">
        <v>39.089522580000001</v>
      </c>
      <c r="E1963">
        <v>-87.414144690000001</v>
      </c>
      <c r="F1963" s="5">
        <f t="shared" si="30"/>
        <v>641.05806234797171</v>
      </c>
      <c r="G1963" s="5">
        <v>18153</v>
      </c>
      <c r="I1963"/>
      <c r="J1963" s="5"/>
      <c r="K1963"/>
      <c r="L1963" s="4"/>
    </row>
    <row r="1964" spans="2:12" x14ac:dyDescent="0.25">
      <c r="B1964" t="s">
        <v>884</v>
      </c>
      <c r="C1964" t="s">
        <v>801</v>
      </c>
      <c r="D1964" s="6">
        <v>34.811855860000001</v>
      </c>
      <c r="E1964">
        <v>-86.983100719999996</v>
      </c>
      <c r="F1964" s="5">
        <f t="shared" si="30"/>
        <v>631.11560373041868</v>
      </c>
      <c r="G1964" s="5">
        <v>1083</v>
      </c>
      <c r="I1964"/>
      <c r="J1964" s="5"/>
      <c r="K1964"/>
      <c r="L1964" s="4"/>
    </row>
    <row r="1965" spans="2:12" x14ac:dyDescent="0.25">
      <c r="B1965" t="s">
        <v>883</v>
      </c>
      <c r="C1965" t="s">
        <v>554</v>
      </c>
      <c r="D1965" s="6">
        <v>37.214258190000002</v>
      </c>
      <c r="E1965">
        <v>-87.146320529999997</v>
      </c>
      <c r="F1965" s="5">
        <f t="shared" si="30"/>
        <v>628.38822997885802</v>
      </c>
      <c r="G1965" s="5">
        <v>21177</v>
      </c>
      <c r="I1965"/>
      <c r="J1965" s="5"/>
      <c r="K1965"/>
      <c r="L1965" s="4"/>
    </row>
    <row r="1966" spans="2:12" x14ac:dyDescent="0.25">
      <c r="B1966" t="s">
        <v>882</v>
      </c>
      <c r="C1966" t="s">
        <v>809</v>
      </c>
      <c r="D1966" s="6">
        <v>43.018330550000002</v>
      </c>
      <c r="E1966">
        <v>-88.30431188</v>
      </c>
      <c r="F1966" s="5">
        <f t="shared" si="30"/>
        <v>711.54133615474666</v>
      </c>
      <c r="G1966" s="5">
        <v>55133</v>
      </c>
      <c r="I1966"/>
      <c r="J1966" s="5"/>
      <c r="K1966"/>
      <c r="L1966" s="4"/>
    </row>
    <row r="1967" spans="2:12" x14ac:dyDescent="0.25">
      <c r="B1967" t="s">
        <v>881</v>
      </c>
      <c r="C1967" t="s">
        <v>809</v>
      </c>
      <c r="D1967" s="6">
        <v>44.068869220000003</v>
      </c>
      <c r="E1967">
        <v>-88.644770960000002</v>
      </c>
      <c r="F1967" s="5">
        <f t="shared" si="30"/>
        <v>738.26038537926877</v>
      </c>
      <c r="G1967" s="5">
        <v>55139</v>
      </c>
      <c r="I1967"/>
      <c r="J1967" s="5"/>
      <c r="K1967"/>
      <c r="L1967" s="4"/>
    </row>
    <row r="1968" spans="2:12" x14ac:dyDescent="0.25">
      <c r="B1968" t="s">
        <v>880</v>
      </c>
      <c r="C1968" t="s">
        <v>809</v>
      </c>
      <c r="D1968" s="6">
        <v>45.262716189999999</v>
      </c>
      <c r="E1968">
        <v>-89.074836250000004</v>
      </c>
      <c r="F1968" s="5">
        <f t="shared" si="30"/>
        <v>772.71645601591251</v>
      </c>
      <c r="G1968" s="5">
        <v>55067</v>
      </c>
      <c r="I1968"/>
      <c r="J1968" s="5"/>
      <c r="K1968"/>
      <c r="L1968" s="4"/>
    </row>
    <row r="1969" spans="2:12" x14ac:dyDescent="0.25">
      <c r="B1969" t="s">
        <v>117</v>
      </c>
      <c r="C1969" t="s">
        <v>311</v>
      </c>
      <c r="D1969" s="6">
        <v>38.401121969999998</v>
      </c>
      <c r="E1969">
        <v>-87.235749069999997</v>
      </c>
      <c r="F1969" s="5">
        <f t="shared" si="30"/>
        <v>638.69604111555509</v>
      </c>
      <c r="G1969" s="5">
        <v>18125</v>
      </c>
      <c r="I1969"/>
      <c r="J1969" s="5"/>
      <c r="K1969"/>
      <c r="L1969" s="4"/>
    </row>
    <row r="1970" spans="2:12" x14ac:dyDescent="0.25">
      <c r="B1970" t="s">
        <v>879</v>
      </c>
      <c r="C1970" t="s">
        <v>311</v>
      </c>
      <c r="D1970" s="6">
        <v>39.429445610000002</v>
      </c>
      <c r="E1970">
        <v>-87.391690269999998</v>
      </c>
      <c r="F1970" s="5">
        <f t="shared" si="30"/>
        <v>649.44246644409304</v>
      </c>
      <c r="G1970" s="5">
        <v>18167</v>
      </c>
      <c r="I1970"/>
      <c r="J1970" s="5"/>
      <c r="K1970"/>
      <c r="L1970" s="4"/>
    </row>
    <row r="1971" spans="2:12" x14ac:dyDescent="0.25">
      <c r="B1971" t="s">
        <v>878</v>
      </c>
      <c r="C1971" t="s">
        <v>801</v>
      </c>
      <c r="D1971" s="6">
        <v>31.43401703</v>
      </c>
      <c r="E1971">
        <v>-86.993200439999995</v>
      </c>
      <c r="F1971" s="5">
        <f t="shared" si="30"/>
        <v>674.87421279422597</v>
      </c>
      <c r="G1971" s="5">
        <v>1035</v>
      </c>
      <c r="I1971"/>
      <c r="J1971" s="5"/>
      <c r="K1971"/>
      <c r="L1971" s="4"/>
    </row>
    <row r="1972" spans="2:12" x14ac:dyDescent="0.25">
      <c r="B1972" t="s">
        <v>127</v>
      </c>
      <c r="C1972" t="s">
        <v>801</v>
      </c>
      <c r="D1972" s="6">
        <v>33.555547279999999</v>
      </c>
      <c r="E1972">
        <v>-86.895062999999993</v>
      </c>
      <c r="F1972" s="5">
        <f t="shared" si="30"/>
        <v>645.70227835534467</v>
      </c>
      <c r="G1972" s="5">
        <v>1073</v>
      </c>
      <c r="I1972"/>
      <c r="J1972" s="5"/>
      <c r="K1972"/>
      <c r="L1972" s="4"/>
    </row>
    <row r="1973" spans="2:12" x14ac:dyDescent="0.25">
      <c r="B1973" t="s">
        <v>877</v>
      </c>
      <c r="C1973" t="s">
        <v>809</v>
      </c>
      <c r="D1973" s="6">
        <v>43.753549079999999</v>
      </c>
      <c r="E1973">
        <v>-88.488853250000005</v>
      </c>
      <c r="F1973" s="5">
        <f t="shared" si="30"/>
        <v>732.08365685862668</v>
      </c>
      <c r="G1973" s="5">
        <v>55039</v>
      </c>
      <c r="I1973"/>
      <c r="J1973" s="5"/>
      <c r="K1973"/>
      <c r="L1973" s="4"/>
    </row>
    <row r="1974" spans="2:12" x14ac:dyDescent="0.25">
      <c r="B1974" t="s">
        <v>876</v>
      </c>
      <c r="C1974" t="s">
        <v>311</v>
      </c>
      <c r="D1974" s="6">
        <v>39.852335199999999</v>
      </c>
      <c r="E1974">
        <v>-87.461605419999998</v>
      </c>
      <c r="F1974" s="5">
        <f t="shared" si="30"/>
        <v>655.21830041220653</v>
      </c>
      <c r="G1974" s="5">
        <v>18165</v>
      </c>
      <c r="I1974"/>
      <c r="J1974" s="5"/>
      <c r="K1974"/>
      <c r="L1974" s="4"/>
    </row>
    <row r="1975" spans="2:12" x14ac:dyDescent="0.25">
      <c r="B1975" t="s">
        <v>875</v>
      </c>
      <c r="C1975" t="s">
        <v>801</v>
      </c>
      <c r="D1975" s="6">
        <v>34.130203029999997</v>
      </c>
      <c r="E1975">
        <v>-86.868880369999999</v>
      </c>
      <c r="F1975" s="5">
        <f t="shared" si="30"/>
        <v>641.91566351596396</v>
      </c>
      <c r="G1975" s="5">
        <v>1043</v>
      </c>
      <c r="I1975"/>
      <c r="J1975" s="5"/>
      <c r="K1975"/>
      <c r="L1975" s="4"/>
    </row>
    <row r="1976" spans="2:12" x14ac:dyDescent="0.25">
      <c r="B1976" t="s">
        <v>874</v>
      </c>
      <c r="C1976" t="s">
        <v>368</v>
      </c>
      <c r="D1976" s="6">
        <v>30.693414499999999</v>
      </c>
      <c r="E1976">
        <v>-87.024581280000007</v>
      </c>
      <c r="F1976" s="5">
        <f t="shared" si="30"/>
        <v>690.48335866075286</v>
      </c>
      <c r="G1976" s="5">
        <v>12113</v>
      </c>
      <c r="I1976"/>
      <c r="J1976" s="5"/>
      <c r="K1976"/>
      <c r="L1976" s="4"/>
    </row>
    <row r="1977" spans="2:12" x14ac:dyDescent="0.25">
      <c r="B1977" t="s">
        <v>868</v>
      </c>
      <c r="C1977" t="s">
        <v>554</v>
      </c>
      <c r="D1977" s="6">
        <v>37.730289059999997</v>
      </c>
      <c r="E1977">
        <v>-87.090194800000006</v>
      </c>
      <c r="F1977" s="5">
        <f t="shared" si="30"/>
        <v>637.47244350243147</v>
      </c>
      <c r="G1977" s="5">
        <v>21059</v>
      </c>
      <c r="I1977"/>
      <c r="J1977" s="5"/>
      <c r="K1977"/>
      <c r="L1977" s="4"/>
    </row>
    <row r="1978" spans="2:12" x14ac:dyDescent="0.25">
      <c r="B1978" t="s">
        <v>286</v>
      </c>
      <c r="C1978" t="s">
        <v>801</v>
      </c>
      <c r="D1978" s="6">
        <v>34.455005890000002</v>
      </c>
      <c r="E1978">
        <v>-86.854759459999997</v>
      </c>
      <c r="F1978" s="5">
        <f t="shared" si="30"/>
        <v>640.54817261384903</v>
      </c>
      <c r="G1978" s="5">
        <v>1103</v>
      </c>
      <c r="I1978"/>
      <c r="J1978" s="5"/>
      <c r="K1978"/>
      <c r="L1978" s="4"/>
    </row>
    <row r="1979" spans="2:12" x14ac:dyDescent="0.25">
      <c r="B1979" t="s">
        <v>417</v>
      </c>
      <c r="C1979" t="s">
        <v>870</v>
      </c>
      <c r="D1979" s="6">
        <v>42.322490700000003</v>
      </c>
      <c r="E1979">
        <v>-88.003679250000005</v>
      </c>
      <c r="F1979" s="5">
        <f t="shared" si="30"/>
        <v>700.40831801865261</v>
      </c>
      <c r="G1979" s="5">
        <v>17097</v>
      </c>
      <c r="I1979"/>
      <c r="J1979" s="5"/>
      <c r="K1979"/>
      <c r="L1979" s="4"/>
    </row>
    <row r="1980" spans="2:12" x14ac:dyDescent="0.25">
      <c r="B1980" t="s">
        <v>873</v>
      </c>
      <c r="C1980" t="s">
        <v>515</v>
      </c>
      <c r="D1980" s="6">
        <v>35.89099229</v>
      </c>
      <c r="E1980">
        <v>-86.892818669999997</v>
      </c>
      <c r="F1980" s="5">
        <f t="shared" si="30"/>
        <v>635.58831454184701</v>
      </c>
      <c r="G1980" s="5">
        <v>47187</v>
      </c>
      <c r="I1980"/>
      <c r="J1980" s="5"/>
      <c r="K1980"/>
      <c r="L1980" s="4"/>
    </row>
    <row r="1981" spans="2:12" x14ac:dyDescent="0.25">
      <c r="B1981" t="s">
        <v>872</v>
      </c>
      <c r="C1981" t="s">
        <v>809</v>
      </c>
      <c r="D1981" s="6">
        <v>42.576393539999998</v>
      </c>
      <c r="E1981">
        <v>-88.040516859999997</v>
      </c>
      <c r="F1981" s="5">
        <f t="shared" si="30"/>
        <v>707.64422284121554</v>
      </c>
      <c r="G1981" s="5">
        <v>55059</v>
      </c>
      <c r="I1981"/>
      <c r="J1981" s="5"/>
      <c r="K1981"/>
      <c r="L1981" s="4"/>
    </row>
    <row r="1982" spans="2:12" x14ac:dyDescent="0.25">
      <c r="B1982" t="s">
        <v>871</v>
      </c>
      <c r="C1982" t="s">
        <v>809</v>
      </c>
      <c r="D1982" s="6">
        <v>44.789022459999998</v>
      </c>
      <c r="E1982">
        <v>-88.764438960000007</v>
      </c>
      <c r="F1982" s="5">
        <f t="shared" si="30"/>
        <v>764.03179881316885</v>
      </c>
      <c r="G1982" s="5">
        <v>55115</v>
      </c>
      <c r="I1982"/>
      <c r="J1982" s="5"/>
      <c r="K1982"/>
      <c r="L1982" s="4"/>
    </row>
    <row r="1983" spans="2:12" x14ac:dyDescent="0.25">
      <c r="B1983" t="s">
        <v>649</v>
      </c>
      <c r="C1983" t="s">
        <v>870</v>
      </c>
      <c r="D1983" s="6">
        <v>41.841448489999998</v>
      </c>
      <c r="E1983">
        <v>-87.816587940000005</v>
      </c>
      <c r="F1983" s="5">
        <f t="shared" si="30"/>
        <v>693.31019787444166</v>
      </c>
      <c r="G1983" s="5">
        <v>17031</v>
      </c>
      <c r="I1983"/>
      <c r="J1983" s="5"/>
      <c r="K1983"/>
      <c r="L1983" s="4"/>
    </row>
    <row r="1984" spans="2:12" x14ac:dyDescent="0.25">
      <c r="B1984" t="s">
        <v>869</v>
      </c>
      <c r="C1984" t="s">
        <v>809</v>
      </c>
      <c r="D1984" s="6">
        <v>42.747531170000002</v>
      </c>
      <c r="E1984">
        <v>-88.059412539999997</v>
      </c>
      <c r="F1984" s="5">
        <f t="shared" si="30"/>
        <v>712.94978313220975</v>
      </c>
      <c r="G1984" s="5">
        <v>55101</v>
      </c>
      <c r="I1984"/>
      <c r="J1984" s="5"/>
      <c r="K1984"/>
      <c r="L1984" s="4"/>
    </row>
    <row r="1985" spans="2:12" x14ac:dyDescent="0.25">
      <c r="B1985" t="s">
        <v>689</v>
      </c>
      <c r="C1985" t="s">
        <v>515</v>
      </c>
      <c r="D1985" s="6">
        <v>36.524548070000002</v>
      </c>
      <c r="E1985">
        <v>-86.873467250000004</v>
      </c>
      <c r="F1985" s="5">
        <f t="shared" si="30"/>
        <v>639.26413583625992</v>
      </c>
      <c r="G1985" s="5">
        <v>47147</v>
      </c>
      <c r="I1985"/>
      <c r="J1985" s="5"/>
      <c r="K1985"/>
      <c r="L1985" s="4"/>
    </row>
    <row r="1986" spans="2:12" x14ac:dyDescent="0.25">
      <c r="B1986" t="s">
        <v>5</v>
      </c>
      <c r="C1986" t="s">
        <v>809</v>
      </c>
      <c r="D1986" s="6">
        <v>43.368636639999998</v>
      </c>
      <c r="E1986">
        <v>-88.229747119999999</v>
      </c>
      <c r="F1986" s="5">
        <f t="shared" ref="F1986:F2049" si="31">(SQRT((D1986-$J$2)*(D1986-$J$2)+(E1986-$K$2)*(E1986-$K$2)))*60</f>
        <v>728.4440818991693</v>
      </c>
      <c r="G1986" s="5">
        <v>55131</v>
      </c>
      <c r="I1986"/>
      <c r="J1986" s="5"/>
      <c r="K1986"/>
      <c r="L1986" s="4"/>
    </row>
    <row r="1987" spans="2:12" x14ac:dyDescent="0.25">
      <c r="B1987" t="s">
        <v>512</v>
      </c>
      <c r="C1987" t="s">
        <v>554</v>
      </c>
      <c r="D1987" s="6">
        <v>36.859494789999999</v>
      </c>
      <c r="E1987">
        <v>-86.877634999999998</v>
      </c>
      <c r="F1987" s="5">
        <f t="shared" si="31"/>
        <v>641.25286866659155</v>
      </c>
      <c r="G1987" s="5">
        <v>21141</v>
      </c>
      <c r="I1987"/>
      <c r="J1987" s="5"/>
      <c r="K1987"/>
      <c r="L1987" s="4"/>
    </row>
    <row r="1988" spans="2:12" x14ac:dyDescent="0.25">
      <c r="B1988" t="s">
        <v>796</v>
      </c>
      <c r="C1988" t="s">
        <v>311</v>
      </c>
      <c r="D1988" s="6">
        <v>38.015197319999999</v>
      </c>
      <c r="E1988">
        <v>-87.007964400000006</v>
      </c>
      <c r="F1988" s="5">
        <f t="shared" si="31"/>
        <v>646.06892116683093</v>
      </c>
      <c r="G1988" s="5">
        <v>18147</v>
      </c>
      <c r="I1988"/>
      <c r="J1988" s="5"/>
      <c r="K1988"/>
      <c r="L1988" s="4"/>
    </row>
    <row r="1989" spans="2:12" x14ac:dyDescent="0.25">
      <c r="B1989" t="s">
        <v>405</v>
      </c>
      <c r="C1989" t="s">
        <v>515</v>
      </c>
      <c r="D1989" s="6">
        <v>35.457987770000003</v>
      </c>
      <c r="E1989">
        <v>-86.764209879999996</v>
      </c>
      <c r="F1989" s="5">
        <f t="shared" si="31"/>
        <v>642.88676302316935</v>
      </c>
      <c r="G1989" s="5">
        <v>47117</v>
      </c>
      <c r="I1989"/>
      <c r="J1989" s="5"/>
      <c r="K1989"/>
      <c r="L1989" s="4"/>
    </row>
    <row r="1990" spans="2:12" x14ac:dyDescent="0.25">
      <c r="B1990" t="s">
        <v>402</v>
      </c>
      <c r="C1990" t="s">
        <v>515</v>
      </c>
      <c r="D1990" s="6">
        <v>36.17007426</v>
      </c>
      <c r="E1990">
        <v>-86.786460559999995</v>
      </c>
      <c r="F1990" s="5">
        <f t="shared" si="31"/>
        <v>642.78892756865457</v>
      </c>
      <c r="G1990" s="5">
        <v>47037</v>
      </c>
      <c r="I1990"/>
      <c r="J1990" s="5"/>
      <c r="K1990"/>
      <c r="L1990" s="4"/>
    </row>
    <row r="1991" spans="2:12" x14ac:dyDescent="0.25">
      <c r="B1991" t="s">
        <v>868</v>
      </c>
      <c r="C1991" t="s">
        <v>311</v>
      </c>
      <c r="D1991" s="6">
        <v>38.70186039</v>
      </c>
      <c r="E1991">
        <v>-87.071854060000007</v>
      </c>
      <c r="F1991" s="5">
        <f t="shared" si="31"/>
        <v>653.23444461488327</v>
      </c>
      <c r="G1991" s="5">
        <v>18027</v>
      </c>
      <c r="I1991"/>
      <c r="J1991" s="5"/>
      <c r="K1991"/>
      <c r="L1991" s="4"/>
    </row>
    <row r="1992" spans="2:12" x14ac:dyDescent="0.25">
      <c r="B1992" t="s">
        <v>867</v>
      </c>
      <c r="C1992" t="s">
        <v>801</v>
      </c>
      <c r="D1992">
        <v>32.850441259999997</v>
      </c>
      <c r="E1992">
        <v>-86.717325599999995</v>
      </c>
      <c r="F1992" s="5">
        <f t="shared" si="31"/>
        <v>665.03503284773774</v>
      </c>
      <c r="G1992" s="5">
        <v>1021</v>
      </c>
      <c r="I1992"/>
      <c r="J1992" s="5"/>
      <c r="K1992"/>
      <c r="L1992" s="4"/>
    </row>
    <row r="1993" spans="2:12" x14ac:dyDescent="0.25">
      <c r="B1993" t="s">
        <v>79</v>
      </c>
      <c r="C1993" t="s">
        <v>311</v>
      </c>
      <c r="D1993" s="6">
        <v>40.347281410000001</v>
      </c>
      <c r="E1993">
        <v>-87.356026589999999</v>
      </c>
      <c r="F1993" s="5">
        <f t="shared" si="31"/>
        <v>673.30769889984776</v>
      </c>
      <c r="G1993" s="5">
        <v>18171</v>
      </c>
      <c r="I1993"/>
      <c r="J1993" s="5"/>
      <c r="K1993"/>
      <c r="L1993" s="4"/>
    </row>
    <row r="1994" spans="2:12" x14ac:dyDescent="0.25">
      <c r="B1994" t="s">
        <v>815</v>
      </c>
      <c r="C1994" t="s">
        <v>809</v>
      </c>
      <c r="D1994" s="6">
        <v>45.004225439999999</v>
      </c>
      <c r="E1994">
        <v>-88.709507139999999</v>
      </c>
      <c r="F1994" s="5">
        <f t="shared" si="31"/>
        <v>775.72897150213009</v>
      </c>
      <c r="G1994" s="5">
        <v>55078</v>
      </c>
      <c r="I1994"/>
      <c r="J1994" s="5"/>
      <c r="K1994"/>
      <c r="L1994" s="4"/>
    </row>
    <row r="1995" spans="2:12" x14ac:dyDescent="0.25">
      <c r="B1995" t="s">
        <v>675</v>
      </c>
      <c r="C1995" t="s">
        <v>801</v>
      </c>
      <c r="D1995" s="6">
        <v>33.268798449999998</v>
      </c>
      <c r="E1995">
        <v>-86.662325609999996</v>
      </c>
      <c r="F1995" s="5">
        <f t="shared" si="31"/>
        <v>662.70720718025041</v>
      </c>
      <c r="G1995" s="5">
        <v>1117</v>
      </c>
      <c r="I1995"/>
      <c r="J1995" s="5"/>
      <c r="K1995"/>
      <c r="L1995" s="4"/>
    </row>
    <row r="1996" spans="2:12" x14ac:dyDescent="0.25">
      <c r="B1996" t="s">
        <v>866</v>
      </c>
      <c r="C1996" t="s">
        <v>809</v>
      </c>
      <c r="D1996" s="6">
        <v>44.41578887</v>
      </c>
      <c r="E1996">
        <v>-88.465650229999994</v>
      </c>
      <c r="F1996" s="5">
        <f t="shared" si="31"/>
        <v>760.5021402499425</v>
      </c>
      <c r="G1996" s="5">
        <v>55087</v>
      </c>
      <c r="I1996"/>
      <c r="J1996" s="5"/>
      <c r="K1996"/>
      <c r="L1996" s="4"/>
    </row>
    <row r="1997" spans="2:12" x14ac:dyDescent="0.25">
      <c r="B1997" t="s">
        <v>865</v>
      </c>
      <c r="C1997" t="s">
        <v>311</v>
      </c>
      <c r="D1997" s="6">
        <v>39.77202286</v>
      </c>
      <c r="E1997">
        <v>-87.203758329999999</v>
      </c>
      <c r="F1997" s="5">
        <f t="shared" si="31"/>
        <v>667.57494739391029</v>
      </c>
      <c r="G1997" s="5">
        <v>18121</v>
      </c>
      <c r="I1997"/>
      <c r="J1997" s="5"/>
      <c r="K1997"/>
      <c r="L1997" s="4"/>
    </row>
    <row r="1998" spans="2:12" x14ac:dyDescent="0.25">
      <c r="B1998" t="s">
        <v>388</v>
      </c>
      <c r="C1998" t="s">
        <v>554</v>
      </c>
      <c r="D1998" s="6">
        <v>37.477518430000003</v>
      </c>
      <c r="E1998">
        <v>-86.853680870000005</v>
      </c>
      <c r="F1998" s="5">
        <f t="shared" si="31"/>
        <v>648.414905600368</v>
      </c>
      <c r="G1998" s="5">
        <v>21183</v>
      </c>
      <c r="I1998"/>
      <c r="J1998" s="5"/>
      <c r="K1998"/>
      <c r="L1998" s="4"/>
    </row>
    <row r="1999" spans="2:12" x14ac:dyDescent="0.25">
      <c r="B1999" t="s">
        <v>442</v>
      </c>
      <c r="C1999" t="s">
        <v>311</v>
      </c>
      <c r="D1999" s="6">
        <v>39.395618329999998</v>
      </c>
      <c r="E1999">
        <v>-87.117235059999999</v>
      </c>
      <c r="F1999" s="5">
        <f t="shared" si="31"/>
        <v>664.09928223118345</v>
      </c>
      <c r="G1999" s="5">
        <v>18021</v>
      </c>
      <c r="I1999"/>
      <c r="J1999" s="5"/>
      <c r="K1999"/>
      <c r="L1999" s="4"/>
    </row>
    <row r="2000" spans="2:12" x14ac:dyDescent="0.25">
      <c r="B2000" t="s">
        <v>864</v>
      </c>
      <c r="C2000" t="s">
        <v>311</v>
      </c>
      <c r="D2000" s="6">
        <v>40.123619329999997</v>
      </c>
      <c r="E2000">
        <v>-87.242176889999996</v>
      </c>
      <c r="F2000" s="5">
        <f t="shared" si="31"/>
        <v>673.84613640468547</v>
      </c>
      <c r="G2000" s="5">
        <v>18045</v>
      </c>
      <c r="I2000"/>
      <c r="J2000" s="5"/>
      <c r="K2000"/>
      <c r="L2000" s="4"/>
    </row>
    <row r="2001" spans="2:12" x14ac:dyDescent="0.25">
      <c r="B2001" t="s">
        <v>863</v>
      </c>
      <c r="C2001" t="s">
        <v>809</v>
      </c>
      <c r="D2001" s="6">
        <v>43.004860620000002</v>
      </c>
      <c r="E2001">
        <v>-87.967331720000004</v>
      </c>
      <c r="F2001" s="5">
        <f t="shared" si="31"/>
        <v>726.79547109456405</v>
      </c>
      <c r="G2001" s="5">
        <v>55079</v>
      </c>
      <c r="I2001"/>
      <c r="J2001" s="5"/>
      <c r="K2001"/>
      <c r="L2001" s="4"/>
    </row>
    <row r="2002" spans="2:12" x14ac:dyDescent="0.25">
      <c r="B2002" t="s">
        <v>862</v>
      </c>
      <c r="C2002" t="s">
        <v>801</v>
      </c>
      <c r="D2002">
        <v>32.539527450000001</v>
      </c>
      <c r="E2002">
        <v>-86.644082269999998</v>
      </c>
      <c r="F2002" s="5">
        <f t="shared" si="31"/>
        <v>673.98404159564939</v>
      </c>
      <c r="G2002" s="5">
        <v>1001</v>
      </c>
      <c r="I2002"/>
      <c r="J2002" s="5"/>
      <c r="K2002"/>
      <c r="L2002" s="4"/>
    </row>
    <row r="2003" spans="2:12" x14ac:dyDescent="0.25">
      <c r="B2003" t="s">
        <v>351</v>
      </c>
      <c r="C2003" t="s">
        <v>801</v>
      </c>
      <c r="D2003">
        <v>31.753000950000001</v>
      </c>
      <c r="E2003">
        <v>-86.680574780000001</v>
      </c>
      <c r="F2003" s="5">
        <f t="shared" si="31"/>
        <v>685.87748431897876</v>
      </c>
      <c r="G2003" s="5">
        <v>1013</v>
      </c>
      <c r="I2003"/>
      <c r="J2003" s="5"/>
      <c r="K2003"/>
      <c r="L2003" s="4"/>
    </row>
    <row r="2004" spans="2:12" x14ac:dyDescent="0.25">
      <c r="B2004" t="s">
        <v>861</v>
      </c>
      <c r="C2004" t="s">
        <v>495</v>
      </c>
      <c r="D2004" s="6">
        <v>46.665226199999999</v>
      </c>
      <c r="E2004">
        <v>-89.313904809999997</v>
      </c>
      <c r="F2004" s="5">
        <f t="shared" si="31"/>
        <v>829.73192845532901</v>
      </c>
      <c r="G2004" s="5">
        <v>26131</v>
      </c>
      <c r="I2004"/>
      <c r="J2004" s="5"/>
      <c r="K2004"/>
      <c r="L2004" s="4"/>
    </row>
    <row r="2005" spans="2:12" x14ac:dyDescent="0.25">
      <c r="B2005" t="s">
        <v>632</v>
      </c>
      <c r="C2005" t="s">
        <v>801</v>
      </c>
      <c r="D2005" s="6">
        <v>32.159728299999998</v>
      </c>
      <c r="E2005">
        <v>-86.651583709999997</v>
      </c>
      <c r="F2005" s="5">
        <f t="shared" si="31"/>
        <v>679.92322915930924</v>
      </c>
      <c r="G2005" s="5">
        <v>1085</v>
      </c>
      <c r="I2005"/>
      <c r="J2005" s="5"/>
      <c r="K2005"/>
      <c r="L2005" s="4"/>
    </row>
    <row r="2006" spans="2:12" x14ac:dyDescent="0.25">
      <c r="B2006" t="s">
        <v>704</v>
      </c>
      <c r="C2006" t="s">
        <v>311</v>
      </c>
      <c r="D2006" s="6">
        <v>40.956104490000001</v>
      </c>
      <c r="E2006">
        <v>-87.396357679999994</v>
      </c>
      <c r="F2006" s="5">
        <f t="shared" si="31"/>
        <v>687.73117284631689</v>
      </c>
      <c r="G2006" s="5">
        <v>18111</v>
      </c>
      <c r="I2006"/>
      <c r="J2006" s="5"/>
      <c r="K2006"/>
      <c r="L2006" s="4"/>
    </row>
    <row r="2007" spans="2:12" x14ac:dyDescent="0.25">
      <c r="B2007" t="s">
        <v>860</v>
      </c>
      <c r="C2007" t="s">
        <v>311</v>
      </c>
      <c r="D2007" s="6">
        <v>40.606269470000001</v>
      </c>
      <c r="E2007">
        <v>-87.310939989999994</v>
      </c>
      <c r="F2007" s="5">
        <f t="shared" si="31"/>
        <v>682.57548734404725</v>
      </c>
      <c r="G2007" s="5">
        <v>18007</v>
      </c>
      <c r="I2007"/>
      <c r="J2007" s="5"/>
      <c r="K2007"/>
      <c r="L2007" s="4"/>
    </row>
    <row r="2008" spans="2:12" x14ac:dyDescent="0.25">
      <c r="B2008" t="s">
        <v>707</v>
      </c>
      <c r="C2008" t="s">
        <v>801</v>
      </c>
      <c r="D2008">
        <v>33.982109180000002</v>
      </c>
      <c r="E2008">
        <v>-86.567905929999995</v>
      </c>
      <c r="F2008" s="5">
        <f t="shared" si="31"/>
        <v>660.99758288540397</v>
      </c>
      <c r="G2008" s="5">
        <v>1009</v>
      </c>
      <c r="I2008"/>
      <c r="J2008" s="5"/>
      <c r="K2008"/>
      <c r="L2008" s="4"/>
    </row>
    <row r="2009" spans="2:12" x14ac:dyDescent="0.25">
      <c r="B2009" t="s">
        <v>14</v>
      </c>
      <c r="C2009" t="s">
        <v>515</v>
      </c>
      <c r="D2009" s="6">
        <v>35.137386220000003</v>
      </c>
      <c r="E2009">
        <v>-86.589101060000004</v>
      </c>
      <c r="F2009" s="5">
        <f t="shared" si="31"/>
        <v>653.757722339417</v>
      </c>
      <c r="G2009" s="5">
        <v>47103</v>
      </c>
      <c r="I2009"/>
      <c r="J2009" s="5"/>
      <c r="K2009"/>
      <c r="L2009" s="4"/>
    </row>
    <row r="2010" spans="2:12" x14ac:dyDescent="0.25">
      <c r="B2010" t="s">
        <v>859</v>
      </c>
      <c r="C2010" t="s">
        <v>311</v>
      </c>
      <c r="D2010" s="6">
        <v>38.365975509999998</v>
      </c>
      <c r="E2010">
        <v>-86.879241699999994</v>
      </c>
      <c r="F2010" s="5">
        <f t="shared" si="31"/>
        <v>658.75197640470867</v>
      </c>
      <c r="G2010" s="5">
        <v>18037</v>
      </c>
      <c r="I2010"/>
      <c r="J2010" s="5"/>
      <c r="K2010"/>
      <c r="L2010" s="4"/>
    </row>
    <row r="2011" spans="2:12" x14ac:dyDescent="0.25">
      <c r="B2011" t="s">
        <v>90</v>
      </c>
      <c r="C2011" t="s">
        <v>311</v>
      </c>
      <c r="D2011" s="6">
        <v>39.036305470000002</v>
      </c>
      <c r="E2011">
        <v>-86.962232020000002</v>
      </c>
      <c r="F2011" s="5">
        <f t="shared" si="31"/>
        <v>665.63911025083394</v>
      </c>
      <c r="G2011" s="5">
        <v>18055</v>
      </c>
      <c r="I2011"/>
      <c r="J2011" s="5"/>
      <c r="K2011"/>
      <c r="L2011" s="4"/>
    </row>
    <row r="2012" spans="2:12" x14ac:dyDescent="0.25">
      <c r="B2012" t="s">
        <v>126</v>
      </c>
      <c r="C2012" t="s">
        <v>801</v>
      </c>
      <c r="D2012" s="6">
        <v>34.763271330000002</v>
      </c>
      <c r="E2012">
        <v>-86.550696329999994</v>
      </c>
      <c r="F2012" s="5">
        <f t="shared" si="31"/>
        <v>657.19656605337627</v>
      </c>
      <c r="G2012" s="5">
        <v>1089</v>
      </c>
      <c r="I2012"/>
      <c r="J2012" s="5"/>
      <c r="K2012"/>
      <c r="L2012" s="4"/>
    </row>
    <row r="2013" spans="2:12" x14ac:dyDescent="0.25">
      <c r="B2013" t="s">
        <v>7</v>
      </c>
      <c r="C2013" t="s">
        <v>554</v>
      </c>
      <c r="D2013" s="6">
        <v>37.837664220000001</v>
      </c>
      <c r="E2013">
        <v>-86.782805839999995</v>
      </c>
      <c r="F2013" s="5">
        <f t="shared" si="31"/>
        <v>656.86079709580224</v>
      </c>
      <c r="G2013" s="5">
        <v>21091</v>
      </c>
      <c r="I2013"/>
      <c r="J2013" s="5"/>
      <c r="K2013"/>
      <c r="L2013" s="4"/>
    </row>
    <row r="2014" spans="2:12" x14ac:dyDescent="0.25">
      <c r="B2014" t="s">
        <v>858</v>
      </c>
      <c r="C2014" t="s">
        <v>809</v>
      </c>
      <c r="D2014" s="6">
        <v>44.081631600000001</v>
      </c>
      <c r="E2014">
        <v>-88.217802730000002</v>
      </c>
      <c r="F2014" s="5">
        <f t="shared" si="31"/>
        <v>757.38357055975337</v>
      </c>
      <c r="G2014" s="5">
        <v>55015</v>
      </c>
      <c r="I2014"/>
      <c r="J2014" s="5"/>
      <c r="K2014"/>
      <c r="L2014" s="4"/>
    </row>
    <row r="2015" spans="2:12" x14ac:dyDescent="0.25">
      <c r="B2015" t="s">
        <v>351</v>
      </c>
      <c r="C2015" t="s">
        <v>554</v>
      </c>
      <c r="D2015" s="6">
        <v>37.209461529999999</v>
      </c>
      <c r="E2015">
        <v>-86.687487869999998</v>
      </c>
      <c r="F2015" s="5">
        <f t="shared" si="31"/>
        <v>655.51911784371782</v>
      </c>
      <c r="G2015" s="5">
        <v>21031</v>
      </c>
      <c r="I2015"/>
      <c r="J2015" s="5"/>
      <c r="K2015"/>
      <c r="L2015" s="4"/>
    </row>
    <row r="2016" spans="2:12" x14ac:dyDescent="0.25">
      <c r="B2016" t="s">
        <v>310</v>
      </c>
      <c r="C2016" t="s">
        <v>809</v>
      </c>
      <c r="D2016" s="6">
        <v>45.666780189999997</v>
      </c>
      <c r="E2016">
        <v>-88.770848920000006</v>
      </c>
      <c r="F2016" s="5">
        <f t="shared" si="31"/>
        <v>802.99160307022191</v>
      </c>
      <c r="G2016" s="5">
        <v>55041</v>
      </c>
      <c r="I2016"/>
      <c r="J2016" s="5"/>
      <c r="K2016"/>
      <c r="L2016" s="4"/>
    </row>
    <row r="2017" spans="2:12" x14ac:dyDescent="0.25">
      <c r="B2017" t="s">
        <v>857</v>
      </c>
      <c r="C2017" t="s">
        <v>809</v>
      </c>
      <c r="D2017" s="6">
        <v>43.383522249999999</v>
      </c>
      <c r="E2017">
        <v>-87.946250090000007</v>
      </c>
      <c r="F2017" s="5">
        <f t="shared" si="31"/>
        <v>742.05320331146163</v>
      </c>
      <c r="G2017" s="5">
        <v>55089</v>
      </c>
      <c r="I2017"/>
      <c r="J2017" s="5"/>
      <c r="K2017"/>
      <c r="L2017" s="4"/>
    </row>
    <row r="2018" spans="2:12" x14ac:dyDescent="0.25">
      <c r="B2018" t="s">
        <v>417</v>
      </c>
      <c r="C2018" t="s">
        <v>311</v>
      </c>
      <c r="D2018" s="6">
        <v>41.418742739999999</v>
      </c>
      <c r="E2018">
        <v>-87.382775749999993</v>
      </c>
      <c r="F2018" s="5">
        <f t="shared" si="31"/>
        <v>702.06260035600735</v>
      </c>
      <c r="G2018" s="5">
        <v>18089</v>
      </c>
      <c r="I2018"/>
      <c r="J2018" s="5"/>
      <c r="K2018"/>
      <c r="L2018" s="4"/>
    </row>
    <row r="2019" spans="2:12" x14ac:dyDescent="0.25">
      <c r="B2019" t="s">
        <v>856</v>
      </c>
      <c r="C2019" t="s">
        <v>554</v>
      </c>
      <c r="D2019" s="6">
        <v>36.740584740000003</v>
      </c>
      <c r="E2019">
        <v>-86.580474350000003</v>
      </c>
      <c r="F2019" s="5">
        <f t="shared" si="31"/>
        <v>658.09999952042608</v>
      </c>
      <c r="G2019" s="5">
        <v>21213</v>
      </c>
      <c r="I2019"/>
      <c r="J2019" s="5"/>
      <c r="K2019"/>
      <c r="L2019" s="4"/>
    </row>
    <row r="2020" spans="2:12" x14ac:dyDescent="0.25">
      <c r="B2020" t="s">
        <v>235</v>
      </c>
      <c r="C2020" t="s">
        <v>311</v>
      </c>
      <c r="D2020" s="6">
        <v>38.709992100000001</v>
      </c>
      <c r="E2020">
        <v>-86.803731859999999</v>
      </c>
      <c r="F2020" s="5">
        <f t="shared" si="31"/>
        <v>668.76907520723967</v>
      </c>
      <c r="G2020" s="5">
        <v>18101</v>
      </c>
      <c r="I2020"/>
      <c r="J2020" s="5"/>
      <c r="K2020"/>
      <c r="L2020" s="4"/>
    </row>
    <row r="2021" spans="2:12" x14ac:dyDescent="0.25">
      <c r="B2021" t="s">
        <v>855</v>
      </c>
      <c r="C2021" t="s">
        <v>368</v>
      </c>
      <c r="D2021" s="6">
        <v>30.691430279999999</v>
      </c>
      <c r="E2021">
        <v>-86.592671050000007</v>
      </c>
      <c r="F2021" s="5">
        <f t="shared" si="31"/>
        <v>714.15537676433405</v>
      </c>
      <c r="G2021" s="5">
        <v>12091</v>
      </c>
      <c r="I2021"/>
      <c r="J2021" s="5"/>
      <c r="K2021"/>
      <c r="L2021" s="4"/>
    </row>
    <row r="2022" spans="2:12" x14ac:dyDescent="0.25">
      <c r="B2022" t="s">
        <v>295</v>
      </c>
      <c r="C2022" t="s">
        <v>515</v>
      </c>
      <c r="D2022" s="6">
        <v>35.511237459999997</v>
      </c>
      <c r="E2022">
        <v>-86.455490960000006</v>
      </c>
      <c r="F2022" s="5">
        <f t="shared" si="31"/>
        <v>661.40408069201817</v>
      </c>
      <c r="G2022" s="5">
        <v>47003</v>
      </c>
      <c r="I2022"/>
      <c r="J2022" s="5"/>
      <c r="K2022"/>
      <c r="L2022" s="4"/>
    </row>
    <row r="2023" spans="2:12" x14ac:dyDescent="0.25">
      <c r="B2023" t="s">
        <v>854</v>
      </c>
      <c r="C2023" t="s">
        <v>809</v>
      </c>
      <c r="D2023" s="6">
        <v>43.720996769999999</v>
      </c>
      <c r="E2023">
        <v>-87.945792839999996</v>
      </c>
      <c r="F2023" s="5">
        <f t="shared" si="31"/>
        <v>755.13566325024863</v>
      </c>
      <c r="G2023" s="5">
        <v>55117</v>
      </c>
      <c r="I2023"/>
      <c r="J2023" s="5"/>
      <c r="K2023"/>
      <c r="L2023" s="4"/>
    </row>
    <row r="2024" spans="2:12" x14ac:dyDescent="0.25">
      <c r="B2024" t="s">
        <v>752</v>
      </c>
      <c r="C2024" t="s">
        <v>311</v>
      </c>
      <c r="D2024" s="6">
        <v>39.311455870000003</v>
      </c>
      <c r="E2024">
        <v>-86.839007240000001</v>
      </c>
      <c r="F2024" s="5">
        <f t="shared" si="31"/>
        <v>678.03450001173178</v>
      </c>
      <c r="G2024" s="5">
        <v>18119</v>
      </c>
      <c r="I2024"/>
      <c r="J2024" s="5"/>
      <c r="K2024"/>
      <c r="L2024" s="4"/>
    </row>
    <row r="2025" spans="2:12" x14ac:dyDescent="0.25">
      <c r="B2025" t="s">
        <v>214</v>
      </c>
      <c r="C2025" t="s">
        <v>311</v>
      </c>
      <c r="D2025" s="6">
        <v>38.078093279999997</v>
      </c>
      <c r="E2025">
        <v>-86.637419460000004</v>
      </c>
      <c r="F2025" s="5">
        <f t="shared" si="31"/>
        <v>668.57038728629777</v>
      </c>
      <c r="G2025" s="5">
        <v>18123</v>
      </c>
      <c r="I2025"/>
      <c r="J2025" s="5"/>
      <c r="K2025"/>
      <c r="L2025" s="4"/>
    </row>
    <row r="2026" spans="2:12" x14ac:dyDescent="0.25">
      <c r="B2026" t="s">
        <v>853</v>
      </c>
      <c r="C2026" t="s">
        <v>515</v>
      </c>
      <c r="D2026" s="6">
        <v>36.468241030000002</v>
      </c>
      <c r="E2026">
        <v>-86.459172039999999</v>
      </c>
      <c r="F2026" s="5">
        <f t="shared" si="31"/>
        <v>663.70885496668427</v>
      </c>
      <c r="G2026" s="5">
        <v>47165</v>
      </c>
      <c r="I2026"/>
      <c r="J2026" s="5"/>
      <c r="K2026"/>
      <c r="L2026" s="4"/>
    </row>
    <row r="2027" spans="2:12" x14ac:dyDescent="0.25">
      <c r="B2027" t="s">
        <v>523</v>
      </c>
      <c r="C2027" t="s">
        <v>515</v>
      </c>
      <c r="D2027" s="6">
        <v>35.845914049999998</v>
      </c>
      <c r="E2027">
        <v>-86.410726299999993</v>
      </c>
      <c r="F2027" s="5">
        <f t="shared" si="31"/>
        <v>664.40641340668333</v>
      </c>
      <c r="G2027" s="5">
        <v>47149</v>
      </c>
      <c r="I2027"/>
      <c r="J2027" s="5"/>
      <c r="K2027"/>
      <c r="L2027" s="4"/>
    </row>
    <row r="2028" spans="2:12" x14ac:dyDescent="0.25">
      <c r="B2028" t="s">
        <v>382</v>
      </c>
      <c r="C2028" t="s">
        <v>801</v>
      </c>
      <c r="D2028" s="6">
        <v>31.247785400000001</v>
      </c>
      <c r="E2028">
        <v>-86.450508929999998</v>
      </c>
      <c r="F2028" s="5">
        <f t="shared" si="31"/>
        <v>709.27380228441075</v>
      </c>
      <c r="G2028" s="5">
        <v>1039</v>
      </c>
      <c r="I2028"/>
      <c r="J2028" s="5"/>
      <c r="K2028"/>
      <c r="L2028" s="4"/>
    </row>
    <row r="2029" spans="2:12" x14ac:dyDescent="0.25">
      <c r="B2029" t="s">
        <v>361</v>
      </c>
      <c r="C2029" t="s">
        <v>515</v>
      </c>
      <c r="D2029" s="6">
        <v>35.277246990000002</v>
      </c>
      <c r="E2029">
        <v>-86.36230578</v>
      </c>
      <c r="F2029" s="5">
        <f t="shared" si="31"/>
        <v>667.13392953061816</v>
      </c>
      <c r="G2029" s="5">
        <v>47127</v>
      </c>
      <c r="I2029"/>
      <c r="J2029" s="5"/>
      <c r="K2029"/>
      <c r="L2029" s="4"/>
    </row>
    <row r="2030" spans="2:12" x14ac:dyDescent="0.25">
      <c r="B2030" t="s">
        <v>84</v>
      </c>
      <c r="C2030" t="s">
        <v>311</v>
      </c>
      <c r="D2030" s="6">
        <v>39.66437981</v>
      </c>
      <c r="E2030">
        <v>-86.845176050000006</v>
      </c>
      <c r="F2030" s="5">
        <f t="shared" si="31"/>
        <v>685.11415990232285</v>
      </c>
      <c r="G2030" s="5">
        <v>18133</v>
      </c>
      <c r="I2030"/>
      <c r="J2030" s="5"/>
      <c r="K2030"/>
      <c r="L2030" s="4"/>
    </row>
    <row r="2031" spans="2:12" x14ac:dyDescent="0.25">
      <c r="B2031" t="s">
        <v>496</v>
      </c>
      <c r="C2031" t="s">
        <v>801</v>
      </c>
      <c r="D2031" s="6">
        <v>33.719021759999997</v>
      </c>
      <c r="E2031">
        <v>-86.310293720000004</v>
      </c>
      <c r="F2031" s="5">
        <f t="shared" si="31"/>
        <v>678.62116497508873</v>
      </c>
      <c r="G2031" s="5">
        <v>1115</v>
      </c>
      <c r="I2031"/>
      <c r="J2031" s="5"/>
      <c r="K2031"/>
      <c r="L2031" s="4"/>
    </row>
    <row r="2032" spans="2:12" x14ac:dyDescent="0.25">
      <c r="B2032" t="s">
        <v>456</v>
      </c>
      <c r="C2032" t="s">
        <v>311</v>
      </c>
      <c r="D2032" s="6">
        <v>41.020787329999997</v>
      </c>
      <c r="E2032">
        <v>-87.115533189999994</v>
      </c>
      <c r="F2032" s="5">
        <f t="shared" si="31"/>
        <v>704.41355396175823</v>
      </c>
      <c r="G2032" s="5">
        <v>18073</v>
      </c>
      <c r="I2032"/>
      <c r="J2032" s="5"/>
      <c r="K2032"/>
      <c r="L2032" s="4"/>
    </row>
    <row r="2033" spans="2:12" x14ac:dyDescent="0.25">
      <c r="B2033" t="s">
        <v>405</v>
      </c>
      <c r="C2033" t="s">
        <v>801</v>
      </c>
      <c r="D2033" s="6">
        <v>34.369759639999998</v>
      </c>
      <c r="E2033">
        <v>-86.304867270000003</v>
      </c>
      <c r="F2033" s="5">
        <f t="shared" si="31"/>
        <v>673.88716918184537</v>
      </c>
      <c r="G2033" s="5">
        <v>1095</v>
      </c>
      <c r="I2033"/>
      <c r="J2033" s="5"/>
      <c r="K2033"/>
      <c r="L2033" s="4"/>
    </row>
    <row r="2034" spans="2:12" x14ac:dyDescent="0.25">
      <c r="B2034" t="s">
        <v>97</v>
      </c>
      <c r="C2034" t="s">
        <v>311</v>
      </c>
      <c r="D2034" s="6">
        <v>40.040348229999999</v>
      </c>
      <c r="E2034">
        <v>-86.893350240000004</v>
      </c>
      <c r="F2034" s="5">
        <f t="shared" si="31"/>
        <v>690.99350655732997</v>
      </c>
      <c r="G2034" s="5">
        <v>18107</v>
      </c>
      <c r="I2034"/>
      <c r="J2034" s="5"/>
      <c r="K2034"/>
      <c r="L2034" s="4"/>
    </row>
    <row r="2035" spans="2:12" x14ac:dyDescent="0.25">
      <c r="B2035" t="s">
        <v>79</v>
      </c>
      <c r="C2035" t="s">
        <v>554</v>
      </c>
      <c r="D2035" s="6">
        <v>36.999030449999999</v>
      </c>
      <c r="E2035">
        <v>-86.426727510000006</v>
      </c>
      <c r="F2035" s="5">
        <f t="shared" si="31"/>
        <v>669.16837122604591</v>
      </c>
      <c r="G2035" s="5">
        <v>21227</v>
      </c>
      <c r="I2035"/>
      <c r="J2035" s="5"/>
      <c r="K2035"/>
      <c r="L2035" s="4"/>
    </row>
    <row r="2036" spans="2:12" x14ac:dyDescent="0.25">
      <c r="B2036" t="s">
        <v>852</v>
      </c>
      <c r="C2036" t="s">
        <v>809</v>
      </c>
      <c r="D2036" s="6">
        <v>45.02715345</v>
      </c>
      <c r="E2036">
        <v>-88.268075030000006</v>
      </c>
      <c r="F2036" s="5">
        <f t="shared" si="31"/>
        <v>794.92072361318333</v>
      </c>
      <c r="G2036" s="5">
        <v>55083</v>
      </c>
      <c r="I2036"/>
      <c r="J2036" s="5"/>
      <c r="K2036"/>
      <c r="L2036" s="4"/>
    </row>
    <row r="2037" spans="2:12" x14ac:dyDescent="0.25">
      <c r="B2037" t="s">
        <v>851</v>
      </c>
      <c r="C2037" t="s">
        <v>801</v>
      </c>
      <c r="D2037" s="6">
        <v>31.729418030000001</v>
      </c>
      <c r="E2037">
        <v>-86.315931039999995</v>
      </c>
      <c r="F2037" s="5">
        <f t="shared" si="31"/>
        <v>707.03309737375002</v>
      </c>
      <c r="G2037" s="5">
        <v>1041</v>
      </c>
      <c r="I2037"/>
      <c r="J2037" s="5"/>
      <c r="K2037"/>
      <c r="L2037" s="4"/>
    </row>
    <row r="2038" spans="2:12" x14ac:dyDescent="0.25">
      <c r="B2038" t="s">
        <v>850</v>
      </c>
      <c r="C2038" t="s">
        <v>801</v>
      </c>
      <c r="D2038" s="6">
        <v>32.936901460000001</v>
      </c>
      <c r="E2038">
        <v>-86.248477390000005</v>
      </c>
      <c r="F2038" s="5">
        <f t="shared" si="31"/>
        <v>691.20604670344699</v>
      </c>
      <c r="G2038" s="5">
        <v>1037</v>
      </c>
      <c r="I2038"/>
      <c r="J2038" s="5"/>
      <c r="K2038"/>
      <c r="L2038" s="4"/>
    </row>
    <row r="2039" spans="2:12" x14ac:dyDescent="0.25">
      <c r="B2039" t="s">
        <v>849</v>
      </c>
      <c r="C2039" t="s">
        <v>311</v>
      </c>
      <c r="D2039" s="6">
        <v>40.38872739</v>
      </c>
      <c r="E2039">
        <v>-86.894139589999995</v>
      </c>
      <c r="F2039" s="5">
        <f t="shared" si="31"/>
        <v>699.44776574703405</v>
      </c>
      <c r="G2039" s="5">
        <v>18157</v>
      </c>
      <c r="I2039"/>
      <c r="J2039" s="5"/>
      <c r="K2039"/>
      <c r="L2039" s="4"/>
    </row>
    <row r="2040" spans="2:12" x14ac:dyDescent="0.25">
      <c r="B2040" t="s">
        <v>289</v>
      </c>
      <c r="C2040" t="s">
        <v>515</v>
      </c>
      <c r="D2040" s="6">
        <v>36.154967720000002</v>
      </c>
      <c r="E2040">
        <v>-86.29775884</v>
      </c>
      <c r="F2040" s="5">
        <f t="shared" si="31"/>
        <v>672.00351184043916</v>
      </c>
      <c r="G2040" s="5">
        <v>47189</v>
      </c>
      <c r="I2040"/>
      <c r="J2040" s="5"/>
      <c r="K2040"/>
      <c r="L2040" s="4"/>
    </row>
    <row r="2041" spans="2:12" x14ac:dyDescent="0.25">
      <c r="B2041" t="s">
        <v>668</v>
      </c>
      <c r="C2041" t="s">
        <v>809</v>
      </c>
      <c r="D2041" s="6">
        <v>44.452655300000004</v>
      </c>
      <c r="E2041">
        <v>-88.004118439999999</v>
      </c>
      <c r="F2041" s="5">
        <f t="shared" si="31"/>
        <v>781.95396104293991</v>
      </c>
      <c r="G2041" s="5">
        <v>55009</v>
      </c>
      <c r="I2041"/>
      <c r="J2041" s="5"/>
      <c r="K2041"/>
      <c r="L2041" s="4"/>
    </row>
    <row r="2042" spans="2:12" x14ac:dyDescent="0.25">
      <c r="B2042" t="s">
        <v>848</v>
      </c>
      <c r="C2042" t="s">
        <v>554</v>
      </c>
      <c r="D2042" s="6">
        <v>37.773772389999998</v>
      </c>
      <c r="E2042">
        <v>-86.428850170000004</v>
      </c>
      <c r="F2042" s="5">
        <f t="shared" si="31"/>
        <v>676.84348835943899</v>
      </c>
      <c r="G2042" s="5">
        <v>21027</v>
      </c>
      <c r="I2042"/>
      <c r="J2042" s="5"/>
      <c r="K2042"/>
      <c r="L2042" s="4"/>
    </row>
    <row r="2043" spans="2:12" x14ac:dyDescent="0.25">
      <c r="B2043" t="s">
        <v>97</v>
      </c>
      <c r="C2043" t="s">
        <v>801</v>
      </c>
      <c r="D2043" s="6">
        <v>32.220683100000002</v>
      </c>
      <c r="E2043">
        <v>-86.209692720000007</v>
      </c>
      <c r="F2043" s="5">
        <f t="shared" si="31"/>
        <v>704.26734605181059</v>
      </c>
      <c r="G2043" s="5">
        <v>1101</v>
      </c>
      <c r="I2043"/>
      <c r="J2043" s="5"/>
      <c r="K2043"/>
      <c r="L2043" s="4"/>
    </row>
    <row r="2044" spans="2:12" x14ac:dyDescent="0.25">
      <c r="B2044" t="s">
        <v>847</v>
      </c>
      <c r="C2044" t="s">
        <v>801</v>
      </c>
      <c r="D2044" s="6">
        <v>33.378232230000002</v>
      </c>
      <c r="E2044">
        <v>-86.16886178</v>
      </c>
      <c r="F2044" s="5">
        <f t="shared" si="31"/>
        <v>690.48528250956929</v>
      </c>
      <c r="G2044" s="5">
        <v>1121</v>
      </c>
      <c r="I2044"/>
      <c r="J2044" s="5"/>
      <c r="K2044"/>
      <c r="L2044" s="4"/>
    </row>
    <row r="2045" spans="2:12" x14ac:dyDescent="0.25">
      <c r="B2045" t="s">
        <v>846</v>
      </c>
      <c r="C2045" t="s">
        <v>311</v>
      </c>
      <c r="D2045" s="6">
        <v>41.459869470000001</v>
      </c>
      <c r="E2045">
        <v>-87.068488880000004</v>
      </c>
      <c r="F2045" s="5">
        <f t="shared" si="31"/>
        <v>719.61873469158866</v>
      </c>
      <c r="G2045" s="5">
        <v>18127</v>
      </c>
      <c r="I2045"/>
      <c r="J2045" s="5"/>
      <c r="K2045"/>
      <c r="L2045" s="4"/>
    </row>
    <row r="2046" spans="2:12" x14ac:dyDescent="0.25">
      <c r="B2046" t="s">
        <v>53</v>
      </c>
      <c r="C2046" t="s">
        <v>311</v>
      </c>
      <c r="D2046" s="6">
        <v>38.541189199999998</v>
      </c>
      <c r="E2046">
        <v>-86.495230930000005</v>
      </c>
      <c r="F2046" s="5">
        <f t="shared" si="31"/>
        <v>683.74896105662287</v>
      </c>
      <c r="G2046" s="5">
        <v>18117</v>
      </c>
      <c r="I2046"/>
      <c r="J2046" s="5"/>
      <c r="K2046"/>
      <c r="L2046" s="4"/>
    </row>
    <row r="2047" spans="2:12" x14ac:dyDescent="0.25">
      <c r="B2047" t="s">
        <v>465</v>
      </c>
      <c r="C2047" t="s">
        <v>554</v>
      </c>
      <c r="D2047" s="6">
        <v>37.46231118</v>
      </c>
      <c r="E2047">
        <v>-86.34248968</v>
      </c>
      <c r="F2047" s="5">
        <f t="shared" si="31"/>
        <v>678.43517325842629</v>
      </c>
      <c r="G2047" s="5">
        <v>21085</v>
      </c>
      <c r="I2047"/>
      <c r="J2047" s="5"/>
      <c r="K2047"/>
      <c r="L2047" s="4"/>
    </row>
    <row r="2048" spans="2:12" x14ac:dyDescent="0.25">
      <c r="B2048" t="s">
        <v>355</v>
      </c>
      <c r="C2048" t="s">
        <v>311</v>
      </c>
      <c r="D2048" s="6">
        <v>38.288144019999997</v>
      </c>
      <c r="E2048">
        <v>-86.445188250000001</v>
      </c>
      <c r="F2048" s="5">
        <f t="shared" si="31"/>
        <v>682.77106784188095</v>
      </c>
      <c r="G2048" s="5">
        <v>18025</v>
      </c>
      <c r="I2048"/>
      <c r="J2048" s="5"/>
      <c r="K2048"/>
      <c r="L2048" s="4"/>
    </row>
    <row r="2049" spans="2:12" x14ac:dyDescent="0.25">
      <c r="B2049" t="s">
        <v>845</v>
      </c>
      <c r="C2049" t="s">
        <v>809</v>
      </c>
      <c r="D2049" s="6">
        <v>44.119468009999999</v>
      </c>
      <c r="E2049">
        <v>-87.809288530000003</v>
      </c>
      <c r="F2049" s="5">
        <f t="shared" si="31"/>
        <v>777.05351968531215</v>
      </c>
      <c r="G2049" s="5">
        <v>55071</v>
      </c>
      <c r="I2049"/>
      <c r="J2049" s="5"/>
      <c r="K2049"/>
      <c r="L2049" s="4"/>
    </row>
    <row r="2050" spans="2:12" x14ac:dyDescent="0.25">
      <c r="B2050" t="s">
        <v>690</v>
      </c>
      <c r="C2050" t="s">
        <v>311</v>
      </c>
      <c r="D2050" s="6">
        <v>40.749111650000003</v>
      </c>
      <c r="E2050">
        <v>-86.864920150000003</v>
      </c>
      <c r="F2050" s="5">
        <f t="shared" ref="F2050:F2113" si="32">(SQRT((D2050-$J$2)*(D2050-$J$2)+(E2050-$K$2)*(E2050-$K$2)))*60</f>
        <v>710.35137192151478</v>
      </c>
      <c r="G2050" s="5">
        <v>18181</v>
      </c>
      <c r="I2050"/>
      <c r="J2050" s="5"/>
      <c r="K2050"/>
      <c r="L2050" s="4"/>
    </row>
    <row r="2051" spans="2:12" x14ac:dyDescent="0.25">
      <c r="B2051" t="s">
        <v>844</v>
      </c>
      <c r="C2051" t="s">
        <v>801</v>
      </c>
      <c r="D2051" s="6">
        <v>32.597854130000002</v>
      </c>
      <c r="E2051">
        <v>-86.144152840000004</v>
      </c>
      <c r="F2051" s="5">
        <f t="shared" si="32"/>
        <v>702.08354337675587</v>
      </c>
      <c r="G2051" s="5">
        <v>1051</v>
      </c>
      <c r="I2051"/>
      <c r="J2051" s="5"/>
      <c r="K2051"/>
      <c r="L2051" s="4"/>
    </row>
    <row r="2052" spans="2:12" x14ac:dyDescent="0.25">
      <c r="B2052" t="s">
        <v>372</v>
      </c>
      <c r="C2052" t="s">
        <v>311</v>
      </c>
      <c r="D2052" s="6">
        <v>38.841126369999998</v>
      </c>
      <c r="E2052">
        <v>-86.483616290000001</v>
      </c>
      <c r="F2052" s="5">
        <f t="shared" si="32"/>
        <v>689.43036195673631</v>
      </c>
      <c r="G2052" s="5">
        <v>18093</v>
      </c>
      <c r="I2052"/>
      <c r="J2052" s="5"/>
      <c r="K2052"/>
      <c r="L2052" s="4"/>
    </row>
    <row r="2053" spans="2:12" x14ac:dyDescent="0.25">
      <c r="B2053" t="s">
        <v>128</v>
      </c>
      <c r="C2053" t="s">
        <v>311</v>
      </c>
      <c r="D2053" s="6">
        <v>39.16130004</v>
      </c>
      <c r="E2053">
        <v>-86.52414358</v>
      </c>
      <c r="F2053" s="5">
        <f t="shared" si="32"/>
        <v>692.94549247860277</v>
      </c>
      <c r="G2053" s="5">
        <v>18105</v>
      </c>
      <c r="I2053"/>
      <c r="J2053" s="5"/>
      <c r="K2053"/>
      <c r="L2053" s="4"/>
    </row>
    <row r="2054" spans="2:12" x14ac:dyDescent="0.25">
      <c r="B2054" t="s">
        <v>374</v>
      </c>
      <c r="C2054" t="s">
        <v>809</v>
      </c>
      <c r="D2054" s="6">
        <v>45.84963535</v>
      </c>
      <c r="E2054">
        <v>-88.398041370000001</v>
      </c>
      <c r="F2054" s="5">
        <f t="shared" si="32"/>
        <v>825.93596499865669</v>
      </c>
      <c r="G2054" s="5">
        <v>55037</v>
      </c>
      <c r="I2054"/>
      <c r="J2054" s="5"/>
      <c r="K2054"/>
      <c r="L2054" s="4"/>
    </row>
    <row r="2055" spans="2:12" x14ac:dyDescent="0.25">
      <c r="B2055" t="s">
        <v>19</v>
      </c>
      <c r="C2055" t="s">
        <v>515</v>
      </c>
      <c r="D2055" s="6">
        <v>35.156346259999999</v>
      </c>
      <c r="E2055">
        <v>-86.092010389999999</v>
      </c>
      <c r="F2055" s="5">
        <f t="shared" si="32"/>
        <v>683.53132937231089</v>
      </c>
      <c r="G2055" s="5">
        <v>47051</v>
      </c>
      <c r="I2055"/>
      <c r="J2055" s="5"/>
      <c r="K2055"/>
      <c r="L2055" s="4"/>
    </row>
    <row r="2056" spans="2:12" x14ac:dyDescent="0.25">
      <c r="B2056" t="s">
        <v>843</v>
      </c>
      <c r="C2056" t="s">
        <v>554</v>
      </c>
      <c r="D2056" s="6">
        <v>37.21218923</v>
      </c>
      <c r="E2056">
        <v>-86.239556129999997</v>
      </c>
      <c r="F2056" s="5">
        <f t="shared" si="32"/>
        <v>682.10306412477473</v>
      </c>
      <c r="G2056" s="5">
        <v>21061</v>
      </c>
      <c r="I2056"/>
      <c r="J2056" s="5"/>
      <c r="K2056"/>
      <c r="L2056" s="4"/>
    </row>
    <row r="2057" spans="2:12" x14ac:dyDescent="0.25">
      <c r="B2057" t="s">
        <v>659</v>
      </c>
      <c r="C2057" t="s">
        <v>554</v>
      </c>
      <c r="D2057" s="6">
        <v>36.751976310000003</v>
      </c>
      <c r="E2057">
        <v>-86.194575439999994</v>
      </c>
      <c r="F2057" s="5">
        <f t="shared" si="32"/>
        <v>681.18612763665533</v>
      </c>
      <c r="G2057" s="5">
        <v>21003</v>
      </c>
      <c r="I2057"/>
      <c r="J2057" s="5"/>
      <c r="K2057"/>
      <c r="L2057" s="4"/>
    </row>
    <row r="2058" spans="2:12" x14ac:dyDescent="0.25">
      <c r="B2058" t="s">
        <v>842</v>
      </c>
      <c r="C2058" t="s">
        <v>495</v>
      </c>
      <c r="D2058" s="6">
        <v>46.209741319999999</v>
      </c>
      <c r="E2058">
        <v>-88.531362509999994</v>
      </c>
      <c r="F2058" s="5">
        <f t="shared" si="32"/>
        <v>837.14259334906876</v>
      </c>
      <c r="G2058" s="5">
        <v>26071</v>
      </c>
      <c r="I2058"/>
      <c r="J2058" s="5"/>
      <c r="K2058"/>
      <c r="L2058" s="4"/>
    </row>
    <row r="2059" spans="2:12" x14ac:dyDescent="0.25">
      <c r="B2059" t="s">
        <v>841</v>
      </c>
      <c r="C2059" t="s">
        <v>515</v>
      </c>
      <c r="D2059" s="6">
        <v>36.390262130000004</v>
      </c>
      <c r="E2059">
        <v>-86.160879539999996</v>
      </c>
      <c r="F2059" s="5">
        <f t="shared" si="32"/>
        <v>681.15891047017976</v>
      </c>
      <c r="G2059" s="5">
        <v>47169</v>
      </c>
      <c r="I2059"/>
      <c r="J2059" s="5"/>
      <c r="K2059"/>
      <c r="L2059" s="4"/>
    </row>
    <row r="2060" spans="2:12" x14ac:dyDescent="0.25">
      <c r="B2060" t="s">
        <v>840</v>
      </c>
      <c r="C2060" t="s">
        <v>801</v>
      </c>
      <c r="D2060" s="6">
        <v>34.045672660000001</v>
      </c>
      <c r="E2060">
        <v>-86.040518730000002</v>
      </c>
      <c r="F2060" s="5">
        <f t="shared" si="32"/>
        <v>691.85847246781532</v>
      </c>
      <c r="G2060" s="5">
        <v>1055</v>
      </c>
      <c r="I2060"/>
      <c r="J2060" s="5"/>
      <c r="K2060"/>
      <c r="L2060" s="4"/>
    </row>
    <row r="2061" spans="2:12" x14ac:dyDescent="0.25">
      <c r="B2061" t="s">
        <v>601</v>
      </c>
      <c r="C2061" t="s">
        <v>515</v>
      </c>
      <c r="D2061" s="6">
        <v>35.490907309999997</v>
      </c>
      <c r="E2061">
        <v>-86.073117839999995</v>
      </c>
      <c r="F2061" s="5">
        <f t="shared" si="32"/>
        <v>684.34678801147356</v>
      </c>
      <c r="G2061" s="5">
        <v>47031</v>
      </c>
      <c r="I2061"/>
      <c r="J2061" s="5"/>
      <c r="K2061"/>
      <c r="L2061" s="4"/>
    </row>
    <row r="2062" spans="2:12" x14ac:dyDescent="0.25">
      <c r="B2062" t="s">
        <v>688</v>
      </c>
      <c r="C2062" t="s">
        <v>368</v>
      </c>
      <c r="D2062" s="6">
        <v>30.64204028</v>
      </c>
      <c r="E2062">
        <v>-86.169356640000004</v>
      </c>
      <c r="F2062" s="5">
        <f t="shared" si="32"/>
        <v>738.62231580980506</v>
      </c>
      <c r="G2062" s="5">
        <v>12131</v>
      </c>
      <c r="I2062"/>
      <c r="J2062" s="5"/>
      <c r="K2062"/>
      <c r="L2062" s="4"/>
    </row>
    <row r="2063" spans="2:12" x14ac:dyDescent="0.25">
      <c r="B2063" t="s">
        <v>839</v>
      </c>
      <c r="C2063" t="s">
        <v>515</v>
      </c>
      <c r="D2063" s="6">
        <v>35.809907969999998</v>
      </c>
      <c r="E2063">
        <v>-86.057389830000005</v>
      </c>
      <c r="F2063" s="5">
        <f t="shared" si="32"/>
        <v>685.53558982456002</v>
      </c>
      <c r="G2063" s="5">
        <v>47015</v>
      </c>
      <c r="I2063"/>
      <c r="J2063" s="5"/>
      <c r="K2063"/>
      <c r="L2063" s="4"/>
    </row>
    <row r="2064" spans="2:12" x14ac:dyDescent="0.25">
      <c r="B2064" t="s">
        <v>479</v>
      </c>
      <c r="C2064" t="s">
        <v>801</v>
      </c>
      <c r="D2064" s="6">
        <v>34.781441690000001</v>
      </c>
      <c r="E2064">
        <v>-85.997504890000002</v>
      </c>
      <c r="F2064" s="5">
        <f t="shared" si="32"/>
        <v>690.24635276563458</v>
      </c>
      <c r="G2064" s="5">
        <v>1071</v>
      </c>
      <c r="I2064"/>
      <c r="J2064" s="5"/>
      <c r="K2064"/>
      <c r="L2064" s="4"/>
    </row>
    <row r="2065" spans="2:12" x14ac:dyDescent="0.25">
      <c r="B2065" t="s">
        <v>838</v>
      </c>
      <c r="C2065" t="s">
        <v>311</v>
      </c>
      <c r="D2065" s="6">
        <v>39.76719009</v>
      </c>
      <c r="E2065">
        <v>-86.510372829999994</v>
      </c>
      <c r="F2065" s="5">
        <f t="shared" si="32"/>
        <v>706.07083599211376</v>
      </c>
      <c r="G2065" s="5">
        <v>18063</v>
      </c>
      <c r="I2065"/>
      <c r="J2065" s="5"/>
      <c r="K2065"/>
      <c r="L2065" s="4"/>
    </row>
    <row r="2066" spans="2:12" x14ac:dyDescent="0.25">
      <c r="B2066" t="s">
        <v>286</v>
      </c>
      <c r="C2066" t="s">
        <v>311</v>
      </c>
      <c r="D2066" s="6">
        <v>39.478990779999997</v>
      </c>
      <c r="E2066">
        <v>-86.445733750000002</v>
      </c>
      <c r="F2066" s="5">
        <f t="shared" si="32"/>
        <v>703.63967995473683</v>
      </c>
      <c r="G2066" s="5">
        <v>18109</v>
      </c>
      <c r="I2066"/>
      <c r="J2066" s="5"/>
      <c r="K2066"/>
      <c r="L2066" s="4"/>
    </row>
    <row r="2067" spans="2:12" x14ac:dyDescent="0.25">
      <c r="B2067" t="s">
        <v>837</v>
      </c>
      <c r="C2067" t="s">
        <v>554</v>
      </c>
      <c r="D2067" s="6">
        <v>37.961635970000003</v>
      </c>
      <c r="E2067">
        <v>-86.210282190000001</v>
      </c>
      <c r="F2067" s="5">
        <f t="shared" si="32"/>
        <v>692.00827944608727</v>
      </c>
      <c r="G2067" s="5">
        <v>21163</v>
      </c>
      <c r="I2067"/>
      <c r="J2067" s="5"/>
      <c r="K2067"/>
      <c r="L2067" s="4"/>
    </row>
    <row r="2068" spans="2:12" x14ac:dyDescent="0.25">
      <c r="B2068" t="s">
        <v>836</v>
      </c>
      <c r="C2068" t="s">
        <v>495</v>
      </c>
      <c r="D2068" s="6">
        <v>46.899885359999999</v>
      </c>
      <c r="E2068">
        <v>-88.684953849999999</v>
      </c>
      <c r="F2068" s="5">
        <f t="shared" si="32"/>
        <v>863.66041630184861</v>
      </c>
      <c r="G2068" s="5">
        <v>26061</v>
      </c>
      <c r="I2068"/>
      <c r="J2068" s="5"/>
      <c r="K2068"/>
      <c r="L2068" s="4"/>
    </row>
    <row r="2069" spans="2:12" x14ac:dyDescent="0.25">
      <c r="B2069" t="s">
        <v>835</v>
      </c>
      <c r="C2069" t="s">
        <v>809</v>
      </c>
      <c r="D2069" s="6">
        <v>45.385534319999998</v>
      </c>
      <c r="E2069">
        <v>-88.033246000000005</v>
      </c>
      <c r="F2069" s="5">
        <f t="shared" si="32"/>
        <v>820.18651838841095</v>
      </c>
      <c r="G2069" s="5">
        <v>55075</v>
      </c>
      <c r="I2069"/>
      <c r="J2069" s="5"/>
      <c r="K2069"/>
      <c r="L2069" s="4"/>
    </row>
    <row r="2070" spans="2:12" x14ac:dyDescent="0.25">
      <c r="B2070" t="s">
        <v>656</v>
      </c>
      <c r="C2070" t="s">
        <v>515</v>
      </c>
      <c r="D2070" s="6">
        <v>36.531578549999999</v>
      </c>
      <c r="E2070">
        <v>-86.007785949999999</v>
      </c>
      <c r="F2070" s="5">
        <f t="shared" si="32"/>
        <v>691.02164834943756</v>
      </c>
      <c r="G2070" s="5">
        <v>47111</v>
      </c>
      <c r="I2070"/>
      <c r="J2070" s="5"/>
      <c r="K2070"/>
      <c r="L2070" s="4"/>
    </row>
    <row r="2071" spans="2:12" x14ac:dyDescent="0.25">
      <c r="B2071" t="s">
        <v>431</v>
      </c>
      <c r="C2071" t="s">
        <v>311</v>
      </c>
      <c r="D2071" s="6">
        <v>41.041661070000004</v>
      </c>
      <c r="E2071">
        <v>-86.698906829999999</v>
      </c>
      <c r="F2071" s="5">
        <f t="shared" si="32"/>
        <v>727.14583974908442</v>
      </c>
      <c r="G2071" s="5">
        <v>18131</v>
      </c>
      <c r="I2071"/>
      <c r="J2071" s="5"/>
      <c r="K2071"/>
      <c r="L2071" s="4"/>
    </row>
    <row r="2072" spans="2:12" x14ac:dyDescent="0.25">
      <c r="B2072" t="s">
        <v>601</v>
      </c>
      <c r="C2072" t="s">
        <v>801</v>
      </c>
      <c r="D2072" s="6">
        <v>31.399328260000001</v>
      </c>
      <c r="E2072">
        <v>-85.989010390000004</v>
      </c>
      <c r="F2072" s="5">
        <f t="shared" si="32"/>
        <v>732.06530456836128</v>
      </c>
      <c r="G2072" s="5">
        <v>1031</v>
      </c>
      <c r="I2072"/>
      <c r="J2072" s="5"/>
      <c r="K2072"/>
      <c r="L2072" s="4"/>
    </row>
    <row r="2073" spans="2:12" x14ac:dyDescent="0.25">
      <c r="B2073" t="s">
        <v>490</v>
      </c>
      <c r="C2073" t="s">
        <v>311</v>
      </c>
      <c r="D2073" s="6">
        <v>40.050930399999999</v>
      </c>
      <c r="E2073">
        <v>-86.46841646</v>
      </c>
      <c r="F2073" s="5">
        <f t="shared" si="32"/>
        <v>714.74107529002254</v>
      </c>
      <c r="G2073" s="5">
        <v>18011</v>
      </c>
      <c r="I2073"/>
      <c r="J2073" s="5"/>
      <c r="K2073"/>
      <c r="L2073" s="4"/>
    </row>
    <row r="2074" spans="2:12" x14ac:dyDescent="0.25">
      <c r="B2074" t="s">
        <v>117</v>
      </c>
      <c r="C2074" t="s">
        <v>801</v>
      </c>
      <c r="D2074" s="6">
        <v>31.803963830000001</v>
      </c>
      <c r="E2074">
        <v>-85.940829500000007</v>
      </c>
      <c r="F2074" s="5">
        <f t="shared" si="32"/>
        <v>727.01065450971521</v>
      </c>
      <c r="G2074" s="5">
        <v>1109</v>
      </c>
      <c r="I2074"/>
      <c r="J2074" s="5"/>
      <c r="K2074"/>
      <c r="L2074" s="4"/>
    </row>
    <row r="2075" spans="2:12" x14ac:dyDescent="0.25">
      <c r="B2075" t="s">
        <v>834</v>
      </c>
      <c r="C2075" t="s">
        <v>515</v>
      </c>
      <c r="D2075" s="6">
        <v>36.253597749999997</v>
      </c>
      <c r="E2075">
        <v>-85.954110459999995</v>
      </c>
      <c r="F2075" s="5">
        <f t="shared" si="32"/>
        <v>692.9474702999687</v>
      </c>
      <c r="G2075" s="5">
        <v>47159</v>
      </c>
      <c r="I2075"/>
      <c r="J2075" s="5"/>
      <c r="K2075"/>
      <c r="L2075" s="4"/>
    </row>
    <row r="2076" spans="2:12" x14ac:dyDescent="0.25">
      <c r="B2076" t="s">
        <v>33</v>
      </c>
      <c r="C2076" t="s">
        <v>311</v>
      </c>
      <c r="D2076" s="6">
        <v>40.580783199999999</v>
      </c>
      <c r="E2076">
        <v>-86.561988119999995</v>
      </c>
      <c r="F2076" s="5">
        <f t="shared" si="32"/>
        <v>722.37450351308519</v>
      </c>
      <c r="G2076" s="5">
        <v>18015</v>
      </c>
      <c r="I2076"/>
      <c r="J2076" s="5"/>
      <c r="K2076"/>
      <c r="L2076" s="4"/>
    </row>
    <row r="2077" spans="2:12" x14ac:dyDescent="0.25">
      <c r="B2077" t="s">
        <v>442</v>
      </c>
      <c r="C2077" t="s">
        <v>801</v>
      </c>
      <c r="D2077" s="6">
        <v>33.269841929999998</v>
      </c>
      <c r="E2077">
        <v>-85.858360770000004</v>
      </c>
      <c r="F2077" s="5">
        <f t="shared" si="32"/>
        <v>710.00220853975873</v>
      </c>
      <c r="G2077" s="5">
        <v>1027</v>
      </c>
      <c r="I2077"/>
      <c r="J2077" s="5"/>
      <c r="K2077"/>
      <c r="L2077" s="4"/>
    </row>
    <row r="2078" spans="2:12" x14ac:dyDescent="0.25">
      <c r="B2078" t="s">
        <v>73</v>
      </c>
      <c r="C2078" t="s">
        <v>311</v>
      </c>
      <c r="D2078" s="6">
        <v>40.303197539999999</v>
      </c>
      <c r="E2078">
        <v>-86.472772570000004</v>
      </c>
      <c r="F2078" s="5">
        <f t="shared" si="32"/>
        <v>720.41455989711449</v>
      </c>
      <c r="G2078" s="5">
        <v>18023</v>
      </c>
      <c r="I2078"/>
      <c r="J2078" s="5"/>
      <c r="K2078"/>
      <c r="L2078" s="4"/>
    </row>
    <row r="2079" spans="2:12" x14ac:dyDescent="0.25">
      <c r="B2079" t="s">
        <v>441</v>
      </c>
      <c r="C2079" t="s">
        <v>801</v>
      </c>
      <c r="D2079">
        <v>33.774837269999999</v>
      </c>
      <c r="E2079">
        <v>-85.826303859999996</v>
      </c>
      <c r="F2079" s="5">
        <f t="shared" si="32"/>
        <v>706.81208257829826</v>
      </c>
      <c r="G2079" s="5">
        <v>1015</v>
      </c>
      <c r="I2079"/>
      <c r="J2079" s="5"/>
      <c r="K2079"/>
      <c r="L2079" s="4"/>
    </row>
    <row r="2080" spans="2:12" x14ac:dyDescent="0.25">
      <c r="B2080" t="s">
        <v>392</v>
      </c>
      <c r="C2080" t="s">
        <v>311</v>
      </c>
      <c r="D2080" s="6">
        <v>38.194673790000003</v>
      </c>
      <c r="E2080">
        <v>-86.109482709999995</v>
      </c>
      <c r="F2080" s="5">
        <f t="shared" si="32"/>
        <v>701.0058627817142</v>
      </c>
      <c r="G2080" s="5">
        <v>18061</v>
      </c>
      <c r="I2080"/>
      <c r="J2080" s="5"/>
      <c r="K2080"/>
      <c r="L2080" s="4"/>
    </row>
    <row r="2081" spans="2:12" x14ac:dyDescent="0.25">
      <c r="B2081" t="s">
        <v>833</v>
      </c>
      <c r="C2081" t="s">
        <v>311</v>
      </c>
      <c r="D2081" s="6">
        <v>41.543660080000002</v>
      </c>
      <c r="E2081">
        <v>-86.740721879999995</v>
      </c>
      <c r="F2081" s="5">
        <f t="shared" si="32"/>
        <v>739.20494760027782</v>
      </c>
      <c r="G2081" s="5">
        <v>18091</v>
      </c>
      <c r="I2081"/>
      <c r="J2081" s="5"/>
      <c r="K2081"/>
      <c r="L2081" s="4"/>
    </row>
    <row r="2082" spans="2:12" x14ac:dyDescent="0.25">
      <c r="B2082" t="s">
        <v>832</v>
      </c>
      <c r="C2082" t="s">
        <v>809</v>
      </c>
      <c r="D2082" s="6">
        <v>44.51727459</v>
      </c>
      <c r="E2082">
        <v>-87.61468386</v>
      </c>
      <c r="F2082" s="5">
        <f t="shared" si="32"/>
        <v>801.71252965799783</v>
      </c>
      <c r="G2082" s="5">
        <v>55061</v>
      </c>
      <c r="I2082"/>
      <c r="J2082" s="5"/>
      <c r="K2082"/>
      <c r="L2082" s="4"/>
    </row>
    <row r="2083" spans="2:12" x14ac:dyDescent="0.25">
      <c r="B2083" t="s">
        <v>728</v>
      </c>
      <c r="C2083" t="s">
        <v>801</v>
      </c>
      <c r="D2083" s="6">
        <v>34.459468620000003</v>
      </c>
      <c r="E2083">
        <v>-85.807829060000003</v>
      </c>
      <c r="F2083" s="5">
        <f t="shared" si="32"/>
        <v>703.06313596958921</v>
      </c>
      <c r="G2083" s="5">
        <v>1049</v>
      </c>
      <c r="I2083"/>
      <c r="J2083" s="5"/>
      <c r="K2083"/>
      <c r="L2083" s="4"/>
    </row>
    <row r="2084" spans="2:12" x14ac:dyDescent="0.25">
      <c r="B2084" t="s">
        <v>831</v>
      </c>
      <c r="C2084" t="s">
        <v>311</v>
      </c>
      <c r="D2084" s="6">
        <v>41.278902809999998</v>
      </c>
      <c r="E2084">
        <v>-86.646868949999998</v>
      </c>
      <c r="F2084" s="5">
        <f t="shared" si="32"/>
        <v>736.51294956189827</v>
      </c>
      <c r="G2084" s="5">
        <v>18149</v>
      </c>
      <c r="I2084"/>
      <c r="J2084" s="5"/>
      <c r="K2084"/>
      <c r="L2084" s="4"/>
    </row>
    <row r="2085" spans="2:12" x14ac:dyDescent="0.25">
      <c r="B2085" t="s">
        <v>668</v>
      </c>
      <c r="C2085" t="s">
        <v>311</v>
      </c>
      <c r="D2085" s="6">
        <v>39.196055889999997</v>
      </c>
      <c r="E2085">
        <v>-86.228689090000003</v>
      </c>
      <c r="F2085" s="5">
        <f t="shared" si="32"/>
        <v>710.43013201454517</v>
      </c>
      <c r="G2085" s="5">
        <v>18013</v>
      </c>
      <c r="I2085"/>
      <c r="J2085" s="5"/>
      <c r="K2085"/>
      <c r="L2085" s="4"/>
    </row>
    <row r="2086" spans="2:12" x14ac:dyDescent="0.25">
      <c r="B2086" t="s">
        <v>830</v>
      </c>
      <c r="C2086" t="s">
        <v>554</v>
      </c>
      <c r="D2086" s="6">
        <v>36.96469836</v>
      </c>
      <c r="E2086">
        <v>-85.933389450000007</v>
      </c>
      <c r="F2086" s="5">
        <f t="shared" si="32"/>
        <v>698.25128372452264</v>
      </c>
      <c r="G2086" s="5">
        <v>21009</v>
      </c>
      <c r="I2086"/>
      <c r="J2086" s="5"/>
      <c r="K2086"/>
      <c r="L2086" s="4"/>
    </row>
    <row r="2087" spans="2:12" x14ac:dyDescent="0.25">
      <c r="B2087" t="s">
        <v>829</v>
      </c>
      <c r="C2087" t="s">
        <v>801</v>
      </c>
      <c r="D2087" s="6">
        <v>32.866982579999998</v>
      </c>
      <c r="E2087">
        <v>-85.798330530000001</v>
      </c>
      <c r="F2087" s="5">
        <f t="shared" si="32"/>
        <v>718.4731442678758</v>
      </c>
      <c r="G2087" s="5">
        <v>1123</v>
      </c>
      <c r="I2087"/>
      <c r="J2087" s="5"/>
      <c r="K2087"/>
      <c r="L2087" s="4"/>
    </row>
    <row r="2088" spans="2:12" x14ac:dyDescent="0.25">
      <c r="B2088" t="s">
        <v>728</v>
      </c>
      <c r="C2088" t="s">
        <v>515</v>
      </c>
      <c r="D2088" s="6">
        <v>35.976162719999998</v>
      </c>
      <c r="E2088">
        <v>-85.836893610000004</v>
      </c>
      <c r="F2088" s="5">
        <f t="shared" si="32"/>
        <v>699.09376536600587</v>
      </c>
      <c r="G2088" s="5">
        <v>47041</v>
      </c>
      <c r="I2088"/>
      <c r="J2088" s="5"/>
      <c r="K2088"/>
      <c r="L2088" s="4"/>
    </row>
    <row r="2089" spans="2:12" x14ac:dyDescent="0.25">
      <c r="B2089" t="s">
        <v>5</v>
      </c>
      <c r="C2089" t="s">
        <v>311</v>
      </c>
      <c r="D2089" s="6">
        <v>38.602198039999998</v>
      </c>
      <c r="E2089">
        <v>-86.104936300000006</v>
      </c>
      <c r="F2089" s="5">
        <f t="shared" si="32"/>
        <v>707.30044711582264</v>
      </c>
      <c r="G2089" s="5">
        <v>18175</v>
      </c>
      <c r="I2089"/>
      <c r="J2089" s="5"/>
      <c r="K2089"/>
      <c r="L2089" s="4"/>
    </row>
    <row r="2090" spans="2:12" x14ac:dyDescent="0.25">
      <c r="B2090" t="s">
        <v>622</v>
      </c>
      <c r="C2090" t="s">
        <v>554</v>
      </c>
      <c r="D2090" s="6">
        <v>37.697611100000003</v>
      </c>
      <c r="E2090">
        <v>-85.963192509999999</v>
      </c>
      <c r="F2090" s="5">
        <f t="shared" si="32"/>
        <v>703.36467391960252</v>
      </c>
      <c r="G2090" s="5">
        <v>21093</v>
      </c>
      <c r="I2090"/>
      <c r="J2090" s="5"/>
      <c r="K2090"/>
      <c r="L2090" s="4"/>
    </row>
    <row r="2091" spans="2:12" x14ac:dyDescent="0.25">
      <c r="B2091" t="s">
        <v>828</v>
      </c>
      <c r="C2091" t="s">
        <v>495</v>
      </c>
      <c r="D2091" s="6">
        <v>46.672058200000002</v>
      </c>
      <c r="E2091">
        <v>-88.363635909999999</v>
      </c>
      <c r="F2091" s="5">
        <f t="shared" si="32"/>
        <v>864.93896157622203</v>
      </c>
      <c r="G2091" s="5">
        <v>26013</v>
      </c>
      <c r="I2091"/>
      <c r="J2091" s="5"/>
      <c r="K2091"/>
      <c r="L2091" s="4"/>
    </row>
    <row r="2092" spans="2:12" x14ac:dyDescent="0.25">
      <c r="B2092" t="s">
        <v>79</v>
      </c>
      <c r="C2092" t="s">
        <v>515</v>
      </c>
      <c r="D2092" s="6">
        <v>35.672829900000004</v>
      </c>
      <c r="E2092">
        <v>-85.779691170000007</v>
      </c>
      <c r="F2092" s="5">
        <f t="shared" si="32"/>
        <v>702.02492264982493</v>
      </c>
      <c r="G2092" s="5">
        <v>47177</v>
      </c>
      <c r="I2092"/>
      <c r="J2092" s="5"/>
      <c r="K2092"/>
      <c r="L2092" s="4"/>
    </row>
    <row r="2093" spans="2:12" x14ac:dyDescent="0.25">
      <c r="B2093" t="s">
        <v>827</v>
      </c>
      <c r="C2093" t="s">
        <v>801</v>
      </c>
      <c r="D2093" s="6">
        <v>31.093890269999999</v>
      </c>
      <c r="E2093">
        <v>-85.83572839</v>
      </c>
      <c r="F2093" s="5">
        <f t="shared" si="32"/>
        <v>747.02588273959736</v>
      </c>
      <c r="G2093" s="5">
        <v>1061</v>
      </c>
      <c r="I2093"/>
      <c r="J2093" s="5"/>
      <c r="K2093"/>
      <c r="L2093" s="4"/>
    </row>
    <row r="2094" spans="2:12" x14ac:dyDescent="0.25">
      <c r="B2094" t="s">
        <v>620</v>
      </c>
      <c r="C2094" t="s">
        <v>554</v>
      </c>
      <c r="D2094" s="6">
        <v>37.299438979999998</v>
      </c>
      <c r="E2094">
        <v>-85.884610550000005</v>
      </c>
      <c r="F2094" s="5">
        <f t="shared" si="32"/>
        <v>703.9473648834869</v>
      </c>
      <c r="G2094" s="5">
        <v>21099</v>
      </c>
      <c r="I2094"/>
      <c r="J2094" s="5"/>
      <c r="K2094"/>
      <c r="L2094" s="4"/>
    </row>
    <row r="2095" spans="2:12" x14ac:dyDescent="0.25">
      <c r="B2095" t="s">
        <v>826</v>
      </c>
      <c r="C2095" t="s">
        <v>515</v>
      </c>
      <c r="D2095" s="6">
        <v>35.384337170000002</v>
      </c>
      <c r="E2095">
        <v>-85.721427309999996</v>
      </c>
      <c r="F2095" s="5">
        <f t="shared" si="32"/>
        <v>705.48436347860604</v>
      </c>
      <c r="G2095" s="5">
        <v>47061</v>
      </c>
      <c r="I2095"/>
      <c r="J2095" s="5"/>
      <c r="K2095"/>
      <c r="L2095" s="4"/>
    </row>
    <row r="2096" spans="2:12" x14ac:dyDescent="0.25">
      <c r="B2096" t="s">
        <v>476</v>
      </c>
      <c r="C2096" t="s">
        <v>368</v>
      </c>
      <c r="D2096" s="6">
        <v>30.867474789999999</v>
      </c>
      <c r="E2096">
        <v>-85.813192220000005</v>
      </c>
      <c r="F2096" s="5">
        <f t="shared" si="32"/>
        <v>753.20168173597528</v>
      </c>
      <c r="G2096" s="5">
        <v>12059</v>
      </c>
      <c r="I2096"/>
      <c r="J2096" s="5"/>
      <c r="K2096"/>
      <c r="L2096" s="4"/>
    </row>
    <row r="2097" spans="2:12" x14ac:dyDescent="0.25">
      <c r="B2097" t="s">
        <v>825</v>
      </c>
      <c r="C2097" t="s">
        <v>801</v>
      </c>
      <c r="D2097">
        <v>32.100305329999998</v>
      </c>
      <c r="E2097">
        <v>-85.712655350000006</v>
      </c>
      <c r="F2097" s="5">
        <f t="shared" si="32"/>
        <v>734.92078902828575</v>
      </c>
      <c r="G2097" s="5">
        <v>1011</v>
      </c>
      <c r="I2097"/>
      <c r="J2097" s="5"/>
      <c r="K2097"/>
      <c r="L2097" s="4"/>
    </row>
    <row r="2098" spans="2:12" x14ac:dyDescent="0.25">
      <c r="B2098" t="s">
        <v>656</v>
      </c>
      <c r="C2098" t="s">
        <v>801</v>
      </c>
      <c r="D2098" s="6">
        <v>32.387599440000002</v>
      </c>
      <c r="E2098">
        <v>-85.692677239999995</v>
      </c>
      <c r="F2098" s="5">
        <f t="shared" si="32"/>
        <v>731.47713226157009</v>
      </c>
      <c r="G2098" s="5">
        <v>1087</v>
      </c>
      <c r="I2098"/>
      <c r="J2098" s="5"/>
      <c r="K2098"/>
      <c r="L2098" s="4"/>
    </row>
    <row r="2099" spans="2:12" x14ac:dyDescent="0.25">
      <c r="B2099" t="s">
        <v>479</v>
      </c>
      <c r="C2099" t="s">
        <v>311</v>
      </c>
      <c r="D2099" s="6">
        <v>38.9091582</v>
      </c>
      <c r="E2099">
        <v>-86.038518890000006</v>
      </c>
      <c r="F2099" s="5">
        <f t="shared" si="32"/>
        <v>716.18099966432771</v>
      </c>
      <c r="G2099" s="5">
        <v>18071</v>
      </c>
      <c r="I2099"/>
      <c r="J2099" s="5"/>
      <c r="K2099"/>
      <c r="L2099" s="4"/>
    </row>
    <row r="2100" spans="2:12" x14ac:dyDescent="0.25">
      <c r="B2100" t="s">
        <v>516</v>
      </c>
      <c r="C2100" t="s">
        <v>311</v>
      </c>
      <c r="D2100" s="6">
        <v>39.489944260000001</v>
      </c>
      <c r="E2100">
        <v>-86.101491069999994</v>
      </c>
      <c r="F2100" s="5">
        <f t="shared" si="32"/>
        <v>723.32255659284465</v>
      </c>
      <c r="G2100" s="5">
        <v>18081</v>
      </c>
      <c r="I2100"/>
      <c r="J2100" s="5"/>
      <c r="K2100"/>
      <c r="L2100" s="4"/>
    </row>
    <row r="2101" spans="2:12" x14ac:dyDescent="0.25">
      <c r="B2101" t="s">
        <v>792</v>
      </c>
      <c r="C2101" t="s">
        <v>311</v>
      </c>
      <c r="D2101" s="6">
        <v>40.761358350000002</v>
      </c>
      <c r="E2101">
        <v>-86.34830753</v>
      </c>
      <c r="F2101" s="5">
        <f t="shared" si="32"/>
        <v>738.58156804673172</v>
      </c>
      <c r="G2101" s="5">
        <v>18017</v>
      </c>
      <c r="I2101"/>
      <c r="J2101" s="5"/>
      <c r="K2101"/>
      <c r="L2101" s="4"/>
    </row>
    <row r="2102" spans="2:12" x14ac:dyDescent="0.25">
      <c r="B2102" t="s">
        <v>500</v>
      </c>
      <c r="C2102" t="s">
        <v>801</v>
      </c>
      <c r="D2102">
        <v>34.178059830000002</v>
      </c>
      <c r="E2102">
        <v>-85.606389680000007</v>
      </c>
      <c r="F2102" s="5">
        <f t="shared" si="32"/>
        <v>716.77947298926472</v>
      </c>
      <c r="G2102" s="5">
        <v>1019</v>
      </c>
      <c r="I2102"/>
      <c r="J2102" s="5"/>
      <c r="K2102"/>
      <c r="L2102" s="4"/>
    </row>
    <row r="2103" spans="2:12" x14ac:dyDescent="0.25">
      <c r="B2103" t="s">
        <v>410</v>
      </c>
      <c r="C2103" t="s">
        <v>311</v>
      </c>
      <c r="D2103" s="6">
        <v>38.321179569999998</v>
      </c>
      <c r="E2103">
        <v>-85.903853769999998</v>
      </c>
      <c r="F2103" s="5">
        <f t="shared" si="32"/>
        <v>714.77441277638263</v>
      </c>
      <c r="G2103" s="5">
        <v>18043</v>
      </c>
      <c r="I2103"/>
      <c r="J2103" s="5"/>
      <c r="K2103"/>
      <c r="L2103" s="4"/>
    </row>
    <row r="2104" spans="2:12" x14ac:dyDescent="0.25">
      <c r="B2104" t="s">
        <v>358</v>
      </c>
      <c r="C2104" t="s">
        <v>311</v>
      </c>
      <c r="D2104" s="6">
        <v>39.781636239999997</v>
      </c>
      <c r="E2104">
        <v>-86.138263249999994</v>
      </c>
      <c r="F2104" s="5">
        <f t="shared" si="32"/>
        <v>727.23132202781824</v>
      </c>
      <c r="G2104" s="5">
        <v>18097</v>
      </c>
      <c r="I2104"/>
      <c r="J2104" s="5"/>
      <c r="K2104"/>
      <c r="L2104" s="4"/>
    </row>
    <row r="2105" spans="2:12" x14ac:dyDescent="0.25">
      <c r="B2105" t="s">
        <v>358</v>
      </c>
      <c r="C2105" t="s">
        <v>515</v>
      </c>
      <c r="D2105" s="6">
        <v>35.129971740000002</v>
      </c>
      <c r="E2105">
        <v>-85.622658950000002</v>
      </c>
      <c r="F2105" s="5">
        <f t="shared" si="32"/>
        <v>711.72796505483495</v>
      </c>
      <c r="G2105" s="5">
        <v>47115</v>
      </c>
      <c r="I2105"/>
      <c r="J2105" s="5"/>
      <c r="K2105"/>
      <c r="L2105" s="4"/>
    </row>
    <row r="2106" spans="2:12" x14ac:dyDescent="0.25">
      <c r="B2106" t="s">
        <v>128</v>
      </c>
      <c r="C2106" t="s">
        <v>554</v>
      </c>
      <c r="D2106" s="6">
        <v>36.712253410000002</v>
      </c>
      <c r="E2106">
        <v>-85.71596443</v>
      </c>
      <c r="F2106" s="5">
        <f t="shared" si="32"/>
        <v>709.48834463350227</v>
      </c>
      <c r="G2106" s="5">
        <v>21171</v>
      </c>
      <c r="I2106"/>
      <c r="J2106" s="5"/>
      <c r="K2106"/>
      <c r="L2106" s="4"/>
    </row>
    <row r="2107" spans="2:12" x14ac:dyDescent="0.25">
      <c r="B2107" t="s">
        <v>479</v>
      </c>
      <c r="C2107" t="s">
        <v>515</v>
      </c>
      <c r="D2107" s="6">
        <v>36.36380466</v>
      </c>
      <c r="E2107">
        <v>-85.672399049999996</v>
      </c>
      <c r="F2107" s="5">
        <f t="shared" si="32"/>
        <v>710.264949613113</v>
      </c>
      <c r="G2107" s="5">
        <v>47087</v>
      </c>
      <c r="I2107"/>
      <c r="J2107" s="5"/>
      <c r="K2107"/>
      <c r="L2107" s="4"/>
    </row>
    <row r="2108" spans="2:12" x14ac:dyDescent="0.25">
      <c r="B2108" t="s">
        <v>824</v>
      </c>
      <c r="C2108" t="s">
        <v>495</v>
      </c>
      <c r="D2108" s="6">
        <v>46.009996719999997</v>
      </c>
      <c r="E2108">
        <v>-87.869616339999993</v>
      </c>
      <c r="F2108" s="5">
        <f t="shared" si="32"/>
        <v>854.26140109972221</v>
      </c>
      <c r="G2108" s="5">
        <v>26043</v>
      </c>
      <c r="I2108"/>
      <c r="J2108" s="5"/>
      <c r="K2108"/>
      <c r="L2108" s="4"/>
    </row>
    <row r="2109" spans="2:12" x14ac:dyDescent="0.25">
      <c r="B2109" t="s">
        <v>823</v>
      </c>
      <c r="C2109" t="s">
        <v>801</v>
      </c>
      <c r="D2109" s="6">
        <v>33.676792040000002</v>
      </c>
      <c r="E2109">
        <v>-85.520058989999995</v>
      </c>
      <c r="F2109" s="5">
        <f t="shared" si="32"/>
        <v>725.85798544408772</v>
      </c>
      <c r="G2109" s="5">
        <v>1029</v>
      </c>
      <c r="I2109"/>
      <c r="J2109" s="5"/>
      <c r="K2109"/>
      <c r="L2109" s="4"/>
    </row>
    <row r="2110" spans="2:12" x14ac:dyDescent="0.25">
      <c r="B2110" t="s">
        <v>822</v>
      </c>
      <c r="C2110" t="s">
        <v>801</v>
      </c>
      <c r="D2110" s="6">
        <v>31.430371229999999</v>
      </c>
      <c r="E2110">
        <v>-85.610957420000005</v>
      </c>
      <c r="F2110" s="5">
        <f t="shared" si="32"/>
        <v>752.85814554386025</v>
      </c>
      <c r="G2110" s="5">
        <v>1045</v>
      </c>
      <c r="I2110"/>
      <c r="J2110" s="5"/>
      <c r="K2110"/>
      <c r="L2110" s="4"/>
    </row>
    <row r="2111" spans="2:12" x14ac:dyDescent="0.25">
      <c r="B2111" t="s">
        <v>821</v>
      </c>
      <c r="C2111" t="s">
        <v>554</v>
      </c>
      <c r="D2111" s="6">
        <v>37.545671140000003</v>
      </c>
      <c r="E2111">
        <v>-85.701383519999993</v>
      </c>
      <c r="F2111" s="5">
        <f t="shared" si="32"/>
        <v>717.18859827002643</v>
      </c>
      <c r="G2111" s="5">
        <v>21123</v>
      </c>
      <c r="I2111"/>
      <c r="J2111" s="5"/>
      <c r="K2111"/>
      <c r="L2111" s="4"/>
    </row>
    <row r="2112" spans="2:12" x14ac:dyDescent="0.25">
      <c r="B2112" t="s">
        <v>5</v>
      </c>
      <c r="C2112" t="s">
        <v>368</v>
      </c>
      <c r="D2112" s="6">
        <v>30.61359259</v>
      </c>
      <c r="E2112">
        <v>-85.660024609999994</v>
      </c>
      <c r="F2112" s="5">
        <f t="shared" si="32"/>
        <v>767.44369663729083</v>
      </c>
      <c r="G2112" s="5">
        <v>12133</v>
      </c>
      <c r="I2112"/>
      <c r="J2112" s="5"/>
      <c r="K2112"/>
      <c r="L2112" s="4"/>
    </row>
    <row r="2113" spans="2:12" x14ac:dyDescent="0.25">
      <c r="B2113" t="s">
        <v>820</v>
      </c>
      <c r="C2113" t="s">
        <v>462</v>
      </c>
      <c r="D2113" s="6">
        <v>34.854916699999997</v>
      </c>
      <c r="E2113">
        <v>-85.504904240000002</v>
      </c>
      <c r="F2113" s="5">
        <f t="shared" si="32"/>
        <v>719.49428645613568</v>
      </c>
      <c r="G2113" s="5">
        <v>13083</v>
      </c>
      <c r="I2113"/>
      <c r="J2113" s="5"/>
      <c r="K2113"/>
      <c r="L2113" s="4"/>
    </row>
    <row r="2114" spans="2:12" x14ac:dyDescent="0.25">
      <c r="B2114" t="s">
        <v>819</v>
      </c>
      <c r="C2114" t="s">
        <v>554</v>
      </c>
      <c r="D2114" s="6">
        <v>36.994592949999998</v>
      </c>
      <c r="E2114">
        <v>-85.631236990000005</v>
      </c>
      <c r="F2114" s="5">
        <f t="shared" ref="F2114:F2177" si="33">(SQRT((D2114-$J$2)*(D2114-$J$2)+(E2114-$K$2)*(E2114-$K$2)))*60</f>
        <v>716.46236977391277</v>
      </c>
      <c r="G2114" s="5">
        <v>21169</v>
      </c>
      <c r="I2114"/>
      <c r="J2114" s="5"/>
      <c r="K2114"/>
      <c r="L2114" s="4"/>
    </row>
    <row r="2115" spans="2:12" x14ac:dyDescent="0.25">
      <c r="B2115" t="s">
        <v>94</v>
      </c>
      <c r="C2115" t="s">
        <v>311</v>
      </c>
      <c r="D2115" s="6">
        <v>41.046990700000002</v>
      </c>
      <c r="E2115">
        <v>-86.262527449999993</v>
      </c>
      <c r="F2115" s="5">
        <f t="shared" si="33"/>
        <v>750.67248185587289</v>
      </c>
      <c r="G2115" s="5">
        <v>18049</v>
      </c>
      <c r="I2115"/>
      <c r="J2115" s="5"/>
      <c r="K2115"/>
      <c r="L2115" s="4"/>
    </row>
    <row r="2116" spans="2:12" x14ac:dyDescent="0.25">
      <c r="B2116" t="s">
        <v>91</v>
      </c>
      <c r="C2116" t="s">
        <v>311</v>
      </c>
      <c r="D2116" s="6">
        <v>40.07306535</v>
      </c>
      <c r="E2116">
        <v>-86.052447290000003</v>
      </c>
      <c r="F2116" s="5">
        <f t="shared" si="33"/>
        <v>738.36321582214748</v>
      </c>
      <c r="G2116" s="5">
        <v>18057</v>
      </c>
      <c r="I2116"/>
      <c r="J2116" s="5"/>
      <c r="K2116"/>
      <c r="L2116" s="4"/>
    </row>
    <row r="2117" spans="2:12" x14ac:dyDescent="0.25">
      <c r="B2117" t="s">
        <v>818</v>
      </c>
      <c r="C2117" t="s">
        <v>311</v>
      </c>
      <c r="D2117" s="6">
        <v>39.207448650000003</v>
      </c>
      <c r="E2117">
        <v>-85.895581809999996</v>
      </c>
      <c r="F2117" s="5">
        <f t="shared" si="33"/>
        <v>729.65465219925818</v>
      </c>
      <c r="G2117" s="5">
        <v>18005</v>
      </c>
      <c r="I2117"/>
      <c r="J2117" s="5"/>
      <c r="K2117"/>
      <c r="L2117" s="4"/>
    </row>
    <row r="2118" spans="2:12" x14ac:dyDescent="0.25">
      <c r="B2118" t="s">
        <v>364</v>
      </c>
      <c r="C2118" t="s">
        <v>801</v>
      </c>
      <c r="D2118" s="6">
        <v>33.295267340000002</v>
      </c>
      <c r="E2118">
        <v>-85.457088310000003</v>
      </c>
      <c r="F2118" s="5">
        <f t="shared" si="33"/>
        <v>733.38237671047045</v>
      </c>
      <c r="G2118" s="5">
        <v>1111</v>
      </c>
      <c r="I2118"/>
      <c r="J2118" s="5"/>
      <c r="K2118"/>
      <c r="L2118" s="4"/>
    </row>
    <row r="2119" spans="2:12" x14ac:dyDescent="0.25">
      <c r="B2119" t="s">
        <v>204</v>
      </c>
      <c r="C2119" t="s">
        <v>311</v>
      </c>
      <c r="D2119" s="6">
        <v>40.485277310000001</v>
      </c>
      <c r="E2119">
        <v>-86.113518920000004</v>
      </c>
      <c r="F2119" s="5">
        <f t="shared" si="33"/>
        <v>744.54100697485785</v>
      </c>
      <c r="G2119" s="5">
        <v>18067</v>
      </c>
      <c r="I2119"/>
      <c r="J2119" s="5"/>
      <c r="K2119"/>
      <c r="L2119" s="4"/>
    </row>
    <row r="2120" spans="2:12" x14ac:dyDescent="0.25">
      <c r="B2120" t="s">
        <v>817</v>
      </c>
      <c r="C2120" t="s">
        <v>554</v>
      </c>
      <c r="D2120" s="6">
        <v>37.971625230000001</v>
      </c>
      <c r="E2120">
        <v>-85.689556170000003</v>
      </c>
      <c r="F2120" s="5">
        <f t="shared" si="33"/>
        <v>722.68755531127397</v>
      </c>
      <c r="G2120" s="5">
        <v>21029</v>
      </c>
      <c r="I2120"/>
      <c r="J2120" s="5"/>
      <c r="K2120"/>
      <c r="L2120" s="4"/>
    </row>
    <row r="2121" spans="2:12" x14ac:dyDescent="0.25">
      <c r="B2121" t="s">
        <v>442</v>
      </c>
      <c r="C2121" t="s">
        <v>515</v>
      </c>
      <c r="D2121" s="6">
        <v>36.55151008</v>
      </c>
      <c r="E2121">
        <v>-85.539304189999996</v>
      </c>
      <c r="F2121" s="5">
        <f t="shared" si="33"/>
        <v>719.12636581637003</v>
      </c>
      <c r="G2121" s="5">
        <v>47027</v>
      </c>
      <c r="I2121"/>
      <c r="J2121" s="5"/>
      <c r="K2121"/>
      <c r="L2121" s="4"/>
    </row>
    <row r="2122" spans="2:12" x14ac:dyDescent="0.25">
      <c r="B2122" t="s">
        <v>84</v>
      </c>
      <c r="C2122" t="s">
        <v>515</v>
      </c>
      <c r="D2122" s="6">
        <v>36.140054589999998</v>
      </c>
      <c r="E2122">
        <v>-85.506461229999999</v>
      </c>
      <c r="F2122" s="5">
        <f t="shared" si="33"/>
        <v>719.35840775387601</v>
      </c>
      <c r="G2122" s="5">
        <v>47141</v>
      </c>
      <c r="I2122"/>
      <c r="J2122" s="5"/>
      <c r="K2122"/>
      <c r="L2122" s="4"/>
    </row>
    <row r="2123" spans="2:12" x14ac:dyDescent="0.25">
      <c r="B2123" t="s">
        <v>588</v>
      </c>
      <c r="C2123" t="s">
        <v>368</v>
      </c>
      <c r="D2123" s="6">
        <v>30.265487449999998</v>
      </c>
      <c r="E2123">
        <v>-85.621225839999994</v>
      </c>
      <c r="F2123" s="5">
        <f t="shared" si="33"/>
        <v>777.79848178799091</v>
      </c>
      <c r="G2123" s="5">
        <v>12005</v>
      </c>
      <c r="I2123"/>
      <c r="J2123" s="5"/>
      <c r="K2123"/>
      <c r="L2123" s="4"/>
    </row>
    <row r="2124" spans="2:12" x14ac:dyDescent="0.25">
      <c r="B2124" t="s">
        <v>816</v>
      </c>
      <c r="C2124" t="s">
        <v>311</v>
      </c>
      <c r="D2124" s="6">
        <v>40.311232519999997</v>
      </c>
      <c r="E2124">
        <v>-86.052349250000006</v>
      </c>
      <c r="F2124" s="5">
        <f t="shared" si="33"/>
        <v>743.79255990673357</v>
      </c>
      <c r="G2124" s="5">
        <v>18159</v>
      </c>
      <c r="I2124"/>
      <c r="J2124" s="5"/>
      <c r="K2124"/>
      <c r="L2124" s="4"/>
    </row>
    <row r="2125" spans="2:12" x14ac:dyDescent="0.25">
      <c r="B2125" t="s">
        <v>405</v>
      </c>
      <c r="C2125" t="s">
        <v>311</v>
      </c>
      <c r="D2125" s="6">
        <v>41.324673670000003</v>
      </c>
      <c r="E2125">
        <v>-86.261850870000004</v>
      </c>
      <c r="F2125" s="5">
        <f t="shared" si="33"/>
        <v>758.23702344172864</v>
      </c>
      <c r="G2125" s="5">
        <v>18099</v>
      </c>
      <c r="I2125"/>
      <c r="J2125" s="5"/>
      <c r="K2125"/>
      <c r="L2125" s="4"/>
    </row>
    <row r="2126" spans="2:12" x14ac:dyDescent="0.25">
      <c r="B2126" t="s">
        <v>630</v>
      </c>
      <c r="C2126" t="s">
        <v>495</v>
      </c>
      <c r="D2126" s="6">
        <v>41.954473970000002</v>
      </c>
      <c r="E2126">
        <v>-86.413130800000005</v>
      </c>
      <c r="F2126" s="5">
        <f t="shared" si="33"/>
        <v>768.51131787821851</v>
      </c>
      <c r="G2126" s="5">
        <v>26021</v>
      </c>
      <c r="I2126"/>
      <c r="J2126" s="5"/>
      <c r="K2126"/>
      <c r="L2126" s="4"/>
    </row>
    <row r="2127" spans="2:12" x14ac:dyDescent="0.25">
      <c r="B2127" t="s">
        <v>784</v>
      </c>
      <c r="C2127" t="s">
        <v>515</v>
      </c>
      <c r="D2127" s="6">
        <v>35.698644969999997</v>
      </c>
      <c r="E2127">
        <v>-85.452216989999997</v>
      </c>
      <c r="F2127" s="5">
        <f t="shared" si="33"/>
        <v>721.69477520563464</v>
      </c>
      <c r="G2127" s="5">
        <v>47175</v>
      </c>
      <c r="I2127"/>
      <c r="J2127" s="5"/>
      <c r="K2127"/>
      <c r="L2127" s="4"/>
    </row>
    <row r="2128" spans="2:12" x14ac:dyDescent="0.25">
      <c r="B2128" t="s">
        <v>577</v>
      </c>
      <c r="C2128" t="s">
        <v>311</v>
      </c>
      <c r="D2128" s="6">
        <v>38.686720780000002</v>
      </c>
      <c r="E2128">
        <v>-85.746278590000003</v>
      </c>
      <c r="F2128" s="5">
        <f t="shared" si="33"/>
        <v>729.39665317639447</v>
      </c>
      <c r="G2128" s="5">
        <v>18143</v>
      </c>
      <c r="I2128"/>
      <c r="J2128" s="5"/>
      <c r="K2128"/>
      <c r="L2128" s="4"/>
    </row>
    <row r="2129" spans="2:12" x14ac:dyDescent="0.25">
      <c r="B2129" t="s">
        <v>690</v>
      </c>
      <c r="C2129" t="s">
        <v>515</v>
      </c>
      <c r="D2129" s="6">
        <v>35.929298840000001</v>
      </c>
      <c r="E2129">
        <v>-85.455917990000003</v>
      </c>
      <c r="F2129" s="5">
        <f t="shared" si="33"/>
        <v>721.82928208255578</v>
      </c>
      <c r="G2129" s="5">
        <v>47185</v>
      </c>
      <c r="I2129"/>
      <c r="J2129" s="5"/>
      <c r="K2129"/>
      <c r="L2129" s="4"/>
    </row>
    <row r="2130" spans="2:12" x14ac:dyDescent="0.25">
      <c r="B2130" t="s">
        <v>815</v>
      </c>
      <c r="C2130" t="s">
        <v>495</v>
      </c>
      <c r="D2130" s="6">
        <v>45.580386920000002</v>
      </c>
      <c r="E2130">
        <v>-87.553704089999997</v>
      </c>
      <c r="F2130" s="5">
        <f t="shared" si="33"/>
        <v>848.614453947676</v>
      </c>
      <c r="G2130" s="5">
        <v>26109</v>
      </c>
      <c r="I2130"/>
      <c r="J2130" s="5"/>
      <c r="K2130"/>
      <c r="L2130" s="4"/>
    </row>
    <row r="2131" spans="2:12" x14ac:dyDescent="0.25">
      <c r="B2131" t="s">
        <v>814</v>
      </c>
      <c r="C2131" t="s">
        <v>495</v>
      </c>
      <c r="D2131" s="6">
        <v>47.631976530000003</v>
      </c>
      <c r="E2131">
        <v>-88.414342629999993</v>
      </c>
      <c r="F2131" s="5">
        <f t="shared" si="33"/>
        <v>908.46259331550311</v>
      </c>
      <c r="G2131" s="5">
        <v>26083</v>
      </c>
      <c r="I2131"/>
      <c r="J2131" s="5"/>
      <c r="K2131"/>
      <c r="L2131" s="4"/>
    </row>
    <row r="2132" spans="2:12" x14ac:dyDescent="0.25">
      <c r="B2132" t="s">
        <v>643</v>
      </c>
      <c r="C2132" t="s">
        <v>311</v>
      </c>
      <c r="D2132" s="6">
        <v>38.480154450000001</v>
      </c>
      <c r="E2132">
        <v>-85.705103339999994</v>
      </c>
      <c r="F2132" s="5">
        <f t="shared" si="33"/>
        <v>728.64534295387887</v>
      </c>
      <c r="G2132" s="5">
        <v>18019</v>
      </c>
      <c r="I2132"/>
      <c r="J2132" s="5"/>
      <c r="K2132"/>
      <c r="L2132" s="4"/>
    </row>
    <row r="2133" spans="2:12" x14ac:dyDescent="0.25">
      <c r="B2133" t="s">
        <v>813</v>
      </c>
      <c r="C2133" t="s">
        <v>554</v>
      </c>
      <c r="D2133" s="6">
        <v>37.264843280000001</v>
      </c>
      <c r="E2133">
        <v>-85.554074499999999</v>
      </c>
      <c r="F2133" s="5">
        <f t="shared" si="33"/>
        <v>723.24620682704392</v>
      </c>
      <c r="G2133" s="5">
        <v>21087</v>
      </c>
      <c r="I2133"/>
      <c r="J2133" s="5"/>
      <c r="K2133"/>
      <c r="L2133" s="4"/>
    </row>
    <row r="2134" spans="2:12" x14ac:dyDescent="0.25">
      <c r="B2134" t="s">
        <v>812</v>
      </c>
      <c r="C2134" t="s">
        <v>515</v>
      </c>
      <c r="D2134" s="6">
        <v>35.369797210000002</v>
      </c>
      <c r="E2134">
        <v>-85.410221359999994</v>
      </c>
      <c r="F2134" s="5">
        <f t="shared" si="33"/>
        <v>724.16495954760887</v>
      </c>
      <c r="G2134" s="5">
        <v>47153</v>
      </c>
      <c r="I2134"/>
      <c r="J2134" s="5"/>
      <c r="K2134"/>
      <c r="L2134" s="4"/>
    </row>
    <row r="2135" spans="2:12" x14ac:dyDescent="0.25">
      <c r="B2135" t="s">
        <v>127</v>
      </c>
      <c r="C2135" t="s">
        <v>554</v>
      </c>
      <c r="D2135" s="6">
        <v>38.186646549999999</v>
      </c>
      <c r="E2135">
        <v>-85.659310309999995</v>
      </c>
      <c r="F2135" s="5">
        <f t="shared" si="33"/>
        <v>727.21007853268566</v>
      </c>
      <c r="G2135" s="5">
        <v>21111</v>
      </c>
      <c r="I2135"/>
      <c r="J2135" s="5"/>
      <c r="K2135"/>
      <c r="L2135" s="4"/>
    </row>
    <row r="2136" spans="2:12" x14ac:dyDescent="0.25">
      <c r="B2136" t="s">
        <v>811</v>
      </c>
      <c r="C2136" t="s">
        <v>801</v>
      </c>
      <c r="D2136">
        <v>32.913600789999997</v>
      </c>
      <c r="E2136">
        <v>-85.390727490000003</v>
      </c>
      <c r="F2136" s="5">
        <f t="shared" si="33"/>
        <v>741.75727859946824</v>
      </c>
      <c r="G2136" s="5">
        <v>1017</v>
      </c>
      <c r="I2136"/>
      <c r="J2136" s="5"/>
      <c r="K2136"/>
      <c r="L2136" s="4"/>
    </row>
    <row r="2137" spans="2:12" x14ac:dyDescent="0.25">
      <c r="B2137" t="s">
        <v>810</v>
      </c>
      <c r="C2137" t="s">
        <v>809</v>
      </c>
      <c r="D2137" s="6">
        <v>44.958564580000001</v>
      </c>
      <c r="E2137">
        <v>-87.300027069999999</v>
      </c>
      <c r="F2137" s="5">
        <f t="shared" si="33"/>
        <v>833.53796020512311</v>
      </c>
      <c r="G2137" s="5">
        <v>55029</v>
      </c>
      <c r="I2137"/>
      <c r="J2137" s="5"/>
      <c r="K2137"/>
      <c r="L2137" s="4"/>
    </row>
    <row r="2138" spans="2:12" x14ac:dyDescent="0.25">
      <c r="B2138" t="s">
        <v>755</v>
      </c>
      <c r="C2138" t="s">
        <v>311</v>
      </c>
      <c r="D2138" s="6">
        <v>41.617567809999997</v>
      </c>
      <c r="E2138">
        <v>-86.290408339999999</v>
      </c>
      <c r="F2138" s="5">
        <f t="shared" si="33"/>
        <v>764.9858833467473</v>
      </c>
      <c r="G2138" s="5">
        <v>18141</v>
      </c>
      <c r="I2138"/>
      <c r="J2138" s="5"/>
      <c r="K2138"/>
      <c r="L2138" s="4"/>
    </row>
    <row r="2139" spans="2:12" x14ac:dyDescent="0.25">
      <c r="B2139" t="s">
        <v>808</v>
      </c>
      <c r="C2139" t="s">
        <v>462</v>
      </c>
      <c r="D2139" s="6">
        <v>34.471976980000001</v>
      </c>
      <c r="E2139">
        <v>-85.345356620000004</v>
      </c>
      <c r="F2139" s="5">
        <f t="shared" si="33"/>
        <v>730.64118666074455</v>
      </c>
      <c r="G2139" s="5">
        <v>13055</v>
      </c>
      <c r="I2139"/>
      <c r="J2139" s="5"/>
      <c r="K2139"/>
      <c r="L2139" s="4"/>
    </row>
    <row r="2140" spans="2:12" x14ac:dyDescent="0.25">
      <c r="B2140" t="s">
        <v>341</v>
      </c>
      <c r="C2140" t="s">
        <v>801</v>
      </c>
      <c r="D2140" s="6">
        <v>32.601548829999999</v>
      </c>
      <c r="E2140">
        <v>-85.351322460000006</v>
      </c>
      <c r="F2140" s="5">
        <f t="shared" si="33"/>
        <v>748.20445061482735</v>
      </c>
      <c r="G2140" s="5">
        <v>1081</v>
      </c>
      <c r="I2140"/>
      <c r="J2140" s="5"/>
      <c r="K2140"/>
      <c r="L2140" s="4"/>
    </row>
    <row r="2141" spans="2:12" x14ac:dyDescent="0.25">
      <c r="B2141" t="s">
        <v>367</v>
      </c>
      <c r="C2141" t="s">
        <v>801</v>
      </c>
      <c r="D2141">
        <v>31.868262999999999</v>
      </c>
      <c r="E2141">
        <v>-85.387128599999997</v>
      </c>
      <c r="F2141" s="5">
        <f t="shared" si="33"/>
        <v>757.59372463404577</v>
      </c>
      <c r="G2141" s="5">
        <v>1005</v>
      </c>
      <c r="I2141"/>
      <c r="J2141" s="5"/>
      <c r="K2141"/>
      <c r="L2141" s="4"/>
    </row>
    <row r="2142" spans="2:12" x14ac:dyDescent="0.25">
      <c r="B2142" t="s">
        <v>680</v>
      </c>
      <c r="C2142" t="s">
        <v>311</v>
      </c>
      <c r="D2142" s="6">
        <v>40.76940965</v>
      </c>
      <c r="E2142">
        <v>-86.045250480000007</v>
      </c>
      <c r="F2142" s="5">
        <f t="shared" si="33"/>
        <v>755.26512761381116</v>
      </c>
      <c r="G2142" s="5">
        <v>18103</v>
      </c>
      <c r="I2142"/>
      <c r="J2142" s="5"/>
      <c r="K2142"/>
      <c r="L2142" s="4"/>
    </row>
    <row r="2143" spans="2:12" x14ac:dyDescent="0.25">
      <c r="B2143" t="s">
        <v>675</v>
      </c>
      <c r="C2143" t="s">
        <v>311</v>
      </c>
      <c r="D2143" s="6">
        <v>39.523056230000002</v>
      </c>
      <c r="E2143">
        <v>-85.791585699999999</v>
      </c>
      <c r="F2143" s="5">
        <f t="shared" si="33"/>
        <v>741.54033410055592</v>
      </c>
      <c r="G2143" s="5">
        <v>18145</v>
      </c>
      <c r="I2143"/>
      <c r="J2143" s="5"/>
      <c r="K2143"/>
      <c r="L2143" s="4"/>
    </row>
    <row r="2144" spans="2:12" x14ac:dyDescent="0.25">
      <c r="B2144" t="s">
        <v>807</v>
      </c>
      <c r="C2144" t="s">
        <v>462</v>
      </c>
      <c r="D2144" s="6">
        <v>34.733763619999998</v>
      </c>
      <c r="E2144">
        <v>-85.301651739999997</v>
      </c>
      <c r="F2144" s="5">
        <f t="shared" si="33"/>
        <v>732.09482249437019</v>
      </c>
      <c r="G2144" s="5">
        <v>13295</v>
      </c>
      <c r="I2144"/>
      <c r="J2144" s="5"/>
      <c r="K2144"/>
      <c r="L2144" s="4"/>
    </row>
    <row r="2145" spans="2:12" x14ac:dyDescent="0.25">
      <c r="B2145" t="s">
        <v>21</v>
      </c>
      <c r="C2145" t="s">
        <v>554</v>
      </c>
      <c r="D2145" s="6">
        <v>36.789261250000003</v>
      </c>
      <c r="E2145">
        <v>-85.390500340000003</v>
      </c>
      <c r="F2145" s="5">
        <f t="shared" si="33"/>
        <v>729.39071227952331</v>
      </c>
      <c r="G2145" s="5">
        <v>21057</v>
      </c>
      <c r="I2145"/>
      <c r="J2145" s="5"/>
      <c r="K2145"/>
      <c r="L2145" s="4"/>
    </row>
    <row r="2146" spans="2:12" x14ac:dyDescent="0.25">
      <c r="B2146" t="s">
        <v>7</v>
      </c>
      <c r="C2146" t="s">
        <v>311</v>
      </c>
      <c r="D2146" s="6">
        <v>39.823045550000003</v>
      </c>
      <c r="E2146">
        <v>-85.775663510000001</v>
      </c>
      <c r="F2146" s="5">
        <f t="shared" si="33"/>
        <v>748.48340229893529</v>
      </c>
      <c r="G2146" s="5">
        <v>18059</v>
      </c>
      <c r="I2146"/>
      <c r="J2146" s="5"/>
      <c r="K2146"/>
      <c r="L2146" s="4"/>
    </row>
    <row r="2147" spans="2:12" x14ac:dyDescent="0.25">
      <c r="B2147" t="s">
        <v>322</v>
      </c>
      <c r="C2147" t="s">
        <v>554</v>
      </c>
      <c r="D2147" s="6">
        <v>37.80335779</v>
      </c>
      <c r="E2147">
        <v>-85.465719300000003</v>
      </c>
      <c r="F2147" s="5">
        <f t="shared" si="33"/>
        <v>733.87337801309991</v>
      </c>
      <c r="G2147" s="5">
        <v>21179</v>
      </c>
      <c r="I2147"/>
      <c r="J2147" s="5"/>
      <c r="K2147"/>
      <c r="L2147" s="4"/>
    </row>
    <row r="2148" spans="2:12" x14ac:dyDescent="0.25">
      <c r="B2148" t="s">
        <v>806</v>
      </c>
      <c r="C2148" t="s">
        <v>311</v>
      </c>
      <c r="D2148" s="6">
        <v>38.995888829999998</v>
      </c>
      <c r="E2148">
        <v>-85.627107839999994</v>
      </c>
      <c r="F2148" s="5">
        <f t="shared" si="33"/>
        <v>741.32729633910139</v>
      </c>
      <c r="G2148" s="5">
        <v>18079</v>
      </c>
      <c r="I2148"/>
      <c r="J2148" s="5"/>
      <c r="K2148"/>
      <c r="L2148" s="4"/>
    </row>
    <row r="2149" spans="2:12" x14ac:dyDescent="0.25">
      <c r="B2149" t="s">
        <v>410</v>
      </c>
      <c r="C2149" t="s">
        <v>462</v>
      </c>
      <c r="D2149" s="6">
        <v>34.262682789999999</v>
      </c>
      <c r="E2149">
        <v>-85.215773920000004</v>
      </c>
      <c r="F2149" s="5">
        <f t="shared" si="33"/>
        <v>739.54753606184545</v>
      </c>
      <c r="G2149" s="5">
        <v>13115</v>
      </c>
      <c r="I2149"/>
      <c r="J2149" s="5"/>
      <c r="K2149"/>
      <c r="L2149" s="4"/>
    </row>
    <row r="2150" spans="2:12" x14ac:dyDescent="0.25">
      <c r="B2150" t="s">
        <v>805</v>
      </c>
      <c r="C2150" t="s">
        <v>462</v>
      </c>
      <c r="D2150" s="6">
        <v>33.796021750000001</v>
      </c>
      <c r="E2150">
        <v>-85.21005667</v>
      </c>
      <c r="F2150" s="5">
        <f t="shared" si="33"/>
        <v>743.22984331803696</v>
      </c>
      <c r="G2150" s="5">
        <v>13143</v>
      </c>
      <c r="I2150"/>
      <c r="J2150" s="5"/>
      <c r="K2150"/>
      <c r="L2150" s="4"/>
    </row>
    <row r="2151" spans="2:12" x14ac:dyDescent="0.25">
      <c r="B2151" t="s">
        <v>804</v>
      </c>
      <c r="C2151" t="s">
        <v>515</v>
      </c>
      <c r="D2151" s="6">
        <v>36.341178319999997</v>
      </c>
      <c r="E2151">
        <v>-85.289895349999995</v>
      </c>
      <c r="F2151" s="5">
        <f t="shared" si="33"/>
        <v>733.06220216784538</v>
      </c>
      <c r="G2151" s="5">
        <v>47133</v>
      </c>
      <c r="I2151"/>
      <c r="J2151" s="5"/>
      <c r="K2151"/>
      <c r="L2151" s="4"/>
    </row>
    <row r="2152" spans="2:12" x14ac:dyDescent="0.25">
      <c r="B2152" t="s">
        <v>471</v>
      </c>
      <c r="C2152" t="s">
        <v>462</v>
      </c>
      <c r="D2152" s="6">
        <v>34.002670739999999</v>
      </c>
      <c r="E2152">
        <v>-85.186777809999995</v>
      </c>
      <c r="F2152" s="5">
        <f t="shared" si="33"/>
        <v>743.00822349722296</v>
      </c>
      <c r="G2152" s="5">
        <v>13233</v>
      </c>
      <c r="I2152"/>
      <c r="J2152" s="5"/>
      <c r="K2152"/>
      <c r="L2152" s="4"/>
    </row>
    <row r="2153" spans="2:12" x14ac:dyDescent="0.25">
      <c r="B2153" t="s">
        <v>677</v>
      </c>
      <c r="C2153" t="s">
        <v>801</v>
      </c>
      <c r="D2153" s="6">
        <v>31.151979239999999</v>
      </c>
      <c r="E2153">
        <v>-85.299395989999994</v>
      </c>
      <c r="F2153" s="5">
        <f t="shared" si="33"/>
        <v>776.02318782045029</v>
      </c>
      <c r="G2153" s="5">
        <v>1069</v>
      </c>
      <c r="I2153"/>
      <c r="J2153" s="5"/>
      <c r="K2153"/>
      <c r="L2153" s="4"/>
    </row>
    <row r="2154" spans="2:12" x14ac:dyDescent="0.25">
      <c r="B2154" t="s">
        <v>803</v>
      </c>
      <c r="C2154" t="s">
        <v>515</v>
      </c>
      <c r="D2154" s="6">
        <v>35.59942968</v>
      </c>
      <c r="E2154">
        <v>-85.206119670000007</v>
      </c>
      <c r="F2154" s="5">
        <f t="shared" si="33"/>
        <v>736.38842968766858</v>
      </c>
      <c r="G2154" s="5">
        <v>47007</v>
      </c>
      <c r="I2154"/>
      <c r="J2154" s="5"/>
      <c r="K2154"/>
      <c r="L2154" s="4"/>
    </row>
    <row r="2155" spans="2:12" x14ac:dyDescent="0.25">
      <c r="B2155" t="s">
        <v>802</v>
      </c>
      <c r="C2155" t="s">
        <v>495</v>
      </c>
      <c r="D2155" s="6">
        <v>46.4338914</v>
      </c>
      <c r="E2155">
        <v>-87.640437009999999</v>
      </c>
      <c r="F2155" s="5">
        <f t="shared" si="33"/>
        <v>882.33728356680217</v>
      </c>
      <c r="G2155" s="5">
        <v>26103</v>
      </c>
      <c r="I2155"/>
      <c r="J2155" s="5"/>
      <c r="K2155"/>
      <c r="L2155" s="4"/>
    </row>
    <row r="2156" spans="2:12" x14ac:dyDescent="0.25">
      <c r="B2156" t="s">
        <v>381</v>
      </c>
      <c r="C2156" t="s">
        <v>801</v>
      </c>
      <c r="D2156" s="6">
        <v>31.511480160000001</v>
      </c>
      <c r="E2156">
        <v>-85.242679440000003</v>
      </c>
      <c r="F2156" s="5">
        <f t="shared" si="33"/>
        <v>772.26767517588053</v>
      </c>
      <c r="G2156" s="5">
        <v>1067</v>
      </c>
      <c r="I2156"/>
      <c r="J2156" s="5"/>
      <c r="K2156"/>
      <c r="L2156" s="4"/>
    </row>
    <row r="2157" spans="2:12" x14ac:dyDescent="0.25">
      <c r="B2157" t="s">
        <v>370</v>
      </c>
      <c r="C2157" t="s">
        <v>554</v>
      </c>
      <c r="D2157" s="6">
        <v>37.367756200000002</v>
      </c>
      <c r="E2157">
        <v>-85.332993099999996</v>
      </c>
      <c r="F2157" s="5">
        <f t="shared" si="33"/>
        <v>737.28255954511212</v>
      </c>
      <c r="G2157" s="5">
        <v>21217</v>
      </c>
      <c r="I2157"/>
      <c r="J2157" s="5"/>
      <c r="K2157"/>
      <c r="L2157" s="4"/>
    </row>
    <row r="2158" spans="2:12" x14ac:dyDescent="0.25">
      <c r="B2158" t="s">
        <v>531</v>
      </c>
      <c r="C2158" t="s">
        <v>801</v>
      </c>
      <c r="D2158" s="6">
        <v>32.287252559999999</v>
      </c>
      <c r="E2158">
        <v>-85.184153240000001</v>
      </c>
      <c r="F2158" s="5">
        <f t="shared" si="33"/>
        <v>762.5164801312518</v>
      </c>
      <c r="G2158" s="5">
        <v>1113</v>
      </c>
      <c r="I2158"/>
      <c r="J2158" s="5"/>
      <c r="K2158"/>
      <c r="L2158" s="4"/>
    </row>
    <row r="2159" spans="2:12" x14ac:dyDescent="0.25">
      <c r="B2159" t="s">
        <v>91</v>
      </c>
      <c r="C2159" t="s">
        <v>515</v>
      </c>
      <c r="D2159" s="6">
        <v>35.176702310000003</v>
      </c>
      <c r="E2159">
        <v>-85.166522450000002</v>
      </c>
      <c r="F2159" s="5">
        <f t="shared" si="33"/>
        <v>739.00319578268375</v>
      </c>
      <c r="G2159" s="5">
        <v>47065</v>
      </c>
      <c r="I2159"/>
      <c r="J2159" s="5"/>
      <c r="K2159"/>
      <c r="L2159" s="4"/>
    </row>
    <row r="2160" spans="2:12" x14ac:dyDescent="0.25">
      <c r="B2160" t="s">
        <v>800</v>
      </c>
      <c r="C2160" t="s">
        <v>554</v>
      </c>
      <c r="D2160" s="6">
        <v>38.397910889999999</v>
      </c>
      <c r="E2160">
        <v>-85.448222000000001</v>
      </c>
      <c r="F2160" s="5">
        <f t="shared" si="33"/>
        <v>742.4283284312703</v>
      </c>
      <c r="G2160" s="5">
        <v>21185</v>
      </c>
      <c r="I2160"/>
      <c r="J2160" s="5"/>
      <c r="K2160"/>
      <c r="L2160" s="4"/>
    </row>
    <row r="2161" spans="2:12" x14ac:dyDescent="0.25">
      <c r="B2161" t="s">
        <v>799</v>
      </c>
      <c r="C2161" t="s">
        <v>554</v>
      </c>
      <c r="D2161" s="6">
        <v>37.104597740000003</v>
      </c>
      <c r="E2161">
        <v>-85.281296679999997</v>
      </c>
      <c r="F2161" s="5">
        <f t="shared" si="33"/>
        <v>738.12888388486215</v>
      </c>
      <c r="G2161" s="5">
        <v>21001</v>
      </c>
      <c r="I2161"/>
      <c r="J2161" s="5"/>
      <c r="K2161"/>
      <c r="L2161" s="4"/>
    </row>
    <row r="2162" spans="2:12" x14ac:dyDescent="0.25">
      <c r="B2162" t="s">
        <v>798</v>
      </c>
      <c r="C2162" t="s">
        <v>462</v>
      </c>
      <c r="D2162" s="6">
        <v>33.296865670000003</v>
      </c>
      <c r="E2162">
        <v>-85.128868319999995</v>
      </c>
      <c r="F2162" s="5">
        <f t="shared" si="33"/>
        <v>752.7428850620106</v>
      </c>
      <c r="G2162" s="5">
        <v>13149</v>
      </c>
      <c r="I2162"/>
      <c r="J2162" s="5"/>
      <c r="K2162"/>
      <c r="L2162" s="4"/>
    </row>
    <row r="2163" spans="2:12" x14ac:dyDescent="0.25">
      <c r="B2163" t="s">
        <v>797</v>
      </c>
      <c r="C2163" t="s">
        <v>462</v>
      </c>
      <c r="D2163" s="6">
        <v>34.898722980000002</v>
      </c>
      <c r="E2163">
        <v>-85.137570139999994</v>
      </c>
      <c r="F2163" s="5">
        <f t="shared" si="33"/>
        <v>741.36954700887986</v>
      </c>
      <c r="G2163" s="5">
        <v>13047</v>
      </c>
      <c r="I2163"/>
      <c r="J2163" s="5"/>
      <c r="K2163"/>
      <c r="L2163" s="4"/>
    </row>
    <row r="2164" spans="2:12" x14ac:dyDescent="0.25">
      <c r="B2164" t="s">
        <v>126</v>
      </c>
      <c r="C2164" t="s">
        <v>311</v>
      </c>
      <c r="D2164" s="6">
        <v>40.161436909999999</v>
      </c>
      <c r="E2164">
        <v>-85.719647109999997</v>
      </c>
      <c r="F2164" s="5">
        <f t="shared" si="33"/>
        <v>758.87666177463302</v>
      </c>
      <c r="G2164" s="5">
        <v>18095</v>
      </c>
      <c r="I2164"/>
      <c r="J2164" s="5"/>
      <c r="K2164"/>
      <c r="L2164" s="4"/>
    </row>
    <row r="2165" spans="2:12" x14ac:dyDescent="0.25">
      <c r="B2165" t="s">
        <v>33</v>
      </c>
      <c r="C2165" t="s">
        <v>462</v>
      </c>
      <c r="D2165" s="6">
        <v>33.581381989999997</v>
      </c>
      <c r="E2165">
        <v>-85.079766770000006</v>
      </c>
      <c r="F2165" s="5">
        <f t="shared" si="33"/>
        <v>752.83895336237288</v>
      </c>
      <c r="G2165" s="5">
        <v>13045</v>
      </c>
      <c r="I2165"/>
      <c r="J2165" s="5"/>
      <c r="K2165"/>
      <c r="L2165" s="4"/>
    </row>
    <row r="2166" spans="2:12" x14ac:dyDescent="0.25">
      <c r="B2166" t="s">
        <v>127</v>
      </c>
      <c r="C2166" t="s">
        <v>311</v>
      </c>
      <c r="D2166" s="6">
        <v>38.785762390000002</v>
      </c>
      <c r="E2166">
        <v>-85.436333829999995</v>
      </c>
      <c r="F2166" s="5">
        <f t="shared" si="33"/>
        <v>748.90097415274727</v>
      </c>
      <c r="G2166" s="5">
        <v>18077</v>
      </c>
      <c r="I2166"/>
      <c r="J2166" s="5"/>
      <c r="K2166"/>
      <c r="L2166" s="4"/>
    </row>
    <row r="2167" spans="2:12" x14ac:dyDescent="0.25">
      <c r="B2167" t="s">
        <v>479</v>
      </c>
      <c r="C2167" t="s">
        <v>368</v>
      </c>
      <c r="D2167" s="6">
        <v>30.795459699999999</v>
      </c>
      <c r="E2167">
        <v>-85.215004230000005</v>
      </c>
      <c r="F2167" s="5">
        <f t="shared" si="33"/>
        <v>788.20516407595073</v>
      </c>
      <c r="G2167" s="5">
        <v>12063</v>
      </c>
      <c r="I2167"/>
      <c r="J2167" s="5"/>
      <c r="K2167"/>
      <c r="L2167" s="4"/>
    </row>
    <row r="2168" spans="2:12" x14ac:dyDescent="0.25">
      <c r="B2168" t="s">
        <v>796</v>
      </c>
      <c r="C2168" t="s">
        <v>554</v>
      </c>
      <c r="D2168" s="6">
        <v>38.032239709999999</v>
      </c>
      <c r="E2168">
        <v>-85.327493349999997</v>
      </c>
      <c r="F2168" s="5">
        <f t="shared" si="33"/>
        <v>744.69617130539586</v>
      </c>
      <c r="G2168" s="5">
        <v>21215</v>
      </c>
      <c r="I2168"/>
      <c r="J2168" s="5"/>
      <c r="K2168"/>
      <c r="L2168" s="4"/>
    </row>
    <row r="2169" spans="2:12" x14ac:dyDescent="0.25">
      <c r="B2169" t="s">
        <v>358</v>
      </c>
      <c r="C2169" t="s">
        <v>554</v>
      </c>
      <c r="D2169" s="6">
        <v>37.55218078</v>
      </c>
      <c r="E2169">
        <v>-85.268985420000007</v>
      </c>
      <c r="F2169" s="5">
        <f t="shared" si="33"/>
        <v>742.82900073129508</v>
      </c>
      <c r="G2169" s="5">
        <v>21155</v>
      </c>
      <c r="I2169"/>
      <c r="J2169" s="5"/>
      <c r="K2169"/>
      <c r="L2169" s="4"/>
    </row>
    <row r="2170" spans="2:12" x14ac:dyDescent="0.25">
      <c r="B2170" t="s">
        <v>747</v>
      </c>
      <c r="C2170" t="s">
        <v>311</v>
      </c>
      <c r="D2170" s="6">
        <v>39.307126580000002</v>
      </c>
      <c r="E2170">
        <v>-85.500871660000001</v>
      </c>
      <c r="F2170" s="5">
        <f t="shared" si="33"/>
        <v>754.03522321029277</v>
      </c>
      <c r="G2170" s="5">
        <v>18031</v>
      </c>
      <c r="I2170"/>
      <c r="J2170" s="5"/>
      <c r="K2170"/>
      <c r="L2170" s="4"/>
    </row>
    <row r="2171" spans="2:12" x14ac:dyDescent="0.25">
      <c r="B2171" t="s">
        <v>795</v>
      </c>
      <c r="C2171" t="s">
        <v>311</v>
      </c>
      <c r="D2171" s="6">
        <v>40.847042389999999</v>
      </c>
      <c r="E2171">
        <v>-85.793282719999993</v>
      </c>
      <c r="F2171" s="5">
        <f t="shared" si="33"/>
        <v>770.9482972057973</v>
      </c>
      <c r="G2171" s="5">
        <v>18169</v>
      </c>
      <c r="I2171"/>
      <c r="J2171" s="5"/>
      <c r="K2171"/>
      <c r="L2171" s="4"/>
    </row>
    <row r="2172" spans="2:12" x14ac:dyDescent="0.25">
      <c r="B2172" t="s">
        <v>794</v>
      </c>
      <c r="C2172" t="s">
        <v>311</v>
      </c>
      <c r="D2172" s="6">
        <v>41.245216679999999</v>
      </c>
      <c r="E2172">
        <v>-85.863123220000006</v>
      </c>
      <c r="F2172" s="5">
        <f t="shared" si="33"/>
        <v>777.42580289732064</v>
      </c>
      <c r="G2172" s="5">
        <v>18085</v>
      </c>
      <c r="I2172"/>
      <c r="J2172" s="5"/>
      <c r="K2172"/>
      <c r="L2172" s="4"/>
    </row>
    <row r="2173" spans="2:12" x14ac:dyDescent="0.25">
      <c r="B2173" t="s">
        <v>793</v>
      </c>
      <c r="C2173" t="s">
        <v>462</v>
      </c>
      <c r="D2173" s="6">
        <v>33.033491959999999</v>
      </c>
      <c r="E2173">
        <v>-85.028121150000004</v>
      </c>
      <c r="F2173" s="5">
        <f t="shared" si="33"/>
        <v>761.61153920623315</v>
      </c>
      <c r="G2173" s="5">
        <v>13285</v>
      </c>
      <c r="I2173"/>
      <c r="J2173" s="5"/>
      <c r="K2173"/>
      <c r="L2173" s="4"/>
    </row>
    <row r="2174" spans="2:12" x14ac:dyDescent="0.25">
      <c r="B2174" t="s">
        <v>73</v>
      </c>
      <c r="C2174" t="s">
        <v>554</v>
      </c>
      <c r="D2174" s="6">
        <v>36.725811559999997</v>
      </c>
      <c r="E2174">
        <v>-85.133775290000003</v>
      </c>
      <c r="F2174" s="5">
        <f t="shared" si="33"/>
        <v>744.32512496449317</v>
      </c>
      <c r="G2174" s="5">
        <v>21053</v>
      </c>
      <c r="I2174"/>
      <c r="J2174" s="5"/>
      <c r="K2174"/>
      <c r="L2174" s="4"/>
    </row>
    <row r="2175" spans="2:12" x14ac:dyDescent="0.25">
      <c r="B2175" t="s">
        <v>441</v>
      </c>
      <c r="C2175" t="s">
        <v>368</v>
      </c>
      <c r="D2175" s="6">
        <v>30.406667339999998</v>
      </c>
      <c r="E2175">
        <v>-85.193941530000004</v>
      </c>
      <c r="F2175" s="5">
        <f t="shared" si="33"/>
        <v>798.03128597541354</v>
      </c>
      <c r="G2175" s="5">
        <v>12013</v>
      </c>
      <c r="I2175"/>
      <c r="J2175" s="5"/>
      <c r="K2175"/>
      <c r="L2175" s="4"/>
    </row>
    <row r="2176" spans="2:12" x14ac:dyDescent="0.25">
      <c r="B2176" t="s">
        <v>792</v>
      </c>
      <c r="C2176" t="s">
        <v>495</v>
      </c>
      <c r="D2176" s="6">
        <v>41.915222919999998</v>
      </c>
      <c r="E2176">
        <v>-85.994057269999999</v>
      </c>
      <c r="F2176" s="5">
        <f t="shared" si="33"/>
        <v>789.18537259168068</v>
      </c>
      <c r="G2176" s="5">
        <v>26027</v>
      </c>
      <c r="I2176"/>
      <c r="J2176" s="5"/>
      <c r="K2176"/>
      <c r="L2176" s="4"/>
    </row>
    <row r="2177" spans="2:12" x14ac:dyDescent="0.25">
      <c r="B2177" t="s">
        <v>791</v>
      </c>
      <c r="C2177" t="s">
        <v>368</v>
      </c>
      <c r="D2177" s="6">
        <v>29.93543004</v>
      </c>
      <c r="E2177">
        <v>-85.242709899999994</v>
      </c>
      <c r="F2177" s="5">
        <f t="shared" si="33"/>
        <v>806.62472047232643</v>
      </c>
      <c r="G2177" s="5">
        <v>12045</v>
      </c>
      <c r="I2177"/>
      <c r="J2177" s="5"/>
      <c r="K2177"/>
      <c r="L2177" s="4"/>
    </row>
    <row r="2178" spans="2:12" x14ac:dyDescent="0.25">
      <c r="B2178" t="s">
        <v>790</v>
      </c>
      <c r="C2178" t="s">
        <v>554</v>
      </c>
      <c r="D2178" s="6">
        <v>38.610564869999997</v>
      </c>
      <c r="E2178">
        <v>-85.337759719999994</v>
      </c>
      <c r="F2178" s="5">
        <f t="shared" ref="F2178:F2241" si="34">(SQRT((D2178-$J$2)*(D2178-$J$2)+(E2178-$K$2)*(E2178-$K$2)))*60</f>
        <v>751.93457506187747</v>
      </c>
      <c r="G2178" s="5">
        <v>21223</v>
      </c>
      <c r="I2178"/>
      <c r="J2178" s="5"/>
      <c r="K2178"/>
      <c r="L2178" s="4"/>
    </row>
    <row r="2179" spans="2:12" x14ac:dyDescent="0.25">
      <c r="B2179" t="s">
        <v>327</v>
      </c>
      <c r="C2179" t="s">
        <v>311</v>
      </c>
      <c r="D2179" s="6">
        <v>40.515872280000004</v>
      </c>
      <c r="E2179">
        <v>-85.654687019999997</v>
      </c>
      <c r="F2179" s="5">
        <f t="shared" si="34"/>
        <v>770.54939506380185</v>
      </c>
      <c r="G2179" s="5">
        <v>18053</v>
      </c>
      <c r="I2179"/>
      <c r="J2179" s="5"/>
      <c r="K2179"/>
      <c r="L2179" s="4"/>
    </row>
    <row r="2180" spans="2:12" x14ac:dyDescent="0.25">
      <c r="B2180" t="s">
        <v>789</v>
      </c>
      <c r="C2180" t="s">
        <v>515</v>
      </c>
      <c r="D2180" s="6">
        <v>36.556065289999999</v>
      </c>
      <c r="E2180">
        <v>-85.077633000000006</v>
      </c>
      <c r="F2180" s="5">
        <f t="shared" si="34"/>
        <v>746.7476374104109</v>
      </c>
      <c r="G2180" s="5">
        <v>47137</v>
      </c>
      <c r="I2180"/>
      <c r="J2180" s="5"/>
      <c r="K2180"/>
      <c r="L2180" s="4"/>
    </row>
    <row r="2181" spans="2:12" x14ac:dyDescent="0.25">
      <c r="B2181" t="s">
        <v>788</v>
      </c>
      <c r="C2181" t="s">
        <v>311</v>
      </c>
      <c r="D2181" s="6">
        <v>39.62002287</v>
      </c>
      <c r="E2181">
        <v>-85.465559900000002</v>
      </c>
      <c r="F2181" s="5">
        <f t="shared" si="34"/>
        <v>761.93113171504433</v>
      </c>
      <c r="G2181" s="5">
        <v>18139</v>
      </c>
      <c r="I2181"/>
      <c r="J2181" s="5"/>
      <c r="K2181"/>
      <c r="L2181" s="4"/>
    </row>
    <row r="2182" spans="2:12" x14ac:dyDescent="0.25">
      <c r="B2182" t="s">
        <v>787</v>
      </c>
      <c r="C2182" t="s">
        <v>462</v>
      </c>
      <c r="D2182" s="6">
        <v>31.867281139999999</v>
      </c>
      <c r="E2182">
        <v>-85.017731769999997</v>
      </c>
      <c r="F2182" s="5">
        <f t="shared" si="34"/>
        <v>778.86143359324763</v>
      </c>
      <c r="G2182" s="5">
        <v>13239</v>
      </c>
      <c r="I2182"/>
      <c r="J2182" s="5"/>
      <c r="K2182"/>
      <c r="L2182" s="4"/>
    </row>
    <row r="2183" spans="2:12" x14ac:dyDescent="0.25">
      <c r="B2183" t="s">
        <v>786</v>
      </c>
      <c r="C2183" t="s">
        <v>311</v>
      </c>
      <c r="D2183" s="6">
        <v>41.597611690000001</v>
      </c>
      <c r="E2183">
        <v>-85.85875695</v>
      </c>
      <c r="F2183" s="5">
        <f t="shared" si="34"/>
        <v>787.25457234484384</v>
      </c>
      <c r="G2183" s="5">
        <v>18039</v>
      </c>
      <c r="I2183"/>
      <c r="J2183" s="5"/>
      <c r="K2183"/>
      <c r="L2183" s="4"/>
    </row>
    <row r="2184" spans="2:12" x14ac:dyDescent="0.25">
      <c r="B2184" t="s">
        <v>785</v>
      </c>
      <c r="C2184" t="s">
        <v>462</v>
      </c>
      <c r="D2184" s="6">
        <v>34.80987459</v>
      </c>
      <c r="E2184">
        <v>-84.960934760000001</v>
      </c>
      <c r="F2184" s="5">
        <f t="shared" si="34"/>
        <v>752.23147587961114</v>
      </c>
      <c r="G2184" s="5">
        <v>13313</v>
      </c>
      <c r="I2184"/>
      <c r="J2184" s="5"/>
      <c r="K2184"/>
      <c r="L2184" s="4"/>
    </row>
    <row r="2185" spans="2:12" x14ac:dyDescent="0.25">
      <c r="B2185" t="s">
        <v>5</v>
      </c>
      <c r="C2185" t="s">
        <v>554</v>
      </c>
      <c r="D2185" s="6">
        <v>37.755994610000002</v>
      </c>
      <c r="E2185">
        <v>-85.174077319999995</v>
      </c>
      <c r="F2185" s="5">
        <f t="shared" si="34"/>
        <v>750.55036740081005</v>
      </c>
      <c r="G2185" s="5">
        <v>21229</v>
      </c>
      <c r="I2185"/>
      <c r="J2185" s="5"/>
      <c r="K2185"/>
      <c r="L2185" s="4"/>
    </row>
    <row r="2186" spans="2:12" x14ac:dyDescent="0.25">
      <c r="B2186" t="s">
        <v>784</v>
      </c>
      <c r="C2186" t="s">
        <v>495</v>
      </c>
      <c r="D2186" s="6">
        <v>42.251902289999997</v>
      </c>
      <c r="E2186">
        <v>-86.019390869999995</v>
      </c>
      <c r="F2186" s="5">
        <f t="shared" si="34"/>
        <v>797.91616385566726</v>
      </c>
      <c r="G2186" s="5">
        <v>26159</v>
      </c>
      <c r="I2186"/>
      <c r="J2186" s="5"/>
      <c r="K2186"/>
      <c r="L2186" s="4"/>
    </row>
    <row r="2187" spans="2:12" x14ac:dyDescent="0.25">
      <c r="B2187" t="s">
        <v>21</v>
      </c>
      <c r="C2187" t="s">
        <v>515</v>
      </c>
      <c r="D2187" s="6">
        <v>35.952717210000003</v>
      </c>
      <c r="E2187">
        <v>-84.998405849999997</v>
      </c>
      <c r="F2187" s="5">
        <f t="shared" si="34"/>
        <v>749.31264649686193</v>
      </c>
      <c r="G2187" s="5">
        <v>47035</v>
      </c>
      <c r="I2187"/>
      <c r="J2187" s="5"/>
      <c r="K2187"/>
      <c r="L2187" s="4"/>
    </row>
    <row r="2188" spans="2:12" x14ac:dyDescent="0.25">
      <c r="B2188" t="s">
        <v>531</v>
      </c>
      <c r="C2188" t="s">
        <v>554</v>
      </c>
      <c r="D2188" s="6">
        <v>36.993083730000002</v>
      </c>
      <c r="E2188">
        <v>-85.060701170000002</v>
      </c>
      <c r="F2188" s="5">
        <f t="shared" si="34"/>
        <v>750.42818072805323</v>
      </c>
      <c r="G2188" s="5">
        <v>21207</v>
      </c>
      <c r="I2188"/>
      <c r="J2188" s="5"/>
      <c r="K2188"/>
      <c r="L2188" s="4"/>
    </row>
    <row r="2189" spans="2:12" x14ac:dyDescent="0.25">
      <c r="B2189" t="s">
        <v>675</v>
      </c>
      <c r="C2189" t="s">
        <v>554</v>
      </c>
      <c r="D2189" s="6">
        <v>38.21476019</v>
      </c>
      <c r="E2189">
        <v>-85.194222999999994</v>
      </c>
      <c r="F2189" s="5">
        <f t="shared" si="34"/>
        <v>754.8101903320171</v>
      </c>
      <c r="G2189" s="5">
        <v>21211</v>
      </c>
      <c r="I2189"/>
      <c r="J2189" s="5"/>
      <c r="K2189"/>
      <c r="L2189" s="4"/>
    </row>
    <row r="2190" spans="2:12" x14ac:dyDescent="0.25">
      <c r="B2190" t="s">
        <v>442</v>
      </c>
      <c r="C2190" t="s">
        <v>462</v>
      </c>
      <c r="D2190" s="6">
        <v>31.622211660000001</v>
      </c>
      <c r="E2190">
        <v>-84.977138650000001</v>
      </c>
      <c r="F2190" s="5">
        <f t="shared" si="34"/>
        <v>785.43394985949885</v>
      </c>
      <c r="G2190" s="5">
        <v>13061</v>
      </c>
      <c r="I2190"/>
      <c r="J2190" s="5"/>
      <c r="K2190"/>
      <c r="L2190" s="4"/>
    </row>
    <row r="2191" spans="2:12" x14ac:dyDescent="0.25">
      <c r="B2191" t="s">
        <v>783</v>
      </c>
      <c r="C2191" t="s">
        <v>515</v>
      </c>
      <c r="D2191" s="6">
        <v>35.605361610000003</v>
      </c>
      <c r="E2191">
        <v>-84.930766430000006</v>
      </c>
      <c r="F2191" s="5">
        <f t="shared" si="34"/>
        <v>752.9119244562919</v>
      </c>
      <c r="G2191" s="5">
        <v>47143</v>
      </c>
      <c r="I2191"/>
      <c r="J2191" s="5"/>
      <c r="K2191"/>
      <c r="L2191" s="4"/>
    </row>
    <row r="2192" spans="2:12" x14ac:dyDescent="0.25">
      <c r="B2192" t="s">
        <v>782</v>
      </c>
      <c r="C2192" t="s">
        <v>462</v>
      </c>
      <c r="D2192" s="6">
        <v>32.737097859999999</v>
      </c>
      <c r="E2192">
        <v>-84.905385719999998</v>
      </c>
      <c r="F2192" s="5">
        <f t="shared" si="34"/>
        <v>772.46210127165818</v>
      </c>
      <c r="G2192" s="5">
        <v>13145</v>
      </c>
      <c r="I2192"/>
      <c r="J2192" s="5"/>
      <c r="K2192"/>
      <c r="L2192" s="4"/>
    </row>
    <row r="2193" spans="2:12" x14ac:dyDescent="0.25">
      <c r="B2193" t="s">
        <v>700</v>
      </c>
      <c r="C2193" t="s">
        <v>462</v>
      </c>
      <c r="D2193" s="6">
        <v>33.919695220000001</v>
      </c>
      <c r="E2193">
        <v>-84.868487920000007</v>
      </c>
      <c r="F2193" s="5">
        <f t="shared" si="34"/>
        <v>762.57287358250551</v>
      </c>
      <c r="G2193" s="5">
        <v>13223</v>
      </c>
      <c r="I2193"/>
      <c r="J2193" s="5"/>
      <c r="K2193"/>
      <c r="L2193" s="4"/>
    </row>
    <row r="2194" spans="2:12" x14ac:dyDescent="0.25">
      <c r="B2194" t="s">
        <v>781</v>
      </c>
      <c r="C2194" t="s">
        <v>462</v>
      </c>
      <c r="D2194" s="6">
        <v>34.504873510000003</v>
      </c>
      <c r="E2194">
        <v>-84.872962529999995</v>
      </c>
      <c r="F2194" s="5">
        <f t="shared" si="34"/>
        <v>758.72812271337034</v>
      </c>
      <c r="G2194" s="5">
        <v>13129</v>
      </c>
      <c r="I2194"/>
      <c r="J2194" s="5"/>
      <c r="K2194"/>
      <c r="L2194" s="4"/>
    </row>
    <row r="2195" spans="2:12" x14ac:dyDescent="0.25">
      <c r="B2195" t="s">
        <v>780</v>
      </c>
      <c r="C2195" t="s">
        <v>311</v>
      </c>
      <c r="D2195" s="6">
        <v>39.102356260000001</v>
      </c>
      <c r="E2195">
        <v>-85.26212744</v>
      </c>
      <c r="F2195" s="5">
        <f t="shared" si="34"/>
        <v>764.13874057624867</v>
      </c>
      <c r="G2195" s="5">
        <v>18137</v>
      </c>
      <c r="I2195"/>
      <c r="J2195" s="5"/>
      <c r="K2195"/>
      <c r="L2195" s="4"/>
    </row>
    <row r="2196" spans="2:12" x14ac:dyDescent="0.25">
      <c r="B2196" t="s">
        <v>381</v>
      </c>
      <c r="C2196" t="s">
        <v>311</v>
      </c>
      <c r="D2196" s="6">
        <v>39.930290169999999</v>
      </c>
      <c r="E2196">
        <v>-85.39625719</v>
      </c>
      <c r="F2196" s="5">
        <f t="shared" si="34"/>
        <v>772.06990832140605</v>
      </c>
      <c r="G2196" s="5">
        <v>18065</v>
      </c>
      <c r="I2196"/>
      <c r="J2196" s="5"/>
      <c r="K2196"/>
      <c r="L2196" s="4"/>
    </row>
    <row r="2197" spans="2:12" x14ac:dyDescent="0.25">
      <c r="B2197" t="s">
        <v>779</v>
      </c>
      <c r="C2197" t="s">
        <v>462</v>
      </c>
      <c r="D2197" s="6">
        <v>32.509319990000002</v>
      </c>
      <c r="E2197">
        <v>-84.871422620000004</v>
      </c>
      <c r="F2197" s="5">
        <f t="shared" si="34"/>
        <v>777.49674071847471</v>
      </c>
      <c r="G2197" s="5">
        <v>13215</v>
      </c>
      <c r="I2197"/>
      <c r="J2197" s="5"/>
      <c r="K2197"/>
      <c r="L2197" s="4"/>
    </row>
    <row r="2198" spans="2:12" x14ac:dyDescent="0.25">
      <c r="B2198" t="s">
        <v>778</v>
      </c>
      <c r="C2198" t="s">
        <v>462</v>
      </c>
      <c r="D2198" s="6">
        <v>34.237321190000003</v>
      </c>
      <c r="E2198">
        <v>-84.838875229999999</v>
      </c>
      <c r="F2198" s="5">
        <f t="shared" si="34"/>
        <v>762.200110908532</v>
      </c>
      <c r="G2198" s="5">
        <v>13015</v>
      </c>
      <c r="I2198"/>
      <c r="J2198" s="5"/>
      <c r="K2198"/>
      <c r="L2198" s="4"/>
    </row>
    <row r="2199" spans="2:12" x14ac:dyDescent="0.25">
      <c r="B2199" t="s">
        <v>777</v>
      </c>
      <c r="C2199" t="s">
        <v>515</v>
      </c>
      <c r="D2199" s="6">
        <v>36.381288179999999</v>
      </c>
      <c r="E2199">
        <v>-84.928700120000002</v>
      </c>
      <c r="F2199" s="5">
        <f t="shared" si="34"/>
        <v>754.84843088951845</v>
      </c>
      <c r="G2199" s="5">
        <v>47049</v>
      </c>
      <c r="I2199"/>
      <c r="J2199" s="5"/>
      <c r="K2199"/>
      <c r="L2199" s="4"/>
    </row>
    <row r="2200" spans="2:12" x14ac:dyDescent="0.25">
      <c r="B2200" t="s">
        <v>776</v>
      </c>
      <c r="C2200" t="s">
        <v>515</v>
      </c>
      <c r="D2200" s="6">
        <v>35.157394240000002</v>
      </c>
      <c r="E2200">
        <v>-84.857185999999999</v>
      </c>
      <c r="F2200" s="5">
        <f t="shared" si="34"/>
        <v>757.58791091087585</v>
      </c>
      <c r="G2200" s="5">
        <v>47011</v>
      </c>
      <c r="I2200"/>
      <c r="J2200" s="5"/>
      <c r="K2200"/>
      <c r="L2200" s="4"/>
    </row>
    <row r="2201" spans="2:12" x14ac:dyDescent="0.25">
      <c r="B2201" t="s">
        <v>775</v>
      </c>
      <c r="C2201" t="s">
        <v>495</v>
      </c>
      <c r="D2201" s="6">
        <v>43.641244350000001</v>
      </c>
      <c r="E2201">
        <v>-86.267266730000003</v>
      </c>
      <c r="F2201" s="5">
        <f t="shared" si="34"/>
        <v>831.19701935789612</v>
      </c>
      <c r="G2201" s="5">
        <v>26127</v>
      </c>
      <c r="I2201"/>
      <c r="J2201" s="5"/>
      <c r="K2201"/>
      <c r="L2201" s="4"/>
    </row>
    <row r="2202" spans="2:12" x14ac:dyDescent="0.25">
      <c r="B2202" t="s">
        <v>774</v>
      </c>
      <c r="C2202" t="s">
        <v>462</v>
      </c>
      <c r="D2202" s="6">
        <v>31.32155345</v>
      </c>
      <c r="E2202">
        <v>-84.902552069999999</v>
      </c>
      <c r="F2202" s="5">
        <f t="shared" si="34"/>
        <v>795.2163026310601</v>
      </c>
      <c r="G2202" s="5">
        <v>13099</v>
      </c>
      <c r="I2202"/>
      <c r="J2202" s="5"/>
      <c r="K2202"/>
      <c r="L2202" s="4"/>
    </row>
    <row r="2203" spans="2:12" x14ac:dyDescent="0.25">
      <c r="B2203" t="s">
        <v>381</v>
      </c>
      <c r="C2203" t="s">
        <v>554</v>
      </c>
      <c r="D2203" s="6">
        <v>38.449426879999997</v>
      </c>
      <c r="E2203">
        <v>-85.115875070000001</v>
      </c>
      <c r="F2203" s="5">
        <f t="shared" si="34"/>
        <v>762.54083698195632</v>
      </c>
      <c r="G2203" s="5">
        <v>21103</v>
      </c>
      <c r="I2203"/>
      <c r="J2203" s="5"/>
      <c r="K2203"/>
      <c r="L2203" s="4"/>
    </row>
    <row r="2204" spans="2:12" x14ac:dyDescent="0.25">
      <c r="B2204" t="s">
        <v>773</v>
      </c>
      <c r="C2204" t="s">
        <v>495</v>
      </c>
      <c r="D2204" s="6">
        <v>43.291238589999999</v>
      </c>
      <c r="E2204">
        <v>-86.151767120000002</v>
      </c>
      <c r="F2204" s="5">
        <f t="shared" si="34"/>
        <v>824.73944974413791</v>
      </c>
      <c r="G2204" s="5">
        <v>26121</v>
      </c>
      <c r="I2204"/>
      <c r="J2204" s="5"/>
      <c r="K2204"/>
      <c r="L2204" s="4"/>
    </row>
    <row r="2205" spans="2:12" x14ac:dyDescent="0.25">
      <c r="B2205" t="s">
        <v>111</v>
      </c>
      <c r="C2205" t="s">
        <v>311</v>
      </c>
      <c r="D2205" s="6">
        <v>40.227872470000001</v>
      </c>
      <c r="E2205">
        <v>-85.397327720000007</v>
      </c>
      <c r="F2205" s="5">
        <f t="shared" si="34"/>
        <v>778.33226735481742</v>
      </c>
      <c r="G2205" s="5">
        <v>18035</v>
      </c>
      <c r="I2205"/>
      <c r="J2205" s="5"/>
      <c r="K2205"/>
      <c r="L2205" s="4"/>
    </row>
    <row r="2206" spans="2:12" x14ac:dyDescent="0.25">
      <c r="B2206" t="s">
        <v>772</v>
      </c>
      <c r="C2206" t="s">
        <v>462</v>
      </c>
      <c r="D2206" s="6">
        <v>32.079967770000003</v>
      </c>
      <c r="E2206">
        <v>-84.83208037</v>
      </c>
      <c r="F2206" s="5">
        <f t="shared" si="34"/>
        <v>786.12946333896457</v>
      </c>
      <c r="G2206" s="5">
        <v>13259</v>
      </c>
      <c r="I2206"/>
      <c r="J2206" s="5"/>
      <c r="K2206"/>
      <c r="L2206" s="4"/>
    </row>
    <row r="2207" spans="2:12" x14ac:dyDescent="0.25">
      <c r="B2207" t="s">
        <v>33</v>
      </c>
      <c r="C2207" t="s">
        <v>554</v>
      </c>
      <c r="D2207" s="6">
        <v>38.665995340000002</v>
      </c>
      <c r="E2207">
        <v>-85.126010739999998</v>
      </c>
      <c r="F2207" s="5">
        <f t="shared" si="34"/>
        <v>765.06741171035458</v>
      </c>
      <c r="G2207" s="5">
        <v>21041</v>
      </c>
      <c r="I2207"/>
      <c r="J2207" s="5"/>
      <c r="K2207"/>
      <c r="L2207" s="4"/>
    </row>
    <row r="2208" spans="2:12" x14ac:dyDescent="0.25">
      <c r="B2208" t="s">
        <v>505</v>
      </c>
      <c r="C2208" t="s">
        <v>515</v>
      </c>
      <c r="D2208" s="6">
        <v>35.51558739</v>
      </c>
      <c r="E2208">
        <v>-84.814829140000001</v>
      </c>
      <c r="F2208" s="5">
        <f t="shared" si="34"/>
        <v>759.84396371175831</v>
      </c>
      <c r="G2208" s="5">
        <v>47121</v>
      </c>
      <c r="I2208"/>
      <c r="J2208" s="5"/>
      <c r="K2208"/>
      <c r="L2208" s="4"/>
    </row>
    <row r="2209" spans="2:12" x14ac:dyDescent="0.25">
      <c r="B2209" t="s">
        <v>771</v>
      </c>
      <c r="C2209" t="s">
        <v>462</v>
      </c>
      <c r="D2209" s="6">
        <v>33.70291126</v>
      </c>
      <c r="E2209">
        <v>-84.770261559999994</v>
      </c>
      <c r="F2209" s="5">
        <f t="shared" si="34"/>
        <v>770.13815672800547</v>
      </c>
      <c r="G2209" s="5">
        <v>13097</v>
      </c>
      <c r="I2209"/>
      <c r="J2209" s="5"/>
      <c r="K2209"/>
      <c r="L2209" s="4"/>
    </row>
    <row r="2210" spans="2:12" x14ac:dyDescent="0.25">
      <c r="B2210" t="s">
        <v>770</v>
      </c>
      <c r="C2210" t="s">
        <v>311</v>
      </c>
      <c r="D2210" s="6">
        <v>40.82907273</v>
      </c>
      <c r="E2210">
        <v>-85.488220920000003</v>
      </c>
      <c r="F2210" s="5">
        <f t="shared" si="34"/>
        <v>787.19310296951994</v>
      </c>
      <c r="G2210" s="5">
        <v>18069</v>
      </c>
      <c r="I2210"/>
      <c r="J2210" s="5"/>
      <c r="K2210"/>
      <c r="L2210" s="4"/>
    </row>
    <row r="2211" spans="2:12" x14ac:dyDescent="0.25">
      <c r="B2211" t="s">
        <v>769</v>
      </c>
      <c r="C2211" t="s">
        <v>462</v>
      </c>
      <c r="D2211" s="6">
        <v>33.353343019999997</v>
      </c>
      <c r="E2211">
        <v>-84.76129976</v>
      </c>
      <c r="F2211" s="5">
        <f t="shared" si="34"/>
        <v>773.89044762664423</v>
      </c>
      <c r="G2211" s="5">
        <v>13077</v>
      </c>
      <c r="I2211"/>
      <c r="J2211" s="5"/>
      <c r="K2211"/>
      <c r="L2211" s="4"/>
    </row>
    <row r="2212" spans="2:12" x14ac:dyDescent="0.25">
      <c r="B2212" t="s">
        <v>768</v>
      </c>
      <c r="C2212" t="s">
        <v>462</v>
      </c>
      <c r="D2212" s="6">
        <v>32.343412309999998</v>
      </c>
      <c r="E2212">
        <v>-84.788092390000003</v>
      </c>
      <c r="F2212" s="5">
        <f t="shared" si="34"/>
        <v>784.7081311920831</v>
      </c>
      <c r="G2212" s="5">
        <v>13053</v>
      </c>
      <c r="I2212"/>
      <c r="J2212" s="5"/>
      <c r="K2212"/>
      <c r="L2212" s="4"/>
    </row>
    <row r="2213" spans="2:12" x14ac:dyDescent="0.25">
      <c r="B2213" t="s">
        <v>767</v>
      </c>
      <c r="C2213" t="s">
        <v>554</v>
      </c>
      <c r="D2213" s="6">
        <v>37.325331179999999</v>
      </c>
      <c r="E2213">
        <v>-84.927262089999999</v>
      </c>
      <c r="F2213" s="5">
        <f t="shared" si="34"/>
        <v>760.98407888211068</v>
      </c>
      <c r="G2213" s="5">
        <v>21045</v>
      </c>
      <c r="I2213"/>
      <c r="J2213" s="5"/>
      <c r="K2213"/>
      <c r="L2213" s="4"/>
    </row>
    <row r="2214" spans="2:12" x14ac:dyDescent="0.25">
      <c r="B2214" t="s">
        <v>558</v>
      </c>
      <c r="C2214" t="s">
        <v>495</v>
      </c>
      <c r="D2214" s="6">
        <v>42.959968029999999</v>
      </c>
      <c r="E2214">
        <v>-85.996910700000001</v>
      </c>
      <c r="F2214" s="5">
        <f t="shared" si="34"/>
        <v>821.42099868161404</v>
      </c>
      <c r="G2214" s="5">
        <v>26139</v>
      </c>
      <c r="I2214"/>
      <c r="J2214" s="5"/>
      <c r="K2214"/>
      <c r="L2214" s="4"/>
    </row>
    <row r="2215" spans="2:12" x14ac:dyDescent="0.25">
      <c r="B2215" t="s">
        <v>766</v>
      </c>
      <c r="C2215" t="s">
        <v>462</v>
      </c>
      <c r="D2215" s="6">
        <v>34.788976079999998</v>
      </c>
      <c r="E2215">
        <v>-84.749931770000003</v>
      </c>
      <c r="F2215" s="5">
        <f t="shared" si="34"/>
        <v>764.94186300114939</v>
      </c>
      <c r="G2215" s="5">
        <v>13213</v>
      </c>
      <c r="I2215"/>
      <c r="J2215" s="5"/>
      <c r="K2215"/>
      <c r="L2215" s="4"/>
    </row>
    <row r="2216" spans="2:12" x14ac:dyDescent="0.25">
      <c r="B2216" t="s">
        <v>592</v>
      </c>
      <c r="C2216" t="s">
        <v>554</v>
      </c>
      <c r="D2216" s="6">
        <v>38.006710290000001</v>
      </c>
      <c r="E2216">
        <v>-84.991717129999998</v>
      </c>
      <c r="F2216" s="5">
        <f t="shared" si="34"/>
        <v>764.12891465191024</v>
      </c>
      <c r="G2216" s="5">
        <v>21005</v>
      </c>
      <c r="I2216"/>
      <c r="J2216" s="5"/>
      <c r="K2216"/>
      <c r="L2216" s="4"/>
    </row>
    <row r="2217" spans="2:12" x14ac:dyDescent="0.25">
      <c r="B2217" t="s">
        <v>448</v>
      </c>
      <c r="C2217" t="s">
        <v>462</v>
      </c>
      <c r="D2217" s="6">
        <v>30.934648240000001</v>
      </c>
      <c r="E2217">
        <v>-84.868239239999994</v>
      </c>
      <c r="F2217" s="5">
        <f t="shared" si="34"/>
        <v>804.77981039556846</v>
      </c>
      <c r="G2217" s="5">
        <v>13253</v>
      </c>
      <c r="I2217"/>
      <c r="J2217" s="5"/>
      <c r="K2217"/>
      <c r="L2217" s="4"/>
    </row>
    <row r="2218" spans="2:12" x14ac:dyDescent="0.25">
      <c r="B2218" t="s">
        <v>765</v>
      </c>
      <c r="C2218" t="s">
        <v>495</v>
      </c>
      <c r="D2218" s="6">
        <v>42.591470370000003</v>
      </c>
      <c r="E2218">
        <v>-85.891028660000003</v>
      </c>
      <c r="F2218" s="5">
        <f t="shared" si="34"/>
        <v>815.00502933817904</v>
      </c>
      <c r="G2218" s="5">
        <v>26005</v>
      </c>
      <c r="I2218"/>
      <c r="J2218" s="5"/>
      <c r="K2218"/>
      <c r="L2218" s="4"/>
    </row>
    <row r="2219" spans="2:12" x14ac:dyDescent="0.25">
      <c r="B2219" t="s">
        <v>718</v>
      </c>
      <c r="C2219" t="s">
        <v>311</v>
      </c>
      <c r="D2219" s="6">
        <v>41.138637840000001</v>
      </c>
      <c r="E2219">
        <v>-85.507912360000006</v>
      </c>
      <c r="F2219" s="5">
        <f t="shared" si="34"/>
        <v>793.84381036965851</v>
      </c>
      <c r="G2219" s="5">
        <v>18183</v>
      </c>
      <c r="I2219"/>
      <c r="J2219" s="5"/>
      <c r="K2219"/>
      <c r="L2219" s="4"/>
    </row>
    <row r="2220" spans="2:12" x14ac:dyDescent="0.25">
      <c r="B2220" t="s">
        <v>123</v>
      </c>
      <c r="C2220" t="s">
        <v>554</v>
      </c>
      <c r="D2220" s="6">
        <v>36.803106880000001</v>
      </c>
      <c r="E2220">
        <v>-84.825197099999997</v>
      </c>
      <c r="F2220" s="5">
        <f t="shared" si="34"/>
        <v>763.21164967466177</v>
      </c>
      <c r="G2220" s="5">
        <v>21231</v>
      </c>
      <c r="I2220"/>
      <c r="J2220" s="5"/>
      <c r="K2220"/>
      <c r="L2220" s="4"/>
    </row>
    <row r="2221" spans="2:12" x14ac:dyDescent="0.25">
      <c r="B2221" t="s">
        <v>364</v>
      </c>
      <c r="C2221" t="s">
        <v>462</v>
      </c>
      <c r="D2221" s="6">
        <v>31.766228179999999</v>
      </c>
      <c r="E2221">
        <v>-84.757323690000007</v>
      </c>
      <c r="F2221" s="5">
        <f t="shared" si="34"/>
        <v>795.56018543872801</v>
      </c>
      <c r="G2221" s="5">
        <v>13243</v>
      </c>
      <c r="I2221"/>
      <c r="J2221" s="5"/>
      <c r="K2221"/>
      <c r="L2221" s="4"/>
    </row>
    <row r="2222" spans="2:12" x14ac:dyDescent="0.25">
      <c r="B2222" t="s">
        <v>509</v>
      </c>
      <c r="C2222" t="s">
        <v>495</v>
      </c>
      <c r="D2222" s="6">
        <v>43.99509218</v>
      </c>
      <c r="E2222">
        <v>-86.249889019999998</v>
      </c>
      <c r="F2222" s="5">
        <f t="shared" si="34"/>
        <v>844.67397860877827</v>
      </c>
      <c r="G2222" s="5">
        <v>26105</v>
      </c>
      <c r="I2222"/>
      <c r="J2222" s="5"/>
      <c r="K2222"/>
      <c r="L2222" s="4"/>
    </row>
    <row r="2223" spans="2:12" x14ac:dyDescent="0.25">
      <c r="B2223" t="s">
        <v>487</v>
      </c>
      <c r="C2223" t="s">
        <v>368</v>
      </c>
      <c r="D2223" s="6">
        <v>30.237660080000001</v>
      </c>
      <c r="E2223">
        <v>-84.882925799999995</v>
      </c>
      <c r="F2223" s="5">
        <f t="shared" si="34"/>
        <v>819.1566846927052</v>
      </c>
      <c r="G2223" s="5">
        <v>12077</v>
      </c>
      <c r="I2223"/>
      <c r="J2223" s="5"/>
      <c r="K2223"/>
      <c r="L2223" s="4"/>
    </row>
    <row r="2224" spans="2:12" x14ac:dyDescent="0.25">
      <c r="B2224" t="s">
        <v>343</v>
      </c>
      <c r="C2224" t="s">
        <v>311</v>
      </c>
      <c r="D2224" s="6">
        <v>39.63684962</v>
      </c>
      <c r="E2224">
        <v>-85.177975410000002</v>
      </c>
      <c r="F2224" s="5">
        <f t="shared" si="34"/>
        <v>778.59576239382568</v>
      </c>
      <c r="G2224" s="5">
        <v>18041</v>
      </c>
      <c r="I2224"/>
      <c r="J2224" s="5"/>
      <c r="K2224"/>
      <c r="L2224" s="4"/>
    </row>
    <row r="2225" spans="2:12" x14ac:dyDescent="0.25">
      <c r="B2225" t="s">
        <v>764</v>
      </c>
      <c r="C2225" t="s">
        <v>462</v>
      </c>
      <c r="D2225" s="6">
        <v>33.041635339999999</v>
      </c>
      <c r="E2225">
        <v>-84.68859732</v>
      </c>
      <c r="F2225" s="5">
        <f t="shared" si="34"/>
        <v>781.51091362726345</v>
      </c>
      <c r="G2225" s="5">
        <v>13199</v>
      </c>
      <c r="I2225"/>
      <c r="J2225" s="5"/>
      <c r="K2225"/>
      <c r="L2225" s="4"/>
    </row>
    <row r="2226" spans="2:12" x14ac:dyDescent="0.25">
      <c r="B2226" t="s">
        <v>763</v>
      </c>
      <c r="C2226" t="s">
        <v>495</v>
      </c>
      <c r="D2226" s="6">
        <v>45.9048491</v>
      </c>
      <c r="E2226">
        <v>-86.908074499999998</v>
      </c>
      <c r="F2226" s="5">
        <f t="shared" si="34"/>
        <v>889.77700906802397</v>
      </c>
      <c r="G2226" s="5">
        <v>26041</v>
      </c>
      <c r="I2226"/>
      <c r="J2226" s="5"/>
      <c r="K2226"/>
      <c r="L2226" s="4"/>
    </row>
    <row r="2227" spans="2:12" x14ac:dyDescent="0.25">
      <c r="B2227" t="s">
        <v>762</v>
      </c>
      <c r="C2227" t="s">
        <v>311</v>
      </c>
      <c r="D2227" s="6">
        <v>40.47388153</v>
      </c>
      <c r="E2227">
        <v>-85.324997019999998</v>
      </c>
      <c r="F2227" s="5">
        <f t="shared" si="34"/>
        <v>787.84307628438921</v>
      </c>
      <c r="G2227" s="5">
        <v>18009</v>
      </c>
      <c r="I2227"/>
      <c r="J2227" s="5"/>
      <c r="K2227"/>
      <c r="L2227" s="4"/>
    </row>
    <row r="2228" spans="2:12" x14ac:dyDescent="0.25">
      <c r="B2228" t="s">
        <v>761</v>
      </c>
      <c r="C2228" t="s">
        <v>311</v>
      </c>
      <c r="D2228" s="6">
        <v>38.82767338</v>
      </c>
      <c r="E2228">
        <v>-85.030224290000007</v>
      </c>
      <c r="F2228" s="5">
        <f t="shared" si="34"/>
        <v>773.08168347879291</v>
      </c>
      <c r="G2228" s="5">
        <v>18155</v>
      </c>
      <c r="I2228"/>
      <c r="J2228" s="5"/>
      <c r="K2228"/>
      <c r="L2228" s="4"/>
    </row>
    <row r="2229" spans="2:12" x14ac:dyDescent="0.25">
      <c r="B2229" t="s">
        <v>760</v>
      </c>
      <c r="C2229" t="s">
        <v>554</v>
      </c>
      <c r="D2229" s="6">
        <v>37.626809229999999</v>
      </c>
      <c r="E2229">
        <v>-84.863377900000003</v>
      </c>
      <c r="F2229" s="5">
        <f t="shared" si="34"/>
        <v>767.57097816558883</v>
      </c>
      <c r="G2229" s="5">
        <v>21021</v>
      </c>
      <c r="I2229"/>
      <c r="J2229" s="5"/>
      <c r="K2229"/>
      <c r="L2229" s="4"/>
    </row>
    <row r="2230" spans="2:12" x14ac:dyDescent="0.25">
      <c r="B2230" t="s">
        <v>112</v>
      </c>
      <c r="C2230" t="s">
        <v>554</v>
      </c>
      <c r="D2230" s="6">
        <v>37.814742369999998</v>
      </c>
      <c r="E2230">
        <v>-84.874884750000007</v>
      </c>
      <c r="F2230" s="5">
        <f t="shared" si="34"/>
        <v>768.84322828864561</v>
      </c>
      <c r="G2230" s="5">
        <v>21167</v>
      </c>
      <c r="I2230"/>
      <c r="J2230" s="5"/>
      <c r="K2230"/>
      <c r="L2230" s="4"/>
    </row>
    <row r="2231" spans="2:12" x14ac:dyDescent="0.25">
      <c r="B2231" t="s">
        <v>759</v>
      </c>
      <c r="C2231" t="s">
        <v>462</v>
      </c>
      <c r="D2231" s="6">
        <v>31.16568912</v>
      </c>
      <c r="E2231">
        <v>-84.731511170000005</v>
      </c>
      <c r="F2231" s="5">
        <f t="shared" si="34"/>
        <v>807.92524080298483</v>
      </c>
      <c r="G2231" s="5">
        <v>13201</v>
      </c>
      <c r="I2231"/>
      <c r="J2231" s="5"/>
      <c r="K2231"/>
      <c r="L2231" s="4"/>
    </row>
    <row r="2232" spans="2:12" x14ac:dyDescent="0.25">
      <c r="B2232" t="s">
        <v>19</v>
      </c>
      <c r="C2232" t="s">
        <v>311</v>
      </c>
      <c r="D2232" s="6">
        <v>39.414248200000003</v>
      </c>
      <c r="E2232">
        <v>-85.060626470000003</v>
      </c>
      <c r="F2232" s="5">
        <f t="shared" si="34"/>
        <v>781.15865711778258</v>
      </c>
      <c r="G2232" s="5">
        <v>18047</v>
      </c>
      <c r="I2232"/>
      <c r="J2232" s="5"/>
      <c r="K2232"/>
      <c r="L2232" s="4"/>
    </row>
    <row r="2233" spans="2:12" x14ac:dyDescent="0.25">
      <c r="B2233" t="s">
        <v>19</v>
      </c>
      <c r="C2233" t="s">
        <v>554</v>
      </c>
      <c r="D2233" s="6">
        <v>38.237939500000003</v>
      </c>
      <c r="E2233">
        <v>-84.879625509999997</v>
      </c>
      <c r="F2233" s="5">
        <f t="shared" si="34"/>
        <v>773.54706489659679</v>
      </c>
      <c r="G2233" s="5">
        <v>21073</v>
      </c>
      <c r="I2233"/>
      <c r="J2233" s="5"/>
      <c r="K2233"/>
      <c r="L2233" s="4"/>
    </row>
    <row r="2234" spans="2:12" x14ac:dyDescent="0.25">
      <c r="B2234" t="s">
        <v>19</v>
      </c>
      <c r="C2234" t="s">
        <v>368</v>
      </c>
      <c r="D2234" s="6">
        <v>29.837912379999999</v>
      </c>
      <c r="E2234">
        <v>-84.827316620000005</v>
      </c>
      <c r="F2234" s="5">
        <f t="shared" si="34"/>
        <v>831.7482403069373</v>
      </c>
      <c r="G2234" s="5">
        <v>12037</v>
      </c>
      <c r="I2234"/>
      <c r="J2234" s="5"/>
      <c r="K2234"/>
      <c r="L2234" s="4"/>
    </row>
    <row r="2235" spans="2:12" x14ac:dyDescent="0.25">
      <c r="B2235" t="s">
        <v>388</v>
      </c>
      <c r="C2235" t="s">
        <v>311</v>
      </c>
      <c r="D2235" s="6">
        <v>38.955305000000003</v>
      </c>
      <c r="E2235">
        <v>-84.965159929999999</v>
      </c>
      <c r="F2235" s="5">
        <f t="shared" si="34"/>
        <v>778.8549921152578</v>
      </c>
      <c r="G2235" s="5">
        <v>18115</v>
      </c>
      <c r="I2235"/>
      <c r="J2235" s="5"/>
      <c r="K2235"/>
      <c r="L2235" s="4"/>
    </row>
    <row r="2236" spans="2:12" x14ac:dyDescent="0.25">
      <c r="B2236" t="s">
        <v>758</v>
      </c>
      <c r="C2236" t="s">
        <v>515</v>
      </c>
      <c r="D2236" s="6">
        <v>35.428126159999998</v>
      </c>
      <c r="E2236">
        <v>-84.615207150000003</v>
      </c>
      <c r="F2236" s="5">
        <f t="shared" si="34"/>
        <v>771.83443528161615</v>
      </c>
      <c r="G2236" s="5">
        <v>47107</v>
      </c>
      <c r="I2236"/>
      <c r="J2236" s="5"/>
      <c r="K2236"/>
      <c r="L2236" s="4"/>
    </row>
    <row r="2237" spans="2:12" x14ac:dyDescent="0.25">
      <c r="B2237" t="s">
        <v>757</v>
      </c>
      <c r="C2237" t="s">
        <v>462</v>
      </c>
      <c r="D2237" s="6">
        <v>33.94243204</v>
      </c>
      <c r="E2237">
        <v>-84.576125500000003</v>
      </c>
      <c r="F2237" s="5">
        <f t="shared" si="34"/>
        <v>779.81574747595255</v>
      </c>
      <c r="G2237" s="5">
        <v>13067</v>
      </c>
      <c r="I2237"/>
      <c r="J2237" s="5"/>
      <c r="K2237"/>
      <c r="L2237" s="4"/>
    </row>
    <row r="2238" spans="2:12" x14ac:dyDescent="0.25">
      <c r="B2238" t="s">
        <v>286</v>
      </c>
      <c r="C2238" t="s">
        <v>515</v>
      </c>
      <c r="D2238" s="6">
        <v>36.132480309999998</v>
      </c>
      <c r="E2238">
        <v>-84.648800980000004</v>
      </c>
      <c r="F2238" s="5">
        <f t="shared" si="34"/>
        <v>770.72804876407656</v>
      </c>
      <c r="G2238" s="5">
        <v>47129</v>
      </c>
      <c r="I2238"/>
      <c r="J2238" s="5"/>
      <c r="K2238"/>
      <c r="L2238" s="4"/>
    </row>
    <row r="2239" spans="2:12" x14ac:dyDescent="0.25">
      <c r="B2239" t="s">
        <v>454</v>
      </c>
      <c r="C2239" t="s">
        <v>311</v>
      </c>
      <c r="D2239" s="6">
        <v>41.396724839999997</v>
      </c>
      <c r="E2239">
        <v>-85.419667129999993</v>
      </c>
      <c r="F2239" s="5">
        <f t="shared" si="34"/>
        <v>805.31484501289367</v>
      </c>
      <c r="G2239" s="5">
        <v>18113</v>
      </c>
      <c r="I2239"/>
      <c r="J2239" s="5"/>
      <c r="K2239"/>
      <c r="L2239" s="4"/>
    </row>
    <row r="2240" spans="2:12" x14ac:dyDescent="0.25">
      <c r="B2240" t="s">
        <v>756</v>
      </c>
      <c r="C2240" t="s">
        <v>311</v>
      </c>
      <c r="D2240" s="6">
        <v>39.146479460000002</v>
      </c>
      <c r="E2240">
        <v>-84.973335390000003</v>
      </c>
      <c r="F2240" s="5">
        <f t="shared" si="34"/>
        <v>781.51182410611216</v>
      </c>
      <c r="G2240" s="5">
        <v>18029</v>
      </c>
      <c r="I2240"/>
      <c r="J2240" s="5"/>
      <c r="K2240"/>
      <c r="L2240" s="4"/>
    </row>
    <row r="2241" spans="2:12" x14ac:dyDescent="0.25">
      <c r="B2241" t="s">
        <v>755</v>
      </c>
      <c r="C2241" t="s">
        <v>495</v>
      </c>
      <c r="D2241" s="6">
        <v>41.914417669999999</v>
      </c>
      <c r="E2241">
        <v>-85.527979790000003</v>
      </c>
      <c r="F2241" s="5">
        <f t="shared" si="34"/>
        <v>813.69449029213308</v>
      </c>
      <c r="G2241" s="5">
        <v>26149</v>
      </c>
      <c r="I2241"/>
      <c r="J2241" s="5"/>
      <c r="K2241"/>
      <c r="L2241" s="4"/>
    </row>
    <row r="2242" spans="2:12" x14ac:dyDescent="0.25">
      <c r="B2242" t="s">
        <v>441</v>
      </c>
      <c r="C2242" t="s">
        <v>462</v>
      </c>
      <c r="D2242" s="6">
        <v>31.53169785</v>
      </c>
      <c r="E2242">
        <v>-84.627251310000005</v>
      </c>
      <c r="F2242" s="5">
        <f t="shared" ref="F2242:F2305" si="35">(SQRT((D2242-$J$2)*(D2242-$J$2)+(E2242-$K$2)*(E2242-$K$2)))*60</f>
        <v>807.09404811745299</v>
      </c>
      <c r="G2242" s="5">
        <v>13037</v>
      </c>
      <c r="I2242"/>
      <c r="J2242" s="5"/>
      <c r="K2242"/>
      <c r="L2242" s="4"/>
    </row>
    <row r="2243" spans="2:12" x14ac:dyDescent="0.25">
      <c r="B2243" t="s">
        <v>754</v>
      </c>
      <c r="C2243" t="s">
        <v>311</v>
      </c>
      <c r="D2243" s="6">
        <v>41.642321879999997</v>
      </c>
      <c r="E2243">
        <v>-85.426742320000002</v>
      </c>
      <c r="F2243" s="5">
        <f t="shared" si="35"/>
        <v>811.51396526407268</v>
      </c>
      <c r="G2243" s="5">
        <v>18087</v>
      </c>
      <c r="I2243"/>
      <c r="J2243" s="5"/>
      <c r="K2243"/>
      <c r="L2243" s="4"/>
    </row>
    <row r="2244" spans="2:12" x14ac:dyDescent="0.25">
      <c r="B2244" t="s">
        <v>753</v>
      </c>
      <c r="C2244" t="s">
        <v>311</v>
      </c>
      <c r="D2244" s="6">
        <v>40.729341869999999</v>
      </c>
      <c r="E2244">
        <v>-85.221329659999995</v>
      </c>
      <c r="F2244" s="5">
        <f t="shared" si="35"/>
        <v>799.48923602765956</v>
      </c>
      <c r="G2244" s="5">
        <v>18179</v>
      </c>
      <c r="I2244"/>
      <c r="J2244" s="5"/>
      <c r="K2244"/>
      <c r="L2244" s="4"/>
    </row>
    <row r="2245" spans="2:12" x14ac:dyDescent="0.25">
      <c r="B2245" t="s">
        <v>167</v>
      </c>
      <c r="C2245" t="s">
        <v>462</v>
      </c>
      <c r="D2245" s="6">
        <v>32.696427579999998</v>
      </c>
      <c r="E2245">
        <v>-84.533513659999997</v>
      </c>
      <c r="F2245" s="5">
        <f t="shared" si="35"/>
        <v>794.78112505620254</v>
      </c>
      <c r="G2245" s="5">
        <v>13263</v>
      </c>
      <c r="I2245"/>
      <c r="J2245" s="5"/>
      <c r="K2245"/>
      <c r="L2245" s="4"/>
    </row>
    <row r="2246" spans="2:12" x14ac:dyDescent="0.25">
      <c r="B2246" t="s">
        <v>752</v>
      </c>
      <c r="C2246" t="s">
        <v>554</v>
      </c>
      <c r="D2246" s="6">
        <v>38.516791429999998</v>
      </c>
      <c r="E2246">
        <v>-84.824046190000004</v>
      </c>
      <c r="F2246" s="5">
        <f t="shared" si="35"/>
        <v>780.51058814489761</v>
      </c>
      <c r="G2246" s="5">
        <v>21187</v>
      </c>
      <c r="I2246"/>
      <c r="J2246" s="5"/>
      <c r="K2246"/>
      <c r="L2246" s="4"/>
    </row>
    <row r="2247" spans="2:12" x14ac:dyDescent="0.25">
      <c r="B2247" t="s">
        <v>751</v>
      </c>
      <c r="C2247" t="s">
        <v>554</v>
      </c>
      <c r="D2247" s="6">
        <v>38.753986910000002</v>
      </c>
      <c r="E2247">
        <v>-84.855838199999994</v>
      </c>
      <c r="F2247" s="5">
        <f t="shared" si="35"/>
        <v>782.08139949202382</v>
      </c>
      <c r="G2247" s="5">
        <v>21077</v>
      </c>
      <c r="I2247"/>
      <c r="J2247" s="5"/>
      <c r="K2247"/>
      <c r="L2247" s="4"/>
    </row>
    <row r="2248" spans="2:12" x14ac:dyDescent="0.25">
      <c r="B2248" t="s">
        <v>471</v>
      </c>
      <c r="C2248" t="s">
        <v>515</v>
      </c>
      <c r="D2248" s="6">
        <v>35.122454429999998</v>
      </c>
      <c r="E2248">
        <v>-84.52075859</v>
      </c>
      <c r="F2248" s="5">
        <f t="shared" si="35"/>
        <v>777.82503653371202</v>
      </c>
      <c r="G2248" s="5">
        <v>47139</v>
      </c>
      <c r="I2248"/>
      <c r="J2248" s="5"/>
      <c r="K2248"/>
      <c r="L2248" s="4"/>
    </row>
    <row r="2249" spans="2:12" x14ac:dyDescent="0.25">
      <c r="B2249" t="s">
        <v>399</v>
      </c>
      <c r="C2249" t="s">
        <v>462</v>
      </c>
      <c r="D2249" s="6">
        <v>32.040661129999997</v>
      </c>
      <c r="E2249">
        <v>-84.547428519999997</v>
      </c>
      <c r="F2249" s="5">
        <f t="shared" si="35"/>
        <v>803.23433801410272</v>
      </c>
      <c r="G2249" s="5">
        <v>13307</v>
      </c>
      <c r="I2249"/>
      <c r="J2249" s="5"/>
      <c r="K2249"/>
      <c r="L2249" s="4"/>
    </row>
    <row r="2250" spans="2:12" x14ac:dyDescent="0.25">
      <c r="B2250" t="s">
        <v>358</v>
      </c>
      <c r="C2250" t="s">
        <v>462</v>
      </c>
      <c r="D2250" s="6">
        <v>32.348340200000003</v>
      </c>
      <c r="E2250">
        <v>-84.527335710000003</v>
      </c>
      <c r="F2250" s="5">
        <f t="shared" si="35"/>
        <v>799.82866095504187</v>
      </c>
      <c r="G2250" s="5">
        <v>13197</v>
      </c>
      <c r="I2250"/>
      <c r="J2250" s="5"/>
      <c r="K2250"/>
      <c r="L2250" s="4"/>
    </row>
    <row r="2251" spans="2:12" x14ac:dyDescent="0.25">
      <c r="B2251" t="s">
        <v>343</v>
      </c>
      <c r="C2251" t="s">
        <v>462</v>
      </c>
      <c r="D2251" s="6">
        <v>33.413577940000003</v>
      </c>
      <c r="E2251">
        <v>-84.490894339999997</v>
      </c>
      <c r="F2251" s="5">
        <f t="shared" si="35"/>
        <v>789.30986624849288</v>
      </c>
      <c r="G2251" s="5">
        <v>13113</v>
      </c>
      <c r="I2251"/>
      <c r="J2251" s="5"/>
      <c r="K2251"/>
      <c r="L2251" s="4"/>
    </row>
    <row r="2252" spans="2:12" x14ac:dyDescent="0.25">
      <c r="B2252" t="s">
        <v>750</v>
      </c>
      <c r="C2252" t="s">
        <v>554</v>
      </c>
      <c r="D2252" s="6">
        <v>38.041782220000002</v>
      </c>
      <c r="E2252">
        <v>-84.741755600000005</v>
      </c>
      <c r="F2252" s="5">
        <f t="shared" si="35"/>
        <v>779.24820252767142</v>
      </c>
      <c r="G2252" s="5">
        <v>21239</v>
      </c>
      <c r="I2252"/>
      <c r="J2252" s="5"/>
      <c r="K2252"/>
      <c r="L2252" s="4"/>
    </row>
    <row r="2253" spans="2:12" x14ac:dyDescent="0.25">
      <c r="B2253" t="s">
        <v>123</v>
      </c>
      <c r="C2253" t="s">
        <v>311</v>
      </c>
      <c r="D2253" s="6">
        <v>39.863344400000003</v>
      </c>
      <c r="E2253">
        <v>-85.010449890000004</v>
      </c>
      <c r="F2253" s="5">
        <f t="shared" si="35"/>
        <v>792.51104432517036</v>
      </c>
      <c r="G2253" s="5">
        <v>18177</v>
      </c>
      <c r="I2253"/>
      <c r="J2253" s="5"/>
      <c r="K2253"/>
      <c r="L2253" s="4"/>
    </row>
    <row r="2254" spans="2:12" x14ac:dyDescent="0.25">
      <c r="B2254" t="s">
        <v>749</v>
      </c>
      <c r="C2254" t="s">
        <v>495</v>
      </c>
      <c r="D2254" s="6">
        <v>42.245422310000002</v>
      </c>
      <c r="E2254">
        <v>-85.530386219999997</v>
      </c>
      <c r="F2254" s="5">
        <f t="shared" si="35"/>
        <v>823.14237638899863</v>
      </c>
      <c r="G2254" s="5">
        <v>26077</v>
      </c>
      <c r="I2254"/>
      <c r="J2254" s="5"/>
      <c r="K2254"/>
      <c r="L2254" s="4"/>
    </row>
    <row r="2255" spans="2:12" x14ac:dyDescent="0.25">
      <c r="B2255" t="s">
        <v>500</v>
      </c>
      <c r="C2255" t="s">
        <v>462</v>
      </c>
      <c r="D2255" s="6">
        <v>34.243939760000004</v>
      </c>
      <c r="E2255">
        <v>-84.474318609999997</v>
      </c>
      <c r="F2255" s="5">
        <f t="shared" si="35"/>
        <v>783.9291120909952</v>
      </c>
      <c r="G2255" s="5">
        <v>13057</v>
      </c>
      <c r="I2255"/>
      <c r="J2255" s="5"/>
      <c r="K2255"/>
      <c r="L2255" s="4"/>
    </row>
    <row r="2256" spans="2:12" x14ac:dyDescent="0.25">
      <c r="B2256" t="s">
        <v>458</v>
      </c>
      <c r="C2256" t="s">
        <v>515</v>
      </c>
      <c r="D2256" s="6">
        <v>35.849231889999999</v>
      </c>
      <c r="E2256">
        <v>-84.524586889999995</v>
      </c>
      <c r="F2256" s="5">
        <f t="shared" si="35"/>
        <v>777.53397607426041</v>
      </c>
      <c r="G2256" s="5">
        <v>47145</v>
      </c>
      <c r="I2256"/>
      <c r="J2256" s="5"/>
      <c r="K2256"/>
      <c r="L2256" s="4"/>
    </row>
    <row r="2257" spans="2:12" x14ac:dyDescent="0.25">
      <c r="B2257" t="s">
        <v>14</v>
      </c>
      <c r="C2257" t="s">
        <v>554</v>
      </c>
      <c r="D2257" s="6">
        <v>37.454756279999998</v>
      </c>
      <c r="E2257">
        <v>-84.6565327</v>
      </c>
      <c r="F2257" s="5">
        <f t="shared" si="35"/>
        <v>778.19299504904666</v>
      </c>
      <c r="G2257" s="5">
        <v>21137</v>
      </c>
      <c r="I2257"/>
      <c r="J2257" s="5"/>
      <c r="K2257"/>
      <c r="L2257" s="4"/>
    </row>
    <row r="2258" spans="2:12" x14ac:dyDescent="0.25">
      <c r="B2258" t="s">
        <v>94</v>
      </c>
      <c r="C2258" t="s">
        <v>462</v>
      </c>
      <c r="D2258" s="6">
        <v>33.792169440000002</v>
      </c>
      <c r="E2258">
        <v>-84.463194130000005</v>
      </c>
      <c r="F2258" s="5">
        <f t="shared" si="35"/>
        <v>787.66787019323135</v>
      </c>
      <c r="G2258" s="5">
        <v>13121</v>
      </c>
      <c r="I2258"/>
      <c r="J2258" s="5"/>
      <c r="K2258"/>
      <c r="L2258" s="4"/>
    </row>
    <row r="2259" spans="2:12" x14ac:dyDescent="0.25">
      <c r="B2259" t="s">
        <v>597</v>
      </c>
      <c r="C2259" t="s">
        <v>462</v>
      </c>
      <c r="D2259" s="6">
        <v>34.465891589999998</v>
      </c>
      <c r="E2259">
        <v>-84.464066110000005</v>
      </c>
      <c r="F2259" s="5">
        <f t="shared" si="35"/>
        <v>783.37011086797975</v>
      </c>
      <c r="G2259" s="5">
        <v>13227</v>
      </c>
      <c r="I2259"/>
      <c r="J2259" s="5"/>
      <c r="K2259"/>
      <c r="L2259" s="4"/>
    </row>
    <row r="2260" spans="2:12" x14ac:dyDescent="0.25">
      <c r="B2260" t="s">
        <v>748</v>
      </c>
      <c r="C2260" t="s">
        <v>368</v>
      </c>
      <c r="D2260" s="6">
        <v>30.577962889999998</v>
      </c>
      <c r="E2260">
        <v>-84.619158249999998</v>
      </c>
      <c r="F2260" s="5">
        <f t="shared" si="35"/>
        <v>826.2582031329523</v>
      </c>
      <c r="G2260" s="5">
        <v>12039</v>
      </c>
      <c r="I2260"/>
      <c r="J2260" s="5"/>
      <c r="K2260"/>
      <c r="L2260" s="4"/>
    </row>
    <row r="2261" spans="2:12" x14ac:dyDescent="0.25">
      <c r="B2261" t="s">
        <v>425</v>
      </c>
      <c r="C2261" t="s">
        <v>462</v>
      </c>
      <c r="D2261" s="6">
        <v>34.69316688</v>
      </c>
      <c r="E2261">
        <v>-84.458025059999997</v>
      </c>
      <c r="F2261" s="5">
        <f t="shared" si="35"/>
        <v>782.76559918519774</v>
      </c>
      <c r="G2261" s="5">
        <v>13123</v>
      </c>
      <c r="I2261"/>
      <c r="J2261" s="5"/>
      <c r="K2261"/>
      <c r="L2261" s="4"/>
    </row>
    <row r="2262" spans="2:12" x14ac:dyDescent="0.25">
      <c r="B2262" t="s">
        <v>747</v>
      </c>
      <c r="C2262" t="s">
        <v>462</v>
      </c>
      <c r="D2262" s="6">
        <v>30.879677780000002</v>
      </c>
      <c r="E2262">
        <v>-84.57619536</v>
      </c>
      <c r="F2262" s="5">
        <f t="shared" si="35"/>
        <v>822.3828883760558</v>
      </c>
      <c r="G2262" s="5">
        <v>13087</v>
      </c>
      <c r="I2262"/>
      <c r="J2262" s="5"/>
      <c r="K2262"/>
      <c r="L2262" s="4"/>
    </row>
    <row r="2263" spans="2:12" x14ac:dyDescent="0.25">
      <c r="B2263" t="s">
        <v>105</v>
      </c>
      <c r="C2263" t="s">
        <v>311</v>
      </c>
      <c r="D2263" s="6">
        <v>39.625507769999999</v>
      </c>
      <c r="E2263">
        <v>-84.92497066</v>
      </c>
      <c r="F2263" s="5">
        <f t="shared" si="35"/>
        <v>792.78783228534826</v>
      </c>
      <c r="G2263" s="5">
        <v>18161</v>
      </c>
      <c r="I2263"/>
      <c r="J2263" s="5"/>
      <c r="K2263"/>
      <c r="L2263" s="4"/>
    </row>
    <row r="2264" spans="2:12" x14ac:dyDescent="0.25">
      <c r="B2264" t="s">
        <v>364</v>
      </c>
      <c r="C2264" t="s">
        <v>311</v>
      </c>
      <c r="D2264" s="6">
        <v>40.157347719999997</v>
      </c>
      <c r="E2264">
        <v>-85.011393190000007</v>
      </c>
      <c r="F2264" s="5">
        <f t="shared" si="35"/>
        <v>798.45349661304795</v>
      </c>
      <c r="G2264" s="5">
        <v>18135</v>
      </c>
      <c r="I2264"/>
      <c r="J2264" s="5"/>
      <c r="K2264"/>
      <c r="L2264" s="4"/>
    </row>
    <row r="2265" spans="2:12" x14ac:dyDescent="0.25">
      <c r="B2265" t="s">
        <v>431</v>
      </c>
      <c r="C2265" t="s">
        <v>554</v>
      </c>
      <c r="D2265" s="6">
        <v>37.104661309999997</v>
      </c>
      <c r="E2265">
        <v>-84.576290790000002</v>
      </c>
      <c r="F2265" s="5">
        <f t="shared" si="35"/>
        <v>780.08961193915457</v>
      </c>
      <c r="G2265" s="5">
        <v>21199</v>
      </c>
      <c r="I2265"/>
      <c r="J2265" s="5"/>
      <c r="K2265"/>
      <c r="L2265" s="4"/>
    </row>
    <row r="2266" spans="2:12" x14ac:dyDescent="0.25">
      <c r="B2266" t="s">
        <v>577</v>
      </c>
      <c r="C2266" t="s">
        <v>515</v>
      </c>
      <c r="D2266" s="6">
        <v>36.423256729999999</v>
      </c>
      <c r="E2266">
        <v>-84.503604940000002</v>
      </c>
      <c r="F2266" s="5">
        <f t="shared" si="35"/>
        <v>780.46798638775988</v>
      </c>
      <c r="G2266" s="5">
        <v>47151</v>
      </c>
      <c r="I2266"/>
      <c r="J2266" s="5"/>
      <c r="K2266"/>
      <c r="L2266" s="4"/>
    </row>
    <row r="2267" spans="2:12" x14ac:dyDescent="0.25">
      <c r="B2267" t="s">
        <v>746</v>
      </c>
      <c r="C2267" t="s">
        <v>495</v>
      </c>
      <c r="D2267" s="6">
        <v>44.333524070000003</v>
      </c>
      <c r="E2267">
        <v>-86.056269159999999</v>
      </c>
      <c r="F2267" s="5">
        <f t="shared" si="35"/>
        <v>866.23635019426672</v>
      </c>
      <c r="G2267" s="5">
        <v>26101</v>
      </c>
      <c r="I2267"/>
      <c r="J2267" s="5"/>
      <c r="K2267"/>
      <c r="L2267" s="4"/>
    </row>
    <row r="2268" spans="2:12" x14ac:dyDescent="0.25">
      <c r="B2268" t="s">
        <v>745</v>
      </c>
      <c r="C2268" t="s">
        <v>495</v>
      </c>
      <c r="D2268" s="6">
        <v>43.554374000000003</v>
      </c>
      <c r="E2268">
        <v>-85.800701070000002</v>
      </c>
      <c r="F2268" s="5">
        <f t="shared" si="35"/>
        <v>851.04213040130924</v>
      </c>
      <c r="G2268" s="5">
        <v>26123</v>
      </c>
      <c r="I2268"/>
      <c r="J2268" s="5"/>
      <c r="K2268"/>
      <c r="L2268" s="4"/>
    </row>
    <row r="2269" spans="2:12" x14ac:dyDescent="0.25">
      <c r="B2269" t="s">
        <v>117</v>
      </c>
      <c r="C2269" t="s">
        <v>462</v>
      </c>
      <c r="D2269" s="6">
        <v>33.093102420000001</v>
      </c>
      <c r="E2269">
        <v>-84.387903890000004</v>
      </c>
      <c r="F2269" s="5">
        <f t="shared" si="35"/>
        <v>798.6693509955536</v>
      </c>
      <c r="G2269" s="5">
        <v>13231</v>
      </c>
      <c r="I2269"/>
      <c r="J2269" s="5"/>
      <c r="K2269"/>
      <c r="L2269" s="4"/>
    </row>
    <row r="2270" spans="2:12" x14ac:dyDescent="0.25">
      <c r="B2270" t="s">
        <v>744</v>
      </c>
      <c r="C2270" t="s">
        <v>462</v>
      </c>
      <c r="D2270" s="6">
        <v>31.775275430000001</v>
      </c>
      <c r="E2270">
        <v>-84.440696979999998</v>
      </c>
      <c r="F2270" s="5">
        <f t="shared" si="35"/>
        <v>813.65547824022497</v>
      </c>
      <c r="G2270" s="5">
        <v>13273</v>
      </c>
      <c r="I2270"/>
      <c r="J2270" s="5"/>
      <c r="K2270"/>
      <c r="L2270" s="4"/>
    </row>
    <row r="2271" spans="2:12" x14ac:dyDescent="0.25">
      <c r="B2271" t="s">
        <v>743</v>
      </c>
      <c r="C2271" t="s">
        <v>311</v>
      </c>
      <c r="D2271" s="6">
        <v>40.437810319999997</v>
      </c>
      <c r="E2271">
        <v>-85.005762290000007</v>
      </c>
      <c r="F2271" s="5">
        <f t="shared" si="35"/>
        <v>804.80629029958664</v>
      </c>
      <c r="G2271" s="5">
        <v>18075</v>
      </c>
      <c r="I2271"/>
      <c r="J2271" s="5"/>
      <c r="K2271"/>
      <c r="L2271" s="4"/>
    </row>
    <row r="2272" spans="2:12" x14ac:dyDescent="0.25">
      <c r="B2272" t="s">
        <v>742</v>
      </c>
      <c r="C2272" t="s">
        <v>554</v>
      </c>
      <c r="D2272" s="6">
        <v>36.738741429999997</v>
      </c>
      <c r="E2272">
        <v>-84.481029239999998</v>
      </c>
      <c r="F2272" s="5">
        <f t="shared" si="35"/>
        <v>783.38197941030046</v>
      </c>
      <c r="G2272" s="5">
        <v>21147</v>
      </c>
      <c r="I2272"/>
      <c r="J2272" s="5"/>
      <c r="K2272"/>
      <c r="L2272" s="4"/>
    </row>
    <row r="2273" spans="2:12" x14ac:dyDescent="0.25">
      <c r="B2273" t="s">
        <v>741</v>
      </c>
      <c r="C2273" t="s">
        <v>462</v>
      </c>
      <c r="D2273" s="6">
        <v>33.54187245</v>
      </c>
      <c r="E2273">
        <v>-84.355941880000003</v>
      </c>
      <c r="F2273" s="5">
        <f t="shared" si="35"/>
        <v>796.13045582876873</v>
      </c>
      <c r="G2273" s="5">
        <v>13063</v>
      </c>
      <c r="I2273"/>
      <c r="J2273" s="5"/>
      <c r="K2273"/>
      <c r="L2273" s="4"/>
    </row>
    <row r="2274" spans="2:12" x14ac:dyDescent="0.25">
      <c r="B2274" t="s">
        <v>740</v>
      </c>
      <c r="C2274" t="s">
        <v>554</v>
      </c>
      <c r="D2274" s="6">
        <v>37.871197860000002</v>
      </c>
      <c r="E2274">
        <v>-84.582520029999998</v>
      </c>
      <c r="F2274" s="5">
        <f t="shared" si="35"/>
        <v>786.70838629527452</v>
      </c>
      <c r="G2274" s="5">
        <v>21113</v>
      </c>
      <c r="I2274"/>
      <c r="J2274" s="5"/>
      <c r="K2274"/>
      <c r="L2274" s="4"/>
    </row>
    <row r="2275" spans="2:12" x14ac:dyDescent="0.25">
      <c r="B2275" t="s">
        <v>546</v>
      </c>
      <c r="C2275" t="s">
        <v>462</v>
      </c>
      <c r="D2275" s="6">
        <v>31.326698780000001</v>
      </c>
      <c r="E2275">
        <v>-84.442188060000007</v>
      </c>
      <c r="F2275" s="5">
        <f t="shared" si="35"/>
        <v>821.37864169140448</v>
      </c>
      <c r="G2275" s="5">
        <v>13007</v>
      </c>
      <c r="I2275"/>
      <c r="J2275" s="5"/>
      <c r="K2275"/>
      <c r="L2275" s="4"/>
    </row>
    <row r="2276" spans="2:12" x14ac:dyDescent="0.25">
      <c r="B2276" t="s">
        <v>490</v>
      </c>
      <c r="C2276" t="s">
        <v>554</v>
      </c>
      <c r="D2276" s="6">
        <v>38.970651420000003</v>
      </c>
      <c r="E2276">
        <v>-84.726153569999994</v>
      </c>
      <c r="F2276" s="5">
        <f t="shared" si="35"/>
        <v>792.92946097982269</v>
      </c>
      <c r="G2276" s="5">
        <v>21015</v>
      </c>
      <c r="I2276"/>
      <c r="J2276" s="5"/>
      <c r="K2276"/>
      <c r="L2276" s="4"/>
    </row>
    <row r="2277" spans="2:12" x14ac:dyDescent="0.25">
      <c r="B2277" t="s">
        <v>739</v>
      </c>
      <c r="C2277" t="s">
        <v>554</v>
      </c>
      <c r="D2277" s="6">
        <v>37.638866800000002</v>
      </c>
      <c r="E2277">
        <v>-84.532893189999996</v>
      </c>
      <c r="F2277" s="5">
        <f t="shared" si="35"/>
        <v>787.24944418468067</v>
      </c>
      <c r="G2277" s="5">
        <v>21079</v>
      </c>
      <c r="I2277"/>
      <c r="J2277" s="5"/>
      <c r="K2277"/>
      <c r="L2277" s="4"/>
    </row>
    <row r="2278" spans="2:12" x14ac:dyDescent="0.25">
      <c r="B2278" t="s">
        <v>738</v>
      </c>
      <c r="C2278" t="s">
        <v>462</v>
      </c>
      <c r="D2278" s="6">
        <v>34.864302049999999</v>
      </c>
      <c r="E2278">
        <v>-84.316963999999999</v>
      </c>
      <c r="F2278" s="5">
        <f t="shared" si="35"/>
        <v>790.64804829069192</v>
      </c>
      <c r="G2278" s="5">
        <v>13111</v>
      </c>
      <c r="I2278"/>
      <c r="J2278" s="5"/>
      <c r="K2278"/>
      <c r="L2278" s="4"/>
    </row>
    <row r="2279" spans="2:12" x14ac:dyDescent="0.25">
      <c r="B2279" t="s">
        <v>577</v>
      </c>
      <c r="C2279" t="s">
        <v>554</v>
      </c>
      <c r="D2279" s="6">
        <v>38.296222929999999</v>
      </c>
      <c r="E2279">
        <v>-84.5816631</v>
      </c>
      <c r="F2279" s="5">
        <f t="shared" si="35"/>
        <v>791.75987702678003</v>
      </c>
      <c r="G2279" s="5">
        <v>21209</v>
      </c>
      <c r="I2279"/>
      <c r="J2279" s="5"/>
      <c r="K2279"/>
      <c r="L2279" s="4"/>
    </row>
    <row r="2280" spans="2:12" x14ac:dyDescent="0.25">
      <c r="B2280" t="s">
        <v>659</v>
      </c>
      <c r="C2280" t="s">
        <v>311</v>
      </c>
      <c r="D2280" s="6">
        <v>41.091943129999997</v>
      </c>
      <c r="E2280">
        <v>-85.068006359999998</v>
      </c>
      <c r="F2280" s="5">
        <f t="shared" si="35"/>
        <v>816.64810216154035</v>
      </c>
      <c r="G2280" s="5">
        <v>18003</v>
      </c>
      <c r="I2280"/>
      <c r="J2280" s="5"/>
      <c r="K2280"/>
      <c r="L2280" s="4"/>
    </row>
    <row r="2281" spans="2:12" x14ac:dyDescent="0.25">
      <c r="B2281" t="s">
        <v>49</v>
      </c>
      <c r="C2281" t="s">
        <v>495</v>
      </c>
      <c r="D2281" s="6">
        <v>43.03197711</v>
      </c>
      <c r="E2281">
        <v>-85.549346420000006</v>
      </c>
      <c r="F2281" s="5">
        <f t="shared" si="35"/>
        <v>846.36759738970818</v>
      </c>
      <c r="G2281" s="5">
        <v>26081</v>
      </c>
      <c r="I2281"/>
      <c r="J2281" s="5"/>
      <c r="K2281"/>
      <c r="L2281" s="4"/>
    </row>
    <row r="2282" spans="2:12" x14ac:dyDescent="0.25">
      <c r="B2282" t="s">
        <v>327</v>
      </c>
      <c r="C2282" t="s">
        <v>554</v>
      </c>
      <c r="D2282" s="6">
        <v>38.649627580000001</v>
      </c>
      <c r="E2282">
        <v>-84.624159570000003</v>
      </c>
      <c r="F2282" s="5">
        <f t="shared" si="35"/>
        <v>794.03915119743044</v>
      </c>
      <c r="G2282" s="5">
        <v>21081</v>
      </c>
      <c r="I2282"/>
      <c r="J2282" s="5"/>
      <c r="K2282"/>
      <c r="L2282" s="4"/>
    </row>
    <row r="2283" spans="2:12" x14ac:dyDescent="0.25">
      <c r="B2283" t="s">
        <v>737</v>
      </c>
      <c r="C2283" t="s">
        <v>462</v>
      </c>
      <c r="D2283" s="6">
        <v>32.879206709999998</v>
      </c>
      <c r="E2283">
        <v>-84.300248260000004</v>
      </c>
      <c r="F2283" s="5">
        <f t="shared" si="35"/>
        <v>806.25067845921421</v>
      </c>
      <c r="G2283" s="5">
        <v>13293</v>
      </c>
      <c r="I2283"/>
      <c r="J2283" s="5"/>
      <c r="K2283"/>
      <c r="L2283" s="4"/>
    </row>
    <row r="2284" spans="2:12" x14ac:dyDescent="0.25">
      <c r="B2284" t="s">
        <v>736</v>
      </c>
      <c r="C2284" t="s">
        <v>462</v>
      </c>
      <c r="D2284" s="6">
        <v>33.263100309999999</v>
      </c>
      <c r="E2284">
        <v>-84.280139910000003</v>
      </c>
      <c r="F2284" s="5">
        <f t="shared" si="35"/>
        <v>803.25889101394353</v>
      </c>
      <c r="G2284" s="5">
        <v>13255</v>
      </c>
      <c r="I2284"/>
      <c r="J2284" s="5"/>
      <c r="K2284"/>
      <c r="L2284" s="4"/>
    </row>
    <row r="2285" spans="2:12" x14ac:dyDescent="0.25">
      <c r="B2285" t="s">
        <v>735</v>
      </c>
      <c r="C2285" t="s">
        <v>462</v>
      </c>
      <c r="D2285" s="6">
        <v>32.265402100000003</v>
      </c>
      <c r="E2285">
        <v>-84.312589119999998</v>
      </c>
      <c r="F2285" s="5">
        <f t="shared" si="35"/>
        <v>813.52721189181364</v>
      </c>
      <c r="G2285" s="5">
        <v>13249</v>
      </c>
      <c r="I2285"/>
      <c r="J2285" s="5"/>
      <c r="K2285"/>
      <c r="L2285" s="4"/>
    </row>
    <row r="2286" spans="2:12" x14ac:dyDescent="0.25">
      <c r="B2286" t="s">
        <v>734</v>
      </c>
      <c r="C2286" t="s">
        <v>495</v>
      </c>
      <c r="D2286" s="6">
        <v>44.638992969999997</v>
      </c>
      <c r="E2286">
        <v>-86.016084820000003</v>
      </c>
      <c r="F2286" s="5">
        <f t="shared" si="35"/>
        <v>879.44938902929039</v>
      </c>
      <c r="G2286" s="5">
        <v>26019</v>
      </c>
      <c r="I2286"/>
      <c r="J2286" s="5"/>
      <c r="K2286"/>
      <c r="L2286" s="4"/>
    </row>
    <row r="2287" spans="2:12" x14ac:dyDescent="0.25">
      <c r="B2287" t="s">
        <v>733</v>
      </c>
      <c r="C2287" t="s">
        <v>515</v>
      </c>
      <c r="D2287" s="6">
        <v>35.739396630000002</v>
      </c>
      <c r="E2287">
        <v>-84.311452750000001</v>
      </c>
      <c r="F2287" s="5">
        <f t="shared" si="35"/>
        <v>790.17235487295261</v>
      </c>
      <c r="G2287" s="5">
        <v>47105</v>
      </c>
      <c r="I2287"/>
      <c r="J2287" s="5"/>
      <c r="K2287"/>
      <c r="L2287" s="4"/>
    </row>
    <row r="2288" spans="2:12" x14ac:dyDescent="0.25">
      <c r="B2288" t="s">
        <v>417</v>
      </c>
      <c r="C2288" t="s">
        <v>495</v>
      </c>
      <c r="D2288" s="6">
        <v>43.990508929999997</v>
      </c>
      <c r="E2288">
        <v>-85.802172999999996</v>
      </c>
      <c r="F2288" s="5">
        <f t="shared" si="35"/>
        <v>866.09060335046684</v>
      </c>
      <c r="G2288" s="5">
        <v>26085</v>
      </c>
      <c r="I2288"/>
      <c r="J2288" s="5"/>
      <c r="K2288"/>
      <c r="L2288" s="4"/>
    </row>
    <row r="2289" spans="2:12" x14ac:dyDescent="0.25">
      <c r="B2289" t="s">
        <v>216</v>
      </c>
      <c r="C2289" t="s">
        <v>311</v>
      </c>
      <c r="D2289" s="6">
        <v>40.745765300000002</v>
      </c>
      <c r="E2289">
        <v>-84.93671406</v>
      </c>
      <c r="F2289" s="5">
        <f t="shared" si="35"/>
        <v>815.60535620977942</v>
      </c>
      <c r="G2289" s="5">
        <v>18001</v>
      </c>
      <c r="I2289"/>
      <c r="J2289" s="5"/>
      <c r="K2289"/>
      <c r="L2289" s="4"/>
    </row>
    <row r="2290" spans="2:12" x14ac:dyDescent="0.25">
      <c r="B2290" t="s">
        <v>370</v>
      </c>
      <c r="C2290" t="s">
        <v>462</v>
      </c>
      <c r="D2290" s="6">
        <v>32.557925480000002</v>
      </c>
      <c r="E2290">
        <v>-84.250771409999999</v>
      </c>
      <c r="F2290" s="5">
        <f t="shared" si="35"/>
        <v>813.13420021091486</v>
      </c>
      <c r="G2290" s="5">
        <v>13269</v>
      </c>
      <c r="I2290"/>
      <c r="J2290" s="5"/>
      <c r="K2290"/>
      <c r="L2290" s="4"/>
    </row>
    <row r="2291" spans="2:12" x14ac:dyDescent="0.25">
      <c r="B2291" t="s">
        <v>728</v>
      </c>
      <c r="C2291" t="s">
        <v>462</v>
      </c>
      <c r="D2291" s="6">
        <v>33.769440490000001</v>
      </c>
      <c r="E2291">
        <v>-84.223960169999998</v>
      </c>
      <c r="F2291" s="5">
        <f t="shared" si="35"/>
        <v>802.07734209121941</v>
      </c>
      <c r="G2291" s="5">
        <v>13089</v>
      </c>
      <c r="I2291"/>
      <c r="J2291" s="5"/>
      <c r="K2291"/>
      <c r="L2291" s="4"/>
    </row>
    <row r="2292" spans="2:12" x14ac:dyDescent="0.25">
      <c r="B2292" t="s">
        <v>128</v>
      </c>
      <c r="C2292" t="s">
        <v>515</v>
      </c>
      <c r="D2292" s="6">
        <v>35.445503870000003</v>
      </c>
      <c r="E2292">
        <v>-84.249029649999997</v>
      </c>
      <c r="F2292" s="5">
        <f t="shared" si="35"/>
        <v>793.79940916477949</v>
      </c>
      <c r="G2292" s="5">
        <v>47123</v>
      </c>
      <c r="I2292"/>
      <c r="J2292" s="5"/>
      <c r="K2292"/>
      <c r="L2292" s="4"/>
    </row>
    <row r="2293" spans="2:12" x14ac:dyDescent="0.25">
      <c r="B2293" t="s">
        <v>732</v>
      </c>
      <c r="C2293" t="s">
        <v>495</v>
      </c>
      <c r="D2293" s="6">
        <v>46.412929439999999</v>
      </c>
      <c r="E2293">
        <v>-86.602601219999997</v>
      </c>
      <c r="F2293" s="5">
        <f t="shared" si="35"/>
        <v>924.26493802654727</v>
      </c>
      <c r="G2293" s="5">
        <v>26003</v>
      </c>
      <c r="I2293"/>
      <c r="J2293" s="5"/>
      <c r="K2293"/>
      <c r="L2293" s="4"/>
    </row>
    <row r="2294" spans="2:12" x14ac:dyDescent="0.25">
      <c r="B2294" t="s">
        <v>343</v>
      </c>
      <c r="C2294" t="s">
        <v>554</v>
      </c>
      <c r="D2294" s="6">
        <v>38.0368225</v>
      </c>
      <c r="E2294">
        <v>-84.455768919999997</v>
      </c>
      <c r="F2294" s="5">
        <f t="shared" si="35"/>
        <v>796.02685458137796</v>
      </c>
      <c r="G2294" s="5">
        <v>21067</v>
      </c>
      <c r="I2294"/>
      <c r="J2294" s="5"/>
      <c r="K2294"/>
      <c r="L2294" s="4"/>
    </row>
    <row r="2295" spans="2:12" x14ac:dyDescent="0.25">
      <c r="B2295" t="s">
        <v>731</v>
      </c>
      <c r="C2295" t="s">
        <v>368</v>
      </c>
      <c r="D2295" s="6">
        <v>30.165489050000001</v>
      </c>
      <c r="E2295">
        <v>-84.398952109999996</v>
      </c>
      <c r="F2295" s="5">
        <f t="shared" si="35"/>
        <v>847.64868750943356</v>
      </c>
      <c r="G2295" s="5">
        <v>12129</v>
      </c>
      <c r="I2295"/>
      <c r="J2295" s="5"/>
      <c r="K2295"/>
      <c r="L2295" s="4"/>
    </row>
    <row r="2296" spans="2:12" x14ac:dyDescent="0.25">
      <c r="B2296" t="s">
        <v>730</v>
      </c>
      <c r="C2296" t="s">
        <v>495</v>
      </c>
      <c r="D2296" s="6">
        <v>42.595139840000002</v>
      </c>
      <c r="E2296">
        <v>-85.308345189999997</v>
      </c>
      <c r="F2296" s="5">
        <f t="shared" si="35"/>
        <v>845.13760160448282</v>
      </c>
      <c r="G2296" s="5">
        <v>26015</v>
      </c>
      <c r="I2296"/>
      <c r="J2296" s="5"/>
      <c r="K2296"/>
      <c r="L2296" s="4"/>
    </row>
    <row r="2297" spans="2:12" x14ac:dyDescent="0.25">
      <c r="B2297" t="s">
        <v>729</v>
      </c>
      <c r="C2297" t="s">
        <v>462</v>
      </c>
      <c r="D2297" s="6">
        <v>34.442440789999999</v>
      </c>
      <c r="E2297">
        <v>-84.169640709999996</v>
      </c>
      <c r="F2297" s="5">
        <f t="shared" si="35"/>
        <v>801.09158139713679</v>
      </c>
      <c r="G2297" s="5">
        <v>13085</v>
      </c>
      <c r="I2297"/>
      <c r="J2297" s="5"/>
      <c r="K2297"/>
      <c r="L2297" s="4"/>
    </row>
    <row r="2298" spans="2:12" x14ac:dyDescent="0.25">
      <c r="B2298" t="s">
        <v>728</v>
      </c>
      <c r="C2298" t="s">
        <v>311</v>
      </c>
      <c r="D2298" s="6">
        <v>41.398046219999998</v>
      </c>
      <c r="E2298">
        <v>-84.999069340000005</v>
      </c>
      <c r="F2298" s="5">
        <f t="shared" si="35"/>
        <v>828.09655884602671</v>
      </c>
      <c r="G2298" s="5">
        <v>18033</v>
      </c>
      <c r="I2298"/>
      <c r="J2298" s="5"/>
      <c r="K2298"/>
      <c r="L2298" s="4"/>
    </row>
    <row r="2299" spans="2:12" x14ac:dyDescent="0.25">
      <c r="B2299" t="s">
        <v>727</v>
      </c>
      <c r="C2299" t="s">
        <v>554</v>
      </c>
      <c r="D2299" s="6">
        <v>38.939503190000003</v>
      </c>
      <c r="E2299">
        <v>-84.53241199</v>
      </c>
      <c r="F2299" s="5">
        <f t="shared" si="35"/>
        <v>803.67133454837006</v>
      </c>
      <c r="G2299" s="5">
        <v>21117</v>
      </c>
      <c r="I2299"/>
      <c r="J2299" s="5"/>
      <c r="K2299"/>
      <c r="L2299" s="4"/>
    </row>
    <row r="2300" spans="2:12" x14ac:dyDescent="0.25">
      <c r="B2300" t="s">
        <v>414</v>
      </c>
      <c r="C2300" t="s">
        <v>462</v>
      </c>
      <c r="D2300" s="6">
        <v>32.03650571</v>
      </c>
      <c r="E2300">
        <v>-84.198214919999998</v>
      </c>
      <c r="F2300" s="5">
        <f t="shared" si="35"/>
        <v>823.55459525551032</v>
      </c>
      <c r="G2300" s="5">
        <v>13261</v>
      </c>
      <c r="I2300"/>
      <c r="J2300" s="5"/>
      <c r="K2300"/>
      <c r="L2300" s="4"/>
    </row>
    <row r="2301" spans="2:12" x14ac:dyDescent="0.25">
      <c r="B2301" t="s">
        <v>381</v>
      </c>
      <c r="C2301" t="s">
        <v>462</v>
      </c>
      <c r="D2301" s="6">
        <v>33.453342800000001</v>
      </c>
      <c r="E2301">
        <v>-84.148146600000004</v>
      </c>
      <c r="F2301" s="5">
        <f t="shared" si="35"/>
        <v>809.25379317822285</v>
      </c>
      <c r="G2301" s="5">
        <v>13151</v>
      </c>
      <c r="I2301"/>
      <c r="J2301" s="5"/>
      <c r="K2301"/>
      <c r="L2301" s="4"/>
    </row>
    <row r="2302" spans="2:12" x14ac:dyDescent="0.25">
      <c r="B2302" t="s">
        <v>726</v>
      </c>
      <c r="C2302" t="s">
        <v>388</v>
      </c>
      <c r="D2302" s="6">
        <v>39.742024700000002</v>
      </c>
      <c r="E2302">
        <v>-84.647870179999998</v>
      </c>
      <c r="F2302" s="5">
        <f t="shared" si="35"/>
        <v>810.76630218919581</v>
      </c>
      <c r="G2302" s="5">
        <v>39135</v>
      </c>
      <c r="I2302"/>
      <c r="J2302" s="5"/>
      <c r="K2302"/>
      <c r="L2302" s="4"/>
    </row>
    <row r="2303" spans="2:12" x14ac:dyDescent="0.25">
      <c r="B2303" t="s">
        <v>725</v>
      </c>
      <c r="C2303" t="s">
        <v>462</v>
      </c>
      <c r="D2303" s="6">
        <v>31.533285280000001</v>
      </c>
      <c r="E2303">
        <v>-84.217223770000004</v>
      </c>
      <c r="F2303" s="5">
        <f t="shared" si="35"/>
        <v>830.60293519855418</v>
      </c>
      <c r="G2303" s="5">
        <v>13095</v>
      </c>
      <c r="I2303"/>
      <c r="J2303" s="5"/>
      <c r="K2303"/>
      <c r="L2303" s="4"/>
    </row>
    <row r="2304" spans="2:12" x14ac:dyDescent="0.25">
      <c r="B2304" t="s">
        <v>724</v>
      </c>
      <c r="C2304" t="s">
        <v>554</v>
      </c>
      <c r="D2304" s="6">
        <v>37.366423930000003</v>
      </c>
      <c r="E2304">
        <v>-84.311764519999997</v>
      </c>
      <c r="F2304" s="5">
        <f t="shared" si="35"/>
        <v>797.89039165567033</v>
      </c>
      <c r="G2304" s="5">
        <v>21203</v>
      </c>
      <c r="I2304"/>
      <c r="J2304" s="5"/>
      <c r="K2304"/>
      <c r="L2304" s="4"/>
    </row>
    <row r="2305" spans="2:12" x14ac:dyDescent="0.25">
      <c r="B2305" t="s">
        <v>723</v>
      </c>
      <c r="C2305" t="s">
        <v>462</v>
      </c>
      <c r="D2305" s="6">
        <v>33.078416470000001</v>
      </c>
      <c r="E2305">
        <v>-84.142638770000005</v>
      </c>
      <c r="F2305" s="5">
        <f t="shared" si="35"/>
        <v>813.30344400548779</v>
      </c>
      <c r="G2305" s="5">
        <v>13171</v>
      </c>
      <c r="I2305"/>
      <c r="J2305" s="5"/>
      <c r="K2305"/>
      <c r="L2305" s="4"/>
    </row>
    <row r="2306" spans="2:12" x14ac:dyDescent="0.25">
      <c r="B2306" t="s">
        <v>91</v>
      </c>
      <c r="C2306" t="s">
        <v>388</v>
      </c>
      <c r="D2306" s="6">
        <v>39.196735580000002</v>
      </c>
      <c r="E2306">
        <v>-84.545029240000005</v>
      </c>
      <c r="F2306" s="5">
        <f t="shared" ref="F2306:F2369" si="36">(SQRT((D2306-$J$2)*(D2306-$J$2)+(E2306-$K$2)*(E2306-$K$2)))*60</f>
        <v>807.03957944217655</v>
      </c>
      <c r="G2306" s="5">
        <v>39061</v>
      </c>
      <c r="I2306"/>
      <c r="J2306" s="5"/>
      <c r="K2306"/>
      <c r="L2306" s="4"/>
    </row>
    <row r="2307" spans="2:12" x14ac:dyDescent="0.25">
      <c r="B2307" t="s">
        <v>592</v>
      </c>
      <c r="C2307" t="s">
        <v>515</v>
      </c>
      <c r="D2307" s="6">
        <v>36.126843479999998</v>
      </c>
      <c r="E2307">
        <v>-84.199657639999998</v>
      </c>
      <c r="F2307" s="5">
        <f t="shared" si="36"/>
        <v>797.62956132055956</v>
      </c>
      <c r="G2307" s="5">
        <v>47001</v>
      </c>
      <c r="I2307"/>
      <c r="J2307" s="5"/>
      <c r="K2307"/>
      <c r="L2307" s="4"/>
    </row>
    <row r="2308" spans="2:12" x14ac:dyDescent="0.25">
      <c r="B2308" t="s">
        <v>404</v>
      </c>
      <c r="C2308" t="s">
        <v>462</v>
      </c>
      <c r="D2308" s="6">
        <v>34.226040349999998</v>
      </c>
      <c r="E2308">
        <v>-84.123151300000004</v>
      </c>
      <c r="F2308" s="5">
        <f t="shared" si="36"/>
        <v>805.00507856065497</v>
      </c>
      <c r="G2308" s="5">
        <v>13117</v>
      </c>
      <c r="I2308"/>
      <c r="J2308" s="5"/>
      <c r="K2308"/>
      <c r="L2308" s="4"/>
    </row>
    <row r="2309" spans="2:12" x14ac:dyDescent="0.25">
      <c r="B2309" t="s">
        <v>351</v>
      </c>
      <c r="C2309" t="s">
        <v>388</v>
      </c>
      <c r="D2309" s="6">
        <v>39.440128379999997</v>
      </c>
      <c r="E2309">
        <v>-84.573887159999998</v>
      </c>
      <c r="F2309" s="5">
        <f t="shared" si="36"/>
        <v>809.51395830863714</v>
      </c>
      <c r="G2309" s="5">
        <v>39017</v>
      </c>
      <c r="I2309"/>
      <c r="J2309" s="5"/>
      <c r="K2309"/>
      <c r="L2309" s="4"/>
    </row>
    <row r="2310" spans="2:12" x14ac:dyDescent="0.25">
      <c r="B2310" t="s">
        <v>200</v>
      </c>
      <c r="C2310" t="s">
        <v>311</v>
      </c>
      <c r="D2310" s="6">
        <v>41.644238680000001</v>
      </c>
      <c r="E2310">
        <v>-85.00101094</v>
      </c>
      <c r="F2310" s="5">
        <f t="shared" si="36"/>
        <v>834.40707688965153</v>
      </c>
      <c r="G2310" s="5">
        <v>18151</v>
      </c>
      <c r="I2310"/>
      <c r="J2310" s="5"/>
      <c r="K2310"/>
      <c r="L2310" s="4"/>
    </row>
    <row r="2311" spans="2:12" x14ac:dyDescent="0.25">
      <c r="B2311" t="s">
        <v>722</v>
      </c>
      <c r="C2311" t="s">
        <v>368</v>
      </c>
      <c r="D2311" s="6">
        <v>30.459557270000001</v>
      </c>
      <c r="E2311">
        <v>-84.27491114</v>
      </c>
      <c r="F2311" s="5">
        <f t="shared" si="36"/>
        <v>848.08797633919028</v>
      </c>
      <c r="G2311" s="5">
        <v>12073</v>
      </c>
      <c r="I2311"/>
      <c r="J2311" s="5"/>
      <c r="K2311"/>
      <c r="L2311" s="4"/>
    </row>
    <row r="2312" spans="2:12" x14ac:dyDescent="0.25">
      <c r="B2312" t="s">
        <v>721</v>
      </c>
      <c r="C2312" t="s">
        <v>462</v>
      </c>
      <c r="D2312" s="6">
        <v>30.874548470000001</v>
      </c>
      <c r="E2312">
        <v>-84.234183639999998</v>
      </c>
      <c r="F2312" s="5">
        <f t="shared" si="36"/>
        <v>841.8303143441741</v>
      </c>
      <c r="G2312" s="5">
        <v>13131</v>
      </c>
      <c r="I2312"/>
      <c r="J2312" s="5"/>
      <c r="K2312"/>
      <c r="L2312" s="4"/>
    </row>
    <row r="2313" spans="2:12" x14ac:dyDescent="0.25">
      <c r="B2313" t="s">
        <v>720</v>
      </c>
      <c r="C2313" t="s">
        <v>495</v>
      </c>
      <c r="D2313" s="6">
        <v>41.916005560000002</v>
      </c>
      <c r="E2313">
        <v>-85.05929476</v>
      </c>
      <c r="F2313" s="5">
        <f t="shared" si="36"/>
        <v>838.62479591152942</v>
      </c>
      <c r="G2313" s="5">
        <v>26023</v>
      </c>
      <c r="I2313"/>
      <c r="J2313" s="5"/>
      <c r="K2313"/>
      <c r="L2313" s="4"/>
    </row>
    <row r="2314" spans="2:12" x14ac:dyDescent="0.25">
      <c r="B2314" t="s">
        <v>545</v>
      </c>
      <c r="C2314" t="s">
        <v>462</v>
      </c>
      <c r="D2314" s="6">
        <v>31.224832549999999</v>
      </c>
      <c r="E2314">
        <v>-84.193818210000003</v>
      </c>
      <c r="F2314" s="5">
        <f t="shared" si="36"/>
        <v>837.43610015542231</v>
      </c>
      <c r="G2314" s="5">
        <v>13205</v>
      </c>
      <c r="I2314"/>
      <c r="J2314" s="5"/>
      <c r="K2314"/>
      <c r="L2314" s="4"/>
    </row>
    <row r="2315" spans="2:12" x14ac:dyDescent="0.25">
      <c r="B2315" t="s">
        <v>341</v>
      </c>
      <c r="C2315" t="s">
        <v>462</v>
      </c>
      <c r="D2315" s="6">
        <v>31.779330600000002</v>
      </c>
      <c r="E2315">
        <v>-84.143242529999995</v>
      </c>
      <c r="F2315" s="5">
        <f t="shared" si="36"/>
        <v>830.76379510881884</v>
      </c>
      <c r="G2315" s="5">
        <v>13177</v>
      </c>
      <c r="I2315"/>
      <c r="J2315" s="5"/>
      <c r="K2315"/>
      <c r="L2315" s="4"/>
    </row>
    <row r="2316" spans="2:12" x14ac:dyDescent="0.25">
      <c r="B2316" t="s">
        <v>333</v>
      </c>
      <c r="C2316" t="s">
        <v>515</v>
      </c>
      <c r="D2316" s="6">
        <v>36.403555160000003</v>
      </c>
      <c r="E2316">
        <v>-84.151085600000002</v>
      </c>
      <c r="F2316" s="5">
        <f t="shared" si="36"/>
        <v>801.48720805127869</v>
      </c>
      <c r="G2316" s="5">
        <v>47013</v>
      </c>
      <c r="I2316"/>
      <c r="J2316" s="5"/>
      <c r="K2316"/>
      <c r="L2316" s="4"/>
    </row>
    <row r="2317" spans="2:12" x14ac:dyDescent="0.25">
      <c r="B2317" t="s">
        <v>126</v>
      </c>
      <c r="C2317" t="s">
        <v>554</v>
      </c>
      <c r="D2317" s="6">
        <v>37.716593359999997</v>
      </c>
      <c r="E2317">
        <v>-84.272202750000005</v>
      </c>
      <c r="F2317" s="5">
        <f t="shared" si="36"/>
        <v>803.44385652340748</v>
      </c>
      <c r="G2317" s="5">
        <v>21151</v>
      </c>
      <c r="I2317"/>
      <c r="J2317" s="5"/>
      <c r="K2317"/>
      <c r="L2317" s="4"/>
    </row>
    <row r="2318" spans="2:12" x14ac:dyDescent="0.25">
      <c r="B2318" t="s">
        <v>719</v>
      </c>
      <c r="C2318" t="s">
        <v>388</v>
      </c>
      <c r="D2318" s="6">
        <v>40.134129659999999</v>
      </c>
      <c r="E2318">
        <v>-84.619451699999999</v>
      </c>
      <c r="F2318" s="5">
        <f t="shared" si="36"/>
        <v>820.05370612705735</v>
      </c>
      <c r="G2318" s="5">
        <v>39037</v>
      </c>
      <c r="I2318"/>
      <c r="J2318" s="5"/>
      <c r="K2318"/>
      <c r="L2318" s="4"/>
    </row>
    <row r="2319" spans="2:12" x14ac:dyDescent="0.25">
      <c r="B2319" t="s">
        <v>500</v>
      </c>
      <c r="C2319" t="s">
        <v>161</v>
      </c>
      <c r="D2319" s="6">
        <v>35.134926299999997</v>
      </c>
      <c r="E2319">
        <v>-84.059708639999997</v>
      </c>
      <c r="F2319" s="5">
        <f t="shared" si="36"/>
        <v>805.45552779702473</v>
      </c>
      <c r="G2319" s="5">
        <v>37039</v>
      </c>
      <c r="I2319"/>
      <c r="J2319" s="5"/>
      <c r="K2319"/>
      <c r="L2319" s="4"/>
    </row>
    <row r="2320" spans="2:12" x14ac:dyDescent="0.25">
      <c r="B2320" t="s">
        <v>718</v>
      </c>
      <c r="C2320" t="s">
        <v>554</v>
      </c>
      <c r="D2320" s="6">
        <v>36.757005309999997</v>
      </c>
      <c r="E2320">
        <v>-84.14541217</v>
      </c>
      <c r="F2320" s="5">
        <f t="shared" si="36"/>
        <v>803.53280502053417</v>
      </c>
      <c r="G2320" s="5">
        <v>21235</v>
      </c>
      <c r="I2320"/>
      <c r="J2320" s="5"/>
      <c r="K2320"/>
      <c r="L2320" s="4"/>
    </row>
    <row r="2321" spans="2:12" x14ac:dyDescent="0.25">
      <c r="B2321" t="s">
        <v>392</v>
      </c>
      <c r="C2321" t="s">
        <v>554</v>
      </c>
      <c r="D2321" s="6">
        <v>38.441881739999999</v>
      </c>
      <c r="E2321">
        <v>-84.328697410000004</v>
      </c>
      <c r="F2321" s="5">
        <f t="shared" si="36"/>
        <v>808.46092408571064</v>
      </c>
      <c r="G2321" s="5">
        <v>21097</v>
      </c>
      <c r="I2321"/>
      <c r="J2321" s="5"/>
      <c r="K2321"/>
      <c r="L2321" s="4"/>
    </row>
    <row r="2322" spans="2:12" x14ac:dyDescent="0.25">
      <c r="B2322" t="s">
        <v>717</v>
      </c>
      <c r="C2322" t="s">
        <v>462</v>
      </c>
      <c r="D2322" s="6">
        <v>33.960442010000001</v>
      </c>
      <c r="E2322">
        <v>-84.02137802</v>
      </c>
      <c r="F2322" s="5">
        <f t="shared" si="36"/>
        <v>812.74542833798444</v>
      </c>
      <c r="G2322" s="5">
        <v>13135</v>
      </c>
      <c r="I2322"/>
      <c r="J2322" s="5"/>
      <c r="K2322"/>
      <c r="L2322" s="4"/>
    </row>
    <row r="2323" spans="2:12" x14ac:dyDescent="0.25">
      <c r="B2323" t="s">
        <v>716</v>
      </c>
      <c r="C2323" t="s">
        <v>462</v>
      </c>
      <c r="D2323" s="6">
        <v>33.651450019999999</v>
      </c>
      <c r="E2323">
        <v>-84.022021670000001</v>
      </c>
      <c r="F2323" s="5">
        <f t="shared" si="36"/>
        <v>815.02806207496587</v>
      </c>
      <c r="G2323" s="5">
        <v>13247</v>
      </c>
      <c r="I2323"/>
      <c r="J2323" s="5"/>
      <c r="K2323"/>
      <c r="L2323" s="4"/>
    </row>
    <row r="2324" spans="2:12" x14ac:dyDescent="0.25">
      <c r="B2324" t="s">
        <v>339</v>
      </c>
      <c r="C2324" t="s">
        <v>554</v>
      </c>
      <c r="D2324" s="6">
        <v>38.696077180000003</v>
      </c>
      <c r="E2324">
        <v>-84.355994629999998</v>
      </c>
      <c r="F2324" s="5">
        <f t="shared" si="36"/>
        <v>810.33114065470841</v>
      </c>
      <c r="G2324" s="5">
        <v>21191</v>
      </c>
      <c r="I2324"/>
      <c r="J2324" s="5"/>
      <c r="K2324"/>
      <c r="L2324" s="4"/>
    </row>
    <row r="2325" spans="2:12" x14ac:dyDescent="0.25">
      <c r="B2325" t="s">
        <v>656</v>
      </c>
      <c r="C2325" t="s">
        <v>462</v>
      </c>
      <c r="D2325" s="6">
        <v>32.352070480000002</v>
      </c>
      <c r="E2325">
        <v>-84.042341269999994</v>
      </c>
      <c r="F2325" s="5">
        <f t="shared" si="36"/>
        <v>828.07866714390343</v>
      </c>
      <c r="G2325" s="5">
        <v>13193</v>
      </c>
      <c r="I2325"/>
      <c r="J2325" s="5"/>
      <c r="K2325"/>
      <c r="L2325" s="4"/>
    </row>
    <row r="2326" spans="2:12" x14ac:dyDescent="0.25">
      <c r="B2326" t="s">
        <v>333</v>
      </c>
      <c r="C2326" t="s">
        <v>554</v>
      </c>
      <c r="D2326" s="6">
        <v>38.943843450000003</v>
      </c>
      <c r="E2326">
        <v>-84.378752079999998</v>
      </c>
      <c r="F2326" s="5">
        <f t="shared" si="36"/>
        <v>812.6520730265446</v>
      </c>
      <c r="G2326" s="5">
        <v>21037</v>
      </c>
      <c r="I2326"/>
      <c r="J2326" s="5"/>
      <c r="K2326"/>
      <c r="L2326" s="4"/>
    </row>
    <row r="2327" spans="2:12" x14ac:dyDescent="0.25">
      <c r="B2327" t="s">
        <v>715</v>
      </c>
      <c r="C2327" t="s">
        <v>462</v>
      </c>
      <c r="D2327" s="6">
        <v>34.572865110000002</v>
      </c>
      <c r="E2327">
        <v>-84.004256810000001</v>
      </c>
      <c r="F2327" s="5">
        <f t="shared" si="36"/>
        <v>810.40646421148654</v>
      </c>
      <c r="G2327" s="5">
        <v>13187</v>
      </c>
      <c r="I2327"/>
      <c r="J2327" s="5"/>
      <c r="K2327"/>
      <c r="L2327" s="4"/>
    </row>
    <row r="2328" spans="2:12" x14ac:dyDescent="0.25">
      <c r="B2328" t="s">
        <v>105</v>
      </c>
      <c r="C2328" t="s">
        <v>462</v>
      </c>
      <c r="D2328" s="6">
        <v>34.829957569999998</v>
      </c>
      <c r="E2328">
        <v>-83.989670689999997</v>
      </c>
      <c r="F2328" s="5">
        <f t="shared" si="36"/>
        <v>810.36329129462263</v>
      </c>
      <c r="G2328" s="5">
        <v>13291</v>
      </c>
      <c r="I2328"/>
      <c r="J2328" s="5"/>
      <c r="K2328"/>
      <c r="L2328" s="4"/>
    </row>
    <row r="2329" spans="2:12" x14ac:dyDescent="0.25">
      <c r="B2329" t="s">
        <v>112</v>
      </c>
      <c r="C2329" t="s">
        <v>388</v>
      </c>
      <c r="D2329" s="6">
        <v>40.540430460000003</v>
      </c>
      <c r="E2329">
        <v>-84.629127420000003</v>
      </c>
      <c r="F2329" s="5">
        <f t="shared" si="36"/>
        <v>828.08897828613192</v>
      </c>
      <c r="G2329" s="5">
        <v>39107</v>
      </c>
      <c r="I2329"/>
      <c r="J2329" s="5"/>
      <c r="K2329"/>
      <c r="L2329" s="4"/>
    </row>
    <row r="2330" spans="2:12" x14ac:dyDescent="0.25">
      <c r="B2330" t="s">
        <v>441</v>
      </c>
      <c r="C2330" t="s">
        <v>495</v>
      </c>
      <c r="D2330" s="6">
        <v>42.246338340000001</v>
      </c>
      <c r="E2330">
        <v>-85.004935689999996</v>
      </c>
      <c r="F2330" s="5">
        <f t="shared" si="36"/>
        <v>850.76782576919823</v>
      </c>
      <c r="G2330" s="5">
        <v>26025</v>
      </c>
      <c r="I2330"/>
      <c r="J2330" s="5"/>
      <c r="K2330"/>
      <c r="L2330" s="4"/>
    </row>
    <row r="2331" spans="2:12" x14ac:dyDescent="0.25">
      <c r="B2331" t="s">
        <v>714</v>
      </c>
      <c r="C2331" t="s">
        <v>495</v>
      </c>
      <c r="D2331" s="6">
        <v>44.94430054</v>
      </c>
      <c r="E2331">
        <v>-85.801503260000004</v>
      </c>
      <c r="F2331" s="5">
        <f t="shared" si="36"/>
        <v>900.95664634581374</v>
      </c>
      <c r="G2331" s="5">
        <v>26089</v>
      </c>
      <c r="I2331"/>
      <c r="J2331" s="5"/>
      <c r="K2331"/>
      <c r="L2331" s="4"/>
    </row>
    <row r="2332" spans="2:12" x14ac:dyDescent="0.25">
      <c r="B2332" t="s">
        <v>713</v>
      </c>
      <c r="C2332" t="s">
        <v>554</v>
      </c>
      <c r="D2332" s="6">
        <v>37.109757479999999</v>
      </c>
      <c r="E2332">
        <v>-84.113217789999993</v>
      </c>
      <c r="F2332" s="5">
        <f t="shared" si="36"/>
        <v>807.70630949583074</v>
      </c>
      <c r="G2332" s="5">
        <v>21125</v>
      </c>
      <c r="I2332"/>
      <c r="J2332" s="5"/>
      <c r="K2332"/>
      <c r="L2332" s="4"/>
    </row>
    <row r="2333" spans="2:12" x14ac:dyDescent="0.25">
      <c r="B2333" t="s">
        <v>355</v>
      </c>
      <c r="C2333" t="s">
        <v>462</v>
      </c>
      <c r="D2333" s="6">
        <v>32.713918130000003</v>
      </c>
      <c r="E2333">
        <v>-83.980612379999997</v>
      </c>
      <c r="F2333" s="5">
        <f t="shared" si="36"/>
        <v>827.01825232061731</v>
      </c>
      <c r="G2333" s="5">
        <v>13079</v>
      </c>
      <c r="I2333"/>
      <c r="J2333" s="5"/>
      <c r="K2333"/>
      <c r="L2333" s="4"/>
    </row>
    <row r="2334" spans="2:12" x14ac:dyDescent="0.25">
      <c r="B2334" t="s">
        <v>712</v>
      </c>
      <c r="C2334" t="s">
        <v>462</v>
      </c>
      <c r="D2334" s="6">
        <v>33.283094499999997</v>
      </c>
      <c r="E2334">
        <v>-83.954350399999996</v>
      </c>
      <c r="F2334" s="5">
        <f t="shared" si="36"/>
        <v>822.34170299471214</v>
      </c>
      <c r="G2334" s="5">
        <v>13035</v>
      </c>
      <c r="I2334"/>
      <c r="J2334" s="5"/>
      <c r="K2334"/>
      <c r="L2334" s="4"/>
    </row>
    <row r="2335" spans="2:12" x14ac:dyDescent="0.25">
      <c r="B2335" t="s">
        <v>711</v>
      </c>
      <c r="C2335" t="s">
        <v>554</v>
      </c>
      <c r="D2335" s="6">
        <v>38.205460700000003</v>
      </c>
      <c r="E2335">
        <v>-84.218278740000002</v>
      </c>
      <c r="F2335" s="5">
        <f t="shared" si="36"/>
        <v>811.97783417120104</v>
      </c>
      <c r="G2335" s="5">
        <v>21017</v>
      </c>
      <c r="I2335"/>
      <c r="J2335" s="5"/>
      <c r="K2335"/>
      <c r="L2335" s="4"/>
    </row>
    <row r="2336" spans="2:12" x14ac:dyDescent="0.25">
      <c r="B2336" t="s">
        <v>710</v>
      </c>
      <c r="C2336" t="s">
        <v>495</v>
      </c>
      <c r="D2336" s="6">
        <v>44.338536019999999</v>
      </c>
      <c r="E2336">
        <v>-85.577127390000001</v>
      </c>
      <c r="F2336" s="5">
        <f t="shared" si="36"/>
        <v>889.33491688306083</v>
      </c>
      <c r="G2336" s="5">
        <v>26165</v>
      </c>
      <c r="I2336"/>
      <c r="J2336" s="5"/>
      <c r="K2336"/>
      <c r="L2336" s="4"/>
    </row>
    <row r="2337" spans="2:12" x14ac:dyDescent="0.25">
      <c r="B2337" t="s">
        <v>128</v>
      </c>
      <c r="C2337" t="s">
        <v>462</v>
      </c>
      <c r="D2337" s="6">
        <v>33.014288999999998</v>
      </c>
      <c r="E2337">
        <v>-83.920971660000006</v>
      </c>
      <c r="F2337" s="5">
        <f t="shared" si="36"/>
        <v>827.07851625310047</v>
      </c>
      <c r="G2337" s="5">
        <v>13207</v>
      </c>
      <c r="I2337"/>
      <c r="J2337" s="5"/>
      <c r="K2337"/>
      <c r="L2337" s="4"/>
    </row>
    <row r="2338" spans="2:12" x14ac:dyDescent="0.25">
      <c r="B2338" t="s">
        <v>709</v>
      </c>
      <c r="C2338" t="s">
        <v>495</v>
      </c>
      <c r="D2338" s="6">
        <v>46.192357340000001</v>
      </c>
      <c r="E2338">
        <v>-86.199722339999994</v>
      </c>
      <c r="F2338" s="5">
        <f t="shared" si="36"/>
        <v>932.33566511619119</v>
      </c>
      <c r="G2338" s="5">
        <v>26153</v>
      </c>
      <c r="I2338"/>
      <c r="J2338" s="5"/>
      <c r="K2338"/>
      <c r="L2338" s="4"/>
    </row>
    <row r="2339" spans="2:12" x14ac:dyDescent="0.25">
      <c r="B2339" t="s">
        <v>708</v>
      </c>
      <c r="C2339" t="s">
        <v>495</v>
      </c>
      <c r="D2339" s="6">
        <v>43.640642620000001</v>
      </c>
      <c r="E2339">
        <v>-85.324632230000006</v>
      </c>
      <c r="F2339" s="5">
        <f t="shared" si="36"/>
        <v>877.57904523774073</v>
      </c>
      <c r="G2339" s="5">
        <v>26107</v>
      </c>
      <c r="I2339"/>
      <c r="J2339" s="5"/>
      <c r="K2339"/>
      <c r="L2339" s="4"/>
    </row>
    <row r="2340" spans="2:12" x14ac:dyDescent="0.25">
      <c r="B2340" t="s">
        <v>643</v>
      </c>
      <c r="C2340" t="s">
        <v>554</v>
      </c>
      <c r="D2340" s="6">
        <v>37.9689263</v>
      </c>
      <c r="E2340">
        <v>-84.146159859999997</v>
      </c>
      <c r="F2340" s="5">
        <f t="shared" si="36"/>
        <v>813.5190608156629</v>
      </c>
      <c r="G2340" s="5">
        <v>21049</v>
      </c>
      <c r="I2340"/>
      <c r="J2340" s="5"/>
      <c r="K2340"/>
      <c r="L2340" s="4"/>
    </row>
    <row r="2341" spans="2:12" x14ac:dyDescent="0.25">
      <c r="B2341" t="s">
        <v>12</v>
      </c>
      <c r="C2341" t="s">
        <v>515</v>
      </c>
      <c r="D2341" s="6">
        <v>35.995088209999999</v>
      </c>
      <c r="E2341">
        <v>-83.946354349999993</v>
      </c>
      <c r="F2341" s="5">
        <f t="shared" si="36"/>
        <v>812.48636550493859</v>
      </c>
      <c r="G2341" s="5">
        <v>47093</v>
      </c>
      <c r="I2341"/>
      <c r="J2341" s="5"/>
      <c r="K2341"/>
      <c r="L2341" s="4"/>
    </row>
    <row r="2342" spans="2:12" x14ac:dyDescent="0.25">
      <c r="B2342" t="s">
        <v>707</v>
      </c>
      <c r="C2342" t="s">
        <v>515</v>
      </c>
      <c r="D2342" s="6">
        <v>35.68938198</v>
      </c>
      <c r="E2342">
        <v>-83.928477880000003</v>
      </c>
      <c r="F2342" s="5">
        <f t="shared" si="36"/>
        <v>813.10072003181733</v>
      </c>
      <c r="G2342" s="5">
        <v>47009</v>
      </c>
      <c r="I2342"/>
      <c r="J2342" s="5"/>
      <c r="K2342"/>
      <c r="L2342" s="4"/>
    </row>
    <row r="2343" spans="2:12" x14ac:dyDescent="0.25">
      <c r="B2343" t="s">
        <v>706</v>
      </c>
      <c r="C2343" t="s">
        <v>388</v>
      </c>
      <c r="D2343" s="6">
        <v>40.855413800000001</v>
      </c>
      <c r="E2343">
        <v>-84.591116999999997</v>
      </c>
      <c r="F2343" s="5">
        <f t="shared" si="36"/>
        <v>837.27663377363899</v>
      </c>
      <c r="G2343" s="5">
        <v>39161</v>
      </c>
      <c r="I2343"/>
      <c r="J2343" s="5"/>
      <c r="K2343"/>
      <c r="L2343" s="4"/>
    </row>
    <row r="2344" spans="2:12" x14ac:dyDescent="0.25">
      <c r="B2344" t="s">
        <v>705</v>
      </c>
      <c r="C2344" t="s">
        <v>495</v>
      </c>
      <c r="D2344" s="6">
        <v>42.945022379999997</v>
      </c>
      <c r="E2344">
        <v>-85.074133189999998</v>
      </c>
      <c r="F2344" s="5">
        <f t="shared" si="36"/>
        <v>867.91857935987082</v>
      </c>
      <c r="G2344" s="5">
        <v>26067</v>
      </c>
      <c r="I2344"/>
      <c r="J2344" s="5"/>
      <c r="K2344"/>
      <c r="L2344" s="4"/>
    </row>
    <row r="2345" spans="2:12" x14ac:dyDescent="0.25">
      <c r="B2345" t="s">
        <v>704</v>
      </c>
      <c r="C2345" t="s">
        <v>462</v>
      </c>
      <c r="D2345" s="6">
        <v>33.555145379999999</v>
      </c>
      <c r="E2345">
        <v>-83.845471399999994</v>
      </c>
      <c r="F2345" s="5">
        <f t="shared" si="36"/>
        <v>826.32125889007318</v>
      </c>
      <c r="G2345" s="5">
        <v>13217</v>
      </c>
      <c r="I2345"/>
      <c r="J2345" s="5"/>
      <c r="K2345"/>
      <c r="L2345" s="4"/>
    </row>
    <row r="2346" spans="2:12" x14ac:dyDescent="0.25">
      <c r="B2346" t="s">
        <v>703</v>
      </c>
      <c r="C2346" t="s">
        <v>495</v>
      </c>
      <c r="D2346" s="6">
        <v>43.31082541</v>
      </c>
      <c r="E2346">
        <v>-85.152528239999995</v>
      </c>
      <c r="F2346" s="5">
        <f t="shared" si="36"/>
        <v>875.43272456562534</v>
      </c>
      <c r="G2346" s="5">
        <v>26117</v>
      </c>
      <c r="I2346"/>
      <c r="J2346" s="5"/>
      <c r="K2346"/>
      <c r="L2346" s="4"/>
    </row>
    <row r="2347" spans="2:12" x14ac:dyDescent="0.25">
      <c r="B2347" t="s">
        <v>702</v>
      </c>
      <c r="C2347" t="s">
        <v>0</v>
      </c>
      <c r="D2347" s="6">
        <v>59.890980800000001</v>
      </c>
      <c r="E2347">
        <v>-140.36014510000001</v>
      </c>
      <c r="F2347" s="5">
        <f t="shared" si="36"/>
        <v>2959.8441848359657</v>
      </c>
      <c r="G2347" s="5">
        <v>2282</v>
      </c>
      <c r="I2347"/>
      <c r="J2347" s="5"/>
      <c r="K2347"/>
      <c r="L2347" s="4"/>
    </row>
    <row r="2348" spans="2:12" x14ac:dyDescent="0.25">
      <c r="B2348" t="s">
        <v>479</v>
      </c>
      <c r="C2348" t="s">
        <v>554</v>
      </c>
      <c r="D2348" s="6">
        <v>37.418664219999997</v>
      </c>
      <c r="E2348">
        <v>-83.998254829999993</v>
      </c>
      <c r="F2348" s="5">
        <f t="shared" si="36"/>
        <v>816.9546906637197</v>
      </c>
      <c r="G2348" s="5">
        <v>21109</v>
      </c>
      <c r="I2348"/>
      <c r="J2348" s="5"/>
      <c r="K2348"/>
      <c r="L2348" s="4"/>
    </row>
    <row r="2349" spans="2:12" x14ac:dyDescent="0.25">
      <c r="B2349" t="s">
        <v>701</v>
      </c>
      <c r="C2349" t="s">
        <v>462</v>
      </c>
      <c r="D2349" s="6">
        <v>34.322078230000002</v>
      </c>
      <c r="E2349">
        <v>-83.818969359999997</v>
      </c>
      <c r="F2349" s="5">
        <f t="shared" si="36"/>
        <v>822.6580474756023</v>
      </c>
      <c r="G2349" s="5">
        <v>13139</v>
      </c>
      <c r="I2349"/>
      <c r="J2349" s="5"/>
      <c r="K2349"/>
      <c r="L2349" s="4"/>
    </row>
    <row r="2350" spans="2:12" x14ac:dyDescent="0.25">
      <c r="B2350" t="s">
        <v>700</v>
      </c>
      <c r="C2350" t="s">
        <v>388</v>
      </c>
      <c r="D2350" s="6">
        <v>41.116763409999997</v>
      </c>
      <c r="E2350">
        <v>-84.5801017</v>
      </c>
      <c r="F2350" s="5">
        <f t="shared" si="36"/>
        <v>844.02029885750619</v>
      </c>
      <c r="G2350" s="5">
        <v>39125</v>
      </c>
      <c r="I2350"/>
      <c r="J2350" s="5"/>
      <c r="K2350"/>
      <c r="L2350" s="4"/>
    </row>
    <row r="2351" spans="2:12" x14ac:dyDescent="0.25">
      <c r="B2351" t="s">
        <v>699</v>
      </c>
      <c r="C2351" t="s">
        <v>495</v>
      </c>
      <c r="D2351" s="6">
        <v>44.695656249999999</v>
      </c>
      <c r="E2351">
        <v>-85.555852470000005</v>
      </c>
      <c r="F2351" s="5">
        <f t="shared" si="36"/>
        <v>903.28074995915642</v>
      </c>
      <c r="G2351" s="5">
        <v>26055</v>
      </c>
      <c r="I2351"/>
      <c r="J2351" s="5"/>
      <c r="K2351"/>
      <c r="L2351" s="4"/>
    </row>
    <row r="2352" spans="2:12" x14ac:dyDescent="0.25">
      <c r="B2352" t="s">
        <v>437</v>
      </c>
      <c r="C2352" t="s">
        <v>495</v>
      </c>
      <c r="D2352" s="6">
        <v>43.98992088</v>
      </c>
      <c r="E2352">
        <v>-85.325667559999999</v>
      </c>
      <c r="F2352" s="5">
        <f t="shared" si="36"/>
        <v>889.35670469161471</v>
      </c>
      <c r="G2352" s="5">
        <v>26133</v>
      </c>
      <c r="I2352"/>
      <c r="J2352" s="5"/>
      <c r="K2352"/>
      <c r="L2352" s="4"/>
    </row>
    <row r="2353" spans="2:12" x14ac:dyDescent="0.25">
      <c r="B2353" t="s">
        <v>698</v>
      </c>
      <c r="C2353" t="s">
        <v>462</v>
      </c>
      <c r="D2353" s="6">
        <v>32.569343160000003</v>
      </c>
      <c r="E2353">
        <v>-83.829369999999997</v>
      </c>
      <c r="F2353" s="5">
        <f t="shared" si="36"/>
        <v>837.68734522953855</v>
      </c>
      <c r="G2353" s="5">
        <v>13225</v>
      </c>
      <c r="I2353"/>
      <c r="J2353" s="5"/>
      <c r="K2353"/>
      <c r="L2353" s="4"/>
    </row>
    <row r="2354" spans="2:12" x14ac:dyDescent="0.25">
      <c r="B2354" t="s">
        <v>697</v>
      </c>
      <c r="C2354" t="s">
        <v>161</v>
      </c>
      <c r="D2354" s="6">
        <v>35.350692500000001</v>
      </c>
      <c r="E2354">
        <v>-83.833692670000005</v>
      </c>
      <c r="F2354" s="5">
        <f t="shared" si="36"/>
        <v>818.76358521224006</v>
      </c>
      <c r="G2354" s="5">
        <v>37075</v>
      </c>
      <c r="I2354"/>
      <c r="J2354" s="5"/>
      <c r="K2354"/>
      <c r="L2354" s="4"/>
    </row>
    <row r="2355" spans="2:12" x14ac:dyDescent="0.25">
      <c r="B2355" t="s">
        <v>97</v>
      </c>
      <c r="C2355" t="s">
        <v>388</v>
      </c>
      <c r="D2355" s="6">
        <v>39.75394919</v>
      </c>
      <c r="E2355">
        <v>-84.290509749999998</v>
      </c>
      <c r="F2355" s="5">
        <f t="shared" si="36"/>
        <v>831.37251273593733</v>
      </c>
      <c r="G2355" s="5">
        <v>39113</v>
      </c>
      <c r="I2355"/>
      <c r="J2355" s="5"/>
      <c r="K2355"/>
      <c r="L2355" s="4"/>
    </row>
    <row r="2356" spans="2:12" x14ac:dyDescent="0.25">
      <c r="B2356" t="s">
        <v>696</v>
      </c>
      <c r="C2356" t="s">
        <v>462</v>
      </c>
      <c r="D2356" s="6">
        <v>30.86392347</v>
      </c>
      <c r="E2356">
        <v>-83.918472890000004</v>
      </c>
      <c r="F2356" s="5">
        <f t="shared" si="36"/>
        <v>859.94095275199447</v>
      </c>
      <c r="G2356" s="5">
        <v>13275</v>
      </c>
      <c r="I2356"/>
      <c r="J2356" s="5"/>
      <c r="K2356"/>
      <c r="L2356" s="4"/>
    </row>
    <row r="2357" spans="2:12" x14ac:dyDescent="0.25">
      <c r="B2357" t="s">
        <v>695</v>
      </c>
      <c r="C2357" t="s">
        <v>462</v>
      </c>
      <c r="D2357" s="6">
        <v>31.551623060000001</v>
      </c>
      <c r="E2357">
        <v>-83.850905130000001</v>
      </c>
      <c r="F2357" s="5">
        <f t="shared" si="36"/>
        <v>851.37466499905213</v>
      </c>
      <c r="G2357" s="5">
        <v>13321</v>
      </c>
      <c r="I2357"/>
      <c r="J2357" s="5"/>
      <c r="K2357"/>
      <c r="L2357" s="4"/>
    </row>
    <row r="2358" spans="2:12" x14ac:dyDescent="0.25">
      <c r="B2358" t="s">
        <v>694</v>
      </c>
      <c r="C2358" t="s">
        <v>388</v>
      </c>
      <c r="D2358" s="6">
        <v>39.048475340000003</v>
      </c>
      <c r="E2358">
        <v>-84.153757859999999</v>
      </c>
      <c r="F2358" s="5">
        <f t="shared" si="36"/>
        <v>827.30770906725536</v>
      </c>
      <c r="G2358" s="5">
        <v>39025</v>
      </c>
      <c r="I2358"/>
      <c r="J2358" s="5"/>
      <c r="K2358"/>
      <c r="L2358" s="4"/>
    </row>
    <row r="2359" spans="2:12" x14ac:dyDescent="0.25">
      <c r="B2359" t="s">
        <v>693</v>
      </c>
      <c r="C2359" t="s">
        <v>462</v>
      </c>
      <c r="D2359" s="6">
        <v>32.15630737</v>
      </c>
      <c r="E2359">
        <v>-83.797465610000003</v>
      </c>
      <c r="F2359" s="5">
        <f t="shared" si="36"/>
        <v>845.10409816496781</v>
      </c>
      <c r="G2359" s="5">
        <v>13093</v>
      </c>
      <c r="I2359"/>
      <c r="J2359" s="5"/>
      <c r="K2359"/>
      <c r="L2359" s="4"/>
    </row>
    <row r="2360" spans="2:12" x14ac:dyDescent="0.25">
      <c r="B2360" t="s">
        <v>105</v>
      </c>
      <c r="C2360" t="s">
        <v>515</v>
      </c>
      <c r="D2360" s="6">
        <v>36.285904260000002</v>
      </c>
      <c r="E2360">
        <v>-83.836519019999997</v>
      </c>
      <c r="F2360" s="5">
        <f t="shared" si="36"/>
        <v>819.88521344406354</v>
      </c>
      <c r="G2360" s="5">
        <v>47173</v>
      </c>
      <c r="I2360"/>
      <c r="J2360" s="5"/>
      <c r="K2360"/>
      <c r="L2360" s="4"/>
    </row>
    <row r="2361" spans="2:12" x14ac:dyDescent="0.25">
      <c r="B2361" t="s">
        <v>692</v>
      </c>
      <c r="C2361" t="s">
        <v>554</v>
      </c>
      <c r="D2361" s="6">
        <v>37.692414169999999</v>
      </c>
      <c r="E2361">
        <v>-83.959563689999996</v>
      </c>
      <c r="F2361" s="5">
        <f t="shared" si="36"/>
        <v>821.7171704521611</v>
      </c>
      <c r="G2361" s="5">
        <v>21065</v>
      </c>
      <c r="I2361"/>
      <c r="J2361" s="5"/>
      <c r="K2361"/>
      <c r="L2361" s="4"/>
    </row>
    <row r="2362" spans="2:12" x14ac:dyDescent="0.25">
      <c r="B2362" t="s">
        <v>691</v>
      </c>
      <c r="C2362" t="s">
        <v>554</v>
      </c>
      <c r="D2362" s="6">
        <v>38.69158994</v>
      </c>
      <c r="E2362">
        <v>-84.085324439999994</v>
      </c>
      <c r="F2362" s="5">
        <f t="shared" si="36"/>
        <v>826.05779419503949</v>
      </c>
      <c r="G2362" s="5">
        <v>21023</v>
      </c>
      <c r="I2362"/>
      <c r="J2362" s="5"/>
      <c r="K2362"/>
      <c r="L2362" s="4"/>
    </row>
    <row r="2363" spans="2:12" x14ac:dyDescent="0.25">
      <c r="B2363" t="s">
        <v>690</v>
      </c>
      <c r="C2363" t="s">
        <v>462</v>
      </c>
      <c r="D2363" s="6">
        <v>34.646242780000001</v>
      </c>
      <c r="E2363">
        <v>-83.749055249999998</v>
      </c>
      <c r="F2363" s="5">
        <f t="shared" si="36"/>
        <v>825.39655207022133</v>
      </c>
      <c r="G2363" s="5">
        <v>13311</v>
      </c>
      <c r="I2363"/>
      <c r="J2363" s="5"/>
      <c r="K2363"/>
      <c r="L2363" s="4"/>
    </row>
    <row r="2364" spans="2:12" x14ac:dyDescent="0.25">
      <c r="B2364" t="s">
        <v>689</v>
      </c>
      <c r="C2364" t="s">
        <v>554</v>
      </c>
      <c r="D2364" s="6">
        <v>38.519234689999998</v>
      </c>
      <c r="E2364">
        <v>-84.050556159999999</v>
      </c>
      <c r="F2364" s="5">
        <f t="shared" si="36"/>
        <v>825.7603027040924</v>
      </c>
      <c r="G2364" s="5">
        <v>21201</v>
      </c>
      <c r="I2364"/>
      <c r="J2364" s="5"/>
      <c r="K2364"/>
      <c r="L2364" s="4"/>
    </row>
    <row r="2365" spans="2:12" x14ac:dyDescent="0.25">
      <c r="B2365" t="s">
        <v>688</v>
      </c>
      <c r="C2365" t="s">
        <v>462</v>
      </c>
      <c r="D2365" s="6">
        <v>33.780176939999997</v>
      </c>
      <c r="E2365">
        <v>-83.735523139999998</v>
      </c>
      <c r="F2365" s="5">
        <f t="shared" si="36"/>
        <v>831.06405759469135</v>
      </c>
      <c r="G2365" s="5">
        <v>13297</v>
      </c>
      <c r="I2365"/>
      <c r="J2365" s="5"/>
      <c r="K2365"/>
      <c r="L2365" s="4"/>
    </row>
    <row r="2366" spans="2:12" x14ac:dyDescent="0.25">
      <c r="B2366" t="s">
        <v>428</v>
      </c>
      <c r="C2366" t="s">
        <v>554</v>
      </c>
      <c r="D2366" s="6">
        <v>38.333422919999997</v>
      </c>
      <c r="E2366">
        <v>-84.018891769999996</v>
      </c>
      <c r="F2366" s="5">
        <f t="shared" si="36"/>
        <v>825.24884161944328</v>
      </c>
      <c r="G2366" s="5">
        <v>21181</v>
      </c>
      <c r="I2366"/>
      <c r="J2366" s="5"/>
      <c r="K2366"/>
      <c r="L2366" s="4"/>
    </row>
    <row r="2367" spans="2:12" x14ac:dyDescent="0.25">
      <c r="B2367" t="s">
        <v>687</v>
      </c>
      <c r="C2367" t="s">
        <v>462</v>
      </c>
      <c r="D2367" s="6">
        <v>34.913691880000002</v>
      </c>
      <c r="E2367">
        <v>-83.741074600000005</v>
      </c>
      <c r="F2367" s="5">
        <f t="shared" si="36"/>
        <v>825.02981256693909</v>
      </c>
      <c r="G2367" s="5">
        <v>13281</v>
      </c>
      <c r="I2367"/>
      <c r="J2367" s="5"/>
      <c r="K2367"/>
      <c r="L2367" s="4"/>
    </row>
    <row r="2368" spans="2:12" x14ac:dyDescent="0.25">
      <c r="B2368" t="s">
        <v>442</v>
      </c>
      <c r="C2368" t="s">
        <v>161</v>
      </c>
      <c r="D2368" s="6">
        <v>35.057042750000001</v>
      </c>
      <c r="E2368">
        <v>-83.743536329999998</v>
      </c>
      <c r="F2368" s="5">
        <f t="shared" si="36"/>
        <v>824.55764578271817</v>
      </c>
      <c r="G2368" s="5">
        <v>37043</v>
      </c>
      <c r="I2368"/>
      <c r="J2368" s="5"/>
      <c r="K2368"/>
      <c r="L2368" s="4"/>
    </row>
    <row r="2369" spans="2:12" x14ac:dyDescent="0.25">
      <c r="B2369" t="s">
        <v>12</v>
      </c>
      <c r="C2369" t="s">
        <v>554</v>
      </c>
      <c r="D2369" s="6">
        <v>36.892257319999999</v>
      </c>
      <c r="E2369">
        <v>-83.854033959999995</v>
      </c>
      <c r="F2369" s="5">
        <f t="shared" si="36"/>
        <v>821.72329182551289</v>
      </c>
      <c r="G2369" s="5">
        <v>21121</v>
      </c>
      <c r="I2369"/>
      <c r="J2369" s="5"/>
      <c r="K2369"/>
      <c r="L2369" s="4"/>
    </row>
    <row r="2370" spans="2:12" x14ac:dyDescent="0.25">
      <c r="B2370" t="s">
        <v>127</v>
      </c>
      <c r="C2370" t="s">
        <v>368</v>
      </c>
      <c r="D2370" s="6">
        <v>30.436691119999999</v>
      </c>
      <c r="E2370">
        <v>-83.894423079999996</v>
      </c>
      <c r="F2370" s="5">
        <f t="shared" ref="F2370:F2433" si="37">(SQRT((D2370-$J$2)*(D2370-$J$2)+(E2370-$K$2)*(E2370-$K$2)))*60</f>
        <v>869.93061544931606</v>
      </c>
      <c r="G2370" s="5">
        <v>12065</v>
      </c>
      <c r="I2370"/>
      <c r="J2370" s="5"/>
      <c r="K2370"/>
      <c r="L2370" s="4"/>
    </row>
    <row r="2371" spans="2:12" x14ac:dyDescent="0.25">
      <c r="B2371" t="s">
        <v>686</v>
      </c>
      <c r="C2371" t="s">
        <v>388</v>
      </c>
      <c r="D2371" s="6">
        <v>41.560520140000001</v>
      </c>
      <c r="E2371">
        <v>-84.584295519999998</v>
      </c>
      <c r="F2371" s="5">
        <f t="shared" si="37"/>
        <v>854.76456274304348</v>
      </c>
      <c r="G2371" s="5">
        <v>39171</v>
      </c>
      <c r="I2371"/>
      <c r="J2371" s="5"/>
      <c r="K2371"/>
      <c r="L2371" s="4"/>
    </row>
    <row r="2372" spans="2:12" x14ac:dyDescent="0.25">
      <c r="B2372" t="s">
        <v>79</v>
      </c>
      <c r="C2372" t="s">
        <v>388</v>
      </c>
      <c r="D2372" s="6">
        <v>39.425819939999997</v>
      </c>
      <c r="E2372">
        <v>-84.165574570000004</v>
      </c>
      <c r="F2372" s="5">
        <f t="shared" si="37"/>
        <v>832.73469002325737</v>
      </c>
      <c r="G2372" s="5">
        <v>39165</v>
      </c>
      <c r="I2372"/>
      <c r="J2372" s="5"/>
      <c r="K2372"/>
      <c r="L2372" s="4"/>
    </row>
    <row r="2373" spans="2:12" x14ac:dyDescent="0.25">
      <c r="B2373" t="s">
        <v>685</v>
      </c>
      <c r="C2373" t="s">
        <v>495</v>
      </c>
      <c r="D2373" s="6">
        <v>42.595991849999997</v>
      </c>
      <c r="E2373">
        <v>-84.837400349999996</v>
      </c>
      <c r="F2373" s="5">
        <f t="shared" si="37"/>
        <v>869.69386944203154</v>
      </c>
      <c r="G2373" s="5">
        <v>26045</v>
      </c>
      <c r="I2373"/>
      <c r="J2373" s="5"/>
      <c r="K2373"/>
      <c r="L2373" s="4"/>
    </row>
    <row r="2374" spans="2:12" x14ac:dyDescent="0.25">
      <c r="B2374" t="s">
        <v>684</v>
      </c>
      <c r="C2374" t="s">
        <v>462</v>
      </c>
      <c r="D2374" s="6">
        <v>33.991486940000001</v>
      </c>
      <c r="E2374">
        <v>-83.714362919999999</v>
      </c>
      <c r="F2374" s="5">
        <f t="shared" si="37"/>
        <v>830.84344640661868</v>
      </c>
      <c r="G2374" s="5">
        <v>13013</v>
      </c>
      <c r="I2374"/>
      <c r="J2374" s="5"/>
      <c r="K2374"/>
      <c r="L2374" s="4"/>
    </row>
    <row r="2375" spans="2:12" x14ac:dyDescent="0.25">
      <c r="B2375" t="s">
        <v>683</v>
      </c>
      <c r="C2375" t="s">
        <v>462</v>
      </c>
      <c r="D2375" s="6">
        <v>31.922895650000001</v>
      </c>
      <c r="E2375">
        <v>-83.768118430000001</v>
      </c>
      <c r="F2375" s="5">
        <f t="shared" si="37"/>
        <v>850.24540338103509</v>
      </c>
      <c r="G2375" s="5">
        <v>13081</v>
      </c>
      <c r="I2375"/>
      <c r="J2375" s="5"/>
      <c r="K2375"/>
      <c r="L2375" s="4"/>
    </row>
    <row r="2376" spans="2:12" x14ac:dyDescent="0.25">
      <c r="B2376" t="s">
        <v>682</v>
      </c>
      <c r="C2376" t="s">
        <v>462</v>
      </c>
      <c r="D2376" s="6">
        <v>32.809042269999999</v>
      </c>
      <c r="E2376">
        <v>-83.704891649999993</v>
      </c>
      <c r="F2376" s="5">
        <f t="shared" si="37"/>
        <v>842.11109410210338</v>
      </c>
      <c r="G2376" s="5">
        <v>13021</v>
      </c>
      <c r="I2376"/>
      <c r="J2376" s="5"/>
      <c r="K2376"/>
      <c r="L2376" s="4"/>
    </row>
    <row r="2377" spans="2:12" x14ac:dyDescent="0.25">
      <c r="B2377" t="s">
        <v>456</v>
      </c>
      <c r="C2377" t="s">
        <v>462</v>
      </c>
      <c r="D2377" s="6">
        <v>33.315355429999997</v>
      </c>
      <c r="E2377">
        <v>-83.688449640000002</v>
      </c>
      <c r="F2377" s="5">
        <f t="shared" si="37"/>
        <v>837.78326257240155</v>
      </c>
      <c r="G2377" s="5">
        <v>13159</v>
      </c>
      <c r="I2377"/>
      <c r="J2377" s="5"/>
      <c r="K2377"/>
      <c r="L2377" s="4"/>
    </row>
    <row r="2378" spans="2:12" x14ac:dyDescent="0.25">
      <c r="B2378" t="s">
        <v>681</v>
      </c>
      <c r="C2378" t="s">
        <v>388</v>
      </c>
      <c r="D2378" s="6">
        <v>41.323988370000002</v>
      </c>
      <c r="E2378">
        <v>-84.490769439999994</v>
      </c>
      <c r="F2378" s="5">
        <f t="shared" si="37"/>
        <v>853.94623813493558</v>
      </c>
      <c r="G2378" s="5">
        <v>39039</v>
      </c>
      <c r="I2378"/>
      <c r="J2378" s="5"/>
      <c r="K2378"/>
      <c r="L2378" s="4"/>
    </row>
    <row r="2379" spans="2:12" x14ac:dyDescent="0.25">
      <c r="B2379" t="s">
        <v>680</v>
      </c>
      <c r="C2379" t="s">
        <v>388</v>
      </c>
      <c r="D2379" s="6">
        <v>40.054332899999999</v>
      </c>
      <c r="E2379">
        <v>-84.228712709999996</v>
      </c>
      <c r="F2379" s="5">
        <f t="shared" si="37"/>
        <v>840.58208922366862</v>
      </c>
      <c r="G2379" s="5">
        <v>39109</v>
      </c>
      <c r="I2379"/>
      <c r="J2379" s="5"/>
      <c r="K2379"/>
      <c r="L2379" s="4"/>
    </row>
    <row r="2380" spans="2:12" x14ac:dyDescent="0.25">
      <c r="B2380" t="s">
        <v>97</v>
      </c>
      <c r="C2380" t="s">
        <v>554</v>
      </c>
      <c r="D2380" s="6">
        <v>38.032530319999999</v>
      </c>
      <c r="E2380">
        <v>-83.914524099999994</v>
      </c>
      <c r="F2380" s="5">
        <f t="shared" si="37"/>
        <v>827.88028839068841</v>
      </c>
      <c r="G2380" s="5">
        <v>21173</v>
      </c>
      <c r="I2380"/>
      <c r="J2380" s="5"/>
      <c r="K2380"/>
      <c r="L2380" s="4"/>
    </row>
    <row r="2381" spans="2:12" x14ac:dyDescent="0.25">
      <c r="B2381" t="s">
        <v>679</v>
      </c>
      <c r="C2381" t="s">
        <v>462</v>
      </c>
      <c r="D2381" s="6">
        <v>31.188105879999998</v>
      </c>
      <c r="E2381">
        <v>-83.767794600000002</v>
      </c>
      <c r="F2381" s="5">
        <f t="shared" si="37"/>
        <v>862.46117129938307</v>
      </c>
      <c r="G2381" s="5">
        <v>13071</v>
      </c>
      <c r="I2381"/>
      <c r="J2381" s="5"/>
      <c r="K2381"/>
      <c r="L2381" s="4"/>
    </row>
    <row r="2382" spans="2:12" x14ac:dyDescent="0.25">
      <c r="B2382" t="s">
        <v>678</v>
      </c>
      <c r="C2382" t="s">
        <v>495</v>
      </c>
      <c r="D2382" s="6">
        <v>41.887536390000001</v>
      </c>
      <c r="E2382">
        <v>-84.593120189999993</v>
      </c>
      <c r="F2382" s="5">
        <f t="shared" si="37"/>
        <v>862.81420469470493</v>
      </c>
      <c r="G2382" s="5">
        <v>26059</v>
      </c>
      <c r="I2382"/>
      <c r="J2382" s="5"/>
      <c r="K2382"/>
      <c r="L2382" s="4"/>
    </row>
    <row r="2383" spans="2:12" x14ac:dyDescent="0.25">
      <c r="B2383" t="s">
        <v>677</v>
      </c>
      <c r="C2383" t="s">
        <v>462</v>
      </c>
      <c r="D2383" s="6">
        <v>32.458024969999997</v>
      </c>
      <c r="E2383">
        <v>-83.668790869999995</v>
      </c>
      <c r="F2383" s="5">
        <f t="shared" si="37"/>
        <v>848.52276176523003</v>
      </c>
      <c r="G2383" s="5">
        <v>13153</v>
      </c>
      <c r="I2383"/>
      <c r="J2383" s="5"/>
      <c r="K2383"/>
      <c r="L2383" s="4"/>
    </row>
    <row r="2384" spans="2:12" x14ac:dyDescent="0.25">
      <c r="B2384" t="s">
        <v>676</v>
      </c>
      <c r="C2384" t="s">
        <v>554</v>
      </c>
      <c r="D2384" s="6">
        <v>37.832187939999997</v>
      </c>
      <c r="E2384">
        <v>-83.825539610000007</v>
      </c>
      <c r="F2384" s="5">
        <f t="shared" si="37"/>
        <v>831.0247543381272</v>
      </c>
      <c r="G2384" s="5">
        <v>21197</v>
      </c>
      <c r="I2384"/>
      <c r="J2384" s="5"/>
      <c r="K2384"/>
      <c r="L2384" s="4"/>
    </row>
    <row r="2385" spans="2:12" x14ac:dyDescent="0.25">
      <c r="B2385" t="s">
        <v>675</v>
      </c>
      <c r="C2385" t="s">
        <v>388</v>
      </c>
      <c r="D2385" s="6">
        <v>40.331634940000001</v>
      </c>
      <c r="E2385">
        <v>-84.202581890000005</v>
      </c>
      <c r="F2385" s="5">
        <f t="shared" si="37"/>
        <v>847.60563320384381</v>
      </c>
      <c r="G2385" s="5">
        <v>39149</v>
      </c>
      <c r="I2385"/>
      <c r="J2385" s="5"/>
      <c r="K2385"/>
      <c r="L2385" s="4"/>
    </row>
    <row r="2386" spans="2:12" x14ac:dyDescent="0.25">
      <c r="B2386" t="s">
        <v>674</v>
      </c>
      <c r="C2386" t="s">
        <v>388</v>
      </c>
      <c r="D2386" s="6">
        <v>40.559988590000003</v>
      </c>
      <c r="E2386">
        <v>-84.2242143</v>
      </c>
      <c r="F2386" s="5">
        <f t="shared" si="37"/>
        <v>851.17216050966874</v>
      </c>
      <c r="G2386" s="5">
        <v>39011</v>
      </c>
      <c r="I2386"/>
      <c r="J2386" s="5"/>
      <c r="K2386"/>
      <c r="L2386" s="4"/>
    </row>
    <row r="2387" spans="2:12" x14ac:dyDescent="0.25">
      <c r="B2387" t="s">
        <v>479</v>
      </c>
      <c r="C2387" t="s">
        <v>462</v>
      </c>
      <c r="D2387" s="6">
        <v>34.137945530000003</v>
      </c>
      <c r="E2387">
        <v>-83.568147879999998</v>
      </c>
      <c r="F2387" s="5">
        <f t="shared" si="37"/>
        <v>838.65996461096029</v>
      </c>
      <c r="G2387" s="5">
        <v>13157</v>
      </c>
      <c r="I2387"/>
      <c r="J2387" s="5"/>
      <c r="K2387"/>
      <c r="L2387" s="4"/>
    </row>
    <row r="2388" spans="2:12" x14ac:dyDescent="0.25">
      <c r="B2388" t="s">
        <v>673</v>
      </c>
      <c r="C2388" t="s">
        <v>515</v>
      </c>
      <c r="D2388" s="6">
        <v>36.483191490000003</v>
      </c>
      <c r="E2388">
        <v>-83.659473090000006</v>
      </c>
      <c r="F2388" s="5">
        <f t="shared" si="37"/>
        <v>831.24340028455367</v>
      </c>
      <c r="G2388" s="5">
        <v>47025</v>
      </c>
      <c r="I2388"/>
      <c r="J2388" s="5"/>
      <c r="K2388"/>
      <c r="L2388" s="4"/>
    </row>
    <row r="2389" spans="2:12" x14ac:dyDescent="0.25">
      <c r="B2389" t="s">
        <v>672</v>
      </c>
      <c r="C2389" t="s">
        <v>554</v>
      </c>
      <c r="D2389" s="6">
        <v>36.733551740000003</v>
      </c>
      <c r="E2389">
        <v>-83.677666709999997</v>
      </c>
      <c r="F2389" s="5">
        <f t="shared" si="37"/>
        <v>831.3525470610881</v>
      </c>
      <c r="G2389" s="5">
        <v>21013</v>
      </c>
      <c r="I2389"/>
      <c r="J2389" s="5"/>
      <c r="K2389"/>
      <c r="L2389" s="4"/>
    </row>
    <row r="2390" spans="2:12" x14ac:dyDescent="0.25">
      <c r="B2390" t="s">
        <v>442</v>
      </c>
      <c r="C2390" t="s">
        <v>554</v>
      </c>
      <c r="D2390" s="6">
        <v>37.164511259999998</v>
      </c>
      <c r="E2390">
        <v>-83.712575000000001</v>
      </c>
      <c r="F2390" s="5">
        <f t="shared" si="37"/>
        <v>831.96521059432393</v>
      </c>
      <c r="G2390" s="5">
        <v>21051</v>
      </c>
      <c r="I2390"/>
      <c r="J2390" s="5"/>
      <c r="K2390"/>
      <c r="L2390" s="4"/>
    </row>
    <row r="2391" spans="2:12" x14ac:dyDescent="0.25">
      <c r="B2391" t="s">
        <v>671</v>
      </c>
      <c r="C2391" t="s">
        <v>462</v>
      </c>
      <c r="D2391" s="6">
        <v>31.716126559999999</v>
      </c>
      <c r="E2391">
        <v>-83.620693779999996</v>
      </c>
      <c r="F2391" s="5">
        <f t="shared" si="37"/>
        <v>861.99436678900361</v>
      </c>
      <c r="G2391" s="5">
        <v>13287</v>
      </c>
      <c r="I2391"/>
      <c r="J2391" s="5"/>
      <c r="K2391"/>
      <c r="L2391" s="4"/>
    </row>
    <row r="2392" spans="2:12" x14ac:dyDescent="0.25">
      <c r="B2392" t="s">
        <v>256</v>
      </c>
      <c r="C2392" t="s">
        <v>462</v>
      </c>
      <c r="D2392" s="6">
        <v>33.025121370000001</v>
      </c>
      <c r="E2392">
        <v>-83.560191630000006</v>
      </c>
      <c r="F2392" s="5">
        <f t="shared" si="37"/>
        <v>848.26408526180182</v>
      </c>
      <c r="G2392" s="5">
        <v>13169</v>
      </c>
      <c r="I2392"/>
      <c r="J2392" s="5"/>
      <c r="K2392"/>
      <c r="L2392" s="4"/>
    </row>
    <row r="2393" spans="2:12" x14ac:dyDescent="0.25">
      <c r="B2393" t="s">
        <v>670</v>
      </c>
      <c r="C2393" t="s">
        <v>462</v>
      </c>
      <c r="D2393" s="6">
        <v>34.633315660000001</v>
      </c>
      <c r="E2393">
        <v>-83.53094677</v>
      </c>
      <c r="F2393" s="5">
        <f t="shared" si="37"/>
        <v>838.50596002523969</v>
      </c>
      <c r="G2393" s="5">
        <v>13137</v>
      </c>
      <c r="I2393"/>
      <c r="J2393" s="5"/>
      <c r="K2393"/>
      <c r="L2393" s="4"/>
    </row>
    <row r="2394" spans="2:12" x14ac:dyDescent="0.25">
      <c r="B2394" t="s">
        <v>341</v>
      </c>
      <c r="C2394" t="s">
        <v>554</v>
      </c>
      <c r="D2394" s="6">
        <v>37.596459420000002</v>
      </c>
      <c r="E2394">
        <v>-83.715139010000001</v>
      </c>
      <c r="F2394" s="5">
        <f t="shared" si="37"/>
        <v>835.31286219073706</v>
      </c>
      <c r="G2394" s="5">
        <v>21129</v>
      </c>
      <c r="I2394"/>
      <c r="J2394" s="5"/>
      <c r="K2394"/>
      <c r="L2394" s="4"/>
    </row>
    <row r="2395" spans="2:12" x14ac:dyDescent="0.25">
      <c r="B2395" t="s">
        <v>669</v>
      </c>
      <c r="C2395" t="s">
        <v>554</v>
      </c>
      <c r="D2395" s="6">
        <v>37.428239490000003</v>
      </c>
      <c r="E2395">
        <v>-83.688114189999993</v>
      </c>
      <c r="F2395" s="5">
        <f t="shared" si="37"/>
        <v>835.46154435929907</v>
      </c>
      <c r="G2395" s="5">
        <v>21189</v>
      </c>
      <c r="I2395"/>
      <c r="J2395" s="5"/>
      <c r="K2395"/>
      <c r="L2395" s="4"/>
    </row>
    <row r="2396" spans="2:12" x14ac:dyDescent="0.25">
      <c r="B2396" t="s">
        <v>509</v>
      </c>
      <c r="C2396" t="s">
        <v>554</v>
      </c>
      <c r="D2396" s="6">
        <v>38.594719349999998</v>
      </c>
      <c r="E2396">
        <v>-83.821510430000004</v>
      </c>
      <c r="F2396" s="5">
        <f t="shared" si="37"/>
        <v>840.16260366460619</v>
      </c>
      <c r="G2396" s="5">
        <v>21161</v>
      </c>
      <c r="I2396"/>
      <c r="J2396" s="5"/>
      <c r="K2396"/>
      <c r="L2396" s="4"/>
    </row>
    <row r="2397" spans="2:12" x14ac:dyDescent="0.25">
      <c r="B2397" t="s">
        <v>668</v>
      </c>
      <c r="C2397" t="s">
        <v>388</v>
      </c>
      <c r="D2397" s="6">
        <v>38.934168370000002</v>
      </c>
      <c r="E2397">
        <v>-83.867883950000007</v>
      </c>
      <c r="F2397" s="5">
        <f t="shared" si="37"/>
        <v>842.19312197945487</v>
      </c>
      <c r="G2397" s="5">
        <v>39015</v>
      </c>
      <c r="I2397"/>
      <c r="J2397" s="5"/>
      <c r="K2397"/>
      <c r="L2397" s="4"/>
    </row>
    <row r="2398" spans="2:12" x14ac:dyDescent="0.25">
      <c r="B2398" t="s">
        <v>667</v>
      </c>
      <c r="C2398" t="s">
        <v>462</v>
      </c>
      <c r="D2398" s="6">
        <v>34.356070809999999</v>
      </c>
      <c r="E2398">
        <v>-83.496443880000001</v>
      </c>
      <c r="F2398" s="5">
        <f t="shared" si="37"/>
        <v>841.76983092995567</v>
      </c>
      <c r="G2398" s="5">
        <v>13011</v>
      </c>
      <c r="I2398"/>
      <c r="J2398" s="5"/>
      <c r="K2398"/>
      <c r="L2398" s="4"/>
    </row>
    <row r="2399" spans="2:12" x14ac:dyDescent="0.25">
      <c r="B2399" t="s">
        <v>286</v>
      </c>
      <c r="C2399" t="s">
        <v>462</v>
      </c>
      <c r="D2399" s="6">
        <v>33.592320729999997</v>
      </c>
      <c r="E2399">
        <v>-83.491294909999993</v>
      </c>
      <c r="F2399" s="5">
        <f t="shared" si="37"/>
        <v>847.05838219568284</v>
      </c>
      <c r="G2399" s="5">
        <v>13211</v>
      </c>
      <c r="I2399"/>
      <c r="J2399" s="5"/>
      <c r="K2399"/>
      <c r="L2399" s="4"/>
    </row>
    <row r="2400" spans="2:12" x14ac:dyDescent="0.25">
      <c r="B2400" t="s">
        <v>363</v>
      </c>
      <c r="C2400" t="s">
        <v>554</v>
      </c>
      <c r="D2400" s="6">
        <v>38.147359379999997</v>
      </c>
      <c r="E2400">
        <v>-83.745889320000003</v>
      </c>
      <c r="F2400" s="5">
        <f t="shared" si="37"/>
        <v>839.10397978659512</v>
      </c>
      <c r="G2400" s="5">
        <v>21011</v>
      </c>
      <c r="I2400"/>
      <c r="J2400" s="5"/>
      <c r="K2400"/>
      <c r="L2400" s="4"/>
    </row>
    <row r="2401" spans="2:12" x14ac:dyDescent="0.25">
      <c r="B2401" t="s">
        <v>666</v>
      </c>
      <c r="C2401" t="s">
        <v>495</v>
      </c>
      <c r="D2401" s="6">
        <v>44.337724430000002</v>
      </c>
      <c r="E2401">
        <v>-85.092564780000004</v>
      </c>
      <c r="F2401" s="5">
        <f t="shared" si="37"/>
        <v>912.81637281255644</v>
      </c>
      <c r="G2401" s="5">
        <v>26113</v>
      </c>
      <c r="I2401"/>
      <c r="J2401" s="5"/>
      <c r="K2401"/>
      <c r="L2401" s="4"/>
    </row>
    <row r="2402" spans="2:12" x14ac:dyDescent="0.25">
      <c r="B2402" t="s">
        <v>665</v>
      </c>
      <c r="C2402" t="s">
        <v>515</v>
      </c>
      <c r="D2402" s="6">
        <v>35.780773230000001</v>
      </c>
      <c r="E2402">
        <v>-83.522443319999994</v>
      </c>
      <c r="F2402" s="5">
        <f t="shared" si="37"/>
        <v>837.55131741299385</v>
      </c>
      <c r="G2402" s="5">
        <v>47155</v>
      </c>
      <c r="I2402"/>
      <c r="J2402" s="5"/>
      <c r="K2402"/>
      <c r="L2402" s="4"/>
    </row>
    <row r="2403" spans="2:12" x14ac:dyDescent="0.25">
      <c r="B2403" t="s">
        <v>664</v>
      </c>
      <c r="C2403" t="s">
        <v>161</v>
      </c>
      <c r="D2403" s="6">
        <v>35.48665845</v>
      </c>
      <c r="E2403">
        <v>-83.487489319999995</v>
      </c>
      <c r="F2403" s="5">
        <f t="shared" si="37"/>
        <v>839.48469374730143</v>
      </c>
      <c r="G2403" s="5">
        <v>37173</v>
      </c>
      <c r="I2403"/>
      <c r="J2403" s="5"/>
      <c r="K2403"/>
      <c r="L2403" s="4"/>
    </row>
    <row r="2404" spans="2:12" x14ac:dyDescent="0.25">
      <c r="B2404" t="s">
        <v>663</v>
      </c>
      <c r="C2404" t="s">
        <v>462</v>
      </c>
      <c r="D2404" s="6">
        <v>30.839226419999999</v>
      </c>
      <c r="E2404">
        <v>-83.583034229999996</v>
      </c>
      <c r="F2404" s="5">
        <f t="shared" si="37"/>
        <v>879.47789820835646</v>
      </c>
      <c r="G2404" s="5">
        <v>13027</v>
      </c>
      <c r="I2404"/>
      <c r="J2404" s="5"/>
      <c r="K2404"/>
      <c r="L2404" s="4"/>
    </row>
    <row r="2405" spans="2:12" x14ac:dyDescent="0.25">
      <c r="B2405" t="s">
        <v>662</v>
      </c>
      <c r="C2405" t="s">
        <v>495</v>
      </c>
      <c r="D2405" s="6">
        <v>43.640609759999997</v>
      </c>
      <c r="E2405">
        <v>-84.846649229999997</v>
      </c>
      <c r="F2405" s="5">
        <f t="shared" si="37"/>
        <v>901.55096659003789</v>
      </c>
      <c r="G2405" s="5">
        <v>26073</v>
      </c>
      <c r="I2405"/>
      <c r="J2405" s="5"/>
      <c r="K2405"/>
      <c r="L2405" s="4"/>
    </row>
    <row r="2406" spans="2:12" x14ac:dyDescent="0.25">
      <c r="B2406" t="s">
        <v>661</v>
      </c>
      <c r="C2406" t="s">
        <v>462</v>
      </c>
      <c r="D2406" s="6">
        <v>31.457438639999999</v>
      </c>
      <c r="E2406">
        <v>-83.523611900000006</v>
      </c>
      <c r="F2406" s="5">
        <f t="shared" si="37"/>
        <v>871.80914210796834</v>
      </c>
      <c r="G2406" s="5">
        <v>13277</v>
      </c>
      <c r="I2406"/>
      <c r="J2406" s="5"/>
      <c r="K2406"/>
      <c r="L2406" s="4"/>
    </row>
    <row r="2407" spans="2:12" x14ac:dyDescent="0.25">
      <c r="B2407" t="s">
        <v>625</v>
      </c>
      <c r="C2407" t="s">
        <v>462</v>
      </c>
      <c r="D2407" s="6">
        <v>33.837499729999998</v>
      </c>
      <c r="E2407">
        <v>-83.436795680000003</v>
      </c>
      <c r="F2407" s="5">
        <f t="shared" si="37"/>
        <v>848.43903591375079</v>
      </c>
      <c r="G2407" s="5">
        <v>13219</v>
      </c>
      <c r="I2407"/>
      <c r="J2407" s="5"/>
      <c r="K2407"/>
      <c r="L2407" s="4"/>
    </row>
    <row r="2408" spans="2:12" x14ac:dyDescent="0.25">
      <c r="B2408" t="s">
        <v>431</v>
      </c>
      <c r="C2408" t="s">
        <v>462</v>
      </c>
      <c r="D2408" s="6">
        <v>32.233345610000001</v>
      </c>
      <c r="E2408">
        <v>-83.475499600000006</v>
      </c>
      <c r="F2408" s="5">
        <f t="shared" si="37"/>
        <v>862.81759894744562</v>
      </c>
      <c r="G2408" s="5">
        <v>13235</v>
      </c>
      <c r="I2408"/>
      <c r="J2408" s="5"/>
      <c r="K2408"/>
      <c r="L2408" s="4"/>
    </row>
    <row r="2409" spans="2:12" x14ac:dyDescent="0.25">
      <c r="B2409" t="s">
        <v>660</v>
      </c>
      <c r="C2409" t="s">
        <v>515</v>
      </c>
      <c r="D2409" s="6">
        <v>36.27469206</v>
      </c>
      <c r="E2409">
        <v>-83.512547209999994</v>
      </c>
      <c r="F2409" s="5">
        <f t="shared" si="37"/>
        <v>839.25508937897985</v>
      </c>
      <c r="G2409" s="5">
        <v>47057</v>
      </c>
      <c r="I2409"/>
      <c r="J2409" s="5"/>
      <c r="K2409"/>
      <c r="L2409" s="4"/>
    </row>
    <row r="2410" spans="2:12" x14ac:dyDescent="0.25">
      <c r="B2410" t="s">
        <v>659</v>
      </c>
      <c r="C2410" t="s">
        <v>388</v>
      </c>
      <c r="D2410" s="6">
        <v>40.77285242</v>
      </c>
      <c r="E2410">
        <v>-84.108023430000003</v>
      </c>
      <c r="F2410" s="5">
        <f t="shared" si="37"/>
        <v>862.28941093506023</v>
      </c>
      <c r="G2410" s="5">
        <v>39003</v>
      </c>
      <c r="I2410"/>
      <c r="J2410" s="5"/>
      <c r="K2410"/>
      <c r="L2410" s="4"/>
    </row>
    <row r="2411" spans="2:12" x14ac:dyDescent="0.25">
      <c r="B2411" t="s">
        <v>658</v>
      </c>
      <c r="C2411" t="s">
        <v>462</v>
      </c>
      <c r="D2411" s="6">
        <v>32.674355949999999</v>
      </c>
      <c r="E2411">
        <v>-83.430786620000006</v>
      </c>
      <c r="F2411" s="5">
        <f t="shared" si="37"/>
        <v>859.81635204091481</v>
      </c>
      <c r="G2411" s="5">
        <v>13289</v>
      </c>
      <c r="I2411"/>
      <c r="J2411" s="5"/>
      <c r="K2411"/>
      <c r="L2411" s="4"/>
    </row>
    <row r="2412" spans="2:12" x14ac:dyDescent="0.25">
      <c r="B2412" t="s">
        <v>657</v>
      </c>
      <c r="C2412" t="s">
        <v>554</v>
      </c>
      <c r="D2412" s="6">
        <v>38.367583109999998</v>
      </c>
      <c r="E2412">
        <v>-83.696575139999993</v>
      </c>
      <c r="F2412" s="5">
        <f t="shared" si="37"/>
        <v>844.59817236585525</v>
      </c>
      <c r="G2412" s="5">
        <v>21069</v>
      </c>
      <c r="I2412"/>
      <c r="J2412" s="5"/>
      <c r="K2412"/>
      <c r="L2412" s="4"/>
    </row>
    <row r="2413" spans="2:12" x14ac:dyDescent="0.25">
      <c r="B2413" t="s">
        <v>90</v>
      </c>
      <c r="C2413" t="s">
        <v>388</v>
      </c>
      <c r="D2413" s="6">
        <v>39.691162830000003</v>
      </c>
      <c r="E2413">
        <v>-83.890320840000001</v>
      </c>
      <c r="F2413" s="5">
        <f t="shared" si="37"/>
        <v>853.14141484815718</v>
      </c>
      <c r="G2413" s="5">
        <v>39057</v>
      </c>
      <c r="I2413"/>
      <c r="J2413" s="5"/>
      <c r="K2413"/>
      <c r="L2413" s="4"/>
    </row>
    <row r="2414" spans="2:12" x14ac:dyDescent="0.25">
      <c r="B2414" t="s">
        <v>479</v>
      </c>
      <c r="C2414" t="s">
        <v>495</v>
      </c>
      <c r="D2414" s="6">
        <v>42.248070349999999</v>
      </c>
      <c r="E2414">
        <v>-84.422586809999999</v>
      </c>
      <c r="F2414" s="5">
        <f t="shared" si="37"/>
        <v>881.71029462414333</v>
      </c>
      <c r="G2414" s="5">
        <v>26075</v>
      </c>
      <c r="I2414"/>
      <c r="J2414" s="5"/>
      <c r="K2414"/>
      <c r="L2414" s="4"/>
    </row>
    <row r="2415" spans="2:12" x14ac:dyDescent="0.25">
      <c r="B2415" t="s">
        <v>73</v>
      </c>
      <c r="C2415" t="s">
        <v>495</v>
      </c>
      <c r="D2415" s="6">
        <v>42.944008709999999</v>
      </c>
      <c r="E2415">
        <v>-84.601452480000006</v>
      </c>
      <c r="F2415" s="5">
        <f t="shared" si="37"/>
        <v>892.32831244721956</v>
      </c>
      <c r="G2415" s="5">
        <v>26037</v>
      </c>
      <c r="I2415"/>
      <c r="J2415" s="5"/>
      <c r="K2415"/>
      <c r="L2415" s="4"/>
    </row>
    <row r="2416" spans="2:12" x14ac:dyDescent="0.25">
      <c r="B2416" t="s">
        <v>656</v>
      </c>
      <c r="C2416" t="s">
        <v>161</v>
      </c>
      <c r="D2416" s="6">
        <v>35.148678429999997</v>
      </c>
      <c r="E2416">
        <v>-83.416966169999995</v>
      </c>
      <c r="F2416" s="5">
        <f t="shared" si="37"/>
        <v>843.9849037079548</v>
      </c>
      <c r="G2416" s="5">
        <v>37113</v>
      </c>
      <c r="I2416"/>
      <c r="J2416" s="5"/>
      <c r="K2416"/>
      <c r="L2416" s="4"/>
    </row>
    <row r="2417" spans="2:12" x14ac:dyDescent="0.25">
      <c r="B2417" t="s">
        <v>84</v>
      </c>
      <c r="C2417" t="s">
        <v>388</v>
      </c>
      <c r="D2417" s="6">
        <v>41.02094889</v>
      </c>
      <c r="E2417">
        <v>-84.133611099999996</v>
      </c>
      <c r="F2417" s="5">
        <f t="shared" si="37"/>
        <v>866.43820821017039</v>
      </c>
      <c r="G2417" s="5">
        <v>39137</v>
      </c>
      <c r="I2417"/>
      <c r="J2417" s="5"/>
      <c r="K2417"/>
      <c r="L2417" s="4"/>
    </row>
    <row r="2418" spans="2:12" x14ac:dyDescent="0.25">
      <c r="B2418" t="s">
        <v>370</v>
      </c>
      <c r="C2418" t="s">
        <v>368</v>
      </c>
      <c r="D2418" s="6">
        <v>30.048480479999998</v>
      </c>
      <c r="E2418">
        <v>-83.604454059999995</v>
      </c>
      <c r="F2418" s="5">
        <f t="shared" si="37"/>
        <v>894.51097183044385</v>
      </c>
      <c r="G2418" s="5">
        <v>12123</v>
      </c>
      <c r="I2418"/>
      <c r="J2418" s="5"/>
      <c r="K2418"/>
      <c r="L2418" s="4"/>
    </row>
    <row r="2419" spans="2:12" x14ac:dyDescent="0.25">
      <c r="B2419" t="s">
        <v>655</v>
      </c>
      <c r="C2419" t="s">
        <v>462</v>
      </c>
      <c r="D2419" s="6">
        <v>34.88389445</v>
      </c>
      <c r="E2419">
        <v>-83.403046369999998</v>
      </c>
      <c r="F2419" s="5">
        <f t="shared" si="37"/>
        <v>845.37006331149246</v>
      </c>
      <c r="G2419" s="5">
        <v>13241</v>
      </c>
      <c r="I2419"/>
      <c r="J2419" s="5"/>
      <c r="K2419"/>
      <c r="L2419" s="4"/>
    </row>
    <row r="2420" spans="2:12" x14ac:dyDescent="0.25">
      <c r="B2420" t="s">
        <v>127</v>
      </c>
      <c r="C2420" t="s">
        <v>515</v>
      </c>
      <c r="D2420" s="6">
        <v>36.048186319999999</v>
      </c>
      <c r="E2420">
        <v>-83.451489240000001</v>
      </c>
      <c r="F2420" s="5">
        <f t="shared" si="37"/>
        <v>842.27689744076065</v>
      </c>
      <c r="G2420" s="5">
        <v>47089</v>
      </c>
      <c r="I2420"/>
      <c r="J2420" s="5"/>
      <c r="K2420"/>
      <c r="L2420" s="4"/>
    </row>
    <row r="2421" spans="2:12" x14ac:dyDescent="0.25">
      <c r="B2421" t="s">
        <v>654</v>
      </c>
      <c r="C2421" t="s">
        <v>462</v>
      </c>
      <c r="D2421" s="6">
        <v>31.97496928</v>
      </c>
      <c r="E2421">
        <v>-83.434385550000002</v>
      </c>
      <c r="F2421" s="5">
        <f t="shared" si="37"/>
        <v>868.8673987862968</v>
      </c>
      <c r="G2421" s="5">
        <v>13315</v>
      </c>
      <c r="I2421"/>
      <c r="J2421" s="5"/>
      <c r="K2421"/>
      <c r="L2421" s="4"/>
    </row>
    <row r="2422" spans="2:12" x14ac:dyDescent="0.25">
      <c r="B2422" t="s">
        <v>272</v>
      </c>
      <c r="C2422" t="s">
        <v>462</v>
      </c>
      <c r="D2422" s="6">
        <v>33.95436462</v>
      </c>
      <c r="E2422">
        <v>-83.371240069999999</v>
      </c>
      <c r="F2422" s="5">
        <f t="shared" si="37"/>
        <v>851.55092571541195</v>
      </c>
      <c r="G2422" s="5">
        <v>13059</v>
      </c>
      <c r="I2422"/>
      <c r="J2422" s="5"/>
      <c r="K2422"/>
      <c r="L2422" s="4"/>
    </row>
    <row r="2423" spans="2:12" x14ac:dyDescent="0.25">
      <c r="B2423" t="s">
        <v>84</v>
      </c>
      <c r="C2423" t="s">
        <v>462</v>
      </c>
      <c r="D2423" s="6">
        <v>33.320561150000003</v>
      </c>
      <c r="E2423">
        <v>-83.37552891</v>
      </c>
      <c r="F2423" s="5">
        <f t="shared" si="37"/>
        <v>856.28361592021417</v>
      </c>
      <c r="G2423" s="5">
        <v>13237</v>
      </c>
      <c r="I2423"/>
      <c r="J2423" s="5"/>
      <c r="K2423"/>
      <c r="L2423" s="4"/>
    </row>
    <row r="2424" spans="2:12" x14ac:dyDescent="0.25">
      <c r="B2424" t="s">
        <v>653</v>
      </c>
      <c r="C2424" t="s">
        <v>495</v>
      </c>
      <c r="D2424" s="6">
        <v>44.685127289999997</v>
      </c>
      <c r="E2424">
        <v>-85.090856990000006</v>
      </c>
      <c r="F2424" s="5">
        <f t="shared" si="37"/>
        <v>925.15731165753152</v>
      </c>
      <c r="G2424" s="5">
        <v>26079</v>
      </c>
      <c r="I2424"/>
      <c r="J2424" s="5"/>
      <c r="K2424"/>
      <c r="L2424" s="4"/>
    </row>
    <row r="2425" spans="2:12" x14ac:dyDescent="0.25">
      <c r="B2425" t="s">
        <v>73</v>
      </c>
      <c r="C2425" t="s">
        <v>388</v>
      </c>
      <c r="D2425" s="6">
        <v>39.414858080000002</v>
      </c>
      <c r="E2425">
        <v>-83.808522859999997</v>
      </c>
      <c r="F2425" s="5">
        <f t="shared" si="37"/>
        <v>853.12509398845282</v>
      </c>
      <c r="G2425" s="5">
        <v>39027</v>
      </c>
      <c r="I2425"/>
      <c r="J2425" s="5"/>
      <c r="K2425"/>
      <c r="L2425" s="4"/>
    </row>
    <row r="2426" spans="2:12" x14ac:dyDescent="0.25">
      <c r="B2426" t="s">
        <v>652</v>
      </c>
      <c r="C2426" t="s">
        <v>554</v>
      </c>
      <c r="D2426" s="6">
        <v>37.940907330000002</v>
      </c>
      <c r="E2426">
        <v>-83.599857119999996</v>
      </c>
      <c r="F2426" s="5">
        <f t="shared" si="37"/>
        <v>845.47971189542091</v>
      </c>
      <c r="G2426" s="5">
        <v>21165</v>
      </c>
      <c r="I2426"/>
      <c r="J2426" s="5"/>
      <c r="K2426"/>
      <c r="L2426" s="4"/>
    </row>
    <row r="2427" spans="2:12" x14ac:dyDescent="0.25">
      <c r="B2427" t="s">
        <v>651</v>
      </c>
      <c r="C2427" t="s">
        <v>495</v>
      </c>
      <c r="D2427" s="6">
        <v>43.987942269999998</v>
      </c>
      <c r="E2427">
        <v>-84.848198600000003</v>
      </c>
      <c r="F2427" s="5">
        <f t="shared" si="37"/>
        <v>912.92675056802591</v>
      </c>
      <c r="G2427" s="5">
        <v>26035</v>
      </c>
      <c r="I2427"/>
      <c r="J2427" s="5"/>
      <c r="K2427"/>
      <c r="L2427" s="4"/>
    </row>
    <row r="2428" spans="2:12" x14ac:dyDescent="0.25">
      <c r="B2428" t="s">
        <v>650</v>
      </c>
      <c r="C2428" t="s">
        <v>495</v>
      </c>
      <c r="D2428" s="6">
        <v>44.996902210000002</v>
      </c>
      <c r="E2428">
        <v>-85.155030819999993</v>
      </c>
      <c r="F2428" s="5">
        <f t="shared" si="37"/>
        <v>933.36287737334726</v>
      </c>
      <c r="G2428" s="5">
        <v>26009</v>
      </c>
      <c r="I2428"/>
      <c r="J2428" s="5"/>
      <c r="K2428"/>
      <c r="L2428" s="4"/>
    </row>
    <row r="2429" spans="2:12" x14ac:dyDescent="0.25">
      <c r="B2429" t="s">
        <v>649</v>
      </c>
      <c r="C2429" t="s">
        <v>462</v>
      </c>
      <c r="D2429" s="6">
        <v>31.160684910000001</v>
      </c>
      <c r="E2429">
        <v>-83.429472290000007</v>
      </c>
      <c r="F2429" s="5">
        <f t="shared" si="37"/>
        <v>882.3294707400147</v>
      </c>
      <c r="G2429" s="5">
        <v>13075</v>
      </c>
      <c r="I2429"/>
      <c r="J2429" s="5"/>
      <c r="K2429"/>
      <c r="L2429" s="4"/>
    </row>
    <row r="2430" spans="2:12" x14ac:dyDescent="0.25">
      <c r="B2430" t="s">
        <v>648</v>
      </c>
      <c r="C2430" t="s">
        <v>495</v>
      </c>
      <c r="D2430" s="6">
        <v>43.292656049999998</v>
      </c>
      <c r="E2430">
        <v>-84.605054159999995</v>
      </c>
      <c r="F2430" s="5">
        <f t="shared" si="37"/>
        <v>902.78990456650376</v>
      </c>
      <c r="G2430" s="5">
        <v>26057</v>
      </c>
      <c r="I2430"/>
      <c r="J2430" s="5"/>
      <c r="K2430"/>
      <c r="L2430" s="4"/>
    </row>
    <row r="2431" spans="2:12" x14ac:dyDescent="0.25">
      <c r="B2431" t="s">
        <v>126</v>
      </c>
      <c r="C2431" t="s">
        <v>368</v>
      </c>
      <c r="D2431" s="6">
        <v>30.443969169999999</v>
      </c>
      <c r="E2431">
        <v>-83.473985940000006</v>
      </c>
      <c r="F2431" s="5">
        <f t="shared" si="37"/>
        <v>893.4609505648499</v>
      </c>
      <c r="G2431" s="5">
        <v>12079</v>
      </c>
      <c r="I2431"/>
      <c r="J2431" s="5"/>
      <c r="K2431"/>
      <c r="L2431" s="4"/>
    </row>
    <row r="2432" spans="2:12" x14ac:dyDescent="0.25">
      <c r="B2432" t="s">
        <v>647</v>
      </c>
      <c r="C2432" t="s">
        <v>462</v>
      </c>
      <c r="D2432" s="6">
        <v>32.438290350000003</v>
      </c>
      <c r="E2432">
        <v>-83.330351660000005</v>
      </c>
      <c r="F2432" s="5">
        <f t="shared" si="37"/>
        <v>868.61347684185512</v>
      </c>
      <c r="G2432" s="5">
        <v>13023</v>
      </c>
      <c r="I2432"/>
      <c r="J2432" s="5"/>
      <c r="K2432"/>
      <c r="L2432" s="4"/>
    </row>
    <row r="2433" spans="2:12" x14ac:dyDescent="0.25">
      <c r="B2433" t="s">
        <v>646</v>
      </c>
      <c r="C2433" t="s">
        <v>462</v>
      </c>
      <c r="D2433" s="6">
        <v>34.551512010000003</v>
      </c>
      <c r="E2433">
        <v>-83.294053149999996</v>
      </c>
      <c r="F2433" s="5">
        <f t="shared" si="37"/>
        <v>853.00723030424012</v>
      </c>
      <c r="G2433" s="5">
        <v>13257</v>
      </c>
      <c r="I2433"/>
      <c r="J2433" s="5"/>
      <c r="K2433"/>
      <c r="L2433" s="4"/>
    </row>
    <row r="2434" spans="2:12" x14ac:dyDescent="0.25">
      <c r="B2434" t="s">
        <v>645</v>
      </c>
      <c r="C2434" t="s">
        <v>554</v>
      </c>
      <c r="D2434" s="6">
        <v>37.739416259999999</v>
      </c>
      <c r="E2434">
        <v>-83.493036119999999</v>
      </c>
      <c r="F2434" s="5">
        <f t="shared" ref="F2434:F2497" si="38">(SQRT((D2434-$J$2)*(D2434-$J$2)+(E2434-$K$2)*(E2434-$K$2)))*60</f>
        <v>849.80147462660466</v>
      </c>
      <c r="G2434" s="5">
        <v>21237</v>
      </c>
      <c r="I2434"/>
      <c r="J2434" s="5"/>
      <c r="K2434"/>
      <c r="L2434" s="4"/>
    </row>
    <row r="2435" spans="2:12" x14ac:dyDescent="0.25">
      <c r="B2435" t="s">
        <v>644</v>
      </c>
      <c r="C2435" t="s">
        <v>495</v>
      </c>
      <c r="D2435" s="6">
        <v>42.597168859999996</v>
      </c>
      <c r="E2435">
        <v>-84.374720690000004</v>
      </c>
      <c r="F2435" s="5">
        <f t="shared" si="38"/>
        <v>894.04178053247654</v>
      </c>
      <c r="G2435" s="5">
        <v>26065</v>
      </c>
      <c r="I2435"/>
      <c r="J2435" s="5"/>
      <c r="K2435"/>
      <c r="L2435" s="4"/>
    </row>
    <row r="2436" spans="2:12" x14ac:dyDescent="0.25">
      <c r="B2436" t="s">
        <v>381</v>
      </c>
      <c r="C2436" t="s">
        <v>388</v>
      </c>
      <c r="D2436" s="6">
        <v>41.333964199999997</v>
      </c>
      <c r="E2436">
        <v>-84.068306370000002</v>
      </c>
      <c r="F2436" s="5">
        <f t="shared" si="38"/>
        <v>877.37761187568947</v>
      </c>
      <c r="G2436" s="5">
        <v>39069</v>
      </c>
      <c r="I2436"/>
      <c r="J2436" s="5"/>
      <c r="K2436"/>
      <c r="L2436" s="4"/>
    </row>
    <row r="2437" spans="2:12" x14ac:dyDescent="0.25">
      <c r="B2437" t="s">
        <v>94</v>
      </c>
      <c r="C2437" t="s">
        <v>388</v>
      </c>
      <c r="D2437" s="6">
        <v>41.602134909999997</v>
      </c>
      <c r="E2437">
        <v>-84.125713930000003</v>
      </c>
      <c r="F2437" s="5">
        <f t="shared" si="38"/>
        <v>880.78126237995514</v>
      </c>
      <c r="G2437" s="5">
        <v>39051</v>
      </c>
      <c r="I2437"/>
      <c r="J2437" s="5"/>
      <c r="K2437"/>
      <c r="L2437" s="4"/>
    </row>
    <row r="2438" spans="2:12" x14ac:dyDescent="0.25">
      <c r="B2438" t="s">
        <v>643</v>
      </c>
      <c r="C2438" t="s">
        <v>388</v>
      </c>
      <c r="D2438" s="6">
        <v>39.91592258</v>
      </c>
      <c r="E2438">
        <v>-83.78498252</v>
      </c>
      <c r="F2438" s="5">
        <f t="shared" si="38"/>
        <v>863.22298630637795</v>
      </c>
      <c r="G2438" s="5">
        <v>39023</v>
      </c>
      <c r="I2438"/>
      <c r="J2438" s="5"/>
      <c r="K2438"/>
      <c r="L2438" s="4"/>
    </row>
    <row r="2439" spans="2:12" x14ac:dyDescent="0.25">
      <c r="B2439" t="s">
        <v>642</v>
      </c>
      <c r="C2439" t="s">
        <v>495</v>
      </c>
      <c r="D2439" s="6">
        <v>45.377900169999997</v>
      </c>
      <c r="E2439">
        <v>-85.196140529999994</v>
      </c>
      <c r="F2439" s="5">
        <f t="shared" si="38"/>
        <v>945.56209304392053</v>
      </c>
      <c r="G2439" s="5">
        <v>26029</v>
      </c>
      <c r="I2439"/>
      <c r="J2439" s="5"/>
      <c r="K2439"/>
      <c r="L2439" s="4"/>
    </row>
    <row r="2440" spans="2:12" x14ac:dyDescent="0.25">
      <c r="B2440" t="s">
        <v>641</v>
      </c>
      <c r="C2440" t="s">
        <v>462</v>
      </c>
      <c r="D2440" s="6">
        <v>33.068823260000002</v>
      </c>
      <c r="E2440">
        <v>-83.247017479999997</v>
      </c>
      <c r="F2440" s="5">
        <f t="shared" si="38"/>
        <v>866.32356739241698</v>
      </c>
      <c r="G2440" s="5">
        <v>13009</v>
      </c>
      <c r="I2440"/>
      <c r="J2440" s="5"/>
      <c r="K2440"/>
      <c r="L2440" s="4"/>
    </row>
    <row r="2441" spans="2:12" x14ac:dyDescent="0.25">
      <c r="B2441" t="s">
        <v>640</v>
      </c>
      <c r="C2441" t="s">
        <v>554</v>
      </c>
      <c r="D2441" s="6">
        <v>37.092466610000002</v>
      </c>
      <c r="E2441">
        <v>-83.379996059999996</v>
      </c>
      <c r="F2441" s="5">
        <f t="shared" si="38"/>
        <v>851.28496099896552</v>
      </c>
      <c r="G2441" s="5">
        <v>21131</v>
      </c>
      <c r="I2441"/>
      <c r="J2441" s="5"/>
      <c r="K2441"/>
      <c r="L2441" s="4"/>
    </row>
    <row r="2442" spans="2:12" x14ac:dyDescent="0.25">
      <c r="B2442" t="s">
        <v>19</v>
      </c>
      <c r="C2442" t="s">
        <v>462</v>
      </c>
      <c r="D2442" s="6">
        <v>34.375255969999998</v>
      </c>
      <c r="E2442">
        <v>-83.231599270000004</v>
      </c>
      <c r="F2442" s="5">
        <f t="shared" si="38"/>
        <v>857.51651197545061</v>
      </c>
      <c r="G2442" s="5">
        <v>13119</v>
      </c>
      <c r="I2442"/>
      <c r="J2442" s="5"/>
      <c r="K2442"/>
      <c r="L2442" s="4"/>
    </row>
    <row r="2443" spans="2:12" x14ac:dyDescent="0.25">
      <c r="B2443" t="s">
        <v>126</v>
      </c>
      <c r="C2443" t="s">
        <v>462</v>
      </c>
      <c r="D2443" s="6">
        <v>34.129209170000003</v>
      </c>
      <c r="E2443">
        <v>-83.212187319999998</v>
      </c>
      <c r="F2443" s="5">
        <f t="shared" si="38"/>
        <v>859.967998036783</v>
      </c>
      <c r="G2443" s="5">
        <v>13195</v>
      </c>
      <c r="I2443"/>
      <c r="J2443" s="5"/>
      <c r="K2443"/>
      <c r="L2443" s="4"/>
    </row>
    <row r="2444" spans="2:12" x14ac:dyDescent="0.25">
      <c r="B2444" t="s">
        <v>639</v>
      </c>
      <c r="C2444" t="s">
        <v>388</v>
      </c>
      <c r="D2444" s="6">
        <v>40.139234270000003</v>
      </c>
      <c r="E2444">
        <v>-83.768752419999998</v>
      </c>
      <c r="F2444" s="5">
        <f t="shared" si="38"/>
        <v>868.3479322437729</v>
      </c>
      <c r="G2444" s="5">
        <v>39021</v>
      </c>
      <c r="I2444"/>
      <c r="J2444" s="5"/>
      <c r="K2444"/>
      <c r="L2444" s="4"/>
    </row>
    <row r="2445" spans="2:12" x14ac:dyDescent="0.25">
      <c r="B2445" t="s">
        <v>638</v>
      </c>
      <c r="C2445" t="s">
        <v>462</v>
      </c>
      <c r="D2445" s="6">
        <v>31.60213036</v>
      </c>
      <c r="E2445">
        <v>-83.275013869999995</v>
      </c>
      <c r="F2445" s="5">
        <f t="shared" si="38"/>
        <v>883.80536540815433</v>
      </c>
      <c r="G2445" s="5">
        <v>13155</v>
      </c>
      <c r="I2445"/>
      <c r="J2445" s="5"/>
      <c r="K2445"/>
      <c r="L2445" s="4"/>
    </row>
    <row r="2446" spans="2:12" x14ac:dyDescent="0.25">
      <c r="B2446" t="s">
        <v>353</v>
      </c>
      <c r="C2446" t="s">
        <v>388</v>
      </c>
      <c r="D2446" s="6">
        <v>39.183926399999997</v>
      </c>
      <c r="E2446">
        <v>-83.603314560000001</v>
      </c>
      <c r="F2446" s="5">
        <f t="shared" si="38"/>
        <v>861.31384500570209</v>
      </c>
      <c r="G2446" s="5">
        <v>39071</v>
      </c>
      <c r="I2446"/>
      <c r="J2446" s="5"/>
      <c r="K2446"/>
      <c r="L2446" s="4"/>
    </row>
    <row r="2447" spans="2:12" x14ac:dyDescent="0.25">
      <c r="B2447" t="s">
        <v>637</v>
      </c>
      <c r="C2447" t="s">
        <v>495</v>
      </c>
      <c r="D2447" s="6">
        <v>46.472274310000003</v>
      </c>
      <c r="E2447">
        <v>-85.544712230000002</v>
      </c>
      <c r="F2447" s="5">
        <f t="shared" si="38"/>
        <v>972.52809600978571</v>
      </c>
      <c r="G2447" s="5">
        <v>26095</v>
      </c>
      <c r="I2447"/>
      <c r="J2447" s="5"/>
      <c r="K2447"/>
      <c r="L2447" s="4"/>
    </row>
    <row r="2448" spans="2:12" x14ac:dyDescent="0.25">
      <c r="B2448" t="s">
        <v>636</v>
      </c>
      <c r="C2448" t="s">
        <v>515</v>
      </c>
      <c r="D2448" s="6">
        <v>36.219900350000003</v>
      </c>
      <c r="E2448">
        <v>-83.265861790000002</v>
      </c>
      <c r="F2448" s="5">
        <f t="shared" si="38"/>
        <v>853.86246044545521</v>
      </c>
      <c r="G2448" s="5">
        <v>47063</v>
      </c>
      <c r="I2448"/>
      <c r="J2448" s="5"/>
      <c r="K2448"/>
      <c r="L2448" s="4"/>
    </row>
    <row r="2449" spans="2:12" x14ac:dyDescent="0.25">
      <c r="B2449" t="s">
        <v>90</v>
      </c>
      <c r="C2449" t="s">
        <v>462</v>
      </c>
      <c r="D2449" s="6">
        <v>33.5769205</v>
      </c>
      <c r="E2449">
        <v>-83.171391040000003</v>
      </c>
      <c r="F2449" s="5">
        <f t="shared" si="38"/>
        <v>866.20257169888407</v>
      </c>
      <c r="G2449" s="5">
        <v>13133</v>
      </c>
      <c r="I2449"/>
      <c r="J2449" s="5"/>
      <c r="K2449"/>
      <c r="L2449" s="4"/>
    </row>
    <row r="2450" spans="2:12" x14ac:dyDescent="0.25">
      <c r="B2450" t="s">
        <v>512</v>
      </c>
      <c r="C2450" t="s">
        <v>388</v>
      </c>
      <c r="D2450" s="6">
        <v>40.389965250000003</v>
      </c>
      <c r="E2450">
        <v>-83.767843409999998</v>
      </c>
      <c r="F2450" s="5">
        <f t="shared" si="38"/>
        <v>873.33372979619537</v>
      </c>
      <c r="G2450" s="5">
        <v>39091</v>
      </c>
      <c r="I2450"/>
      <c r="J2450" s="5"/>
      <c r="K2450"/>
      <c r="L2450" s="4"/>
    </row>
    <row r="2451" spans="2:12" x14ac:dyDescent="0.25">
      <c r="B2451" t="s">
        <v>635</v>
      </c>
      <c r="C2451" t="s">
        <v>462</v>
      </c>
      <c r="D2451" s="6">
        <v>31.76095874</v>
      </c>
      <c r="E2451">
        <v>-83.221453589999996</v>
      </c>
      <c r="F2451" s="5">
        <f t="shared" si="38"/>
        <v>884.43677030914739</v>
      </c>
      <c r="G2451" s="5">
        <v>13017</v>
      </c>
      <c r="I2451"/>
      <c r="J2451" s="5"/>
      <c r="K2451"/>
      <c r="L2451" s="4"/>
    </row>
    <row r="2452" spans="2:12" x14ac:dyDescent="0.25">
      <c r="B2452" t="s">
        <v>421</v>
      </c>
      <c r="C2452" t="s">
        <v>554</v>
      </c>
      <c r="D2452" s="6">
        <v>38.194842049999998</v>
      </c>
      <c r="E2452">
        <v>-83.420889349999996</v>
      </c>
      <c r="F2452" s="5">
        <f t="shared" si="38"/>
        <v>858.79143908072751</v>
      </c>
      <c r="G2452" s="5">
        <v>21205</v>
      </c>
      <c r="I2452"/>
      <c r="J2452" s="5"/>
      <c r="K2452"/>
      <c r="L2452" s="4"/>
    </row>
    <row r="2453" spans="2:12" x14ac:dyDescent="0.25">
      <c r="B2453" t="s">
        <v>634</v>
      </c>
      <c r="C2453" t="s">
        <v>462</v>
      </c>
      <c r="D2453" s="6">
        <v>32.802910820000001</v>
      </c>
      <c r="E2453">
        <v>-83.171406840000003</v>
      </c>
      <c r="F2453" s="5">
        <f t="shared" si="38"/>
        <v>873.61431165746615</v>
      </c>
      <c r="G2453" s="5">
        <v>13319</v>
      </c>
      <c r="I2453"/>
      <c r="J2453" s="5"/>
      <c r="K2453"/>
      <c r="L2453" s="4"/>
    </row>
    <row r="2454" spans="2:12" x14ac:dyDescent="0.25">
      <c r="B2454" t="s">
        <v>633</v>
      </c>
      <c r="C2454" t="s">
        <v>495</v>
      </c>
      <c r="D2454" s="6">
        <v>41.894751560000003</v>
      </c>
      <c r="E2454">
        <v>-84.066037269999995</v>
      </c>
      <c r="F2454" s="5">
        <f t="shared" si="38"/>
        <v>891.44924166823307</v>
      </c>
      <c r="G2454" s="5">
        <v>26091</v>
      </c>
      <c r="I2454"/>
      <c r="J2454" s="5"/>
      <c r="K2454"/>
      <c r="L2454" s="4"/>
    </row>
    <row r="2455" spans="2:12" x14ac:dyDescent="0.25">
      <c r="B2455" t="s">
        <v>632</v>
      </c>
      <c r="C2455" t="s">
        <v>462</v>
      </c>
      <c r="D2455" s="6">
        <v>30.835688319999999</v>
      </c>
      <c r="E2455">
        <v>-83.270567159999999</v>
      </c>
      <c r="F2455" s="5">
        <f t="shared" si="38"/>
        <v>897.33724009205332</v>
      </c>
      <c r="G2455" s="5">
        <v>13185</v>
      </c>
      <c r="I2455"/>
      <c r="J2455" s="5"/>
      <c r="K2455"/>
      <c r="L2455" s="4"/>
    </row>
    <row r="2456" spans="2:12" x14ac:dyDescent="0.25">
      <c r="B2456" t="s">
        <v>631</v>
      </c>
      <c r="C2456" t="s">
        <v>554</v>
      </c>
      <c r="D2456" s="6">
        <v>37.523331679999998</v>
      </c>
      <c r="E2456">
        <v>-83.319591610000003</v>
      </c>
      <c r="F2456" s="5">
        <f t="shared" si="38"/>
        <v>858.15311457952487</v>
      </c>
      <c r="G2456" s="5">
        <v>21025</v>
      </c>
      <c r="I2456"/>
      <c r="J2456" s="5"/>
      <c r="K2456"/>
      <c r="L2456" s="4"/>
    </row>
    <row r="2457" spans="2:12" x14ac:dyDescent="0.25">
      <c r="B2457" t="s">
        <v>630</v>
      </c>
      <c r="C2457" t="s">
        <v>462</v>
      </c>
      <c r="D2457" s="6">
        <v>31.275900159999999</v>
      </c>
      <c r="E2457">
        <v>-83.225299199999995</v>
      </c>
      <c r="F2457" s="5">
        <f t="shared" si="38"/>
        <v>892.05008966907053</v>
      </c>
      <c r="G2457" s="5">
        <v>13019</v>
      </c>
      <c r="I2457"/>
      <c r="J2457" s="5"/>
      <c r="K2457"/>
      <c r="L2457" s="4"/>
    </row>
    <row r="2458" spans="2:12" x14ac:dyDescent="0.25">
      <c r="B2458" t="s">
        <v>629</v>
      </c>
      <c r="C2458" t="s">
        <v>462</v>
      </c>
      <c r="D2458" s="6">
        <v>32.172651139999999</v>
      </c>
      <c r="E2458">
        <v>-83.169489260000006</v>
      </c>
      <c r="F2458" s="5">
        <f t="shared" si="38"/>
        <v>881.52550708367266</v>
      </c>
      <c r="G2458" s="5">
        <v>13091</v>
      </c>
      <c r="I2458"/>
      <c r="J2458" s="5"/>
      <c r="K2458"/>
      <c r="L2458" s="4"/>
    </row>
    <row r="2459" spans="2:12" x14ac:dyDescent="0.25">
      <c r="B2459" t="s">
        <v>7</v>
      </c>
      <c r="C2459" t="s">
        <v>515</v>
      </c>
      <c r="D2459" s="6">
        <v>36.52692871</v>
      </c>
      <c r="E2459">
        <v>-83.223758470000007</v>
      </c>
      <c r="F2459" s="5">
        <f t="shared" si="38"/>
        <v>857.50671504563309</v>
      </c>
      <c r="G2459" s="5">
        <v>47067</v>
      </c>
      <c r="I2459"/>
      <c r="J2459" s="5"/>
      <c r="K2459"/>
      <c r="L2459" s="4"/>
    </row>
    <row r="2460" spans="2:12" x14ac:dyDescent="0.25">
      <c r="B2460" t="s">
        <v>216</v>
      </c>
      <c r="C2460" t="s">
        <v>388</v>
      </c>
      <c r="D2460" s="6">
        <v>38.845410719999997</v>
      </c>
      <c r="E2460">
        <v>-83.471896400000006</v>
      </c>
      <c r="F2460" s="5">
        <f t="shared" si="38"/>
        <v>864.00034769683828</v>
      </c>
      <c r="G2460" s="5">
        <v>39001</v>
      </c>
      <c r="I2460"/>
      <c r="J2460" s="5"/>
      <c r="K2460"/>
      <c r="L2460" s="4"/>
    </row>
    <row r="2461" spans="2:12" x14ac:dyDescent="0.25">
      <c r="B2461" t="s">
        <v>479</v>
      </c>
      <c r="C2461" t="s">
        <v>161</v>
      </c>
      <c r="D2461" s="6">
        <v>35.288142729999997</v>
      </c>
      <c r="E2461">
        <v>-83.140933849999996</v>
      </c>
      <c r="F2461" s="5">
        <f t="shared" si="38"/>
        <v>860.37495358754086</v>
      </c>
      <c r="G2461" s="5">
        <v>37099</v>
      </c>
      <c r="I2461"/>
      <c r="J2461" s="5"/>
      <c r="K2461"/>
      <c r="L2461" s="4"/>
    </row>
    <row r="2462" spans="2:12" x14ac:dyDescent="0.25">
      <c r="B2462" t="s">
        <v>628</v>
      </c>
      <c r="C2462" t="s">
        <v>554</v>
      </c>
      <c r="D2462" s="6">
        <v>36.856993009999997</v>
      </c>
      <c r="E2462">
        <v>-83.218995160000006</v>
      </c>
      <c r="F2462" s="5">
        <f t="shared" si="38"/>
        <v>859.43564364793508</v>
      </c>
      <c r="G2462" s="5">
        <v>21095</v>
      </c>
      <c r="I2462"/>
      <c r="J2462" s="5"/>
      <c r="K2462"/>
      <c r="L2462" s="4"/>
    </row>
    <row r="2463" spans="2:12" x14ac:dyDescent="0.25">
      <c r="B2463" t="s">
        <v>627</v>
      </c>
      <c r="C2463" t="s">
        <v>462</v>
      </c>
      <c r="D2463" s="6">
        <v>33.878629599999996</v>
      </c>
      <c r="E2463">
        <v>-83.082781229999995</v>
      </c>
      <c r="F2463" s="5">
        <f t="shared" si="38"/>
        <v>869.25512456987224</v>
      </c>
      <c r="G2463" s="5">
        <v>13221</v>
      </c>
      <c r="I2463"/>
      <c r="J2463" s="5"/>
      <c r="K2463"/>
      <c r="L2463" s="4"/>
    </row>
    <row r="2464" spans="2:12" x14ac:dyDescent="0.25">
      <c r="B2464" t="s">
        <v>115</v>
      </c>
      <c r="C2464" t="s">
        <v>554</v>
      </c>
      <c r="D2464" s="6">
        <v>38.531844190000001</v>
      </c>
      <c r="E2464">
        <v>-83.377356180000007</v>
      </c>
      <c r="F2464" s="5">
        <f t="shared" si="38"/>
        <v>865.37481546814456</v>
      </c>
      <c r="G2464" s="5">
        <v>21135</v>
      </c>
      <c r="I2464"/>
      <c r="J2464" s="5"/>
      <c r="K2464"/>
      <c r="L2464" s="4"/>
    </row>
    <row r="2465" spans="2:12" x14ac:dyDescent="0.25">
      <c r="B2465" t="s">
        <v>214</v>
      </c>
      <c r="C2465" t="s">
        <v>554</v>
      </c>
      <c r="D2465" s="6">
        <v>37.250235529999998</v>
      </c>
      <c r="E2465">
        <v>-83.229227309999999</v>
      </c>
      <c r="F2465" s="5">
        <f t="shared" si="38"/>
        <v>861.37485492390192</v>
      </c>
      <c r="G2465" s="5">
        <v>21193</v>
      </c>
      <c r="I2465"/>
      <c r="J2465" s="5"/>
      <c r="K2465"/>
      <c r="L2465" s="4"/>
    </row>
    <row r="2466" spans="2:12" x14ac:dyDescent="0.25">
      <c r="B2466" t="s">
        <v>626</v>
      </c>
      <c r="C2466" t="s">
        <v>515</v>
      </c>
      <c r="D2466" s="6">
        <v>35.9278914</v>
      </c>
      <c r="E2466">
        <v>-83.118287249999995</v>
      </c>
      <c r="F2466" s="5">
        <f t="shared" si="38"/>
        <v>862.01125881109442</v>
      </c>
      <c r="G2466" s="5">
        <v>47029</v>
      </c>
      <c r="I2466"/>
      <c r="J2466" s="5"/>
      <c r="K2466"/>
      <c r="L2466" s="4"/>
    </row>
    <row r="2467" spans="2:12" x14ac:dyDescent="0.25">
      <c r="B2467" t="s">
        <v>625</v>
      </c>
      <c r="C2467" t="s">
        <v>335</v>
      </c>
      <c r="D2467" s="6">
        <v>34.752251690000001</v>
      </c>
      <c r="E2467">
        <v>-83.067423169999998</v>
      </c>
      <c r="F2467" s="5">
        <f t="shared" si="38"/>
        <v>865.86395939803822</v>
      </c>
      <c r="G2467" s="5">
        <v>45073</v>
      </c>
      <c r="I2467"/>
      <c r="J2467" s="5"/>
      <c r="K2467"/>
      <c r="L2467" s="4"/>
    </row>
    <row r="2468" spans="2:12" x14ac:dyDescent="0.25">
      <c r="B2468" t="s">
        <v>286</v>
      </c>
      <c r="C2468" t="s">
        <v>554</v>
      </c>
      <c r="D2468" s="6">
        <v>37.924656570000003</v>
      </c>
      <c r="E2468">
        <v>-83.255582450000006</v>
      </c>
      <c r="F2468" s="5">
        <f t="shared" si="38"/>
        <v>865.6682398712984</v>
      </c>
      <c r="G2468" s="5">
        <v>21175</v>
      </c>
      <c r="I2468"/>
      <c r="J2468" s="5"/>
      <c r="K2468"/>
      <c r="L2468" s="4"/>
    </row>
    <row r="2469" spans="2:12" x14ac:dyDescent="0.25">
      <c r="B2469" t="s">
        <v>624</v>
      </c>
      <c r="C2469" t="s">
        <v>495</v>
      </c>
      <c r="D2469" s="6">
        <v>44.334730819999997</v>
      </c>
      <c r="E2469">
        <v>-84.610676510000005</v>
      </c>
      <c r="F2469" s="5">
        <f t="shared" si="38"/>
        <v>936.4052971590246</v>
      </c>
      <c r="G2469" s="5">
        <v>26143</v>
      </c>
      <c r="I2469"/>
      <c r="J2469" s="5"/>
      <c r="K2469"/>
      <c r="L2469" s="4"/>
    </row>
    <row r="2470" spans="2:12" x14ac:dyDescent="0.25">
      <c r="B2470" t="s">
        <v>341</v>
      </c>
      <c r="C2470" t="s">
        <v>151</v>
      </c>
      <c r="D2470" s="6">
        <v>36.705866669999999</v>
      </c>
      <c r="E2470">
        <v>-83.126065150000002</v>
      </c>
      <c r="F2470" s="5">
        <f t="shared" si="38"/>
        <v>864.18290287406933</v>
      </c>
      <c r="G2470" s="5">
        <v>51105</v>
      </c>
      <c r="I2470"/>
      <c r="J2470" s="5"/>
      <c r="K2470"/>
      <c r="L2470" s="4"/>
    </row>
    <row r="2471" spans="2:12" x14ac:dyDescent="0.25">
      <c r="B2471" t="s">
        <v>623</v>
      </c>
      <c r="C2471" t="s">
        <v>495</v>
      </c>
      <c r="D2471" s="6">
        <v>43.643307710000002</v>
      </c>
      <c r="E2471">
        <v>-84.388043740000001</v>
      </c>
      <c r="F2471" s="5">
        <f t="shared" si="38"/>
        <v>924.88946431330851</v>
      </c>
      <c r="G2471" s="5">
        <v>26111</v>
      </c>
      <c r="I2471"/>
      <c r="J2471" s="5"/>
      <c r="K2471"/>
      <c r="L2471" s="4"/>
    </row>
    <row r="2472" spans="2:12" x14ac:dyDescent="0.25">
      <c r="B2472" t="s">
        <v>622</v>
      </c>
      <c r="C2472" t="s">
        <v>388</v>
      </c>
      <c r="D2472" s="6">
        <v>40.660154140000003</v>
      </c>
      <c r="E2472">
        <v>-83.659299309999994</v>
      </c>
      <c r="F2472" s="5">
        <f t="shared" si="38"/>
        <v>885.00689148134302</v>
      </c>
      <c r="G2472" s="5">
        <v>39065</v>
      </c>
      <c r="I2472"/>
      <c r="J2472" s="5"/>
      <c r="K2472"/>
      <c r="L2472" s="4"/>
    </row>
    <row r="2473" spans="2:12" x14ac:dyDescent="0.25">
      <c r="B2473" t="s">
        <v>343</v>
      </c>
      <c r="C2473" t="s">
        <v>388</v>
      </c>
      <c r="D2473" s="6">
        <v>39.560213060000002</v>
      </c>
      <c r="E2473">
        <v>-83.4562016</v>
      </c>
      <c r="F2473" s="5">
        <f t="shared" si="38"/>
        <v>875.85156984077821</v>
      </c>
      <c r="G2473" s="5">
        <v>39047</v>
      </c>
      <c r="I2473"/>
      <c r="J2473" s="5"/>
      <c r="K2473"/>
      <c r="L2473" s="4"/>
    </row>
    <row r="2474" spans="2:12" x14ac:dyDescent="0.25">
      <c r="B2474" t="s">
        <v>7</v>
      </c>
      <c r="C2474" t="s">
        <v>462</v>
      </c>
      <c r="D2474" s="6">
        <v>33.272156600000002</v>
      </c>
      <c r="E2474">
        <v>-82.997669189999996</v>
      </c>
      <c r="F2474" s="5">
        <f t="shared" si="38"/>
        <v>879.13282477099847</v>
      </c>
      <c r="G2474" s="5">
        <v>13141</v>
      </c>
      <c r="I2474"/>
      <c r="J2474" s="5"/>
      <c r="K2474"/>
      <c r="L2474" s="4"/>
    </row>
    <row r="2475" spans="2:12" x14ac:dyDescent="0.25">
      <c r="B2475" t="s">
        <v>621</v>
      </c>
      <c r="C2475" t="s">
        <v>368</v>
      </c>
      <c r="D2475" s="6">
        <v>29.984841370000002</v>
      </c>
      <c r="E2475">
        <v>-83.181666359999994</v>
      </c>
      <c r="F2475" s="5">
        <f t="shared" si="38"/>
        <v>919.53385383109617</v>
      </c>
      <c r="G2475" s="5">
        <v>12067</v>
      </c>
      <c r="I2475"/>
      <c r="J2475" s="5"/>
      <c r="K2475"/>
      <c r="L2475" s="4"/>
    </row>
    <row r="2476" spans="2:12" x14ac:dyDescent="0.25">
      <c r="B2476" t="s">
        <v>620</v>
      </c>
      <c r="C2476" t="s">
        <v>462</v>
      </c>
      <c r="D2476" s="6">
        <v>34.346269730000003</v>
      </c>
      <c r="E2476">
        <v>-82.965676819999999</v>
      </c>
      <c r="F2476" s="5">
        <f t="shared" si="38"/>
        <v>873.55950850517809</v>
      </c>
      <c r="G2476" s="5">
        <v>13147</v>
      </c>
      <c r="I2476"/>
      <c r="J2476" s="5"/>
      <c r="K2476"/>
      <c r="L2476" s="4"/>
    </row>
    <row r="2477" spans="2:12" x14ac:dyDescent="0.25">
      <c r="B2477" t="s">
        <v>619</v>
      </c>
      <c r="C2477" t="s">
        <v>495</v>
      </c>
      <c r="D2477" s="6">
        <v>42.953927999999998</v>
      </c>
      <c r="E2477">
        <v>-84.145859020000003</v>
      </c>
      <c r="F2477" s="5">
        <f t="shared" si="38"/>
        <v>916.38980007802525</v>
      </c>
      <c r="G2477" s="5">
        <v>26155</v>
      </c>
      <c r="I2477"/>
      <c r="J2477" s="5"/>
      <c r="K2477"/>
      <c r="L2477" s="4"/>
    </row>
    <row r="2478" spans="2:12" x14ac:dyDescent="0.25">
      <c r="B2478" t="s">
        <v>618</v>
      </c>
      <c r="C2478" t="s">
        <v>462</v>
      </c>
      <c r="D2478" s="6">
        <v>31.038285699999999</v>
      </c>
      <c r="E2478">
        <v>-83.064724569999996</v>
      </c>
      <c r="F2478" s="5">
        <f t="shared" si="38"/>
        <v>905.40724209873042</v>
      </c>
      <c r="G2478" s="5">
        <v>13173</v>
      </c>
      <c r="I2478"/>
      <c r="J2478" s="5"/>
      <c r="K2478"/>
      <c r="L2478" s="4"/>
    </row>
    <row r="2479" spans="2:12" x14ac:dyDescent="0.25">
      <c r="B2479" t="s">
        <v>617</v>
      </c>
      <c r="C2479" t="s">
        <v>161</v>
      </c>
      <c r="D2479" s="6">
        <v>35.552690630000001</v>
      </c>
      <c r="E2479">
        <v>-82.981964860000005</v>
      </c>
      <c r="F2479" s="5">
        <f t="shared" si="38"/>
        <v>869.82039254223923</v>
      </c>
      <c r="G2479" s="5">
        <v>37087</v>
      </c>
      <c r="I2479"/>
      <c r="J2479" s="5"/>
      <c r="K2479"/>
      <c r="L2479" s="4"/>
    </row>
    <row r="2480" spans="2:12" x14ac:dyDescent="0.25">
      <c r="B2480" t="s">
        <v>7</v>
      </c>
      <c r="C2480" t="s">
        <v>388</v>
      </c>
      <c r="D2480" s="6">
        <v>41.002504870000003</v>
      </c>
      <c r="E2480">
        <v>-83.668389480000002</v>
      </c>
      <c r="F2480" s="5">
        <f t="shared" si="38"/>
        <v>891.88800548171548</v>
      </c>
      <c r="G2480" s="5">
        <v>39063</v>
      </c>
      <c r="I2480"/>
      <c r="J2480" s="5"/>
      <c r="K2480"/>
      <c r="L2480" s="4"/>
    </row>
    <row r="2481" spans="2:12" x14ac:dyDescent="0.25">
      <c r="B2481" t="s">
        <v>355</v>
      </c>
      <c r="C2481" t="s">
        <v>495</v>
      </c>
      <c r="D2481" s="6">
        <v>44.682555610000001</v>
      </c>
      <c r="E2481">
        <v>-84.610062189999994</v>
      </c>
      <c r="F2481" s="5">
        <f t="shared" si="38"/>
        <v>948.39981070948181</v>
      </c>
      <c r="G2481" s="5">
        <v>26039</v>
      </c>
      <c r="I2481"/>
      <c r="J2481" s="5"/>
      <c r="K2481"/>
      <c r="L2481" s="4"/>
    </row>
    <row r="2482" spans="2:12" x14ac:dyDescent="0.25">
      <c r="B2482" t="s">
        <v>616</v>
      </c>
      <c r="C2482" t="s">
        <v>495</v>
      </c>
      <c r="D2482" s="6">
        <v>45.526255089999999</v>
      </c>
      <c r="E2482">
        <v>-84.890832489999994</v>
      </c>
      <c r="F2482" s="5">
        <f t="shared" si="38"/>
        <v>965.42704273690822</v>
      </c>
      <c r="G2482" s="5">
        <v>26047</v>
      </c>
      <c r="I2482"/>
      <c r="J2482" s="5"/>
      <c r="K2482"/>
      <c r="L2482" s="4"/>
    </row>
    <row r="2483" spans="2:12" x14ac:dyDescent="0.25">
      <c r="B2483" t="s">
        <v>615</v>
      </c>
      <c r="C2483" t="s">
        <v>495</v>
      </c>
      <c r="D2483" s="6">
        <v>43.989010720000003</v>
      </c>
      <c r="E2483">
        <v>-84.387748169999995</v>
      </c>
      <c r="F2483" s="5">
        <f t="shared" si="38"/>
        <v>936.02221437338028</v>
      </c>
      <c r="G2483" s="5">
        <v>26051</v>
      </c>
      <c r="I2483"/>
      <c r="J2483" s="5"/>
      <c r="K2483"/>
      <c r="L2483" s="4"/>
    </row>
    <row r="2484" spans="2:12" x14ac:dyDescent="0.25">
      <c r="B2484" t="s">
        <v>614</v>
      </c>
      <c r="C2484" t="s">
        <v>368</v>
      </c>
      <c r="D2484" s="6">
        <v>29.606310860000001</v>
      </c>
      <c r="E2484">
        <v>-83.157246729999997</v>
      </c>
      <c r="F2484" s="5">
        <f t="shared" si="38"/>
        <v>929.30972225193386</v>
      </c>
      <c r="G2484" s="5">
        <v>12029</v>
      </c>
      <c r="I2484"/>
      <c r="J2484" s="5"/>
      <c r="K2484"/>
      <c r="L2484" s="4"/>
    </row>
    <row r="2485" spans="2:12" x14ac:dyDescent="0.25">
      <c r="B2485" t="s">
        <v>534</v>
      </c>
      <c r="C2485" t="s">
        <v>462</v>
      </c>
      <c r="D2485" s="6">
        <v>32.463252330000003</v>
      </c>
      <c r="E2485">
        <v>-82.922213159999998</v>
      </c>
      <c r="F2485" s="5">
        <f t="shared" si="38"/>
        <v>892.2539659099499</v>
      </c>
      <c r="G2485" s="5">
        <v>13175</v>
      </c>
      <c r="I2485"/>
      <c r="J2485" s="5"/>
      <c r="K2485"/>
      <c r="L2485" s="4"/>
    </row>
    <row r="2486" spans="2:12" x14ac:dyDescent="0.25">
      <c r="B2486" t="s">
        <v>126</v>
      </c>
      <c r="C2486" t="s">
        <v>388</v>
      </c>
      <c r="D2486" s="6">
        <v>39.893810729999998</v>
      </c>
      <c r="E2486">
        <v>-83.401783170000002</v>
      </c>
      <c r="F2486" s="5">
        <f t="shared" si="38"/>
        <v>884.73945584773833</v>
      </c>
      <c r="G2486" s="5">
        <v>39097</v>
      </c>
      <c r="I2486"/>
      <c r="J2486" s="5"/>
      <c r="K2486"/>
      <c r="L2486" s="4"/>
    </row>
    <row r="2487" spans="2:12" x14ac:dyDescent="0.25">
      <c r="B2487" t="s">
        <v>613</v>
      </c>
      <c r="C2487" t="s">
        <v>462</v>
      </c>
      <c r="D2487" s="6">
        <v>31.928295169999998</v>
      </c>
      <c r="E2487">
        <v>-82.934911549999995</v>
      </c>
      <c r="F2487" s="5">
        <f t="shared" si="38"/>
        <v>898.62645928282257</v>
      </c>
      <c r="G2487" s="5">
        <v>13271</v>
      </c>
      <c r="I2487"/>
      <c r="J2487" s="5"/>
      <c r="K2487"/>
      <c r="L2487" s="4"/>
    </row>
    <row r="2488" spans="2:12" x14ac:dyDescent="0.25">
      <c r="B2488" t="s">
        <v>612</v>
      </c>
      <c r="C2488" t="s">
        <v>462</v>
      </c>
      <c r="D2488" s="6">
        <v>33.565433169999999</v>
      </c>
      <c r="E2488">
        <v>-82.881368159999994</v>
      </c>
      <c r="F2488" s="5">
        <f t="shared" si="38"/>
        <v>883.54172976445932</v>
      </c>
      <c r="G2488" s="5">
        <v>13265</v>
      </c>
      <c r="I2488"/>
      <c r="J2488" s="5"/>
      <c r="K2488"/>
      <c r="L2488" s="4"/>
    </row>
    <row r="2489" spans="2:12" x14ac:dyDescent="0.25">
      <c r="B2489" t="s">
        <v>611</v>
      </c>
      <c r="C2489" t="s">
        <v>495</v>
      </c>
      <c r="D2489" s="6">
        <v>46.070289789999997</v>
      </c>
      <c r="E2489">
        <v>-85.049805370000001</v>
      </c>
      <c r="F2489" s="5">
        <f t="shared" si="38"/>
        <v>978.80271577882445</v>
      </c>
      <c r="G2489" s="5">
        <v>26097</v>
      </c>
      <c r="I2489"/>
      <c r="J2489" s="5"/>
      <c r="K2489"/>
      <c r="L2489" s="4"/>
    </row>
    <row r="2490" spans="2:12" x14ac:dyDescent="0.25">
      <c r="B2490" t="s">
        <v>610</v>
      </c>
      <c r="C2490" t="s">
        <v>554</v>
      </c>
      <c r="D2490" s="6">
        <v>37.708205450000001</v>
      </c>
      <c r="E2490">
        <v>-83.065771400000003</v>
      </c>
      <c r="F2490" s="5">
        <f t="shared" si="38"/>
        <v>874.84038783017297</v>
      </c>
      <c r="G2490" s="5">
        <v>21153</v>
      </c>
      <c r="I2490"/>
      <c r="J2490" s="5"/>
      <c r="K2490"/>
      <c r="L2490" s="4"/>
    </row>
    <row r="2491" spans="2:12" x14ac:dyDescent="0.25">
      <c r="B2491" t="s">
        <v>609</v>
      </c>
      <c r="C2491" t="s">
        <v>515</v>
      </c>
      <c r="D2491" s="6">
        <v>36.443554259999999</v>
      </c>
      <c r="E2491">
        <v>-82.948852979999998</v>
      </c>
      <c r="F2491" s="5">
        <f t="shared" si="38"/>
        <v>873.62252690551998</v>
      </c>
      <c r="G2491" s="5">
        <v>47073</v>
      </c>
      <c r="I2491"/>
      <c r="J2491" s="5"/>
      <c r="K2491"/>
      <c r="L2491" s="4"/>
    </row>
    <row r="2492" spans="2:12" x14ac:dyDescent="0.25">
      <c r="B2492" t="s">
        <v>608</v>
      </c>
      <c r="C2492" t="s">
        <v>554</v>
      </c>
      <c r="D2492" s="6">
        <v>38.116240589999997</v>
      </c>
      <c r="E2492">
        <v>-83.097715629999996</v>
      </c>
      <c r="F2492" s="5">
        <f t="shared" si="38"/>
        <v>876.98863603455891</v>
      </c>
      <c r="G2492" s="5">
        <v>21063</v>
      </c>
      <c r="I2492"/>
      <c r="J2492" s="5"/>
      <c r="K2492"/>
      <c r="L2492" s="4"/>
    </row>
    <row r="2493" spans="2:12" x14ac:dyDescent="0.25">
      <c r="B2493" t="s">
        <v>607</v>
      </c>
      <c r="C2493" t="s">
        <v>462</v>
      </c>
      <c r="D2493" s="6">
        <v>34.113023320000003</v>
      </c>
      <c r="E2493">
        <v>-82.839361479999994</v>
      </c>
      <c r="F2493" s="5">
        <f t="shared" si="38"/>
        <v>882.3283361454404</v>
      </c>
      <c r="G2493" s="5">
        <v>13105</v>
      </c>
      <c r="I2493"/>
      <c r="J2493" s="5"/>
      <c r="K2493"/>
      <c r="L2493" s="4"/>
    </row>
    <row r="2494" spans="2:12" x14ac:dyDescent="0.25">
      <c r="B2494" t="s">
        <v>606</v>
      </c>
      <c r="C2494" t="s">
        <v>495</v>
      </c>
      <c r="D2494" s="6">
        <v>42.253104999999998</v>
      </c>
      <c r="E2494">
        <v>-83.838532040000004</v>
      </c>
      <c r="F2494" s="5">
        <f t="shared" si="38"/>
        <v>913.12098006004942</v>
      </c>
      <c r="G2494" s="5">
        <v>26161</v>
      </c>
      <c r="I2494"/>
      <c r="J2494" s="5"/>
      <c r="K2494"/>
      <c r="L2494" s="4"/>
    </row>
    <row r="2495" spans="2:12" x14ac:dyDescent="0.25">
      <c r="B2495" t="s">
        <v>466</v>
      </c>
      <c r="C2495" t="s">
        <v>388</v>
      </c>
      <c r="D2495" s="6">
        <v>41.362248270000002</v>
      </c>
      <c r="E2495">
        <v>-83.622851080000004</v>
      </c>
      <c r="F2495" s="5">
        <f t="shared" si="38"/>
        <v>902.61143186499453</v>
      </c>
      <c r="G2495" s="5">
        <v>39173</v>
      </c>
      <c r="I2495"/>
      <c r="J2495" s="5"/>
      <c r="K2495"/>
      <c r="L2495" s="4"/>
    </row>
    <row r="2496" spans="2:12" x14ac:dyDescent="0.25">
      <c r="B2496" t="s">
        <v>220</v>
      </c>
      <c r="C2496" t="s">
        <v>495</v>
      </c>
      <c r="D2496" s="6">
        <v>42.60302282</v>
      </c>
      <c r="E2496">
        <v>-83.912972089999997</v>
      </c>
      <c r="F2496" s="5">
        <f t="shared" si="38"/>
        <v>918.66388967495925</v>
      </c>
      <c r="G2496" s="5">
        <v>26093</v>
      </c>
      <c r="I2496"/>
      <c r="J2496" s="5"/>
      <c r="K2496"/>
      <c r="L2496" s="4"/>
    </row>
    <row r="2497" spans="2:12" x14ac:dyDescent="0.25">
      <c r="B2497" t="s">
        <v>605</v>
      </c>
      <c r="C2497" t="s">
        <v>388</v>
      </c>
      <c r="D2497" s="6">
        <v>41.621012180000001</v>
      </c>
      <c r="E2497">
        <v>-83.654686179999999</v>
      </c>
      <c r="F2497" s="5">
        <f t="shared" si="38"/>
        <v>907.02283145102194</v>
      </c>
      <c r="G2497" s="5">
        <v>39095</v>
      </c>
      <c r="I2497"/>
      <c r="J2497" s="5"/>
      <c r="K2497"/>
      <c r="L2497" s="4"/>
    </row>
    <row r="2498" spans="2:12" x14ac:dyDescent="0.25">
      <c r="B2498" t="s">
        <v>110</v>
      </c>
      <c r="C2498" t="s">
        <v>495</v>
      </c>
      <c r="D2498" s="6">
        <v>45.020858310000001</v>
      </c>
      <c r="E2498">
        <v>-84.598982950000007</v>
      </c>
      <c r="F2498" s="5">
        <f t="shared" ref="F2498:F2561" si="39">(SQRT((D2498-$J$2)*(D2498-$J$2)+(E2498-$K$2)*(E2498-$K$2)))*60</f>
        <v>960.86309272741391</v>
      </c>
      <c r="G2498" s="5">
        <v>26137</v>
      </c>
      <c r="I2498"/>
      <c r="J2498" s="5"/>
      <c r="K2498"/>
      <c r="L2498" s="4"/>
    </row>
    <row r="2499" spans="2:12" x14ac:dyDescent="0.25">
      <c r="B2499" t="s">
        <v>604</v>
      </c>
      <c r="C2499" t="s">
        <v>368</v>
      </c>
      <c r="D2499" s="6">
        <v>30.197460660000001</v>
      </c>
      <c r="E2499">
        <v>-82.990996699999997</v>
      </c>
      <c r="F2499" s="5">
        <f t="shared" si="39"/>
        <v>925.750748288002</v>
      </c>
      <c r="G2499" s="5">
        <v>12121</v>
      </c>
      <c r="I2499"/>
      <c r="J2499" s="5"/>
      <c r="K2499"/>
      <c r="L2499" s="4"/>
    </row>
    <row r="2500" spans="2:12" x14ac:dyDescent="0.25">
      <c r="B2500" t="s">
        <v>91</v>
      </c>
      <c r="C2500" t="s">
        <v>368</v>
      </c>
      <c r="D2500" s="6">
        <v>30.496739730000002</v>
      </c>
      <c r="E2500">
        <v>-82.949989180000003</v>
      </c>
      <c r="F2500" s="5">
        <f t="shared" si="39"/>
        <v>922.05517283768518</v>
      </c>
      <c r="G2500" s="5">
        <v>12047</v>
      </c>
      <c r="I2500"/>
      <c r="J2500" s="5"/>
      <c r="K2500"/>
      <c r="L2500" s="4"/>
    </row>
    <row r="2501" spans="2:12" x14ac:dyDescent="0.25">
      <c r="B2501" t="s">
        <v>105</v>
      </c>
      <c r="C2501" t="s">
        <v>388</v>
      </c>
      <c r="D2501" s="6">
        <v>40.300160609999999</v>
      </c>
      <c r="E2501">
        <v>-83.372390229999993</v>
      </c>
      <c r="F2501" s="5">
        <f t="shared" si="39"/>
        <v>893.9706977885005</v>
      </c>
      <c r="G2501" s="5">
        <v>39159</v>
      </c>
      <c r="I2501"/>
      <c r="J2501" s="5"/>
      <c r="K2501"/>
      <c r="L2501" s="4"/>
    </row>
    <row r="2502" spans="2:12" x14ac:dyDescent="0.25">
      <c r="B2502" t="s">
        <v>5</v>
      </c>
      <c r="C2502" t="s">
        <v>462</v>
      </c>
      <c r="D2502" s="6">
        <v>32.967118640000002</v>
      </c>
      <c r="E2502">
        <v>-82.793570389999999</v>
      </c>
      <c r="F2502" s="5">
        <f t="shared" si="39"/>
        <v>894.17098794609819</v>
      </c>
      <c r="G2502" s="5">
        <v>13303</v>
      </c>
      <c r="I2502"/>
      <c r="J2502" s="5"/>
      <c r="K2502"/>
      <c r="L2502" s="4"/>
    </row>
    <row r="2503" spans="2:12" x14ac:dyDescent="0.25">
      <c r="B2503" t="s">
        <v>603</v>
      </c>
      <c r="C2503" t="s">
        <v>462</v>
      </c>
      <c r="D2503" s="6">
        <v>31.296335020000001</v>
      </c>
      <c r="E2503">
        <v>-82.875458660000007</v>
      </c>
      <c r="F2503" s="5">
        <f t="shared" si="39"/>
        <v>911.85308442089138</v>
      </c>
      <c r="G2503" s="5">
        <v>13003</v>
      </c>
      <c r="I2503"/>
      <c r="J2503" s="5"/>
      <c r="K2503"/>
      <c r="L2503" s="4"/>
    </row>
    <row r="2504" spans="2:12" x14ac:dyDescent="0.25">
      <c r="B2504" t="s">
        <v>602</v>
      </c>
      <c r="C2504" t="s">
        <v>554</v>
      </c>
      <c r="D2504" s="6">
        <v>37.353881970000003</v>
      </c>
      <c r="E2504">
        <v>-82.949811339999997</v>
      </c>
      <c r="F2504" s="5">
        <f t="shared" si="39"/>
        <v>878.78144740113692</v>
      </c>
      <c r="G2504" s="5">
        <v>21119</v>
      </c>
      <c r="I2504"/>
      <c r="J2504" s="5"/>
      <c r="K2504"/>
      <c r="L2504" s="4"/>
    </row>
    <row r="2505" spans="2:12" x14ac:dyDescent="0.25">
      <c r="B2505" t="s">
        <v>601</v>
      </c>
      <c r="C2505" t="s">
        <v>462</v>
      </c>
      <c r="D2505" s="6">
        <v>31.548929659999999</v>
      </c>
      <c r="E2505">
        <v>-82.8549206</v>
      </c>
      <c r="F2505" s="5">
        <f t="shared" si="39"/>
        <v>908.96321633238711</v>
      </c>
      <c r="G2505" s="5">
        <v>13069</v>
      </c>
      <c r="I2505"/>
      <c r="J2505" s="5"/>
      <c r="K2505"/>
      <c r="L2505" s="4"/>
    </row>
    <row r="2506" spans="2:12" x14ac:dyDescent="0.25">
      <c r="B2506" t="s">
        <v>90</v>
      </c>
      <c r="C2506" t="s">
        <v>515</v>
      </c>
      <c r="D2506" s="6">
        <v>36.174701249999998</v>
      </c>
      <c r="E2506">
        <v>-82.84691273</v>
      </c>
      <c r="F2506" s="5">
        <f t="shared" si="39"/>
        <v>878.8401618405959</v>
      </c>
      <c r="G2506" s="5">
        <v>47059</v>
      </c>
      <c r="I2506"/>
      <c r="J2506" s="5"/>
      <c r="K2506"/>
      <c r="L2506" s="4"/>
    </row>
    <row r="2507" spans="2:12" x14ac:dyDescent="0.25">
      <c r="B2507" t="s">
        <v>540</v>
      </c>
      <c r="C2507" t="s">
        <v>554</v>
      </c>
      <c r="D2507" s="6">
        <v>38.316907430000001</v>
      </c>
      <c r="E2507">
        <v>-83.050923850000004</v>
      </c>
      <c r="F2507" s="5">
        <f t="shared" si="39"/>
        <v>881.97559605699007</v>
      </c>
      <c r="G2507" s="5">
        <v>21043</v>
      </c>
      <c r="I2507"/>
      <c r="J2507" s="5"/>
      <c r="K2507"/>
      <c r="L2507" s="4"/>
    </row>
    <row r="2508" spans="2:12" x14ac:dyDescent="0.25">
      <c r="B2508" t="s">
        <v>600</v>
      </c>
      <c r="C2508" t="s">
        <v>161</v>
      </c>
      <c r="D2508" s="6">
        <v>35.203838640000001</v>
      </c>
      <c r="E2508">
        <v>-82.796384230000001</v>
      </c>
      <c r="F2508" s="5">
        <f t="shared" si="39"/>
        <v>881.13455085511248</v>
      </c>
      <c r="G2508" s="5">
        <v>37175</v>
      </c>
      <c r="I2508"/>
      <c r="J2508" s="5"/>
      <c r="K2508"/>
      <c r="L2508" s="4"/>
    </row>
    <row r="2509" spans="2:12" x14ac:dyDescent="0.25">
      <c r="B2509" t="s">
        <v>599</v>
      </c>
      <c r="C2509" t="s">
        <v>495</v>
      </c>
      <c r="D2509" s="6">
        <v>43.334339229999998</v>
      </c>
      <c r="E2509">
        <v>-84.051312100000004</v>
      </c>
      <c r="F2509" s="5">
        <f t="shared" si="39"/>
        <v>932.63308614660866</v>
      </c>
      <c r="G2509" s="5">
        <v>26145</v>
      </c>
      <c r="I2509"/>
      <c r="J2509" s="5"/>
      <c r="K2509"/>
      <c r="L2509" s="4"/>
    </row>
    <row r="2510" spans="2:12" x14ac:dyDescent="0.25">
      <c r="B2510" t="s">
        <v>598</v>
      </c>
      <c r="C2510" t="s">
        <v>462</v>
      </c>
      <c r="D2510" s="6">
        <v>30.711010989999998</v>
      </c>
      <c r="E2510">
        <v>-82.896872869999996</v>
      </c>
      <c r="F2510" s="5">
        <f t="shared" si="39"/>
        <v>920.97363893169438</v>
      </c>
      <c r="G2510" s="5">
        <v>13101</v>
      </c>
      <c r="I2510"/>
      <c r="J2510" s="5"/>
      <c r="K2510"/>
      <c r="L2510" s="4"/>
    </row>
    <row r="2511" spans="2:12" x14ac:dyDescent="0.25">
      <c r="B2511" t="s">
        <v>463</v>
      </c>
      <c r="C2511" t="s">
        <v>462</v>
      </c>
      <c r="D2511" s="6">
        <v>33.782903910000002</v>
      </c>
      <c r="E2511">
        <v>-82.742861070000004</v>
      </c>
      <c r="F2511" s="5">
        <f t="shared" si="39"/>
        <v>890.17253614987487</v>
      </c>
      <c r="G2511" s="5">
        <v>13317</v>
      </c>
      <c r="I2511"/>
      <c r="J2511" s="5"/>
      <c r="K2511"/>
      <c r="L2511" s="4"/>
    </row>
    <row r="2512" spans="2:12" x14ac:dyDescent="0.25">
      <c r="B2512" t="s">
        <v>597</v>
      </c>
      <c r="C2512" t="s">
        <v>335</v>
      </c>
      <c r="D2512" s="6">
        <v>34.888076949999999</v>
      </c>
      <c r="E2512">
        <v>-82.727915510000003</v>
      </c>
      <c r="F2512" s="5">
        <f t="shared" si="39"/>
        <v>885.82993740815118</v>
      </c>
      <c r="G2512" s="5">
        <v>45077</v>
      </c>
      <c r="I2512"/>
      <c r="J2512" s="5"/>
      <c r="K2512"/>
      <c r="L2512" s="4"/>
    </row>
    <row r="2513" spans="2:12" x14ac:dyDescent="0.25">
      <c r="B2513" t="s">
        <v>596</v>
      </c>
      <c r="C2513" t="s">
        <v>554</v>
      </c>
      <c r="D2513" s="6">
        <v>37.123067480000003</v>
      </c>
      <c r="E2513">
        <v>-82.853464740000007</v>
      </c>
      <c r="F2513" s="5">
        <f t="shared" si="39"/>
        <v>882.88545471364284</v>
      </c>
      <c r="G2513" s="5">
        <v>21133</v>
      </c>
      <c r="I2513"/>
      <c r="J2513" s="5"/>
      <c r="K2513"/>
      <c r="L2513" s="4"/>
    </row>
    <row r="2514" spans="2:12" x14ac:dyDescent="0.25">
      <c r="B2514" t="s">
        <v>117</v>
      </c>
      <c r="C2514" t="s">
        <v>388</v>
      </c>
      <c r="D2514" s="6">
        <v>39.076340010000003</v>
      </c>
      <c r="E2514">
        <v>-83.067695839999999</v>
      </c>
      <c r="F2514" s="5">
        <f t="shared" si="39"/>
        <v>890.84008970279649</v>
      </c>
      <c r="G2514" s="5">
        <v>39131</v>
      </c>
      <c r="I2514"/>
      <c r="J2514" s="5"/>
      <c r="K2514"/>
      <c r="L2514" s="4"/>
    </row>
    <row r="2515" spans="2:12" x14ac:dyDescent="0.25">
      <c r="B2515" t="s">
        <v>595</v>
      </c>
      <c r="C2515" t="s">
        <v>462</v>
      </c>
      <c r="D2515" s="6">
        <v>32.120091039999998</v>
      </c>
      <c r="E2515">
        <v>-82.725747209999994</v>
      </c>
      <c r="F2515" s="5">
        <f t="shared" si="39"/>
        <v>908.17645810086651</v>
      </c>
      <c r="G2515" s="5">
        <v>13309</v>
      </c>
      <c r="I2515"/>
      <c r="J2515" s="5"/>
      <c r="K2515"/>
      <c r="L2515" s="4"/>
    </row>
    <row r="2516" spans="2:12" x14ac:dyDescent="0.25">
      <c r="B2516" t="s">
        <v>79</v>
      </c>
      <c r="C2516" t="s">
        <v>462</v>
      </c>
      <c r="D2516" s="6">
        <v>33.411464510000002</v>
      </c>
      <c r="E2516">
        <v>-82.677958480000001</v>
      </c>
      <c r="F2516" s="5">
        <f t="shared" si="39"/>
        <v>896.88808965027818</v>
      </c>
      <c r="G2516" s="5">
        <v>13301</v>
      </c>
      <c r="I2516"/>
      <c r="J2516" s="5"/>
      <c r="K2516"/>
      <c r="L2516" s="4"/>
    </row>
    <row r="2517" spans="2:12" x14ac:dyDescent="0.25">
      <c r="B2517" t="s">
        <v>126</v>
      </c>
      <c r="C2517" t="s">
        <v>161</v>
      </c>
      <c r="D2517" s="6">
        <v>35.854027219999999</v>
      </c>
      <c r="E2517">
        <v>-82.713464180000003</v>
      </c>
      <c r="F2517" s="5">
        <f t="shared" si="39"/>
        <v>886.17429022952297</v>
      </c>
      <c r="G2517" s="5">
        <v>37115</v>
      </c>
      <c r="I2517"/>
      <c r="J2517" s="5"/>
      <c r="K2517"/>
      <c r="L2517" s="4"/>
    </row>
    <row r="2518" spans="2:12" x14ac:dyDescent="0.25">
      <c r="B2518" t="s">
        <v>594</v>
      </c>
      <c r="C2518" t="s">
        <v>388</v>
      </c>
      <c r="D2518" s="6">
        <v>38.802701630000001</v>
      </c>
      <c r="E2518">
        <v>-82.989073450000006</v>
      </c>
      <c r="F2518" s="5">
        <f t="shared" si="39"/>
        <v>891.63209294464014</v>
      </c>
      <c r="G2518" s="5">
        <v>39145</v>
      </c>
      <c r="I2518"/>
      <c r="J2518" s="5"/>
      <c r="K2518"/>
      <c r="L2518" s="4"/>
    </row>
    <row r="2519" spans="2:12" x14ac:dyDescent="0.25">
      <c r="B2519" t="s">
        <v>516</v>
      </c>
      <c r="C2519" t="s">
        <v>462</v>
      </c>
      <c r="D2519" s="6">
        <v>32.702110820000001</v>
      </c>
      <c r="E2519">
        <v>-82.661667940000001</v>
      </c>
      <c r="F2519" s="5">
        <f t="shared" si="39"/>
        <v>904.78978119443138</v>
      </c>
      <c r="G2519" s="5">
        <v>13167</v>
      </c>
      <c r="I2519"/>
      <c r="J2519" s="5"/>
      <c r="K2519"/>
      <c r="L2519" s="4"/>
    </row>
    <row r="2520" spans="2:12" x14ac:dyDescent="0.25">
      <c r="B2520" t="s">
        <v>593</v>
      </c>
      <c r="C2520" t="s">
        <v>388</v>
      </c>
      <c r="D2520" s="6">
        <v>39.337053910000002</v>
      </c>
      <c r="E2520">
        <v>-83.060009140000005</v>
      </c>
      <c r="F2520" s="5">
        <f t="shared" si="39"/>
        <v>895.1782677079965</v>
      </c>
      <c r="G2520" s="5">
        <v>39141</v>
      </c>
      <c r="I2520"/>
      <c r="J2520" s="5"/>
      <c r="K2520"/>
      <c r="L2520" s="4"/>
    </row>
    <row r="2521" spans="2:12" x14ac:dyDescent="0.25">
      <c r="B2521" t="s">
        <v>592</v>
      </c>
      <c r="C2521" t="s">
        <v>335</v>
      </c>
      <c r="D2521" s="6">
        <v>34.51828081</v>
      </c>
      <c r="E2521">
        <v>-82.639595170000007</v>
      </c>
      <c r="F2521" s="5">
        <f t="shared" si="39"/>
        <v>892.32029102711113</v>
      </c>
      <c r="G2521" s="5">
        <v>45007</v>
      </c>
      <c r="I2521"/>
      <c r="J2521" s="5"/>
      <c r="K2521"/>
      <c r="L2521" s="4"/>
    </row>
    <row r="2522" spans="2:12" x14ac:dyDescent="0.25">
      <c r="B2522" t="s">
        <v>591</v>
      </c>
      <c r="C2522" t="s">
        <v>388</v>
      </c>
      <c r="D2522" s="6">
        <v>40.843396210000002</v>
      </c>
      <c r="E2522">
        <v>-83.307341730000005</v>
      </c>
      <c r="F2522" s="5">
        <f t="shared" si="39"/>
        <v>908.64006394573801</v>
      </c>
      <c r="G2522" s="5">
        <v>39175</v>
      </c>
      <c r="I2522"/>
      <c r="J2522" s="5"/>
      <c r="K2522"/>
      <c r="L2522" s="4"/>
    </row>
    <row r="2523" spans="2:12" x14ac:dyDescent="0.25">
      <c r="B2523" t="s">
        <v>590</v>
      </c>
      <c r="C2523" t="s">
        <v>554</v>
      </c>
      <c r="D2523" s="6">
        <v>38.54332505</v>
      </c>
      <c r="E2523">
        <v>-82.921565799999996</v>
      </c>
      <c r="F2523" s="5">
        <f t="shared" si="39"/>
        <v>892.27186407783859</v>
      </c>
      <c r="G2523" s="5">
        <v>21089</v>
      </c>
      <c r="I2523"/>
      <c r="J2523" s="5"/>
      <c r="K2523"/>
      <c r="L2523" s="4"/>
    </row>
    <row r="2524" spans="2:12" x14ac:dyDescent="0.25">
      <c r="B2524" t="s">
        <v>128</v>
      </c>
      <c r="C2524" t="s">
        <v>495</v>
      </c>
      <c r="D2524" s="6">
        <v>41.927341509999998</v>
      </c>
      <c r="E2524">
        <v>-83.537498639999995</v>
      </c>
      <c r="F2524" s="5">
        <f t="shared" si="39"/>
        <v>920.99571776894481</v>
      </c>
      <c r="G2524" s="5">
        <v>26115</v>
      </c>
      <c r="I2524"/>
      <c r="J2524" s="5"/>
      <c r="K2524"/>
      <c r="L2524" s="4"/>
    </row>
    <row r="2525" spans="2:12" x14ac:dyDescent="0.25">
      <c r="B2525" t="s">
        <v>589</v>
      </c>
      <c r="C2525" t="s">
        <v>462</v>
      </c>
      <c r="D2525" s="6">
        <v>33.22879932</v>
      </c>
      <c r="E2525">
        <v>-82.612976360000005</v>
      </c>
      <c r="F2525" s="5">
        <f t="shared" si="39"/>
        <v>902.34179830628671</v>
      </c>
      <c r="G2525" s="5">
        <v>13125</v>
      </c>
      <c r="I2525"/>
      <c r="J2525" s="5"/>
      <c r="K2525"/>
      <c r="L2525" s="4"/>
    </row>
    <row r="2526" spans="2:12" x14ac:dyDescent="0.25">
      <c r="B2526" t="s">
        <v>516</v>
      </c>
      <c r="C2526" t="s">
        <v>554</v>
      </c>
      <c r="D2526" s="6">
        <v>37.851063549999999</v>
      </c>
      <c r="E2526">
        <v>-82.826432199999999</v>
      </c>
      <c r="F2526" s="5">
        <f t="shared" si="39"/>
        <v>890.35373580727355</v>
      </c>
      <c r="G2526" s="5">
        <v>21115</v>
      </c>
      <c r="I2526"/>
      <c r="J2526" s="5"/>
      <c r="K2526"/>
      <c r="L2526" s="4"/>
    </row>
    <row r="2527" spans="2:12" x14ac:dyDescent="0.25">
      <c r="B2527" t="s">
        <v>588</v>
      </c>
      <c r="C2527" t="s">
        <v>495</v>
      </c>
      <c r="D2527" s="6">
        <v>43.706391060000001</v>
      </c>
      <c r="E2527">
        <v>-83.987314789999999</v>
      </c>
      <c r="F2527" s="5">
        <f t="shared" si="39"/>
        <v>947.35427243454433</v>
      </c>
      <c r="G2527" s="5">
        <v>26017</v>
      </c>
      <c r="I2527"/>
      <c r="J2527" s="5"/>
      <c r="K2527"/>
      <c r="L2527" s="4"/>
    </row>
    <row r="2528" spans="2:12" x14ac:dyDescent="0.25">
      <c r="B2528" t="s">
        <v>587</v>
      </c>
      <c r="C2528" t="s">
        <v>462</v>
      </c>
      <c r="D2528" s="6">
        <v>30.913958220000001</v>
      </c>
      <c r="E2528">
        <v>-82.704324720000002</v>
      </c>
      <c r="F2528" s="5">
        <f t="shared" si="39"/>
        <v>928.2705145732134</v>
      </c>
      <c r="G2528" s="5">
        <v>13065</v>
      </c>
      <c r="I2528"/>
      <c r="J2528" s="5"/>
      <c r="K2528"/>
      <c r="L2528" s="4"/>
    </row>
    <row r="2529" spans="2:12" x14ac:dyDescent="0.25">
      <c r="B2529" t="s">
        <v>586</v>
      </c>
      <c r="C2529" t="s">
        <v>462</v>
      </c>
      <c r="D2529" s="6">
        <v>31.804057270000001</v>
      </c>
      <c r="E2529">
        <v>-82.637248700000001</v>
      </c>
      <c r="F2529" s="5">
        <f t="shared" si="39"/>
        <v>917.75427943276338</v>
      </c>
      <c r="G2529" s="5">
        <v>13161</v>
      </c>
      <c r="I2529"/>
      <c r="J2529" s="5"/>
      <c r="K2529"/>
      <c r="L2529" s="4"/>
    </row>
    <row r="2530" spans="2:12" x14ac:dyDescent="0.25">
      <c r="B2530" t="s">
        <v>585</v>
      </c>
      <c r="C2530" t="s">
        <v>495</v>
      </c>
      <c r="D2530" s="6">
        <v>45.44787015</v>
      </c>
      <c r="E2530">
        <v>-84.501221490000006</v>
      </c>
      <c r="F2530" s="5">
        <f t="shared" si="39"/>
        <v>980.95553250353919</v>
      </c>
      <c r="G2530" s="5">
        <v>26031</v>
      </c>
      <c r="I2530"/>
      <c r="J2530" s="5"/>
      <c r="K2530"/>
      <c r="L2530" s="4"/>
    </row>
    <row r="2531" spans="2:12" x14ac:dyDescent="0.25">
      <c r="B2531" t="s">
        <v>584</v>
      </c>
      <c r="C2531" t="s">
        <v>495</v>
      </c>
      <c r="D2531" s="6">
        <v>44.334810320000003</v>
      </c>
      <c r="E2531">
        <v>-84.127251749999999</v>
      </c>
      <c r="F2531" s="5">
        <f t="shared" si="39"/>
        <v>960.46400616727283</v>
      </c>
      <c r="G2531" s="5">
        <v>26129</v>
      </c>
      <c r="I2531"/>
      <c r="J2531" s="5"/>
      <c r="K2531"/>
      <c r="L2531" s="4"/>
    </row>
    <row r="2532" spans="2:12" x14ac:dyDescent="0.25">
      <c r="B2532" t="s">
        <v>410</v>
      </c>
      <c r="C2532" t="s">
        <v>554</v>
      </c>
      <c r="D2532" s="6">
        <v>37.562139219999999</v>
      </c>
      <c r="E2532">
        <v>-82.747509239999999</v>
      </c>
      <c r="F2532" s="5">
        <f t="shared" si="39"/>
        <v>892.46660606272212</v>
      </c>
      <c r="G2532" s="5">
        <v>21071</v>
      </c>
      <c r="I2532"/>
      <c r="J2532" s="5"/>
      <c r="K2532"/>
      <c r="L2532" s="4"/>
    </row>
    <row r="2533" spans="2:12" x14ac:dyDescent="0.25">
      <c r="B2533" t="s">
        <v>583</v>
      </c>
      <c r="C2533" t="s">
        <v>388</v>
      </c>
      <c r="D2533" s="6">
        <v>39.641703919999998</v>
      </c>
      <c r="E2533">
        <v>-83.024338599999993</v>
      </c>
      <c r="F2533" s="5">
        <f t="shared" si="39"/>
        <v>902.10503403434552</v>
      </c>
      <c r="G2533" s="5">
        <v>39129</v>
      </c>
      <c r="I2533"/>
      <c r="J2533" s="5"/>
      <c r="K2533"/>
      <c r="L2533" s="4"/>
    </row>
    <row r="2534" spans="2:12" x14ac:dyDescent="0.25">
      <c r="B2534" t="s">
        <v>582</v>
      </c>
      <c r="C2534" t="s">
        <v>368</v>
      </c>
      <c r="D2534" s="6">
        <v>29.728569780000001</v>
      </c>
      <c r="E2534">
        <v>-82.798806569999996</v>
      </c>
      <c r="F2534" s="5">
        <f t="shared" si="39"/>
        <v>946.52106688476238</v>
      </c>
      <c r="G2534" s="5">
        <v>12041</v>
      </c>
      <c r="I2534"/>
      <c r="J2534" s="5"/>
      <c r="K2534"/>
      <c r="L2534" s="4"/>
    </row>
    <row r="2535" spans="2:12" x14ac:dyDescent="0.25">
      <c r="B2535" t="s">
        <v>581</v>
      </c>
      <c r="C2535" t="s">
        <v>462</v>
      </c>
      <c r="D2535" s="6">
        <v>32.404221339999999</v>
      </c>
      <c r="E2535">
        <v>-82.569045529999997</v>
      </c>
      <c r="F2535" s="5">
        <f t="shared" si="39"/>
        <v>913.72094002882341</v>
      </c>
      <c r="G2535" s="5">
        <v>13283</v>
      </c>
      <c r="I2535"/>
      <c r="J2535" s="5"/>
      <c r="K2535"/>
      <c r="L2535" s="4"/>
    </row>
    <row r="2536" spans="2:12" x14ac:dyDescent="0.25">
      <c r="B2536" t="s">
        <v>358</v>
      </c>
      <c r="C2536" t="s">
        <v>388</v>
      </c>
      <c r="D2536" s="6">
        <v>40.586106620000002</v>
      </c>
      <c r="E2536">
        <v>-83.157363050000001</v>
      </c>
      <c r="F2536" s="5">
        <f t="shared" si="39"/>
        <v>911.78846360400053</v>
      </c>
      <c r="G2536" s="5">
        <v>39101</v>
      </c>
      <c r="I2536"/>
      <c r="J2536" s="5"/>
      <c r="K2536"/>
      <c r="L2536" s="4"/>
    </row>
    <row r="2537" spans="2:12" x14ac:dyDescent="0.25">
      <c r="B2537" t="s">
        <v>243</v>
      </c>
      <c r="C2537" t="s">
        <v>495</v>
      </c>
      <c r="D2537" s="6">
        <v>43.022442150000003</v>
      </c>
      <c r="E2537">
        <v>-83.705897089999993</v>
      </c>
      <c r="F2537" s="5">
        <f t="shared" si="39"/>
        <v>941.48521039466073</v>
      </c>
      <c r="G2537" s="5">
        <v>26049</v>
      </c>
      <c r="I2537"/>
      <c r="J2537" s="5"/>
      <c r="K2537"/>
      <c r="L2537" s="4"/>
    </row>
    <row r="2538" spans="2:12" x14ac:dyDescent="0.25">
      <c r="B2538" t="s">
        <v>580</v>
      </c>
      <c r="C2538" t="s">
        <v>151</v>
      </c>
      <c r="D2538" s="6">
        <v>36.933570760000002</v>
      </c>
      <c r="E2538">
        <v>-82.627504110000004</v>
      </c>
      <c r="F2538" s="5">
        <f t="shared" si="39"/>
        <v>895.20125424240587</v>
      </c>
      <c r="G2538" s="5">
        <v>51720</v>
      </c>
      <c r="I2538"/>
      <c r="J2538" s="5"/>
      <c r="K2538"/>
      <c r="L2538" s="4"/>
    </row>
    <row r="2539" spans="2:12" x14ac:dyDescent="0.25">
      <c r="B2539" t="s">
        <v>97</v>
      </c>
      <c r="C2539" t="s">
        <v>462</v>
      </c>
      <c r="D2539" s="6">
        <v>32.172010380000003</v>
      </c>
      <c r="E2539">
        <v>-82.535274759999993</v>
      </c>
      <c r="F2539" s="5">
        <f t="shared" si="39"/>
        <v>918.63608875138345</v>
      </c>
      <c r="G2539" s="5">
        <v>13209</v>
      </c>
      <c r="I2539"/>
      <c r="J2539" s="5"/>
      <c r="K2539"/>
      <c r="L2539" s="4"/>
    </row>
    <row r="2540" spans="2:12" x14ac:dyDescent="0.25">
      <c r="B2540" t="s">
        <v>579</v>
      </c>
      <c r="C2540" t="s">
        <v>161</v>
      </c>
      <c r="D2540" s="6">
        <v>35.611133930000001</v>
      </c>
      <c r="E2540">
        <v>-82.533050000000003</v>
      </c>
      <c r="F2540" s="5">
        <f t="shared" si="39"/>
        <v>896.77339139186654</v>
      </c>
      <c r="G2540" s="5">
        <v>37021</v>
      </c>
      <c r="I2540"/>
      <c r="J2540" s="5"/>
      <c r="K2540"/>
      <c r="L2540" s="4"/>
    </row>
    <row r="2541" spans="2:12" x14ac:dyDescent="0.25">
      <c r="B2541" t="s">
        <v>578</v>
      </c>
      <c r="C2541" t="s">
        <v>151</v>
      </c>
      <c r="D2541" s="6">
        <v>36.974614799999998</v>
      </c>
      <c r="E2541">
        <v>-82.624105189999995</v>
      </c>
      <c r="F2541" s="5">
        <f t="shared" si="39"/>
        <v>895.64349415002539</v>
      </c>
      <c r="G2541" s="5">
        <v>51195</v>
      </c>
      <c r="I2541"/>
      <c r="J2541" s="5"/>
      <c r="K2541"/>
      <c r="L2541" s="4"/>
    </row>
    <row r="2542" spans="2:12" x14ac:dyDescent="0.25">
      <c r="B2542" t="s">
        <v>577</v>
      </c>
      <c r="C2542" t="s">
        <v>151</v>
      </c>
      <c r="D2542" s="6">
        <v>36.714664560000003</v>
      </c>
      <c r="E2542">
        <v>-82.601717039999997</v>
      </c>
      <c r="F2542" s="5">
        <f t="shared" si="39"/>
        <v>895.58058943021342</v>
      </c>
      <c r="G2542" s="5">
        <v>51169</v>
      </c>
      <c r="I2542"/>
      <c r="J2542" s="5"/>
      <c r="K2542"/>
      <c r="L2542" s="4"/>
    </row>
    <row r="2543" spans="2:12" x14ac:dyDescent="0.25">
      <c r="B2543" t="s">
        <v>19</v>
      </c>
      <c r="C2543" t="s">
        <v>388</v>
      </c>
      <c r="D2543" s="6">
        <v>39.969958149999997</v>
      </c>
      <c r="E2543">
        <v>-83.011157549999993</v>
      </c>
      <c r="F2543" s="5">
        <f t="shared" si="39"/>
        <v>908.47824803416222</v>
      </c>
      <c r="G2543" s="5">
        <v>39049</v>
      </c>
      <c r="I2543"/>
      <c r="J2543" s="5"/>
      <c r="K2543"/>
      <c r="L2543" s="4"/>
    </row>
    <row r="2544" spans="2:12" x14ac:dyDescent="0.25">
      <c r="B2544" t="s">
        <v>372</v>
      </c>
      <c r="C2544" t="s">
        <v>554</v>
      </c>
      <c r="D2544" s="6">
        <v>38.071360179999999</v>
      </c>
      <c r="E2544">
        <v>-82.728822230000006</v>
      </c>
      <c r="F2544" s="5">
        <f t="shared" si="39"/>
        <v>898.30896701908478</v>
      </c>
      <c r="G2544" s="5">
        <v>21127</v>
      </c>
      <c r="I2544"/>
      <c r="J2544" s="5"/>
      <c r="K2544"/>
      <c r="L2544" s="4"/>
    </row>
    <row r="2545" spans="2:12" x14ac:dyDescent="0.25">
      <c r="B2545" t="s">
        <v>576</v>
      </c>
      <c r="C2545" t="s">
        <v>462</v>
      </c>
      <c r="D2545" s="6">
        <v>33.478519179999999</v>
      </c>
      <c r="E2545">
        <v>-82.482527739999995</v>
      </c>
      <c r="F2545" s="5">
        <f t="shared" si="39"/>
        <v>907.95265435337831</v>
      </c>
      <c r="G2545" s="5">
        <v>13189</v>
      </c>
      <c r="I2545"/>
      <c r="J2545" s="5"/>
      <c r="K2545"/>
      <c r="L2545" s="4"/>
    </row>
    <row r="2546" spans="2:12" x14ac:dyDescent="0.25">
      <c r="B2546" t="s">
        <v>575</v>
      </c>
      <c r="C2546" t="s">
        <v>335</v>
      </c>
      <c r="D2546" s="6">
        <v>34.223333779999997</v>
      </c>
      <c r="E2546">
        <v>-82.461706579999998</v>
      </c>
      <c r="F2546" s="5">
        <f t="shared" si="39"/>
        <v>904.3020838871937</v>
      </c>
      <c r="G2546" s="5">
        <v>45001</v>
      </c>
      <c r="I2546"/>
      <c r="J2546" s="5"/>
      <c r="K2546"/>
      <c r="L2546" s="4"/>
    </row>
    <row r="2547" spans="2:12" x14ac:dyDescent="0.25">
      <c r="B2547" t="s">
        <v>574</v>
      </c>
      <c r="C2547" t="s">
        <v>495</v>
      </c>
      <c r="D2547" s="6">
        <v>44.681922790000002</v>
      </c>
      <c r="E2547">
        <v>-84.129392440000004</v>
      </c>
      <c r="F2547" s="5">
        <f t="shared" si="39"/>
        <v>972.00250197522473</v>
      </c>
      <c r="G2547" s="5">
        <v>26135</v>
      </c>
      <c r="I2547"/>
      <c r="J2547" s="5"/>
      <c r="K2547"/>
      <c r="L2547" s="4"/>
    </row>
    <row r="2548" spans="2:12" x14ac:dyDescent="0.25">
      <c r="B2548" t="s">
        <v>14</v>
      </c>
      <c r="C2548" t="s">
        <v>462</v>
      </c>
      <c r="D2548" s="6">
        <v>33.79201475</v>
      </c>
      <c r="E2548">
        <v>-82.450241309999996</v>
      </c>
      <c r="F2548" s="5">
        <f t="shared" si="39"/>
        <v>907.55141639796898</v>
      </c>
      <c r="G2548" s="5">
        <v>13181</v>
      </c>
      <c r="I2548"/>
      <c r="J2548" s="5"/>
      <c r="K2548"/>
      <c r="L2548" s="4"/>
    </row>
    <row r="2549" spans="2:12" x14ac:dyDescent="0.25">
      <c r="B2549" t="s">
        <v>573</v>
      </c>
      <c r="C2549" t="s">
        <v>161</v>
      </c>
      <c r="D2549" s="6">
        <v>35.337889269999998</v>
      </c>
      <c r="E2549">
        <v>-82.476678199999995</v>
      </c>
      <c r="F2549" s="5">
        <f t="shared" si="39"/>
        <v>900.1879561550038</v>
      </c>
      <c r="G2549" s="5">
        <v>37089</v>
      </c>
      <c r="I2549"/>
      <c r="J2549" s="5"/>
      <c r="K2549"/>
      <c r="L2549" s="4"/>
    </row>
    <row r="2550" spans="2:12" x14ac:dyDescent="0.25">
      <c r="B2550" t="s">
        <v>572</v>
      </c>
      <c r="C2550" t="s">
        <v>368</v>
      </c>
      <c r="D2550" s="6">
        <v>29.31829741</v>
      </c>
      <c r="E2550">
        <v>-82.740071470000004</v>
      </c>
      <c r="F2550" s="5">
        <f t="shared" si="39"/>
        <v>959.0564801272651</v>
      </c>
      <c r="G2550" s="5">
        <v>12075</v>
      </c>
      <c r="I2550"/>
      <c r="J2550" s="5"/>
      <c r="K2550"/>
      <c r="L2550" s="4"/>
    </row>
    <row r="2551" spans="2:12" x14ac:dyDescent="0.25">
      <c r="B2551" t="s">
        <v>80</v>
      </c>
      <c r="C2551" t="s">
        <v>368</v>
      </c>
      <c r="D2551" s="6">
        <v>30.22509788</v>
      </c>
      <c r="E2551">
        <v>-82.621601639999994</v>
      </c>
      <c r="F2551" s="5">
        <f t="shared" si="39"/>
        <v>946.03652833397064</v>
      </c>
      <c r="G2551" s="5">
        <v>12023</v>
      </c>
      <c r="I2551"/>
      <c r="J2551" s="5"/>
      <c r="K2551"/>
      <c r="L2551" s="4"/>
    </row>
    <row r="2552" spans="2:12" x14ac:dyDescent="0.25">
      <c r="B2552" t="s">
        <v>111</v>
      </c>
      <c r="C2552" t="s">
        <v>388</v>
      </c>
      <c r="D2552" s="6">
        <v>40.27942393</v>
      </c>
      <c r="E2552">
        <v>-83.004570580000006</v>
      </c>
      <c r="F2552" s="5">
        <f t="shared" si="39"/>
        <v>914.50226859769589</v>
      </c>
      <c r="G2552" s="5">
        <v>39041</v>
      </c>
      <c r="I2552"/>
      <c r="J2552" s="5"/>
      <c r="K2552"/>
      <c r="L2552" s="4"/>
    </row>
    <row r="2553" spans="2:12" x14ac:dyDescent="0.25">
      <c r="B2553" t="s">
        <v>5</v>
      </c>
      <c r="C2553" t="s">
        <v>515</v>
      </c>
      <c r="D2553" s="6">
        <v>36.294723679999997</v>
      </c>
      <c r="E2553">
        <v>-82.4945472</v>
      </c>
      <c r="F2553" s="5">
        <f t="shared" si="39"/>
        <v>900.31114765536302</v>
      </c>
      <c r="G2553" s="5">
        <v>47179</v>
      </c>
      <c r="I2553"/>
      <c r="J2553" s="5"/>
      <c r="K2553"/>
      <c r="L2553" s="4"/>
    </row>
    <row r="2554" spans="2:12" x14ac:dyDescent="0.25">
      <c r="B2554" t="s">
        <v>571</v>
      </c>
      <c r="C2554" t="s">
        <v>495</v>
      </c>
      <c r="D2554" s="6">
        <v>44.063626200000002</v>
      </c>
      <c r="E2554">
        <v>-83.892775589999999</v>
      </c>
      <c r="F2554" s="5">
        <f t="shared" si="39"/>
        <v>963.45846929244453</v>
      </c>
      <c r="G2554" s="5">
        <v>26011</v>
      </c>
      <c r="I2554"/>
      <c r="J2554" s="5"/>
      <c r="K2554"/>
      <c r="L2554" s="4"/>
    </row>
    <row r="2555" spans="2:12" x14ac:dyDescent="0.25">
      <c r="B2555" t="s">
        <v>127</v>
      </c>
      <c r="C2555" t="s">
        <v>462</v>
      </c>
      <c r="D2555" s="6">
        <v>33.058673280000001</v>
      </c>
      <c r="E2555">
        <v>-82.416090569999994</v>
      </c>
      <c r="F2555" s="5">
        <f t="shared" si="39"/>
        <v>915.60094861496191</v>
      </c>
      <c r="G2555" s="5">
        <v>13163</v>
      </c>
      <c r="I2555"/>
      <c r="J2555" s="5"/>
      <c r="K2555"/>
      <c r="L2555" s="4"/>
    </row>
    <row r="2556" spans="2:12" x14ac:dyDescent="0.25">
      <c r="B2556" t="s">
        <v>570</v>
      </c>
      <c r="C2556" t="s">
        <v>554</v>
      </c>
      <c r="D2556" s="6">
        <v>38.361766080000002</v>
      </c>
      <c r="E2556">
        <v>-82.686521870000007</v>
      </c>
      <c r="F2556" s="5">
        <f t="shared" si="39"/>
        <v>903.95204074615026</v>
      </c>
      <c r="G2556" s="5">
        <v>21019</v>
      </c>
      <c r="I2556"/>
      <c r="J2556" s="5"/>
      <c r="K2556"/>
      <c r="L2556" s="4"/>
    </row>
    <row r="2557" spans="2:12" x14ac:dyDescent="0.25">
      <c r="B2557" t="s">
        <v>168</v>
      </c>
      <c r="C2557" t="s">
        <v>388</v>
      </c>
      <c r="D2557" s="6">
        <v>41.123513109999998</v>
      </c>
      <c r="E2557">
        <v>-83.127832089999998</v>
      </c>
      <c r="F2557" s="5">
        <f t="shared" si="39"/>
        <v>924.72159944254099</v>
      </c>
      <c r="G2557" s="5">
        <v>39147</v>
      </c>
      <c r="I2557"/>
      <c r="J2557" s="5"/>
      <c r="K2557"/>
      <c r="L2557" s="4"/>
    </row>
    <row r="2558" spans="2:12" x14ac:dyDescent="0.25">
      <c r="B2558" t="s">
        <v>569</v>
      </c>
      <c r="C2558" t="s">
        <v>462</v>
      </c>
      <c r="D2558" s="6">
        <v>31.554564729999999</v>
      </c>
      <c r="E2558">
        <v>-82.45936528</v>
      </c>
      <c r="F2558" s="5">
        <f t="shared" si="39"/>
        <v>931.80796407809919</v>
      </c>
      <c r="G2558" s="5">
        <v>13005</v>
      </c>
      <c r="I2558"/>
      <c r="J2558" s="5"/>
      <c r="K2558"/>
      <c r="L2558" s="4"/>
    </row>
    <row r="2559" spans="2:12" x14ac:dyDescent="0.25">
      <c r="B2559" t="s">
        <v>568</v>
      </c>
      <c r="C2559" t="s">
        <v>515</v>
      </c>
      <c r="D2559" s="6">
        <v>36.108908560000003</v>
      </c>
      <c r="E2559">
        <v>-82.437096289999999</v>
      </c>
      <c r="F2559" s="5">
        <f t="shared" si="39"/>
        <v>903.23686034123921</v>
      </c>
      <c r="G2559" s="5">
        <v>47171</v>
      </c>
      <c r="I2559"/>
      <c r="J2559" s="5"/>
      <c r="K2559"/>
      <c r="L2559" s="4"/>
    </row>
    <row r="2560" spans="2:12" x14ac:dyDescent="0.25">
      <c r="B2560" t="s">
        <v>567</v>
      </c>
      <c r="C2560" t="s">
        <v>335</v>
      </c>
      <c r="D2560" s="6">
        <v>34.895022640000001</v>
      </c>
      <c r="E2560">
        <v>-82.372950119999999</v>
      </c>
      <c r="F2560" s="5">
        <f t="shared" si="39"/>
        <v>907.09286242788062</v>
      </c>
      <c r="G2560" s="5">
        <v>45045</v>
      </c>
      <c r="I2560"/>
      <c r="J2560" s="5"/>
      <c r="K2560"/>
      <c r="L2560" s="4"/>
    </row>
    <row r="2561" spans="2:12" x14ac:dyDescent="0.25">
      <c r="B2561" t="s">
        <v>566</v>
      </c>
      <c r="C2561" t="s">
        <v>388</v>
      </c>
      <c r="D2561" s="6">
        <v>41.356241259999997</v>
      </c>
      <c r="E2561">
        <v>-83.137872000000002</v>
      </c>
      <c r="F2561" s="5">
        <f t="shared" si="39"/>
        <v>929.346058986363</v>
      </c>
      <c r="G2561" s="5">
        <v>39143</v>
      </c>
      <c r="I2561"/>
      <c r="J2561" s="5"/>
      <c r="K2561"/>
      <c r="L2561" s="4"/>
    </row>
    <row r="2562" spans="2:12" x14ac:dyDescent="0.25">
      <c r="B2562" t="s">
        <v>565</v>
      </c>
      <c r="C2562" t="s">
        <v>495</v>
      </c>
      <c r="D2562" s="6">
        <v>45.027592900000002</v>
      </c>
      <c r="E2562">
        <v>-84.126962270000007</v>
      </c>
      <c r="F2562" s="5">
        <f t="shared" ref="F2562:F2625" si="40">(SQRT((D2562-$J$2)*(D2562-$J$2)+(E2562-$K$2)*(E2562-$K$2)))*60</f>
        <v>984.01960901321888</v>
      </c>
      <c r="G2562" s="5">
        <v>26119</v>
      </c>
      <c r="I2562"/>
      <c r="J2562" s="5"/>
      <c r="K2562"/>
      <c r="L2562" s="4"/>
    </row>
    <row r="2563" spans="2:12" x14ac:dyDescent="0.25">
      <c r="B2563" t="s">
        <v>564</v>
      </c>
      <c r="C2563" t="s">
        <v>495</v>
      </c>
      <c r="D2563" s="6">
        <v>46.295526529999997</v>
      </c>
      <c r="E2563">
        <v>-84.543534489999999</v>
      </c>
      <c r="F2563" s="5">
        <f t="shared" si="40"/>
        <v>1010.7429010963984</v>
      </c>
      <c r="G2563" s="5">
        <v>26033</v>
      </c>
      <c r="I2563"/>
      <c r="J2563" s="5"/>
      <c r="K2563"/>
      <c r="L2563" s="4"/>
    </row>
    <row r="2564" spans="2:12" x14ac:dyDescent="0.25">
      <c r="B2564" t="s">
        <v>563</v>
      </c>
      <c r="C2564" t="s">
        <v>462</v>
      </c>
      <c r="D2564" s="6">
        <v>31.05449097</v>
      </c>
      <c r="E2564">
        <v>-82.422241479999997</v>
      </c>
      <c r="F2564" s="5">
        <f t="shared" si="40"/>
        <v>942.02248113502606</v>
      </c>
      <c r="G2564" s="5">
        <v>13299</v>
      </c>
      <c r="I2564"/>
      <c r="J2564" s="5"/>
      <c r="K2564"/>
      <c r="L2564" s="4"/>
    </row>
    <row r="2565" spans="2:12" x14ac:dyDescent="0.25">
      <c r="B2565" t="s">
        <v>562</v>
      </c>
      <c r="C2565" t="s">
        <v>335</v>
      </c>
      <c r="D2565" s="6">
        <v>33.901614430000002</v>
      </c>
      <c r="E2565">
        <v>-82.307943379999998</v>
      </c>
      <c r="F2565" s="5">
        <f t="shared" si="40"/>
        <v>915.32081627021296</v>
      </c>
      <c r="G2565" s="5">
        <v>45065</v>
      </c>
      <c r="I2565"/>
      <c r="J2565" s="5"/>
      <c r="K2565"/>
      <c r="L2565" s="4"/>
    </row>
    <row r="2566" spans="2:12" x14ac:dyDescent="0.25">
      <c r="B2566" t="s">
        <v>235</v>
      </c>
      <c r="C2566" t="s">
        <v>554</v>
      </c>
      <c r="D2566" s="6">
        <v>37.799905789999997</v>
      </c>
      <c r="E2566">
        <v>-82.512474780000005</v>
      </c>
      <c r="F2566" s="5">
        <f t="shared" si="40"/>
        <v>908.48850448330882</v>
      </c>
      <c r="G2566" s="5">
        <v>21159</v>
      </c>
      <c r="I2566"/>
      <c r="J2566" s="5"/>
      <c r="K2566"/>
      <c r="L2566" s="4"/>
    </row>
    <row r="2567" spans="2:12" x14ac:dyDescent="0.25">
      <c r="B2567" t="s">
        <v>561</v>
      </c>
      <c r="C2567" t="s">
        <v>495</v>
      </c>
      <c r="D2567" s="6">
        <v>42.660901109999998</v>
      </c>
      <c r="E2567">
        <v>-83.385954159999997</v>
      </c>
      <c r="F2567" s="5">
        <f t="shared" si="40"/>
        <v>948.36166625713736</v>
      </c>
      <c r="G2567" s="5">
        <v>26125</v>
      </c>
      <c r="I2567"/>
      <c r="J2567" s="5"/>
      <c r="K2567"/>
      <c r="L2567" s="4"/>
    </row>
    <row r="2568" spans="2:12" x14ac:dyDescent="0.25">
      <c r="B2568" t="s">
        <v>560</v>
      </c>
      <c r="C2568" t="s">
        <v>462</v>
      </c>
      <c r="D2568" s="6">
        <v>32.120598610000002</v>
      </c>
      <c r="E2568">
        <v>-82.329572470000002</v>
      </c>
      <c r="F2568" s="5">
        <f t="shared" si="40"/>
        <v>931.35378404901121</v>
      </c>
      <c r="G2568" s="5">
        <v>13279</v>
      </c>
      <c r="I2568"/>
      <c r="J2568" s="5"/>
      <c r="K2568"/>
      <c r="L2568" s="4"/>
    </row>
    <row r="2569" spans="2:12" x14ac:dyDescent="0.25">
      <c r="B2569" t="s">
        <v>123</v>
      </c>
      <c r="C2569" t="s">
        <v>495</v>
      </c>
      <c r="D2569" s="6">
        <v>42.280984050000001</v>
      </c>
      <c r="E2569">
        <v>-83.281255000000002</v>
      </c>
      <c r="F2569" s="5">
        <f t="shared" si="40"/>
        <v>943.92581812954745</v>
      </c>
      <c r="G2569" s="5">
        <v>26163</v>
      </c>
      <c r="I2569"/>
      <c r="J2569" s="5"/>
      <c r="K2569"/>
      <c r="L2569" s="4"/>
    </row>
    <row r="2570" spans="2:12" x14ac:dyDescent="0.25">
      <c r="B2570" t="s">
        <v>559</v>
      </c>
      <c r="C2570" t="s">
        <v>462</v>
      </c>
      <c r="D2570" s="6">
        <v>32.592213020000003</v>
      </c>
      <c r="E2570">
        <v>-82.302399149999999</v>
      </c>
      <c r="F2570" s="5">
        <f t="shared" si="40"/>
        <v>927.1990324555494</v>
      </c>
      <c r="G2570" s="5">
        <v>13107</v>
      </c>
      <c r="I2570"/>
      <c r="J2570" s="5"/>
      <c r="K2570"/>
      <c r="L2570" s="4"/>
    </row>
    <row r="2571" spans="2:12" x14ac:dyDescent="0.25">
      <c r="B2571" t="s">
        <v>558</v>
      </c>
      <c r="C2571" t="s">
        <v>388</v>
      </c>
      <c r="D2571" s="6">
        <v>41.537818260000002</v>
      </c>
      <c r="E2571">
        <v>-83.094018500000004</v>
      </c>
      <c r="F2571" s="5">
        <f t="shared" si="40"/>
        <v>935.94264344595365</v>
      </c>
      <c r="G2571" s="5">
        <v>39123</v>
      </c>
      <c r="I2571"/>
      <c r="J2571" s="5"/>
      <c r="K2571"/>
      <c r="L2571" s="4"/>
    </row>
    <row r="2572" spans="2:12" x14ac:dyDescent="0.25">
      <c r="B2572" t="s">
        <v>80</v>
      </c>
      <c r="C2572" t="s">
        <v>462</v>
      </c>
      <c r="D2572" s="6">
        <v>33.54534185</v>
      </c>
      <c r="E2572">
        <v>-82.263524000000004</v>
      </c>
      <c r="F2572" s="5">
        <f t="shared" si="40"/>
        <v>920.45579608297908</v>
      </c>
      <c r="G2572" s="5">
        <v>13073</v>
      </c>
      <c r="I2572"/>
      <c r="J2572" s="5"/>
      <c r="K2572"/>
      <c r="L2572" s="4"/>
    </row>
    <row r="2573" spans="2:12" x14ac:dyDescent="0.25">
      <c r="B2573" t="s">
        <v>557</v>
      </c>
      <c r="C2573" t="s">
        <v>161</v>
      </c>
      <c r="D2573" s="6">
        <v>35.900791560000002</v>
      </c>
      <c r="E2573">
        <v>-82.312371810000002</v>
      </c>
      <c r="F2573" s="5">
        <f t="shared" si="40"/>
        <v>910.30229694296224</v>
      </c>
      <c r="G2573" s="5">
        <v>37199</v>
      </c>
      <c r="I2573"/>
      <c r="J2573" s="5"/>
      <c r="K2573"/>
      <c r="L2573" s="4"/>
    </row>
    <row r="2574" spans="2:12" x14ac:dyDescent="0.25">
      <c r="B2574" t="s">
        <v>479</v>
      </c>
      <c r="C2574" t="s">
        <v>388</v>
      </c>
      <c r="D2574" s="6">
        <v>39.019142539999997</v>
      </c>
      <c r="E2574">
        <v>-82.618185600000004</v>
      </c>
      <c r="F2574" s="5">
        <f t="shared" si="40"/>
        <v>916.24537422320202</v>
      </c>
      <c r="G2574" s="5">
        <v>39079</v>
      </c>
      <c r="I2574"/>
      <c r="J2574" s="5"/>
      <c r="K2574"/>
      <c r="L2574" s="4"/>
    </row>
    <row r="2575" spans="2:12" x14ac:dyDescent="0.25">
      <c r="B2575" t="s">
        <v>355</v>
      </c>
      <c r="C2575" t="s">
        <v>388</v>
      </c>
      <c r="D2575" s="6">
        <v>40.850651560000003</v>
      </c>
      <c r="E2575">
        <v>-82.919890989999999</v>
      </c>
      <c r="F2575" s="5">
        <f t="shared" si="40"/>
        <v>930.58040505303006</v>
      </c>
      <c r="G2575" s="5">
        <v>39033</v>
      </c>
      <c r="I2575"/>
      <c r="J2575" s="5"/>
      <c r="K2575"/>
      <c r="L2575" s="4"/>
    </row>
    <row r="2576" spans="2:12" x14ac:dyDescent="0.25">
      <c r="B2576" t="s">
        <v>556</v>
      </c>
      <c r="C2576" t="s">
        <v>462</v>
      </c>
      <c r="D2576" s="6">
        <v>31.748472320000001</v>
      </c>
      <c r="E2576">
        <v>-82.289091139999996</v>
      </c>
      <c r="F2576" s="5">
        <f t="shared" si="40"/>
        <v>938.83186279861025</v>
      </c>
      <c r="G2576" s="5">
        <v>13001</v>
      </c>
      <c r="I2576"/>
      <c r="J2576" s="5"/>
      <c r="K2576"/>
      <c r="L2576" s="4"/>
    </row>
    <row r="2577" spans="2:12" x14ac:dyDescent="0.25">
      <c r="B2577" t="s">
        <v>372</v>
      </c>
      <c r="C2577" t="s">
        <v>388</v>
      </c>
      <c r="D2577" s="6">
        <v>38.59743452</v>
      </c>
      <c r="E2577">
        <v>-82.534665520000004</v>
      </c>
      <c r="F2577" s="5">
        <f t="shared" si="40"/>
        <v>915.66076092226024</v>
      </c>
      <c r="G2577" s="5">
        <v>39087</v>
      </c>
      <c r="I2577"/>
      <c r="J2577" s="5"/>
      <c r="K2577"/>
      <c r="L2577" s="4"/>
    </row>
    <row r="2578" spans="2:12" x14ac:dyDescent="0.25">
      <c r="B2578" t="s">
        <v>555</v>
      </c>
      <c r="C2578" t="s">
        <v>368</v>
      </c>
      <c r="D2578" s="6">
        <v>27.931303490000001</v>
      </c>
      <c r="E2578">
        <v>-82.722396660000001</v>
      </c>
      <c r="F2578" s="5">
        <f t="shared" si="40"/>
        <v>995.17100256624406</v>
      </c>
      <c r="G2578" s="5">
        <v>12103</v>
      </c>
      <c r="I2578"/>
      <c r="J2578" s="5"/>
      <c r="K2578"/>
      <c r="L2578" s="4"/>
    </row>
    <row r="2579" spans="2:12" x14ac:dyDescent="0.25">
      <c r="B2579" t="s">
        <v>117</v>
      </c>
      <c r="C2579" t="s">
        <v>554</v>
      </c>
      <c r="D2579" s="6">
        <v>37.470882629999998</v>
      </c>
      <c r="E2579">
        <v>-82.394874450000003</v>
      </c>
      <c r="F2579" s="5">
        <f t="shared" si="40"/>
        <v>912.70181606453434</v>
      </c>
      <c r="G2579" s="5">
        <v>21195</v>
      </c>
      <c r="I2579"/>
      <c r="J2579" s="5"/>
      <c r="K2579"/>
      <c r="L2579" s="4"/>
    </row>
    <row r="2580" spans="2:12" x14ac:dyDescent="0.25">
      <c r="B2580" t="s">
        <v>52</v>
      </c>
      <c r="C2580" t="s">
        <v>515</v>
      </c>
      <c r="D2580" s="6">
        <v>36.512406910000003</v>
      </c>
      <c r="E2580">
        <v>-82.304129169999996</v>
      </c>
      <c r="F2580" s="5">
        <f t="shared" si="40"/>
        <v>912.49334864581169</v>
      </c>
      <c r="G2580" s="5">
        <v>47163</v>
      </c>
      <c r="I2580"/>
      <c r="J2580" s="5"/>
      <c r="K2580"/>
      <c r="L2580" s="4"/>
    </row>
    <row r="2581" spans="2:12" x14ac:dyDescent="0.25">
      <c r="B2581" t="s">
        <v>553</v>
      </c>
      <c r="C2581" t="s">
        <v>151</v>
      </c>
      <c r="D2581" s="6">
        <v>37.125609769999997</v>
      </c>
      <c r="E2581">
        <v>-82.351241709999996</v>
      </c>
      <c r="F2581" s="5">
        <f t="shared" si="40"/>
        <v>912.8581637466923</v>
      </c>
      <c r="G2581" s="5">
        <v>51051</v>
      </c>
      <c r="I2581"/>
      <c r="J2581" s="5"/>
      <c r="K2581"/>
      <c r="L2581" s="4"/>
    </row>
    <row r="2582" spans="2:12" x14ac:dyDescent="0.25">
      <c r="B2582" t="s">
        <v>552</v>
      </c>
      <c r="C2582" t="s">
        <v>388</v>
      </c>
      <c r="D2582" s="6">
        <v>40.523635599999999</v>
      </c>
      <c r="E2582">
        <v>-82.789259900000005</v>
      </c>
      <c r="F2582" s="5">
        <f t="shared" si="40"/>
        <v>931.41353176049631</v>
      </c>
      <c r="G2582" s="5">
        <v>39117</v>
      </c>
      <c r="I2582"/>
      <c r="J2582" s="5"/>
      <c r="K2582"/>
      <c r="L2582" s="4"/>
    </row>
    <row r="2583" spans="2:12" x14ac:dyDescent="0.25">
      <c r="B2583" t="s">
        <v>123</v>
      </c>
      <c r="C2583" t="s">
        <v>265</v>
      </c>
      <c r="D2583" s="6">
        <v>38.149013570000001</v>
      </c>
      <c r="E2583">
        <v>-82.422879940000001</v>
      </c>
      <c r="F2583" s="5">
        <f t="shared" si="40"/>
        <v>917.19368336269179</v>
      </c>
      <c r="G2583" s="5">
        <v>54099</v>
      </c>
      <c r="I2583"/>
      <c r="J2583" s="5"/>
      <c r="K2583"/>
      <c r="L2583" s="4"/>
    </row>
    <row r="2584" spans="2:12" x14ac:dyDescent="0.25">
      <c r="B2584" t="s">
        <v>105</v>
      </c>
      <c r="C2584" t="s">
        <v>368</v>
      </c>
      <c r="D2584" s="6">
        <v>30.04412971</v>
      </c>
      <c r="E2584">
        <v>-82.374974429999995</v>
      </c>
      <c r="F2584" s="5">
        <f t="shared" si="40"/>
        <v>963.62996104028628</v>
      </c>
      <c r="G2584" s="5">
        <v>12125</v>
      </c>
      <c r="I2584"/>
      <c r="J2584" s="5"/>
      <c r="K2584"/>
      <c r="L2584" s="4"/>
    </row>
    <row r="2585" spans="2:12" x14ac:dyDescent="0.25">
      <c r="B2585" t="s">
        <v>78</v>
      </c>
      <c r="C2585" t="s">
        <v>388</v>
      </c>
      <c r="D2585" s="6">
        <v>39.751071889999999</v>
      </c>
      <c r="E2585">
        <v>-82.630881630000005</v>
      </c>
      <c r="F2585" s="5">
        <f t="shared" si="40"/>
        <v>926.60680271658816</v>
      </c>
      <c r="G2585" s="5">
        <v>39045</v>
      </c>
      <c r="I2585"/>
      <c r="J2585" s="5"/>
      <c r="K2585"/>
      <c r="L2585" s="4"/>
    </row>
    <row r="2586" spans="2:12" x14ac:dyDescent="0.25">
      <c r="B2586" t="s">
        <v>471</v>
      </c>
      <c r="C2586" t="s">
        <v>161</v>
      </c>
      <c r="D2586" s="6">
        <v>35.278206150000003</v>
      </c>
      <c r="E2586">
        <v>-82.168123539999996</v>
      </c>
      <c r="F2586" s="5">
        <f t="shared" si="40"/>
        <v>918.74597473136055</v>
      </c>
      <c r="G2586" s="5">
        <v>37149</v>
      </c>
      <c r="I2586"/>
      <c r="J2586" s="5"/>
      <c r="K2586"/>
      <c r="L2586" s="4"/>
    </row>
    <row r="2587" spans="2:12" x14ac:dyDescent="0.25">
      <c r="B2587" t="s">
        <v>551</v>
      </c>
      <c r="C2587" t="s">
        <v>462</v>
      </c>
      <c r="D2587" s="6">
        <v>31.359281549999999</v>
      </c>
      <c r="E2587">
        <v>-82.215984419999998</v>
      </c>
      <c r="F2587" s="5">
        <f t="shared" si="40"/>
        <v>948.94107973222867</v>
      </c>
      <c r="G2587" s="5">
        <v>13229</v>
      </c>
      <c r="I2587"/>
      <c r="J2587" s="5"/>
      <c r="K2587"/>
      <c r="L2587" s="4"/>
    </row>
    <row r="2588" spans="2:12" x14ac:dyDescent="0.25">
      <c r="B2588" t="s">
        <v>550</v>
      </c>
      <c r="C2588" t="s">
        <v>335</v>
      </c>
      <c r="D2588" s="6">
        <v>34.152724149999997</v>
      </c>
      <c r="E2588">
        <v>-82.127157890000007</v>
      </c>
      <c r="F2588" s="5">
        <f t="shared" si="40"/>
        <v>924.66583761056756</v>
      </c>
      <c r="G2588" s="5">
        <v>45047</v>
      </c>
      <c r="I2588"/>
      <c r="J2588" s="5"/>
      <c r="K2588"/>
      <c r="L2588" s="4"/>
    </row>
    <row r="2589" spans="2:12" x14ac:dyDescent="0.25">
      <c r="B2589" t="s">
        <v>549</v>
      </c>
      <c r="C2589" t="s">
        <v>495</v>
      </c>
      <c r="D2589" s="6">
        <v>43.466068129999996</v>
      </c>
      <c r="E2589">
        <v>-83.418970250000001</v>
      </c>
      <c r="F2589" s="5">
        <f t="shared" si="40"/>
        <v>969.46732365316473</v>
      </c>
      <c r="G2589" s="5">
        <v>26157</v>
      </c>
      <c r="I2589"/>
      <c r="J2589" s="5"/>
      <c r="K2589"/>
      <c r="L2589" s="4"/>
    </row>
    <row r="2590" spans="2:12" x14ac:dyDescent="0.25">
      <c r="B2590" t="s">
        <v>548</v>
      </c>
      <c r="C2590" t="s">
        <v>368</v>
      </c>
      <c r="D2590" s="6">
        <v>28.848043149999999</v>
      </c>
      <c r="E2590">
        <v>-82.476147479999995</v>
      </c>
      <c r="F2590" s="5">
        <f t="shared" si="40"/>
        <v>984.77803823776912</v>
      </c>
      <c r="G2590" s="5">
        <v>12017</v>
      </c>
      <c r="I2590"/>
      <c r="J2590" s="5"/>
      <c r="K2590"/>
      <c r="L2590" s="4"/>
    </row>
    <row r="2591" spans="2:12" x14ac:dyDescent="0.25">
      <c r="B2591" t="s">
        <v>547</v>
      </c>
      <c r="C2591" t="s">
        <v>368</v>
      </c>
      <c r="D2591" s="6">
        <v>29.678665250000002</v>
      </c>
      <c r="E2591">
        <v>-82.359281580000001</v>
      </c>
      <c r="F2591" s="5">
        <f t="shared" si="40"/>
        <v>972.18211934327235</v>
      </c>
      <c r="G2591" s="5">
        <v>12001</v>
      </c>
      <c r="I2591"/>
      <c r="J2591" s="5"/>
      <c r="K2591"/>
      <c r="L2591" s="4"/>
    </row>
    <row r="2592" spans="2:12" x14ac:dyDescent="0.25">
      <c r="B2592" t="s">
        <v>546</v>
      </c>
      <c r="C2592" t="s">
        <v>368</v>
      </c>
      <c r="D2592" s="6">
        <v>30.330601210000001</v>
      </c>
      <c r="E2592">
        <v>-82.284674760000001</v>
      </c>
      <c r="F2592" s="5">
        <f t="shared" si="40"/>
        <v>963.05020357481908</v>
      </c>
      <c r="G2592" s="5">
        <v>12003</v>
      </c>
      <c r="I2592"/>
      <c r="J2592" s="5"/>
      <c r="K2592"/>
      <c r="L2592" s="4"/>
    </row>
    <row r="2593" spans="2:12" x14ac:dyDescent="0.25">
      <c r="B2593" t="s">
        <v>545</v>
      </c>
      <c r="C2593" t="s">
        <v>161</v>
      </c>
      <c r="D2593" s="6">
        <v>36.01059309</v>
      </c>
      <c r="E2593">
        <v>-82.158244199999999</v>
      </c>
      <c r="F2593" s="5">
        <f t="shared" si="40"/>
        <v>919.74092542679193</v>
      </c>
      <c r="G2593" s="5">
        <v>37121</v>
      </c>
      <c r="I2593"/>
      <c r="J2593" s="5"/>
      <c r="K2593"/>
      <c r="L2593" s="4"/>
    </row>
    <row r="2594" spans="2:12" x14ac:dyDescent="0.25">
      <c r="B2594" t="s">
        <v>544</v>
      </c>
      <c r="C2594" t="s">
        <v>388</v>
      </c>
      <c r="D2594" s="6">
        <v>39.25208988</v>
      </c>
      <c r="E2594">
        <v>-82.4831444</v>
      </c>
      <c r="F2594" s="5">
        <f t="shared" si="40"/>
        <v>927.42174246475076</v>
      </c>
      <c r="G2594" s="5">
        <v>39163</v>
      </c>
      <c r="I2594"/>
      <c r="J2594" s="5"/>
      <c r="K2594"/>
      <c r="L2594" s="4"/>
    </row>
    <row r="2595" spans="2:12" x14ac:dyDescent="0.25">
      <c r="B2595" t="s">
        <v>543</v>
      </c>
      <c r="C2595" t="s">
        <v>495</v>
      </c>
      <c r="D2595" s="6">
        <v>44.354868349999997</v>
      </c>
      <c r="E2595">
        <v>-83.634848950000006</v>
      </c>
      <c r="F2595" s="5">
        <f t="shared" si="40"/>
        <v>985.88857848973544</v>
      </c>
      <c r="G2595" s="5">
        <v>26069</v>
      </c>
      <c r="I2595"/>
      <c r="J2595" s="5"/>
      <c r="K2595"/>
      <c r="L2595" s="4"/>
    </row>
    <row r="2596" spans="2:12" x14ac:dyDescent="0.25">
      <c r="B2596" t="s">
        <v>101</v>
      </c>
      <c r="C2596" t="s">
        <v>462</v>
      </c>
      <c r="D2596" s="6">
        <v>33.357771069999998</v>
      </c>
      <c r="E2596">
        <v>-82.070264320000007</v>
      </c>
      <c r="F2596" s="5">
        <f t="shared" si="40"/>
        <v>933.44364729854135</v>
      </c>
      <c r="G2596" s="5">
        <v>13245</v>
      </c>
      <c r="I2596"/>
      <c r="J2596" s="5"/>
      <c r="K2596"/>
      <c r="L2596" s="4"/>
    </row>
    <row r="2597" spans="2:12" x14ac:dyDescent="0.25">
      <c r="B2597" t="s">
        <v>38</v>
      </c>
      <c r="C2597" t="s">
        <v>151</v>
      </c>
      <c r="D2597" s="6">
        <v>36.616302400000002</v>
      </c>
      <c r="E2597">
        <v>-82.163591220000001</v>
      </c>
      <c r="F2597" s="5">
        <f t="shared" si="40"/>
        <v>921.33775737610119</v>
      </c>
      <c r="G2597" s="5">
        <v>51520</v>
      </c>
      <c r="I2597"/>
      <c r="J2597" s="5"/>
      <c r="K2597"/>
      <c r="L2597" s="4"/>
    </row>
    <row r="2598" spans="2:12" x14ac:dyDescent="0.25">
      <c r="B2598" t="s">
        <v>542</v>
      </c>
      <c r="C2598" t="s">
        <v>495</v>
      </c>
      <c r="D2598" s="6">
        <v>45.340185769999998</v>
      </c>
      <c r="E2598">
        <v>-83.914986560000003</v>
      </c>
      <c r="F2598" s="5">
        <f t="shared" si="40"/>
        <v>1005.2961642809145</v>
      </c>
      <c r="G2598" s="5">
        <v>26141</v>
      </c>
      <c r="I2598"/>
      <c r="J2598" s="5"/>
      <c r="K2598"/>
      <c r="L2598" s="4"/>
    </row>
    <row r="2599" spans="2:12" x14ac:dyDescent="0.25">
      <c r="B2599" t="s">
        <v>541</v>
      </c>
      <c r="C2599" t="s">
        <v>462</v>
      </c>
      <c r="D2599" s="6">
        <v>32.402093489999999</v>
      </c>
      <c r="E2599">
        <v>-82.077025629999994</v>
      </c>
      <c r="F2599" s="5">
        <f t="shared" si="40"/>
        <v>942.66841183215809</v>
      </c>
      <c r="G2599" s="5">
        <v>13043</v>
      </c>
      <c r="I2599"/>
      <c r="J2599" s="5"/>
      <c r="K2599"/>
      <c r="L2599" s="4"/>
    </row>
    <row r="2600" spans="2:12" x14ac:dyDescent="0.25">
      <c r="B2600" t="s">
        <v>540</v>
      </c>
      <c r="C2600" t="s">
        <v>515</v>
      </c>
      <c r="D2600" s="6">
        <v>36.28969086</v>
      </c>
      <c r="E2600">
        <v>-82.125889740000005</v>
      </c>
      <c r="F2600" s="5">
        <f t="shared" si="40"/>
        <v>922.38512619857238</v>
      </c>
      <c r="G2600" s="5">
        <v>47019</v>
      </c>
      <c r="I2600"/>
      <c r="J2600" s="5"/>
      <c r="K2600"/>
      <c r="L2600" s="4"/>
    </row>
    <row r="2601" spans="2:12" x14ac:dyDescent="0.25">
      <c r="B2601" t="s">
        <v>539</v>
      </c>
      <c r="C2601" t="s">
        <v>388</v>
      </c>
      <c r="D2601" s="6">
        <v>39.495379270000001</v>
      </c>
      <c r="E2601">
        <v>-82.479914460000003</v>
      </c>
      <c r="F2601" s="5">
        <f t="shared" si="40"/>
        <v>931.25625915949445</v>
      </c>
      <c r="G2601" s="5">
        <v>39073</v>
      </c>
      <c r="I2601"/>
      <c r="J2601" s="5"/>
      <c r="K2601"/>
      <c r="L2601" s="4"/>
    </row>
    <row r="2602" spans="2:12" x14ac:dyDescent="0.25">
      <c r="B2602" t="s">
        <v>538</v>
      </c>
      <c r="C2602" t="s">
        <v>368</v>
      </c>
      <c r="D2602" s="6">
        <v>28.553644609999999</v>
      </c>
      <c r="E2602">
        <v>-82.427002040000005</v>
      </c>
      <c r="F2602" s="5">
        <f t="shared" si="40"/>
        <v>994.74912969521301</v>
      </c>
      <c r="G2602" s="5">
        <v>12053</v>
      </c>
      <c r="I2602"/>
      <c r="J2602" s="5"/>
      <c r="K2602"/>
      <c r="L2602" s="4"/>
    </row>
    <row r="2603" spans="2:12" x14ac:dyDescent="0.25">
      <c r="B2603" t="s">
        <v>537</v>
      </c>
      <c r="C2603" t="s">
        <v>495</v>
      </c>
      <c r="D2603" s="6">
        <v>43.090525059999997</v>
      </c>
      <c r="E2603">
        <v>-83.221531479999996</v>
      </c>
      <c r="F2603" s="5">
        <f t="shared" si="40"/>
        <v>969.0064654952896</v>
      </c>
      <c r="G2603" s="5">
        <v>26087</v>
      </c>
      <c r="I2603"/>
      <c r="J2603" s="5"/>
      <c r="K2603"/>
      <c r="L2603" s="4"/>
    </row>
    <row r="2604" spans="2:12" x14ac:dyDescent="0.25">
      <c r="B2604" t="s">
        <v>536</v>
      </c>
      <c r="C2604" t="s">
        <v>462</v>
      </c>
      <c r="D2604" s="6">
        <v>32.047850850000003</v>
      </c>
      <c r="E2604">
        <v>-82.055391880000002</v>
      </c>
      <c r="F2604" s="5">
        <f t="shared" si="40"/>
        <v>948.36071869595401</v>
      </c>
      <c r="G2604" s="5">
        <v>13267</v>
      </c>
      <c r="I2604"/>
      <c r="J2604" s="5"/>
      <c r="K2604"/>
      <c r="L2604" s="4"/>
    </row>
    <row r="2605" spans="2:12" x14ac:dyDescent="0.25">
      <c r="B2605" t="s">
        <v>535</v>
      </c>
      <c r="C2605" t="s">
        <v>462</v>
      </c>
      <c r="D2605" s="6">
        <v>30.783710280000001</v>
      </c>
      <c r="E2605">
        <v>-82.139515959999997</v>
      </c>
      <c r="F2605" s="5">
        <f t="shared" si="40"/>
        <v>962.95525132442879</v>
      </c>
      <c r="G2605" s="5">
        <v>13049</v>
      </c>
      <c r="I2605"/>
      <c r="J2605" s="5"/>
      <c r="K2605"/>
      <c r="L2605" s="4"/>
    </row>
    <row r="2606" spans="2:12" x14ac:dyDescent="0.25">
      <c r="B2606" t="s">
        <v>491</v>
      </c>
      <c r="C2606" t="s">
        <v>161</v>
      </c>
      <c r="D2606" s="6">
        <v>35.67736232</v>
      </c>
      <c r="E2606">
        <v>-82.048242500000001</v>
      </c>
      <c r="F2606" s="5">
        <f t="shared" si="40"/>
        <v>925.89720613885152</v>
      </c>
      <c r="G2606" s="5">
        <v>37111</v>
      </c>
      <c r="I2606"/>
      <c r="J2606" s="5"/>
      <c r="K2606"/>
      <c r="L2606" s="4"/>
    </row>
    <row r="2607" spans="2:12" x14ac:dyDescent="0.25">
      <c r="B2607" t="s">
        <v>534</v>
      </c>
      <c r="C2607" t="s">
        <v>335</v>
      </c>
      <c r="D2607" s="6">
        <v>34.482444190000002</v>
      </c>
      <c r="E2607">
        <v>-82.004907959999997</v>
      </c>
      <c r="F2607" s="5">
        <f t="shared" si="40"/>
        <v>930.46037474448462</v>
      </c>
      <c r="G2607" s="5">
        <v>45059</v>
      </c>
      <c r="I2607"/>
      <c r="J2607" s="5"/>
      <c r="K2607"/>
      <c r="L2607" s="4"/>
    </row>
    <row r="2608" spans="2:12" x14ac:dyDescent="0.25">
      <c r="B2608" t="s">
        <v>507</v>
      </c>
      <c r="C2608" t="s">
        <v>462</v>
      </c>
      <c r="D2608" s="6">
        <v>33.059179890000003</v>
      </c>
      <c r="E2608">
        <v>-81.999287210000006</v>
      </c>
      <c r="F2608" s="5">
        <f t="shared" si="40"/>
        <v>940.28974853539933</v>
      </c>
      <c r="G2608" s="5">
        <v>13033</v>
      </c>
      <c r="I2608"/>
      <c r="J2608" s="5"/>
      <c r="K2608"/>
      <c r="L2608" s="4"/>
    </row>
    <row r="2609" spans="2:12" x14ac:dyDescent="0.25">
      <c r="B2609" t="s">
        <v>533</v>
      </c>
      <c r="C2609" t="s">
        <v>388</v>
      </c>
      <c r="D2609" s="6">
        <v>38.827085330000003</v>
      </c>
      <c r="E2609">
        <v>-82.316475690000004</v>
      </c>
      <c r="F2609" s="5">
        <f t="shared" si="40"/>
        <v>931.33641925579138</v>
      </c>
      <c r="G2609" s="5">
        <v>39053</v>
      </c>
      <c r="I2609"/>
      <c r="J2609" s="5"/>
      <c r="K2609"/>
      <c r="L2609" s="4"/>
    </row>
    <row r="2610" spans="2:12" x14ac:dyDescent="0.25">
      <c r="B2610" t="s">
        <v>532</v>
      </c>
      <c r="C2610" t="s">
        <v>335</v>
      </c>
      <c r="D2610" s="6">
        <v>34.92960077</v>
      </c>
      <c r="E2610">
        <v>-81.992259840000003</v>
      </c>
      <c r="F2610" s="5">
        <f t="shared" si="40"/>
        <v>929.83696652061224</v>
      </c>
      <c r="G2610" s="5">
        <v>45083</v>
      </c>
      <c r="I2610"/>
      <c r="J2610" s="5"/>
      <c r="K2610"/>
      <c r="L2610" s="4"/>
    </row>
    <row r="2611" spans="2:12" x14ac:dyDescent="0.25">
      <c r="B2611" t="s">
        <v>531</v>
      </c>
      <c r="C2611" t="s">
        <v>151</v>
      </c>
      <c r="D2611" s="6">
        <v>36.930283199999998</v>
      </c>
      <c r="E2611">
        <v>-82.100954860000002</v>
      </c>
      <c r="F2611" s="5">
        <f t="shared" si="40"/>
        <v>926.6355827765592</v>
      </c>
      <c r="G2611" s="5">
        <v>51167</v>
      </c>
      <c r="I2611"/>
      <c r="J2611" s="5"/>
      <c r="K2611"/>
      <c r="L2611" s="4"/>
    </row>
    <row r="2612" spans="2:12" x14ac:dyDescent="0.25">
      <c r="B2612" t="s">
        <v>530</v>
      </c>
      <c r="C2612" t="s">
        <v>368</v>
      </c>
      <c r="D2612" s="6">
        <v>28.30810945</v>
      </c>
      <c r="E2612">
        <v>-82.402275290000006</v>
      </c>
      <c r="F2612" s="5">
        <f t="shared" si="40"/>
        <v>1002.3533280707952</v>
      </c>
      <c r="G2612" s="5">
        <v>12101</v>
      </c>
      <c r="I2612"/>
      <c r="J2612" s="5"/>
      <c r="K2612"/>
      <c r="L2612" s="4"/>
    </row>
    <row r="2613" spans="2:12" x14ac:dyDescent="0.25">
      <c r="B2613" t="s">
        <v>529</v>
      </c>
      <c r="C2613" t="s">
        <v>335</v>
      </c>
      <c r="D2613" s="6">
        <v>33.77221995</v>
      </c>
      <c r="E2613">
        <v>-81.962311080000006</v>
      </c>
      <c r="F2613" s="5">
        <f t="shared" si="40"/>
        <v>936.77594963980255</v>
      </c>
      <c r="G2613" s="5">
        <v>45037</v>
      </c>
      <c r="I2613"/>
      <c r="J2613" s="5"/>
      <c r="K2613"/>
      <c r="L2613" s="4"/>
    </row>
    <row r="2614" spans="2:12" x14ac:dyDescent="0.25">
      <c r="B2614" t="s">
        <v>528</v>
      </c>
      <c r="C2614" t="s">
        <v>265</v>
      </c>
      <c r="D2614" s="6">
        <v>38.424240619999999</v>
      </c>
      <c r="E2614">
        <v>-82.238559120000005</v>
      </c>
      <c r="F2614" s="5">
        <f t="shared" si="40"/>
        <v>931.05395892827801</v>
      </c>
      <c r="G2614" s="5">
        <v>54011</v>
      </c>
      <c r="I2614"/>
      <c r="J2614" s="5"/>
      <c r="K2614"/>
      <c r="L2614" s="4"/>
    </row>
    <row r="2615" spans="2:12" x14ac:dyDescent="0.25">
      <c r="B2615" t="s">
        <v>164</v>
      </c>
      <c r="C2615" t="s">
        <v>368</v>
      </c>
      <c r="D2615" s="6">
        <v>29.95079741</v>
      </c>
      <c r="E2615">
        <v>-82.166116130000006</v>
      </c>
      <c r="F2615" s="5">
        <f t="shared" si="40"/>
        <v>977.31935801649774</v>
      </c>
      <c r="G2615" s="5">
        <v>12007</v>
      </c>
      <c r="I2615"/>
      <c r="J2615" s="5"/>
      <c r="K2615"/>
      <c r="L2615" s="4"/>
    </row>
    <row r="2616" spans="2:12" x14ac:dyDescent="0.25">
      <c r="B2616" t="s">
        <v>527</v>
      </c>
      <c r="C2616" t="s">
        <v>388</v>
      </c>
      <c r="D2616" s="6">
        <v>40.091362359999998</v>
      </c>
      <c r="E2616">
        <v>-82.481857849999997</v>
      </c>
      <c r="F2616" s="5">
        <f t="shared" si="40"/>
        <v>940.97498378494345</v>
      </c>
      <c r="G2616" s="5">
        <v>39089</v>
      </c>
      <c r="I2616"/>
      <c r="J2616" s="5"/>
      <c r="K2616"/>
      <c r="L2616" s="4"/>
    </row>
    <row r="2617" spans="2:12" x14ac:dyDescent="0.25">
      <c r="B2617" t="s">
        <v>526</v>
      </c>
      <c r="C2617" t="s">
        <v>495</v>
      </c>
      <c r="D2617" s="6">
        <v>44.684686399999997</v>
      </c>
      <c r="E2617">
        <v>-83.595078749999999</v>
      </c>
      <c r="F2617" s="5">
        <f t="shared" si="40"/>
        <v>998.67691392304801</v>
      </c>
      <c r="G2617" s="5">
        <v>26001</v>
      </c>
      <c r="I2617"/>
      <c r="J2617" s="5"/>
      <c r="K2617"/>
      <c r="L2617" s="4"/>
    </row>
    <row r="2618" spans="2:12" x14ac:dyDescent="0.25">
      <c r="B2618" t="s">
        <v>525</v>
      </c>
      <c r="C2618" t="s">
        <v>462</v>
      </c>
      <c r="D2618" s="6">
        <v>32.792487180000002</v>
      </c>
      <c r="E2618">
        <v>-81.960401869999998</v>
      </c>
      <c r="F2618" s="5">
        <f t="shared" si="40"/>
        <v>945.2168641366618</v>
      </c>
      <c r="G2618" s="5">
        <v>13165</v>
      </c>
      <c r="I2618"/>
      <c r="J2618" s="5"/>
      <c r="K2618"/>
      <c r="L2618" s="4"/>
    </row>
    <row r="2619" spans="2:12" x14ac:dyDescent="0.25">
      <c r="B2619" t="s">
        <v>524</v>
      </c>
      <c r="C2619" t="s">
        <v>265</v>
      </c>
      <c r="D2619" s="6">
        <v>37.730483509999999</v>
      </c>
      <c r="E2619">
        <v>-82.133383649999999</v>
      </c>
      <c r="F2619" s="5">
        <f t="shared" si="40"/>
        <v>930.37020102108056</v>
      </c>
      <c r="G2619" s="5">
        <v>54059</v>
      </c>
      <c r="I2619"/>
      <c r="J2619" s="5"/>
      <c r="K2619"/>
      <c r="L2619" s="4"/>
    </row>
    <row r="2620" spans="2:12" x14ac:dyDescent="0.25">
      <c r="B2620" t="s">
        <v>523</v>
      </c>
      <c r="C2620" t="s">
        <v>161</v>
      </c>
      <c r="D2620" s="6">
        <v>35.401141780000003</v>
      </c>
      <c r="E2620">
        <v>-81.921120990000006</v>
      </c>
      <c r="F2620" s="5">
        <f t="shared" si="40"/>
        <v>933.48658466036852</v>
      </c>
      <c r="G2620" s="5">
        <v>37161</v>
      </c>
      <c r="I2620"/>
      <c r="J2620" s="5"/>
      <c r="K2620"/>
      <c r="L2620" s="4"/>
    </row>
    <row r="2621" spans="2:12" x14ac:dyDescent="0.25">
      <c r="B2621" t="s">
        <v>522</v>
      </c>
      <c r="C2621" t="s">
        <v>151</v>
      </c>
      <c r="D2621" s="6">
        <v>37.268183229999998</v>
      </c>
      <c r="E2621">
        <v>-82.037497259999995</v>
      </c>
      <c r="F2621" s="5">
        <f t="shared" si="40"/>
        <v>932.50996965370325</v>
      </c>
      <c r="G2621" s="5">
        <v>51027</v>
      </c>
      <c r="I2621"/>
      <c r="J2621" s="5"/>
      <c r="K2621"/>
      <c r="L2621" s="4"/>
    </row>
    <row r="2622" spans="2:12" x14ac:dyDescent="0.25">
      <c r="B2622" t="s">
        <v>451</v>
      </c>
      <c r="C2622" t="s">
        <v>388</v>
      </c>
      <c r="D2622" s="6">
        <v>40.771803079999998</v>
      </c>
      <c r="E2622">
        <v>-82.537996100000001</v>
      </c>
      <c r="F2622" s="5">
        <f t="shared" si="40"/>
        <v>950.53883730518237</v>
      </c>
      <c r="G2622" s="5">
        <v>39139</v>
      </c>
      <c r="I2622"/>
      <c r="J2622" s="5"/>
      <c r="K2622"/>
      <c r="L2622" s="4"/>
    </row>
    <row r="2623" spans="2:12" x14ac:dyDescent="0.25">
      <c r="B2623" t="s">
        <v>521</v>
      </c>
      <c r="C2623" t="s">
        <v>462</v>
      </c>
      <c r="D2623" s="6">
        <v>31.195765569999999</v>
      </c>
      <c r="E2623">
        <v>-81.977439989999993</v>
      </c>
      <c r="F2623" s="5">
        <f t="shared" si="40"/>
        <v>965.34159336686253</v>
      </c>
      <c r="G2623" s="5">
        <v>13025</v>
      </c>
      <c r="I2623"/>
      <c r="J2623" s="5"/>
      <c r="K2623"/>
      <c r="L2623" s="4"/>
    </row>
    <row r="2624" spans="2:12" x14ac:dyDescent="0.25">
      <c r="B2624" t="s">
        <v>520</v>
      </c>
      <c r="C2624" t="s">
        <v>495</v>
      </c>
      <c r="D2624" s="6">
        <v>45.034776659999999</v>
      </c>
      <c r="E2624">
        <v>-83.622124110000001</v>
      </c>
      <c r="F2624" s="5">
        <f t="shared" si="40"/>
        <v>1009.0772582475016</v>
      </c>
      <c r="G2624" s="5">
        <v>26007</v>
      </c>
      <c r="I2624"/>
      <c r="J2624" s="5"/>
      <c r="K2624"/>
      <c r="L2624" s="4"/>
    </row>
    <row r="2625" spans="2:12" x14ac:dyDescent="0.25">
      <c r="B2625" t="s">
        <v>506</v>
      </c>
      <c r="C2625" t="s">
        <v>388</v>
      </c>
      <c r="D2625" s="6">
        <v>41.146511750000002</v>
      </c>
      <c r="E2625">
        <v>-82.598679509999997</v>
      </c>
      <c r="F2625" s="5">
        <f t="shared" si="40"/>
        <v>954.84372693739272</v>
      </c>
      <c r="G2625" s="5">
        <v>39077</v>
      </c>
      <c r="I2625"/>
      <c r="J2625" s="5"/>
      <c r="K2625"/>
      <c r="L2625" s="4"/>
    </row>
    <row r="2626" spans="2:12" x14ac:dyDescent="0.25">
      <c r="B2626" t="s">
        <v>519</v>
      </c>
      <c r="C2626" t="s">
        <v>161</v>
      </c>
      <c r="D2626" s="6">
        <v>36.075697959999999</v>
      </c>
      <c r="E2626">
        <v>-81.923084829999993</v>
      </c>
      <c r="F2626" s="5">
        <f t="shared" ref="F2626:F2689" si="41">(SQRT((D2626-$J$2)*(D2626-$J$2)+(E2626-$K$2)*(E2626-$K$2)))*60</f>
        <v>933.97817872490725</v>
      </c>
      <c r="G2626" s="5">
        <v>37011</v>
      </c>
      <c r="I2626"/>
      <c r="J2626" s="5"/>
      <c r="K2626"/>
      <c r="L2626" s="4"/>
    </row>
    <row r="2627" spans="2:12" x14ac:dyDescent="0.25">
      <c r="B2627" t="s">
        <v>276</v>
      </c>
      <c r="C2627" t="s">
        <v>388</v>
      </c>
      <c r="D2627" s="6">
        <v>41.367960580000002</v>
      </c>
      <c r="E2627">
        <v>-82.629045210000001</v>
      </c>
      <c r="F2627" s="5">
        <f t="shared" si="41"/>
        <v>957.94025090382945</v>
      </c>
      <c r="G2627" s="5">
        <v>39043</v>
      </c>
      <c r="I2627"/>
      <c r="J2627" s="5"/>
      <c r="K2627"/>
      <c r="L2627" s="4"/>
    </row>
    <row r="2628" spans="2:12" x14ac:dyDescent="0.25">
      <c r="B2628" t="s">
        <v>5</v>
      </c>
      <c r="C2628" t="s">
        <v>151</v>
      </c>
      <c r="D2628" s="6">
        <v>36.723415719999998</v>
      </c>
      <c r="E2628">
        <v>-81.956662890000004</v>
      </c>
      <c r="F2628" s="5">
        <f t="shared" si="41"/>
        <v>934.20258830442253</v>
      </c>
      <c r="G2628" s="5">
        <v>51191</v>
      </c>
      <c r="I2628"/>
      <c r="J2628" s="5"/>
      <c r="K2628"/>
      <c r="L2628" s="4"/>
    </row>
    <row r="2629" spans="2:12" x14ac:dyDescent="0.25">
      <c r="B2629" t="s">
        <v>518</v>
      </c>
      <c r="C2629" t="s">
        <v>462</v>
      </c>
      <c r="D2629" s="6">
        <v>32.153288410000002</v>
      </c>
      <c r="E2629">
        <v>-81.887010500000002</v>
      </c>
      <c r="F2629" s="5">
        <f t="shared" si="41"/>
        <v>956.87247733854167</v>
      </c>
      <c r="G2629" s="5">
        <v>13109</v>
      </c>
      <c r="I2629"/>
      <c r="J2629" s="5"/>
      <c r="K2629"/>
      <c r="L2629" s="4"/>
    </row>
    <row r="2630" spans="2:12" x14ac:dyDescent="0.25">
      <c r="B2630" t="s">
        <v>123</v>
      </c>
      <c r="C2630" t="s">
        <v>462</v>
      </c>
      <c r="D2630" s="6">
        <v>31.5521809</v>
      </c>
      <c r="E2630">
        <v>-81.918948779999994</v>
      </c>
      <c r="F2630" s="5">
        <f t="shared" si="41"/>
        <v>963.23736603120324</v>
      </c>
      <c r="G2630" s="5">
        <v>13305</v>
      </c>
      <c r="I2630"/>
      <c r="J2630" s="5"/>
      <c r="K2630"/>
      <c r="L2630" s="4"/>
    </row>
    <row r="2631" spans="2:12" x14ac:dyDescent="0.25">
      <c r="B2631" t="s">
        <v>517</v>
      </c>
      <c r="C2631" t="s">
        <v>495</v>
      </c>
      <c r="D2631" s="6">
        <v>42.691583559999998</v>
      </c>
      <c r="E2631">
        <v>-82.927528010000003</v>
      </c>
      <c r="F2631" s="5">
        <f t="shared" si="41"/>
        <v>973.77971571233229</v>
      </c>
      <c r="G2631" s="5">
        <v>26099</v>
      </c>
      <c r="I2631"/>
      <c r="J2631" s="5"/>
      <c r="K2631"/>
      <c r="L2631" s="4"/>
    </row>
    <row r="2632" spans="2:12" x14ac:dyDescent="0.25">
      <c r="B2632" t="s">
        <v>12</v>
      </c>
      <c r="C2632" t="s">
        <v>388</v>
      </c>
      <c r="D2632" s="6">
        <v>40.398302170000001</v>
      </c>
      <c r="E2632">
        <v>-82.420275630000006</v>
      </c>
      <c r="F2632" s="5">
        <f t="shared" si="41"/>
        <v>950.03893431096947</v>
      </c>
      <c r="G2632" s="5">
        <v>39083</v>
      </c>
      <c r="I2632"/>
      <c r="J2632" s="5"/>
      <c r="K2632"/>
      <c r="L2632" s="4"/>
    </row>
    <row r="2633" spans="2:12" x14ac:dyDescent="0.25">
      <c r="B2633" t="s">
        <v>46</v>
      </c>
      <c r="C2633" t="s">
        <v>368</v>
      </c>
      <c r="D2633" s="6">
        <v>27.927655900000001</v>
      </c>
      <c r="E2633">
        <v>-82.320131720000006</v>
      </c>
      <c r="F2633" s="5">
        <f t="shared" si="41"/>
        <v>1016.8019172900323</v>
      </c>
      <c r="G2633" s="5">
        <v>12057</v>
      </c>
      <c r="I2633"/>
      <c r="J2633" s="5"/>
      <c r="K2633"/>
      <c r="L2633" s="4"/>
    </row>
    <row r="2634" spans="2:12" x14ac:dyDescent="0.25">
      <c r="B2634" t="s">
        <v>14</v>
      </c>
      <c r="C2634" t="s">
        <v>265</v>
      </c>
      <c r="D2634" s="6">
        <v>38.172153999999999</v>
      </c>
      <c r="E2634">
        <v>-82.070179530000004</v>
      </c>
      <c r="F2634" s="5">
        <f t="shared" si="41"/>
        <v>938.2795750164903</v>
      </c>
      <c r="G2634" s="5">
        <v>54043</v>
      </c>
      <c r="I2634"/>
      <c r="J2634" s="5"/>
      <c r="K2634"/>
      <c r="L2634" s="4"/>
    </row>
    <row r="2635" spans="2:12" x14ac:dyDescent="0.25">
      <c r="B2635" t="s">
        <v>214</v>
      </c>
      <c r="C2635" t="s">
        <v>388</v>
      </c>
      <c r="D2635" s="6">
        <v>39.735086549999998</v>
      </c>
      <c r="E2635">
        <v>-82.238049709999999</v>
      </c>
      <c r="F2635" s="5">
        <f t="shared" si="41"/>
        <v>949.03307718224937</v>
      </c>
      <c r="G2635" s="5">
        <v>39127</v>
      </c>
      <c r="I2635"/>
      <c r="J2635" s="5"/>
      <c r="K2635"/>
      <c r="L2635" s="4"/>
    </row>
    <row r="2636" spans="2:12" x14ac:dyDescent="0.25">
      <c r="B2636" t="s">
        <v>516</v>
      </c>
      <c r="C2636" t="s">
        <v>515</v>
      </c>
      <c r="D2636" s="6">
        <v>36.455239499999998</v>
      </c>
      <c r="E2636">
        <v>-81.848865380000007</v>
      </c>
      <c r="F2636" s="5">
        <f t="shared" si="41"/>
        <v>939.53624084407261</v>
      </c>
      <c r="G2636" s="5">
        <v>47091</v>
      </c>
      <c r="I2636"/>
      <c r="J2636" s="5"/>
      <c r="K2636"/>
      <c r="L2636" s="4"/>
    </row>
    <row r="2637" spans="2:12" x14ac:dyDescent="0.25">
      <c r="B2637" t="s">
        <v>358</v>
      </c>
      <c r="C2637" t="s">
        <v>368</v>
      </c>
      <c r="D2637" s="6">
        <v>29.212271130000001</v>
      </c>
      <c r="E2637">
        <v>-82.058036270000002</v>
      </c>
      <c r="F2637" s="5">
        <f t="shared" si="41"/>
        <v>999.30167254934395</v>
      </c>
      <c r="G2637" s="5">
        <v>12083</v>
      </c>
      <c r="I2637"/>
      <c r="J2637" s="5"/>
      <c r="K2637"/>
      <c r="L2637" s="4"/>
    </row>
    <row r="2638" spans="2:12" x14ac:dyDescent="0.25">
      <c r="B2638" t="s">
        <v>514</v>
      </c>
      <c r="C2638" t="s">
        <v>368</v>
      </c>
      <c r="D2638" s="6">
        <v>27.471969420000001</v>
      </c>
      <c r="E2638">
        <v>-82.318310440000005</v>
      </c>
      <c r="F2638" s="5">
        <f t="shared" si="41"/>
        <v>1029.4126382455643</v>
      </c>
      <c r="G2638" s="5">
        <v>12081</v>
      </c>
      <c r="I2638"/>
      <c r="J2638" s="5"/>
      <c r="K2638"/>
      <c r="L2638" s="4"/>
    </row>
    <row r="2639" spans="2:12" x14ac:dyDescent="0.25">
      <c r="B2639" t="s">
        <v>513</v>
      </c>
      <c r="C2639" t="s">
        <v>335</v>
      </c>
      <c r="D2639" s="6">
        <v>34.00795823</v>
      </c>
      <c r="E2639">
        <v>-81.727132370000007</v>
      </c>
      <c r="F2639" s="5">
        <f t="shared" si="41"/>
        <v>949.35915649400317</v>
      </c>
      <c r="G2639" s="5">
        <v>45081</v>
      </c>
      <c r="I2639"/>
      <c r="J2639" s="5"/>
      <c r="K2639"/>
      <c r="L2639" s="4"/>
    </row>
    <row r="2640" spans="2:12" x14ac:dyDescent="0.25">
      <c r="B2640" t="s">
        <v>512</v>
      </c>
      <c r="C2640" t="s">
        <v>265</v>
      </c>
      <c r="D2640" s="6">
        <v>37.829988899999996</v>
      </c>
      <c r="E2640">
        <v>-81.935285710000002</v>
      </c>
      <c r="F2640" s="5">
        <f t="shared" si="41"/>
        <v>942.99950470824206</v>
      </c>
      <c r="G2640" s="5">
        <v>54045</v>
      </c>
      <c r="I2640"/>
      <c r="J2640" s="5"/>
      <c r="K2640"/>
      <c r="L2640" s="4"/>
    </row>
    <row r="2641" spans="2:12" x14ac:dyDescent="0.25">
      <c r="B2641" t="s">
        <v>511</v>
      </c>
      <c r="C2641" t="s">
        <v>462</v>
      </c>
      <c r="D2641" s="6">
        <v>32.395774060000001</v>
      </c>
      <c r="E2641">
        <v>-81.748114209999997</v>
      </c>
      <c r="F2641" s="5">
        <f t="shared" si="41"/>
        <v>962.0959364824854</v>
      </c>
      <c r="G2641" s="5">
        <v>13031</v>
      </c>
      <c r="I2641"/>
      <c r="J2641" s="5"/>
      <c r="K2641"/>
      <c r="L2641" s="4"/>
    </row>
    <row r="2642" spans="2:12" x14ac:dyDescent="0.25">
      <c r="B2642" t="s">
        <v>510</v>
      </c>
      <c r="C2642" t="s">
        <v>368</v>
      </c>
      <c r="D2642" s="6">
        <v>27.185461750000002</v>
      </c>
      <c r="E2642">
        <v>-82.331742480000003</v>
      </c>
      <c r="F2642" s="5">
        <f t="shared" si="41"/>
        <v>1036.8652237515103</v>
      </c>
      <c r="G2642" s="5">
        <v>12115</v>
      </c>
      <c r="I2642"/>
      <c r="J2642" s="5"/>
      <c r="K2642"/>
      <c r="L2642" s="4"/>
    </row>
    <row r="2643" spans="2:12" x14ac:dyDescent="0.25">
      <c r="B2643" t="s">
        <v>414</v>
      </c>
      <c r="C2643" t="s">
        <v>368</v>
      </c>
      <c r="D2643" s="6">
        <v>28.70181754</v>
      </c>
      <c r="E2643">
        <v>-82.079426699999999</v>
      </c>
      <c r="F2643" s="5">
        <f t="shared" si="41"/>
        <v>1010.095391794958</v>
      </c>
      <c r="G2643" s="5">
        <v>12119</v>
      </c>
      <c r="I2643"/>
      <c r="J2643" s="5"/>
      <c r="K2643"/>
      <c r="L2643" s="4"/>
    </row>
    <row r="2644" spans="2:12" x14ac:dyDescent="0.25">
      <c r="B2644" t="s">
        <v>509</v>
      </c>
      <c r="C2644" t="s">
        <v>265</v>
      </c>
      <c r="D2644" s="6">
        <v>38.770717990000001</v>
      </c>
      <c r="E2644">
        <v>-82.02524219</v>
      </c>
      <c r="F2644" s="5">
        <f t="shared" si="41"/>
        <v>947.70748321654639</v>
      </c>
      <c r="G2644" s="5">
        <v>54053</v>
      </c>
      <c r="I2644"/>
      <c r="J2644" s="5"/>
      <c r="K2644"/>
      <c r="L2644" s="4"/>
    </row>
    <row r="2645" spans="2:12" x14ac:dyDescent="0.25">
      <c r="B2645" t="s">
        <v>508</v>
      </c>
      <c r="C2645" t="s">
        <v>462</v>
      </c>
      <c r="D2645" s="6">
        <v>31.75218791</v>
      </c>
      <c r="E2645">
        <v>-81.749523749999994</v>
      </c>
      <c r="F2645" s="5">
        <f t="shared" si="41"/>
        <v>970.23891293434235</v>
      </c>
      <c r="G2645" s="5">
        <v>13183</v>
      </c>
      <c r="I2645"/>
      <c r="J2645" s="5"/>
      <c r="K2645"/>
      <c r="L2645" s="4"/>
    </row>
    <row r="2646" spans="2:12" x14ac:dyDescent="0.25">
      <c r="B2646" t="s">
        <v>507</v>
      </c>
      <c r="C2646" t="s">
        <v>161</v>
      </c>
      <c r="D2646" s="6">
        <v>35.749896370000002</v>
      </c>
      <c r="E2646">
        <v>-81.707557350000002</v>
      </c>
      <c r="F2646" s="5">
        <f t="shared" si="41"/>
        <v>946.39486577091475</v>
      </c>
      <c r="G2646" s="5">
        <v>37023</v>
      </c>
      <c r="I2646"/>
      <c r="J2646" s="5"/>
      <c r="K2646"/>
      <c r="L2646" s="4"/>
    </row>
    <row r="2647" spans="2:12" x14ac:dyDescent="0.25">
      <c r="B2647" t="s">
        <v>506</v>
      </c>
      <c r="C2647" t="s">
        <v>495</v>
      </c>
      <c r="D2647" s="6">
        <v>43.833539850000001</v>
      </c>
      <c r="E2647">
        <v>-83.040784529999996</v>
      </c>
      <c r="F2647" s="5">
        <f t="shared" si="41"/>
        <v>1000.1089481911425</v>
      </c>
      <c r="G2647" s="5">
        <v>26063</v>
      </c>
      <c r="I2647"/>
      <c r="J2647" s="5"/>
      <c r="K2647"/>
      <c r="L2647" s="4"/>
    </row>
    <row r="2648" spans="2:12" x14ac:dyDescent="0.25">
      <c r="B2648" t="s">
        <v>505</v>
      </c>
      <c r="C2648" t="s">
        <v>388</v>
      </c>
      <c r="D2648" s="6">
        <v>39.092248720000001</v>
      </c>
      <c r="E2648">
        <v>-82.030504100000002</v>
      </c>
      <c r="F2648" s="5">
        <f t="shared" si="41"/>
        <v>951.57687279379502</v>
      </c>
      <c r="G2648" s="5">
        <v>39105</v>
      </c>
      <c r="I2648"/>
      <c r="J2648" s="5"/>
      <c r="K2648"/>
      <c r="L2648" s="4"/>
    </row>
    <row r="2649" spans="2:12" x14ac:dyDescent="0.25">
      <c r="B2649" t="s">
        <v>83</v>
      </c>
      <c r="C2649" t="s">
        <v>368</v>
      </c>
      <c r="D2649" s="6">
        <v>30.610371409999999</v>
      </c>
      <c r="E2649">
        <v>-81.802975219999993</v>
      </c>
      <c r="F2649" s="5">
        <f t="shared" si="41"/>
        <v>985.32162182840921</v>
      </c>
      <c r="G2649" s="5">
        <v>12089</v>
      </c>
      <c r="I2649"/>
      <c r="J2649" s="5"/>
      <c r="K2649"/>
      <c r="L2649" s="4"/>
    </row>
    <row r="2650" spans="2:12" x14ac:dyDescent="0.25">
      <c r="B2650" t="s">
        <v>442</v>
      </c>
      <c r="C2650" t="s">
        <v>368</v>
      </c>
      <c r="D2650" s="6">
        <v>29.983191439999999</v>
      </c>
      <c r="E2650">
        <v>-81.85609986</v>
      </c>
      <c r="F2650" s="5">
        <f t="shared" si="41"/>
        <v>994.17682977731488</v>
      </c>
      <c r="G2650" s="5">
        <v>12019</v>
      </c>
      <c r="I2650"/>
      <c r="J2650" s="5"/>
      <c r="K2650"/>
      <c r="L2650" s="4"/>
    </row>
    <row r="2651" spans="2:12" x14ac:dyDescent="0.25">
      <c r="B2651" t="s">
        <v>504</v>
      </c>
      <c r="C2651" t="s">
        <v>335</v>
      </c>
      <c r="D2651" s="6">
        <v>33.543380259999999</v>
      </c>
      <c r="E2651">
        <v>-81.636453840000001</v>
      </c>
      <c r="F2651" s="5">
        <f t="shared" si="41"/>
        <v>957.79855211413621</v>
      </c>
      <c r="G2651" s="5">
        <v>45003</v>
      </c>
      <c r="I2651"/>
      <c r="J2651" s="5"/>
      <c r="K2651"/>
      <c r="L2651" s="4"/>
    </row>
    <row r="2652" spans="2:12" x14ac:dyDescent="0.25">
      <c r="B2652" t="s">
        <v>503</v>
      </c>
      <c r="C2652" t="s">
        <v>388</v>
      </c>
      <c r="D2652" s="6">
        <v>39.334256340000003</v>
      </c>
      <c r="E2652">
        <v>-82.04278644</v>
      </c>
      <c r="F2652" s="5">
        <f t="shared" si="41"/>
        <v>954.25151733709822</v>
      </c>
      <c r="G2652" s="5">
        <v>39009</v>
      </c>
      <c r="I2652"/>
      <c r="J2652" s="5"/>
      <c r="K2652"/>
      <c r="L2652" s="4"/>
    </row>
    <row r="2653" spans="2:12" x14ac:dyDescent="0.25">
      <c r="B2653" t="s">
        <v>502</v>
      </c>
      <c r="C2653" t="s">
        <v>161</v>
      </c>
      <c r="D2653" s="6">
        <v>36.231036029999999</v>
      </c>
      <c r="E2653">
        <v>-81.700337239999996</v>
      </c>
      <c r="F2653" s="5">
        <f t="shared" si="41"/>
        <v>947.71733147884083</v>
      </c>
      <c r="G2653" s="5">
        <v>37189</v>
      </c>
      <c r="I2653"/>
      <c r="J2653" s="5"/>
      <c r="K2653"/>
      <c r="L2653" s="4"/>
    </row>
    <row r="2654" spans="2:12" x14ac:dyDescent="0.25">
      <c r="B2654" t="s">
        <v>84</v>
      </c>
      <c r="C2654" t="s">
        <v>265</v>
      </c>
      <c r="D2654" s="6">
        <v>38.507823449999997</v>
      </c>
      <c r="E2654">
        <v>-81.908213099999998</v>
      </c>
      <c r="F2654" s="5">
        <f t="shared" si="41"/>
        <v>951.46508429726305</v>
      </c>
      <c r="G2654" s="5">
        <v>54079</v>
      </c>
      <c r="I2654"/>
      <c r="J2654" s="5"/>
      <c r="K2654"/>
      <c r="L2654" s="4"/>
    </row>
    <row r="2655" spans="2:12" x14ac:dyDescent="0.25">
      <c r="B2655" t="s">
        <v>105</v>
      </c>
      <c r="C2655" t="s">
        <v>335</v>
      </c>
      <c r="D2655" s="6">
        <v>34.688357519999997</v>
      </c>
      <c r="E2655">
        <v>-81.617303489999998</v>
      </c>
      <c r="F2655" s="5">
        <f t="shared" si="41"/>
        <v>952.95296711265416</v>
      </c>
      <c r="G2655" s="5">
        <v>45087</v>
      </c>
      <c r="I2655"/>
      <c r="J2655" s="5"/>
      <c r="K2655"/>
      <c r="L2655" s="4"/>
    </row>
    <row r="2656" spans="2:12" x14ac:dyDescent="0.25">
      <c r="B2656" t="s">
        <v>501</v>
      </c>
      <c r="C2656" t="s">
        <v>388</v>
      </c>
      <c r="D2656" s="6">
        <v>40.847722769999997</v>
      </c>
      <c r="E2656">
        <v>-82.272807810000003</v>
      </c>
      <c r="F2656" s="5">
        <f t="shared" si="41"/>
        <v>967.05993469437465</v>
      </c>
      <c r="G2656" s="5">
        <v>39005</v>
      </c>
      <c r="I2656"/>
      <c r="J2656" s="5"/>
      <c r="K2656"/>
      <c r="L2656" s="4"/>
    </row>
    <row r="2657" spans="2:12" x14ac:dyDescent="0.25">
      <c r="B2657" t="s">
        <v>500</v>
      </c>
      <c r="C2657" t="s">
        <v>335</v>
      </c>
      <c r="D2657" s="6">
        <v>35.051222510000002</v>
      </c>
      <c r="E2657">
        <v>-81.618286220000002</v>
      </c>
      <c r="F2657" s="5">
        <f t="shared" si="41"/>
        <v>952.0241017854064</v>
      </c>
      <c r="G2657" s="5">
        <v>45021</v>
      </c>
      <c r="I2657"/>
      <c r="J2657" s="5"/>
      <c r="K2657"/>
      <c r="L2657" s="4"/>
    </row>
    <row r="2658" spans="2:12" x14ac:dyDescent="0.25">
      <c r="B2658" t="s">
        <v>499</v>
      </c>
      <c r="C2658" t="s">
        <v>335</v>
      </c>
      <c r="D2658" s="6">
        <v>34.286290979999997</v>
      </c>
      <c r="E2658">
        <v>-81.599357609999998</v>
      </c>
      <c r="F2658" s="5">
        <f t="shared" si="41"/>
        <v>955.56970795312782</v>
      </c>
      <c r="G2658" s="5">
        <v>45071</v>
      </c>
      <c r="I2658"/>
      <c r="J2658" s="5"/>
      <c r="K2658"/>
      <c r="L2658" s="4"/>
    </row>
    <row r="2659" spans="2:12" x14ac:dyDescent="0.25">
      <c r="B2659" t="s">
        <v>498</v>
      </c>
      <c r="C2659" t="s">
        <v>462</v>
      </c>
      <c r="D2659" s="6">
        <v>32.749765240000002</v>
      </c>
      <c r="E2659">
        <v>-81.607794409999997</v>
      </c>
      <c r="F2659" s="5">
        <f t="shared" si="41"/>
        <v>966.49940775491802</v>
      </c>
      <c r="G2659" s="5">
        <v>13251</v>
      </c>
      <c r="I2659"/>
      <c r="J2659" s="5"/>
      <c r="K2659"/>
      <c r="L2659" s="4"/>
    </row>
    <row r="2660" spans="2:12" x14ac:dyDescent="0.25">
      <c r="B2660" t="s">
        <v>497</v>
      </c>
      <c r="C2660" t="s">
        <v>495</v>
      </c>
      <c r="D2660" s="6">
        <v>43.42406072</v>
      </c>
      <c r="E2660">
        <v>-82.820558980000001</v>
      </c>
      <c r="F2660" s="5">
        <f t="shared" si="41"/>
        <v>999.6660906225095</v>
      </c>
      <c r="G2660" s="5">
        <v>26151</v>
      </c>
      <c r="I2660"/>
      <c r="J2660" s="5"/>
      <c r="K2660"/>
      <c r="L2660" s="4"/>
    </row>
    <row r="2661" spans="2:12" x14ac:dyDescent="0.25">
      <c r="B2661" t="s">
        <v>122</v>
      </c>
      <c r="C2661" t="s">
        <v>462</v>
      </c>
      <c r="D2661" s="6">
        <v>30.929519160000002</v>
      </c>
      <c r="E2661">
        <v>-81.666018179999995</v>
      </c>
      <c r="F2661" s="5">
        <f t="shared" si="41"/>
        <v>987.676887772481</v>
      </c>
      <c r="G2661" s="5">
        <v>13039</v>
      </c>
      <c r="I2661"/>
      <c r="J2661" s="5"/>
      <c r="K2661"/>
      <c r="L2661" s="4"/>
    </row>
    <row r="2662" spans="2:12" x14ac:dyDescent="0.25">
      <c r="B2662" t="s">
        <v>496</v>
      </c>
      <c r="C2662" t="s">
        <v>495</v>
      </c>
      <c r="D2662" s="6">
        <v>42.926553730000002</v>
      </c>
      <c r="E2662">
        <v>-82.679379539999999</v>
      </c>
      <c r="F2662" s="5">
        <f t="shared" si="41"/>
        <v>993.39091210459344</v>
      </c>
      <c r="G2662" s="5">
        <v>26147</v>
      </c>
      <c r="I2662"/>
      <c r="J2662" s="5"/>
      <c r="K2662"/>
      <c r="L2662" s="4"/>
    </row>
    <row r="2663" spans="2:12" x14ac:dyDescent="0.25">
      <c r="B2663" t="s">
        <v>494</v>
      </c>
      <c r="C2663" t="s">
        <v>161</v>
      </c>
      <c r="D2663" s="6">
        <v>35.335533640000001</v>
      </c>
      <c r="E2663">
        <v>-81.552044859999995</v>
      </c>
      <c r="F2663" s="5">
        <f t="shared" si="41"/>
        <v>955.66423473725752</v>
      </c>
      <c r="G2663" s="5">
        <v>37045</v>
      </c>
      <c r="I2663"/>
      <c r="J2663" s="5"/>
      <c r="K2663"/>
      <c r="L2663" s="4"/>
    </row>
    <row r="2664" spans="2:12" x14ac:dyDescent="0.25">
      <c r="B2664" t="s">
        <v>493</v>
      </c>
      <c r="C2664" t="s">
        <v>368</v>
      </c>
      <c r="D2664" s="6">
        <v>30.332258750000001</v>
      </c>
      <c r="E2664">
        <v>-81.66976468</v>
      </c>
      <c r="F2664" s="5">
        <f t="shared" si="41"/>
        <v>998.01569236701152</v>
      </c>
      <c r="G2664" s="5">
        <v>12031</v>
      </c>
      <c r="I2664"/>
      <c r="J2664" s="5"/>
      <c r="K2664"/>
      <c r="L2664" s="4"/>
    </row>
    <row r="2665" spans="2:12" x14ac:dyDescent="0.25">
      <c r="B2665" t="s">
        <v>84</v>
      </c>
      <c r="C2665" t="s">
        <v>368</v>
      </c>
      <c r="D2665" s="6">
        <v>29.607797290000001</v>
      </c>
      <c r="E2665">
        <v>-81.742302850000002</v>
      </c>
      <c r="F2665" s="5">
        <f t="shared" si="41"/>
        <v>1008.2975755597661</v>
      </c>
      <c r="G2665" s="5">
        <v>12107</v>
      </c>
      <c r="I2665"/>
      <c r="J2665" s="5"/>
      <c r="K2665"/>
      <c r="L2665" s="4"/>
    </row>
    <row r="2666" spans="2:12" x14ac:dyDescent="0.25">
      <c r="B2666" t="s">
        <v>492</v>
      </c>
      <c r="C2666" t="s">
        <v>161</v>
      </c>
      <c r="D2666" s="6">
        <v>35.952049770000002</v>
      </c>
      <c r="E2666">
        <v>-81.547995220000004</v>
      </c>
      <c r="F2666" s="5">
        <f t="shared" si="41"/>
        <v>956.23146462009618</v>
      </c>
      <c r="G2666" s="5">
        <v>37027</v>
      </c>
      <c r="I2666"/>
      <c r="J2666" s="5"/>
      <c r="K2666"/>
      <c r="L2666" s="4"/>
    </row>
    <row r="2667" spans="2:12" x14ac:dyDescent="0.25">
      <c r="B2667" t="s">
        <v>491</v>
      </c>
      <c r="C2667" t="s">
        <v>265</v>
      </c>
      <c r="D2667" s="6">
        <v>37.380029389999997</v>
      </c>
      <c r="E2667">
        <v>-81.650836690000006</v>
      </c>
      <c r="F2667" s="5">
        <f t="shared" si="41"/>
        <v>956.32988869832525</v>
      </c>
      <c r="G2667" s="5">
        <v>54047</v>
      </c>
      <c r="I2667"/>
      <c r="J2667" s="5"/>
      <c r="K2667"/>
      <c r="L2667" s="4"/>
    </row>
    <row r="2668" spans="2:12" x14ac:dyDescent="0.25">
      <c r="B2668" t="s">
        <v>490</v>
      </c>
      <c r="C2668" t="s">
        <v>265</v>
      </c>
      <c r="D2668" s="6">
        <v>38.01974191</v>
      </c>
      <c r="E2668">
        <v>-81.698880189999997</v>
      </c>
      <c r="F2668" s="5">
        <f t="shared" si="41"/>
        <v>958.75629163497945</v>
      </c>
      <c r="G2668" s="5">
        <v>54005</v>
      </c>
      <c r="I2668"/>
      <c r="J2668" s="5"/>
      <c r="K2668"/>
      <c r="L2668" s="4"/>
    </row>
    <row r="2669" spans="2:12" x14ac:dyDescent="0.25">
      <c r="B2669" t="s">
        <v>489</v>
      </c>
      <c r="C2669" t="s">
        <v>462</v>
      </c>
      <c r="D2669" s="6">
        <v>31.232792539999998</v>
      </c>
      <c r="E2669">
        <v>-81.538114120000003</v>
      </c>
      <c r="F2669" s="5">
        <f t="shared" si="41"/>
        <v>990.18630966514809</v>
      </c>
      <c r="G2669" s="5">
        <v>13127</v>
      </c>
      <c r="I2669"/>
      <c r="J2669" s="5"/>
      <c r="K2669"/>
      <c r="L2669" s="4"/>
    </row>
    <row r="2670" spans="2:12" x14ac:dyDescent="0.25">
      <c r="B2670" t="s">
        <v>488</v>
      </c>
      <c r="C2670" t="s">
        <v>388</v>
      </c>
      <c r="D2670" s="6">
        <v>39.965759640000002</v>
      </c>
      <c r="E2670">
        <v>-81.943632750000006</v>
      </c>
      <c r="F2670" s="5">
        <f t="shared" si="41"/>
        <v>969.7948026905093</v>
      </c>
      <c r="G2670" s="5">
        <v>39119</v>
      </c>
      <c r="I2670"/>
      <c r="J2670" s="5"/>
      <c r="K2670"/>
      <c r="L2670" s="4"/>
    </row>
    <row r="2671" spans="2:12" x14ac:dyDescent="0.25">
      <c r="B2671" t="s">
        <v>487</v>
      </c>
      <c r="C2671" t="s">
        <v>462</v>
      </c>
      <c r="D2671" s="6">
        <v>31.82588896</v>
      </c>
      <c r="E2671">
        <v>-81.492511350000001</v>
      </c>
      <c r="F2671" s="5">
        <f t="shared" si="41"/>
        <v>984.24436905364155</v>
      </c>
      <c r="G2671" s="5">
        <v>13179</v>
      </c>
      <c r="I2671"/>
      <c r="J2671" s="5"/>
      <c r="K2671"/>
      <c r="L2671" s="4"/>
    </row>
    <row r="2672" spans="2:12" x14ac:dyDescent="0.25">
      <c r="B2672" t="s">
        <v>486</v>
      </c>
      <c r="C2672" t="s">
        <v>335</v>
      </c>
      <c r="D2672" s="6">
        <v>33.266793020000001</v>
      </c>
      <c r="E2672">
        <v>-81.435843520000006</v>
      </c>
      <c r="F2672" s="5">
        <f t="shared" si="41"/>
        <v>971.89800048857683</v>
      </c>
      <c r="G2672" s="5">
        <v>45011</v>
      </c>
      <c r="I2672"/>
      <c r="J2672" s="5"/>
      <c r="K2672"/>
      <c r="L2672" s="4"/>
    </row>
    <row r="2673" spans="2:12" x14ac:dyDescent="0.25">
      <c r="B2673" t="s">
        <v>485</v>
      </c>
      <c r="C2673" t="s">
        <v>151</v>
      </c>
      <c r="D2673" s="6">
        <v>37.121911230000002</v>
      </c>
      <c r="E2673">
        <v>-81.566855680000003</v>
      </c>
      <c r="F2673" s="5">
        <f t="shared" si="41"/>
        <v>959.64390943854971</v>
      </c>
      <c r="G2673" s="5">
        <v>51185</v>
      </c>
      <c r="I2673"/>
      <c r="J2673" s="5"/>
      <c r="K2673"/>
      <c r="L2673" s="4"/>
    </row>
    <row r="2674" spans="2:12" x14ac:dyDescent="0.25">
      <c r="B2674" t="s">
        <v>484</v>
      </c>
      <c r="C2674" t="s">
        <v>151</v>
      </c>
      <c r="D2674" s="6">
        <v>36.844556359999999</v>
      </c>
      <c r="E2674">
        <v>-81.533449480000002</v>
      </c>
      <c r="F2674" s="5">
        <f t="shared" si="41"/>
        <v>960.10100562724153</v>
      </c>
      <c r="G2674" s="5">
        <v>51173</v>
      </c>
      <c r="I2674"/>
      <c r="J2674" s="5"/>
      <c r="K2674"/>
      <c r="L2674" s="4"/>
    </row>
    <row r="2675" spans="2:12" x14ac:dyDescent="0.25">
      <c r="B2675" t="s">
        <v>483</v>
      </c>
      <c r="C2675" t="s">
        <v>161</v>
      </c>
      <c r="D2675" s="6">
        <v>36.432962070000002</v>
      </c>
      <c r="E2675">
        <v>-81.498627290000002</v>
      </c>
      <c r="F2675" s="5">
        <f t="shared" si="41"/>
        <v>960.43408493376296</v>
      </c>
      <c r="G2675" s="5">
        <v>37009</v>
      </c>
      <c r="I2675"/>
      <c r="J2675" s="5"/>
      <c r="K2675"/>
      <c r="L2675" s="4"/>
    </row>
    <row r="2676" spans="2:12" x14ac:dyDescent="0.25">
      <c r="B2676" t="s">
        <v>286</v>
      </c>
      <c r="C2676" t="s">
        <v>388</v>
      </c>
      <c r="D2676" s="6">
        <v>39.620817379999998</v>
      </c>
      <c r="E2676">
        <v>-81.85308173</v>
      </c>
      <c r="F2676" s="5">
        <f t="shared" si="41"/>
        <v>969.53979759283027</v>
      </c>
      <c r="G2676" s="5">
        <v>39115</v>
      </c>
      <c r="I2676"/>
      <c r="J2676" s="5"/>
      <c r="K2676"/>
      <c r="L2676" s="4"/>
    </row>
    <row r="2677" spans="2:12" x14ac:dyDescent="0.25">
      <c r="B2677" t="s">
        <v>482</v>
      </c>
      <c r="C2677" t="s">
        <v>388</v>
      </c>
      <c r="D2677" s="6">
        <v>41.295537510000003</v>
      </c>
      <c r="E2677">
        <v>-82.150835369999996</v>
      </c>
      <c r="F2677" s="5">
        <f t="shared" si="41"/>
        <v>983.13969024556241</v>
      </c>
      <c r="G2677" s="5">
        <v>39093</v>
      </c>
      <c r="I2677"/>
      <c r="J2677" s="5"/>
      <c r="K2677"/>
      <c r="L2677" s="4"/>
    </row>
    <row r="2678" spans="2:12" x14ac:dyDescent="0.25">
      <c r="B2678" t="s">
        <v>481</v>
      </c>
      <c r="C2678" t="s">
        <v>462</v>
      </c>
      <c r="D2678" s="6">
        <v>32.009793109999997</v>
      </c>
      <c r="E2678">
        <v>-81.440029480000007</v>
      </c>
      <c r="F2678" s="5">
        <f t="shared" si="41"/>
        <v>984.90560215120922</v>
      </c>
      <c r="G2678" s="5">
        <v>13029</v>
      </c>
      <c r="I2678"/>
      <c r="J2678" s="5"/>
      <c r="K2678"/>
      <c r="L2678" s="4"/>
    </row>
    <row r="2679" spans="2:12" x14ac:dyDescent="0.25">
      <c r="B2679" t="s">
        <v>147</v>
      </c>
      <c r="C2679" t="s">
        <v>265</v>
      </c>
      <c r="D2679" s="6">
        <v>37.612327000000001</v>
      </c>
      <c r="E2679">
        <v>-81.545110710000003</v>
      </c>
      <c r="F2679" s="5">
        <f t="shared" si="41"/>
        <v>964.35867816525888</v>
      </c>
      <c r="G2679" s="5">
        <v>54109</v>
      </c>
      <c r="I2679"/>
      <c r="J2679" s="5"/>
      <c r="K2679"/>
      <c r="L2679" s="4"/>
    </row>
    <row r="2680" spans="2:12" x14ac:dyDescent="0.25">
      <c r="B2680" t="s">
        <v>480</v>
      </c>
      <c r="C2680" t="s">
        <v>388</v>
      </c>
      <c r="D2680" s="6">
        <v>40.300961659999999</v>
      </c>
      <c r="E2680">
        <v>-81.917290179999995</v>
      </c>
      <c r="F2680" s="5">
        <f t="shared" si="41"/>
        <v>977.04834263124576</v>
      </c>
      <c r="G2680" s="5">
        <v>39031</v>
      </c>
      <c r="I2680"/>
      <c r="J2680" s="5"/>
      <c r="K2680"/>
      <c r="L2680" s="4"/>
    </row>
    <row r="2681" spans="2:12" x14ac:dyDescent="0.25">
      <c r="B2681" t="s">
        <v>417</v>
      </c>
      <c r="C2681" t="s">
        <v>368</v>
      </c>
      <c r="D2681" s="6">
        <v>28.76202069</v>
      </c>
      <c r="E2681">
        <v>-81.7125123</v>
      </c>
      <c r="F2681" s="5">
        <f t="shared" si="41"/>
        <v>1028.8459136391739</v>
      </c>
      <c r="G2681" s="5">
        <v>12069</v>
      </c>
      <c r="I2681"/>
      <c r="J2681" s="5"/>
      <c r="K2681"/>
      <c r="L2681" s="4"/>
    </row>
    <row r="2682" spans="2:12" x14ac:dyDescent="0.25">
      <c r="B2682" t="s">
        <v>479</v>
      </c>
      <c r="C2682" t="s">
        <v>265</v>
      </c>
      <c r="D2682" s="6">
        <v>38.842639740000003</v>
      </c>
      <c r="E2682">
        <v>-81.681487529999998</v>
      </c>
      <c r="F2682" s="5">
        <f t="shared" si="41"/>
        <v>968.77931660616832</v>
      </c>
      <c r="G2682" s="5">
        <v>54035</v>
      </c>
      <c r="I2682"/>
      <c r="J2682" s="5"/>
      <c r="K2682"/>
      <c r="L2682" s="4"/>
    </row>
    <row r="2683" spans="2:12" x14ac:dyDescent="0.25">
      <c r="B2683" t="s">
        <v>478</v>
      </c>
      <c r="C2683" t="s">
        <v>335</v>
      </c>
      <c r="D2683" s="6">
        <v>32.988373860000003</v>
      </c>
      <c r="E2683">
        <v>-81.353210660000002</v>
      </c>
      <c r="F2683" s="5">
        <f t="shared" si="41"/>
        <v>979.24422229394941</v>
      </c>
      <c r="G2683" s="5">
        <v>45005</v>
      </c>
      <c r="I2683"/>
      <c r="J2683" s="5"/>
      <c r="K2683"/>
      <c r="L2683" s="4"/>
    </row>
    <row r="2684" spans="2:12" x14ac:dyDescent="0.25">
      <c r="B2684" t="s">
        <v>477</v>
      </c>
      <c r="C2684" t="s">
        <v>462</v>
      </c>
      <c r="D2684" s="6">
        <v>31.496835950000001</v>
      </c>
      <c r="E2684">
        <v>-81.401634259999994</v>
      </c>
      <c r="F2684" s="5">
        <f t="shared" si="41"/>
        <v>994.14838024101346</v>
      </c>
      <c r="G2684" s="5">
        <v>13191</v>
      </c>
      <c r="I2684"/>
      <c r="J2684" s="5"/>
      <c r="K2684"/>
      <c r="L2684" s="4"/>
    </row>
    <row r="2685" spans="2:12" x14ac:dyDescent="0.25">
      <c r="B2685" t="s">
        <v>476</v>
      </c>
      <c r="C2685" t="s">
        <v>388</v>
      </c>
      <c r="D2685" s="6">
        <v>40.561637130000001</v>
      </c>
      <c r="E2685">
        <v>-81.926356769999998</v>
      </c>
      <c r="F2685" s="5">
        <f t="shared" si="41"/>
        <v>981.25204222033847</v>
      </c>
      <c r="G2685" s="5">
        <v>39075</v>
      </c>
      <c r="I2685"/>
      <c r="J2685" s="5"/>
      <c r="K2685"/>
      <c r="L2685" s="4"/>
    </row>
    <row r="2686" spans="2:12" x14ac:dyDescent="0.25">
      <c r="B2686" t="s">
        <v>475</v>
      </c>
      <c r="C2686" t="s">
        <v>462</v>
      </c>
      <c r="D2686" s="6">
        <v>32.366160209999997</v>
      </c>
      <c r="E2686">
        <v>-81.342809419999995</v>
      </c>
      <c r="F2686" s="5">
        <f t="shared" si="41"/>
        <v>986.30185477595944</v>
      </c>
      <c r="G2686" s="5">
        <v>13103</v>
      </c>
      <c r="I2686"/>
      <c r="J2686" s="5"/>
      <c r="K2686"/>
      <c r="L2686" s="4"/>
    </row>
    <row r="2687" spans="2:12" x14ac:dyDescent="0.25">
      <c r="B2687" t="s">
        <v>347</v>
      </c>
      <c r="C2687" t="s">
        <v>335</v>
      </c>
      <c r="D2687" s="6">
        <v>33.896659870000001</v>
      </c>
      <c r="E2687">
        <v>-81.271464260000002</v>
      </c>
      <c r="F2687" s="5">
        <f t="shared" si="41"/>
        <v>977.21663440782106</v>
      </c>
      <c r="G2687" s="5">
        <v>45063</v>
      </c>
      <c r="I2687"/>
      <c r="J2687" s="5"/>
      <c r="K2687"/>
      <c r="L2687" s="4"/>
    </row>
    <row r="2688" spans="2:12" x14ac:dyDescent="0.25">
      <c r="B2688" t="s">
        <v>313</v>
      </c>
      <c r="C2688" t="s">
        <v>368</v>
      </c>
      <c r="D2688" s="6">
        <v>26.90131002</v>
      </c>
      <c r="E2688">
        <v>-81.929491209999995</v>
      </c>
      <c r="F2688" s="5">
        <f t="shared" si="41"/>
        <v>1066.2321655599565</v>
      </c>
      <c r="G2688" s="5">
        <v>12015</v>
      </c>
      <c r="I2688"/>
      <c r="J2688" s="5"/>
      <c r="K2688"/>
      <c r="L2688" s="4"/>
    </row>
    <row r="2689" spans="2:12" x14ac:dyDescent="0.25">
      <c r="B2689" t="s">
        <v>474</v>
      </c>
      <c r="C2689" t="s">
        <v>265</v>
      </c>
      <c r="D2689" s="6">
        <v>38.338600769999999</v>
      </c>
      <c r="E2689">
        <v>-81.528570540000004</v>
      </c>
      <c r="F2689" s="5">
        <f t="shared" si="41"/>
        <v>972.01302670947211</v>
      </c>
      <c r="G2689" s="5">
        <v>54039</v>
      </c>
      <c r="I2689"/>
      <c r="J2689" s="5"/>
      <c r="K2689"/>
      <c r="L2689" s="4"/>
    </row>
    <row r="2690" spans="2:12" x14ac:dyDescent="0.25">
      <c r="B2690" t="s">
        <v>473</v>
      </c>
      <c r="C2690" t="s">
        <v>368</v>
      </c>
      <c r="D2690" s="6">
        <v>27.49293939</v>
      </c>
      <c r="E2690">
        <v>-81.809565739999996</v>
      </c>
      <c r="F2690" s="5">
        <f t="shared" ref="F2690:F2753" si="42">(SQRT((D2690-$J$2)*(D2690-$J$2)+(E2690-$K$2)*(E2690-$K$2)))*60</f>
        <v>1055.9089073526961</v>
      </c>
      <c r="G2690" s="5">
        <v>12049</v>
      </c>
      <c r="I2690"/>
      <c r="J2690" s="5"/>
      <c r="K2690"/>
      <c r="L2690" s="4"/>
    </row>
    <row r="2691" spans="2:12" x14ac:dyDescent="0.25">
      <c r="B2691" t="s">
        <v>123</v>
      </c>
      <c r="C2691" t="s">
        <v>388</v>
      </c>
      <c r="D2691" s="6">
        <v>40.829258520000003</v>
      </c>
      <c r="E2691">
        <v>-81.888448330000003</v>
      </c>
      <c r="F2691" s="5">
        <f t="shared" si="42"/>
        <v>988.4880980334076</v>
      </c>
      <c r="G2691" s="5">
        <v>39169</v>
      </c>
      <c r="I2691"/>
      <c r="J2691" s="5"/>
      <c r="K2691"/>
      <c r="L2691" s="4"/>
    </row>
    <row r="2692" spans="2:12" x14ac:dyDescent="0.25">
      <c r="B2692" t="s">
        <v>472</v>
      </c>
      <c r="C2692" t="s">
        <v>368</v>
      </c>
      <c r="D2692" s="6">
        <v>29.900965060000001</v>
      </c>
      <c r="E2692">
        <v>-81.435899669999998</v>
      </c>
      <c r="F2692" s="5">
        <f t="shared" si="42"/>
        <v>1019.5989106835084</v>
      </c>
      <c r="G2692" s="5">
        <v>12109</v>
      </c>
      <c r="I2692"/>
      <c r="J2692" s="5"/>
      <c r="K2692"/>
      <c r="L2692" s="4"/>
    </row>
    <row r="2693" spans="2:12" x14ac:dyDescent="0.25">
      <c r="B2693" t="s">
        <v>471</v>
      </c>
      <c r="C2693" t="s">
        <v>368</v>
      </c>
      <c r="D2693" s="6">
        <v>27.950271050000001</v>
      </c>
      <c r="E2693">
        <v>-81.69732947</v>
      </c>
      <c r="F2693" s="5">
        <f t="shared" si="42"/>
        <v>1049.7738965762539</v>
      </c>
      <c r="G2693" s="5">
        <v>12105</v>
      </c>
      <c r="I2693"/>
      <c r="J2693" s="5"/>
      <c r="K2693"/>
      <c r="L2693" s="4"/>
    </row>
    <row r="2694" spans="2:12" x14ac:dyDescent="0.25">
      <c r="B2694" t="s">
        <v>470</v>
      </c>
      <c r="C2694" t="s">
        <v>368</v>
      </c>
      <c r="D2694" s="6">
        <v>27.186778929999999</v>
      </c>
      <c r="E2694">
        <v>-81.809413730000003</v>
      </c>
      <c r="F2694" s="5">
        <f t="shared" si="42"/>
        <v>1064.4048467805424</v>
      </c>
      <c r="G2694" s="5">
        <v>12027</v>
      </c>
      <c r="I2694"/>
      <c r="J2694" s="5"/>
      <c r="K2694"/>
      <c r="L2694" s="4"/>
    </row>
    <row r="2695" spans="2:12" x14ac:dyDescent="0.25">
      <c r="B2695" t="s">
        <v>469</v>
      </c>
      <c r="C2695" t="s">
        <v>388</v>
      </c>
      <c r="D2695" s="6">
        <v>41.117705890000003</v>
      </c>
      <c r="E2695">
        <v>-81.899862100000007</v>
      </c>
      <c r="F2695" s="5">
        <f t="shared" si="42"/>
        <v>993.57279012089805</v>
      </c>
      <c r="G2695" s="5">
        <v>39103</v>
      </c>
      <c r="I2695"/>
      <c r="J2695" s="5"/>
      <c r="K2695"/>
      <c r="L2695" s="4"/>
    </row>
    <row r="2696" spans="2:12" x14ac:dyDescent="0.25">
      <c r="B2696" t="s">
        <v>14</v>
      </c>
      <c r="C2696" t="s">
        <v>161</v>
      </c>
      <c r="D2696" s="6">
        <v>35.48508185</v>
      </c>
      <c r="E2696">
        <v>-81.217403169999997</v>
      </c>
      <c r="F2696" s="5">
        <f t="shared" si="42"/>
        <v>975.68987769522494</v>
      </c>
      <c r="G2696" s="5">
        <v>37109</v>
      </c>
      <c r="I2696"/>
      <c r="J2696" s="5"/>
      <c r="K2696"/>
      <c r="L2696" s="4"/>
    </row>
    <row r="2697" spans="2:12" x14ac:dyDescent="0.25">
      <c r="B2697" t="s">
        <v>468</v>
      </c>
      <c r="C2697" t="s">
        <v>161</v>
      </c>
      <c r="D2697" s="6">
        <v>35.662111289999999</v>
      </c>
      <c r="E2697">
        <v>-81.213261700000004</v>
      </c>
      <c r="F2697" s="5">
        <f t="shared" si="42"/>
        <v>975.9837413515977</v>
      </c>
      <c r="G2697" s="5">
        <v>37035</v>
      </c>
      <c r="I2697"/>
      <c r="J2697" s="5"/>
      <c r="K2697"/>
      <c r="L2697" s="4"/>
    </row>
    <row r="2698" spans="2:12" x14ac:dyDescent="0.25">
      <c r="B2698" t="s">
        <v>26</v>
      </c>
      <c r="C2698" t="s">
        <v>335</v>
      </c>
      <c r="D2698" s="6">
        <v>34.972814970000002</v>
      </c>
      <c r="E2698">
        <v>-81.180859440000006</v>
      </c>
      <c r="F2698" s="5">
        <f t="shared" si="42"/>
        <v>978.40127991107363</v>
      </c>
      <c r="G2698" s="5">
        <v>45091</v>
      </c>
      <c r="I2698"/>
      <c r="J2698" s="5"/>
      <c r="K2698"/>
      <c r="L2698" s="4"/>
    </row>
    <row r="2699" spans="2:12" x14ac:dyDescent="0.25">
      <c r="B2699" t="s">
        <v>341</v>
      </c>
      <c r="C2699" t="s">
        <v>368</v>
      </c>
      <c r="D2699" s="6">
        <v>26.58410348</v>
      </c>
      <c r="E2699">
        <v>-81.883993129999993</v>
      </c>
      <c r="F2699" s="5">
        <f t="shared" si="42"/>
        <v>1077.9435535805947</v>
      </c>
      <c r="G2699" s="5">
        <v>12071</v>
      </c>
      <c r="I2699"/>
      <c r="J2699" s="5"/>
      <c r="K2699"/>
      <c r="L2699" s="4"/>
    </row>
    <row r="2700" spans="2:12" x14ac:dyDescent="0.25">
      <c r="B2700" t="s">
        <v>146</v>
      </c>
      <c r="C2700" t="s">
        <v>335</v>
      </c>
      <c r="D2700" s="6">
        <v>34.692491680000003</v>
      </c>
      <c r="E2700">
        <v>-81.158321599999994</v>
      </c>
      <c r="F2700" s="5">
        <f t="shared" si="42"/>
        <v>980.44420140236969</v>
      </c>
      <c r="G2700" s="5">
        <v>45023</v>
      </c>
      <c r="I2700"/>
      <c r="J2700" s="5"/>
      <c r="K2700"/>
      <c r="L2700" s="4"/>
    </row>
    <row r="2701" spans="2:12" x14ac:dyDescent="0.25">
      <c r="B2701" t="s">
        <v>467</v>
      </c>
      <c r="C2701" t="s">
        <v>161</v>
      </c>
      <c r="D2701" s="6">
        <v>35.293735589999997</v>
      </c>
      <c r="E2701">
        <v>-81.174770449999997</v>
      </c>
      <c r="F2701" s="5">
        <f t="shared" si="42"/>
        <v>978.32860357876655</v>
      </c>
      <c r="G2701" s="5">
        <v>37071</v>
      </c>
      <c r="I2701"/>
      <c r="J2701" s="5"/>
      <c r="K2701"/>
      <c r="L2701" s="4"/>
    </row>
    <row r="2702" spans="2:12" x14ac:dyDescent="0.25">
      <c r="B2702" t="s">
        <v>466</v>
      </c>
      <c r="C2702" t="s">
        <v>265</v>
      </c>
      <c r="D2702" s="6">
        <v>39.209678859999997</v>
      </c>
      <c r="E2702">
        <v>-81.516283599999994</v>
      </c>
      <c r="F2702" s="5">
        <f t="shared" si="42"/>
        <v>983.22417781866125</v>
      </c>
      <c r="G2702" s="5">
        <v>54107</v>
      </c>
      <c r="I2702"/>
      <c r="J2702" s="5"/>
      <c r="K2702"/>
      <c r="L2702" s="4"/>
    </row>
    <row r="2703" spans="2:12" x14ac:dyDescent="0.25">
      <c r="B2703" t="s">
        <v>465</v>
      </c>
      <c r="C2703" t="s">
        <v>151</v>
      </c>
      <c r="D2703" s="6">
        <v>36.656772340000003</v>
      </c>
      <c r="E2703">
        <v>-81.232158889999994</v>
      </c>
      <c r="F2703" s="5">
        <f t="shared" si="42"/>
        <v>977.25414111666976</v>
      </c>
      <c r="G2703" s="5">
        <v>51077</v>
      </c>
      <c r="I2703"/>
      <c r="J2703" s="5"/>
      <c r="K2703"/>
      <c r="L2703" s="4"/>
    </row>
    <row r="2704" spans="2:12" x14ac:dyDescent="0.25">
      <c r="B2704" t="s">
        <v>464</v>
      </c>
      <c r="C2704" t="s">
        <v>161</v>
      </c>
      <c r="D2704" s="6">
        <v>35.922379599999999</v>
      </c>
      <c r="E2704">
        <v>-81.177519480000001</v>
      </c>
      <c r="F2704" s="5">
        <f t="shared" si="42"/>
        <v>978.40414556078952</v>
      </c>
      <c r="G2704" s="5">
        <v>37003</v>
      </c>
      <c r="I2704"/>
      <c r="J2704" s="5"/>
      <c r="K2704"/>
      <c r="L2704" s="4"/>
    </row>
    <row r="2705" spans="2:12" x14ac:dyDescent="0.25">
      <c r="B2705" t="s">
        <v>185</v>
      </c>
      <c r="C2705" t="s">
        <v>335</v>
      </c>
      <c r="D2705" s="6">
        <v>32.774195820000003</v>
      </c>
      <c r="E2705">
        <v>-81.138455710000002</v>
      </c>
      <c r="F2705" s="5">
        <f t="shared" si="42"/>
        <v>994.01407813074991</v>
      </c>
      <c r="G2705" s="5">
        <v>45049</v>
      </c>
      <c r="I2705"/>
      <c r="J2705" s="5"/>
      <c r="K2705"/>
      <c r="L2705" s="4"/>
    </row>
    <row r="2706" spans="2:12" x14ac:dyDescent="0.25">
      <c r="B2706" t="s">
        <v>78</v>
      </c>
      <c r="C2706" t="s">
        <v>335</v>
      </c>
      <c r="D2706" s="6">
        <v>34.392870729999999</v>
      </c>
      <c r="E2706">
        <v>-81.119562400000007</v>
      </c>
      <c r="F2706" s="5">
        <f t="shared" si="42"/>
        <v>983.82153872569995</v>
      </c>
      <c r="G2706" s="5">
        <v>45039</v>
      </c>
      <c r="I2706"/>
      <c r="J2706" s="5"/>
      <c r="K2706"/>
      <c r="L2706" s="4"/>
    </row>
    <row r="2707" spans="2:12" x14ac:dyDescent="0.25">
      <c r="B2707" t="s">
        <v>463</v>
      </c>
      <c r="C2707" t="s">
        <v>161</v>
      </c>
      <c r="D2707" s="6">
        <v>36.208413499999999</v>
      </c>
      <c r="E2707">
        <v>-81.162328950000003</v>
      </c>
      <c r="F2707" s="5">
        <f t="shared" si="42"/>
        <v>979.90527785982999</v>
      </c>
      <c r="G2707" s="5">
        <v>37193</v>
      </c>
      <c r="I2707"/>
      <c r="J2707" s="5"/>
      <c r="K2707"/>
      <c r="L2707" s="4"/>
    </row>
    <row r="2708" spans="2:12" x14ac:dyDescent="0.25">
      <c r="B2708" t="s">
        <v>344</v>
      </c>
      <c r="C2708" t="s">
        <v>462</v>
      </c>
      <c r="D2708" s="6">
        <v>32.000430260000002</v>
      </c>
      <c r="E2708">
        <v>-81.124895260000002</v>
      </c>
      <c r="F2708" s="5">
        <f t="shared" si="42"/>
        <v>1003.5058899720882</v>
      </c>
      <c r="G2708" s="5">
        <v>13051</v>
      </c>
      <c r="I2708"/>
      <c r="J2708" s="5"/>
      <c r="K2708"/>
      <c r="L2708" s="4"/>
    </row>
    <row r="2709" spans="2:12" x14ac:dyDescent="0.25">
      <c r="B2709" t="s">
        <v>5</v>
      </c>
      <c r="C2709" t="s">
        <v>388</v>
      </c>
      <c r="D2709" s="6">
        <v>39.456905710000001</v>
      </c>
      <c r="E2709">
        <v>-81.491213819999999</v>
      </c>
      <c r="F2709" s="5">
        <f t="shared" si="42"/>
        <v>988.14442733927069</v>
      </c>
      <c r="G2709" s="5">
        <v>39167</v>
      </c>
      <c r="I2709"/>
      <c r="J2709" s="5"/>
      <c r="K2709"/>
      <c r="L2709" s="4"/>
    </row>
    <row r="2710" spans="2:12" x14ac:dyDescent="0.25">
      <c r="B2710" t="s">
        <v>461</v>
      </c>
      <c r="C2710" t="s">
        <v>335</v>
      </c>
      <c r="D2710" s="6">
        <v>33.219275860000003</v>
      </c>
      <c r="E2710">
        <v>-81.056599689999999</v>
      </c>
      <c r="F2710" s="5">
        <f t="shared" si="42"/>
        <v>994.82837384788365</v>
      </c>
      <c r="G2710" s="5">
        <v>45009</v>
      </c>
      <c r="I2710"/>
      <c r="J2710" s="5"/>
      <c r="K2710"/>
      <c r="L2710" s="4"/>
    </row>
    <row r="2711" spans="2:12" x14ac:dyDescent="0.25">
      <c r="B2711" t="s">
        <v>460</v>
      </c>
      <c r="C2711" t="s">
        <v>368</v>
      </c>
      <c r="D2711" s="6">
        <v>29.459335759999998</v>
      </c>
      <c r="E2711">
        <v>-81.315085949999997</v>
      </c>
      <c r="F2711" s="5">
        <f t="shared" si="42"/>
        <v>1035.4265988486777</v>
      </c>
      <c r="G2711" s="5">
        <v>12035</v>
      </c>
      <c r="I2711"/>
      <c r="J2711" s="5"/>
      <c r="K2711"/>
      <c r="L2711" s="4"/>
    </row>
    <row r="2712" spans="2:12" x14ac:dyDescent="0.25">
      <c r="B2712" t="s">
        <v>459</v>
      </c>
      <c r="C2712" t="s">
        <v>265</v>
      </c>
      <c r="D2712" s="6">
        <v>37.769367950000003</v>
      </c>
      <c r="E2712">
        <v>-81.245604099999994</v>
      </c>
      <c r="F2712" s="5">
        <f t="shared" si="42"/>
        <v>983.43453732218472</v>
      </c>
      <c r="G2712" s="5">
        <v>54081</v>
      </c>
      <c r="I2712"/>
      <c r="J2712" s="5"/>
      <c r="K2712"/>
      <c r="L2712" s="4"/>
    </row>
    <row r="2713" spans="2:12" x14ac:dyDescent="0.25">
      <c r="B2713" t="s">
        <v>383</v>
      </c>
      <c r="C2713" t="s">
        <v>161</v>
      </c>
      <c r="D2713" s="6">
        <v>36.493608620000003</v>
      </c>
      <c r="E2713">
        <v>-81.128570409999995</v>
      </c>
      <c r="F2713" s="5">
        <f t="shared" si="42"/>
        <v>982.81402955758927</v>
      </c>
      <c r="G2713" s="5">
        <v>37005</v>
      </c>
      <c r="I2713"/>
      <c r="J2713" s="5"/>
      <c r="K2713"/>
      <c r="L2713" s="4"/>
    </row>
    <row r="2714" spans="2:12" x14ac:dyDescent="0.25">
      <c r="B2714" t="s">
        <v>458</v>
      </c>
      <c r="C2714" t="s">
        <v>265</v>
      </c>
      <c r="D2714" s="6">
        <v>38.716226859999999</v>
      </c>
      <c r="E2714">
        <v>-81.352435679999999</v>
      </c>
      <c r="F2714" s="5">
        <f t="shared" si="42"/>
        <v>986.59456125283828</v>
      </c>
      <c r="G2714" s="5">
        <v>54087</v>
      </c>
      <c r="I2714"/>
      <c r="J2714" s="5"/>
      <c r="K2714"/>
      <c r="L2714" s="4"/>
    </row>
    <row r="2715" spans="2:12" x14ac:dyDescent="0.25">
      <c r="B2715" t="s">
        <v>457</v>
      </c>
      <c r="C2715" t="s">
        <v>265</v>
      </c>
      <c r="D2715" s="6">
        <v>39.027750070000003</v>
      </c>
      <c r="E2715">
        <v>-81.37473928</v>
      </c>
      <c r="F2715" s="5">
        <f t="shared" si="42"/>
        <v>989.10817431138605</v>
      </c>
      <c r="G2715" s="5">
        <v>54105</v>
      </c>
      <c r="I2715"/>
      <c r="J2715" s="5"/>
      <c r="K2715"/>
      <c r="L2715" s="4"/>
    </row>
    <row r="2716" spans="2:12" x14ac:dyDescent="0.25">
      <c r="B2716" t="s">
        <v>456</v>
      </c>
      <c r="C2716" t="s">
        <v>335</v>
      </c>
      <c r="D2716" s="6">
        <v>32.431719819999998</v>
      </c>
      <c r="E2716">
        <v>-81.024874949999997</v>
      </c>
      <c r="F2716" s="5">
        <f t="shared" si="42"/>
        <v>1004.3042723898113</v>
      </c>
      <c r="G2716" s="5">
        <v>45053</v>
      </c>
      <c r="I2716"/>
      <c r="J2716" s="5"/>
      <c r="K2716"/>
      <c r="L2716" s="4"/>
    </row>
    <row r="2717" spans="2:12" x14ac:dyDescent="0.25">
      <c r="B2717" t="s">
        <v>455</v>
      </c>
      <c r="C2717" t="s">
        <v>151</v>
      </c>
      <c r="D2717" s="6">
        <v>37.131280680000003</v>
      </c>
      <c r="E2717">
        <v>-81.135993909999996</v>
      </c>
      <c r="F2717" s="5">
        <f t="shared" si="42"/>
        <v>985.42203396566811</v>
      </c>
      <c r="G2717" s="5">
        <v>51021</v>
      </c>
      <c r="I2717"/>
      <c r="J2717" s="5"/>
      <c r="K2717"/>
      <c r="L2717" s="4"/>
    </row>
    <row r="2718" spans="2:12" x14ac:dyDescent="0.25">
      <c r="B2718" t="s">
        <v>454</v>
      </c>
      <c r="C2718" t="s">
        <v>388</v>
      </c>
      <c r="D2718" s="6">
        <v>39.768188510000002</v>
      </c>
      <c r="E2718">
        <v>-81.459371829999995</v>
      </c>
      <c r="F2718" s="5">
        <f t="shared" si="42"/>
        <v>994.63883459254941</v>
      </c>
      <c r="G2718" s="5">
        <v>39121</v>
      </c>
      <c r="I2718"/>
      <c r="J2718" s="5"/>
      <c r="K2718"/>
      <c r="L2718" s="4"/>
    </row>
    <row r="2719" spans="2:12" x14ac:dyDescent="0.25">
      <c r="B2719" t="s">
        <v>453</v>
      </c>
      <c r="C2719" t="s">
        <v>388</v>
      </c>
      <c r="D2719" s="6">
        <v>40.050265289999999</v>
      </c>
      <c r="E2719">
        <v>-81.492489050000003</v>
      </c>
      <c r="F2719" s="5">
        <f t="shared" si="42"/>
        <v>997.21471531970656</v>
      </c>
      <c r="G2719" s="5">
        <v>39059</v>
      </c>
      <c r="I2719"/>
      <c r="J2719" s="5"/>
      <c r="K2719"/>
      <c r="L2719" s="4"/>
    </row>
    <row r="2720" spans="2:12" x14ac:dyDescent="0.25">
      <c r="B2720" t="s">
        <v>452</v>
      </c>
      <c r="C2720" t="s">
        <v>151</v>
      </c>
      <c r="D2720" s="6">
        <v>36.915820349999997</v>
      </c>
      <c r="E2720">
        <v>-81.078340589999996</v>
      </c>
      <c r="F2720" s="5">
        <f t="shared" si="42"/>
        <v>987.6717165070861</v>
      </c>
      <c r="G2720" s="5">
        <v>51197</v>
      </c>
      <c r="I2720"/>
      <c r="J2720" s="5"/>
      <c r="K2720"/>
      <c r="L2720" s="4"/>
    </row>
    <row r="2721" spans="2:12" x14ac:dyDescent="0.25">
      <c r="B2721" t="s">
        <v>112</v>
      </c>
      <c r="C2721" t="s">
        <v>265</v>
      </c>
      <c r="D2721" s="6">
        <v>37.404811690000002</v>
      </c>
      <c r="E2721">
        <v>-81.110231420000005</v>
      </c>
      <c r="F2721" s="5">
        <f t="shared" si="42"/>
        <v>988.71854232019496</v>
      </c>
      <c r="G2721" s="5">
        <v>54055</v>
      </c>
      <c r="I2721"/>
      <c r="J2721" s="5"/>
      <c r="K2721"/>
      <c r="L2721" s="4"/>
    </row>
    <row r="2722" spans="2:12" x14ac:dyDescent="0.25">
      <c r="B2722" t="s">
        <v>53</v>
      </c>
      <c r="C2722" t="s">
        <v>368</v>
      </c>
      <c r="D2722" s="6">
        <v>28.51367621</v>
      </c>
      <c r="E2722">
        <v>-81.317994979999995</v>
      </c>
      <c r="F2722" s="5">
        <f t="shared" si="42"/>
        <v>1056.4783208283482</v>
      </c>
      <c r="G2722" s="5">
        <v>12095</v>
      </c>
      <c r="I2722"/>
      <c r="J2722" s="5"/>
      <c r="K2722"/>
      <c r="L2722" s="4"/>
    </row>
    <row r="2723" spans="2:12" x14ac:dyDescent="0.25">
      <c r="B2723" t="s">
        <v>451</v>
      </c>
      <c r="C2723" t="s">
        <v>335</v>
      </c>
      <c r="D2723" s="6">
        <v>34.017912629999998</v>
      </c>
      <c r="E2723">
        <v>-80.902672089999996</v>
      </c>
      <c r="F2723" s="5">
        <f t="shared" si="42"/>
        <v>998.56257062841223</v>
      </c>
      <c r="G2723" s="5">
        <v>45079</v>
      </c>
      <c r="I2723"/>
      <c r="J2723" s="5"/>
      <c r="K2723"/>
      <c r="L2723" s="4"/>
    </row>
    <row r="2724" spans="2:12" x14ac:dyDescent="0.25">
      <c r="B2724" t="s">
        <v>450</v>
      </c>
      <c r="C2724" t="s">
        <v>388</v>
      </c>
      <c r="D2724" s="6">
        <v>40.442146950000001</v>
      </c>
      <c r="E2724">
        <v>-81.472262619999995</v>
      </c>
      <c r="F2724" s="5">
        <f t="shared" si="42"/>
        <v>1005.0606051179711</v>
      </c>
      <c r="G2724" s="5">
        <v>39157</v>
      </c>
      <c r="I2724"/>
      <c r="J2724" s="5"/>
      <c r="K2724"/>
      <c r="L2724" s="4"/>
    </row>
    <row r="2725" spans="2:12" x14ac:dyDescent="0.25">
      <c r="B2725" t="s">
        <v>449</v>
      </c>
      <c r="C2725" t="s">
        <v>388</v>
      </c>
      <c r="D2725" s="6">
        <v>41.424118999999997</v>
      </c>
      <c r="E2725">
        <v>-81.659183389999995</v>
      </c>
      <c r="F2725" s="5">
        <f t="shared" si="42"/>
        <v>1013.4666685469635</v>
      </c>
      <c r="G2725" s="5">
        <v>39035</v>
      </c>
      <c r="I2725"/>
      <c r="J2725" s="5"/>
      <c r="K2725"/>
      <c r="L2725" s="4"/>
    </row>
    <row r="2726" spans="2:12" x14ac:dyDescent="0.25">
      <c r="B2726" t="s">
        <v>448</v>
      </c>
      <c r="C2726" t="s">
        <v>368</v>
      </c>
      <c r="D2726" s="6">
        <v>28.7158582</v>
      </c>
      <c r="E2726">
        <v>-81.240603480000004</v>
      </c>
      <c r="F2726" s="5">
        <f t="shared" si="42"/>
        <v>1056.0039170881573</v>
      </c>
      <c r="G2726" s="5">
        <v>12117</v>
      </c>
      <c r="I2726"/>
      <c r="J2726" s="5"/>
      <c r="K2726"/>
      <c r="L2726" s="4"/>
    </row>
    <row r="2727" spans="2:12" x14ac:dyDescent="0.25">
      <c r="B2727" t="s">
        <v>447</v>
      </c>
      <c r="C2727" t="s">
        <v>368</v>
      </c>
      <c r="D2727" s="6">
        <v>29.058588950000001</v>
      </c>
      <c r="E2727">
        <v>-81.182632519999999</v>
      </c>
      <c r="F2727" s="5">
        <f t="shared" si="42"/>
        <v>1051.477936834563</v>
      </c>
      <c r="G2727" s="5">
        <v>12127</v>
      </c>
      <c r="I2727"/>
      <c r="J2727" s="5"/>
      <c r="K2727"/>
      <c r="L2727" s="4"/>
    </row>
    <row r="2728" spans="2:12" x14ac:dyDescent="0.25">
      <c r="B2728" t="s">
        <v>343</v>
      </c>
      <c r="C2728" t="s">
        <v>265</v>
      </c>
      <c r="D2728" s="6">
        <v>38.029749279999997</v>
      </c>
      <c r="E2728">
        <v>-81.082866339999995</v>
      </c>
      <c r="F2728" s="5">
        <f t="shared" si="42"/>
        <v>995.36446714741589</v>
      </c>
      <c r="G2728" s="5">
        <v>54019</v>
      </c>
      <c r="I2728"/>
      <c r="J2728" s="5"/>
      <c r="K2728"/>
      <c r="L2728" s="4"/>
    </row>
    <row r="2729" spans="2:12" x14ac:dyDescent="0.25">
      <c r="B2729" t="s">
        <v>446</v>
      </c>
      <c r="C2729" t="s">
        <v>161</v>
      </c>
      <c r="D2729" s="6">
        <v>35.809505110000003</v>
      </c>
      <c r="E2729">
        <v>-80.874312799999998</v>
      </c>
      <c r="F2729" s="5">
        <f t="shared" si="42"/>
        <v>996.44312571724231</v>
      </c>
      <c r="G2729" s="5">
        <v>37097</v>
      </c>
      <c r="I2729"/>
      <c r="J2729" s="5"/>
      <c r="K2729"/>
      <c r="L2729" s="4"/>
    </row>
    <row r="2730" spans="2:12" x14ac:dyDescent="0.25">
      <c r="B2730" t="s">
        <v>445</v>
      </c>
      <c r="C2730" t="s">
        <v>388</v>
      </c>
      <c r="D2730" s="6">
        <v>41.124647340000003</v>
      </c>
      <c r="E2730">
        <v>-81.531230789999995</v>
      </c>
      <c r="F2730" s="5">
        <f t="shared" si="42"/>
        <v>1014.5471047886093</v>
      </c>
      <c r="G2730" s="5">
        <v>39153</v>
      </c>
      <c r="I2730"/>
      <c r="J2730" s="5"/>
      <c r="K2730"/>
      <c r="L2730" s="4"/>
    </row>
    <row r="2731" spans="2:12" x14ac:dyDescent="0.25">
      <c r="B2731" t="s">
        <v>444</v>
      </c>
      <c r="C2731" t="s">
        <v>151</v>
      </c>
      <c r="D2731" s="6">
        <v>36.666018520000002</v>
      </c>
      <c r="E2731">
        <v>-80.91703124</v>
      </c>
      <c r="F2731" s="5">
        <f t="shared" si="42"/>
        <v>996.15396277276329</v>
      </c>
      <c r="G2731" s="5">
        <v>51640</v>
      </c>
      <c r="I2731"/>
      <c r="J2731" s="5"/>
      <c r="K2731"/>
      <c r="L2731" s="4"/>
    </row>
    <row r="2732" spans="2:12" x14ac:dyDescent="0.25">
      <c r="B2732" t="s">
        <v>301</v>
      </c>
      <c r="C2732" t="s">
        <v>161</v>
      </c>
      <c r="D2732" s="6">
        <v>35.24469268</v>
      </c>
      <c r="E2732">
        <v>-80.831767099999993</v>
      </c>
      <c r="F2732" s="5">
        <f t="shared" si="42"/>
        <v>998.94864313899245</v>
      </c>
      <c r="G2732" s="5">
        <v>37119</v>
      </c>
      <c r="I2732"/>
      <c r="J2732" s="5"/>
      <c r="K2732"/>
      <c r="L2732" s="4"/>
    </row>
    <row r="2733" spans="2:12" x14ac:dyDescent="0.25">
      <c r="B2733" t="s">
        <v>443</v>
      </c>
      <c r="C2733" t="s">
        <v>335</v>
      </c>
      <c r="D2733" s="6">
        <v>33.439107300000003</v>
      </c>
      <c r="E2733">
        <v>-80.798862869999994</v>
      </c>
      <c r="F2733" s="5">
        <f t="shared" si="42"/>
        <v>1008.4419336197507</v>
      </c>
      <c r="G2733" s="5">
        <v>45075</v>
      </c>
      <c r="I2733"/>
      <c r="J2733" s="5"/>
      <c r="K2733"/>
      <c r="L2733" s="4"/>
    </row>
    <row r="2734" spans="2:12" x14ac:dyDescent="0.25">
      <c r="B2734" t="s">
        <v>442</v>
      </c>
      <c r="C2734" t="s">
        <v>265</v>
      </c>
      <c r="D2734" s="6">
        <v>38.46231092</v>
      </c>
      <c r="E2734">
        <v>-81.076522170000004</v>
      </c>
      <c r="F2734" s="5">
        <f t="shared" si="42"/>
        <v>1000.0195320634485</v>
      </c>
      <c r="G2734" s="5">
        <v>54015</v>
      </c>
      <c r="I2734"/>
      <c r="J2734" s="5"/>
      <c r="K2734"/>
      <c r="L2734" s="4"/>
    </row>
    <row r="2735" spans="2:12" x14ac:dyDescent="0.25">
      <c r="B2735" t="s">
        <v>441</v>
      </c>
      <c r="C2735" t="s">
        <v>265</v>
      </c>
      <c r="D2735" s="6">
        <v>38.843154220000002</v>
      </c>
      <c r="E2735">
        <v>-81.119348720000005</v>
      </c>
      <c r="F2735" s="5">
        <f t="shared" si="42"/>
        <v>1001.8092283182584</v>
      </c>
      <c r="G2735" s="5">
        <v>54013</v>
      </c>
      <c r="I2735"/>
      <c r="J2735" s="5"/>
      <c r="K2735"/>
      <c r="L2735" s="4"/>
    </row>
    <row r="2736" spans="2:12" x14ac:dyDescent="0.25">
      <c r="B2736" t="s">
        <v>441</v>
      </c>
      <c r="C2736" t="s">
        <v>335</v>
      </c>
      <c r="D2736" s="6">
        <v>33.669268809999998</v>
      </c>
      <c r="E2736">
        <v>-80.777221679999997</v>
      </c>
      <c r="F2736" s="5">
        <f t="shared" si="42"/>
        <v>1008.1292117079399</v>
      </c>
      <c r="G2736" s="5">
        <v>45017</v>
      </c>
      <c r="I2736"/>
      <c r="J2736" s="5"/>
      <c r="K2736"/>
      <c r="L2736" s="4"/>
    </row>
    <row r="2737" spans="2:12" x14ac:dyDescent="0.25">
      <c r="B2737" t="s">
        <v>440</v>
      </c>
      <c r="C2737" t="s">
        <v>265</v>
      </c>
      <c r="D2737" s="6">
        <v>39.370916790000003</v>
      </c>
      <c r="E2737">
        <v>-81.167717710000005</v>
      </c>
      <c r="F2737" s="5">
        <f t="shared" si="42"/>
        <v>1005.794988181949</v>
      </c>
      <c r="G2737" s="5">
        <v>54073</v>
      </c>
      <c r="I2737"/>
      <c r="J2737" s="5"/>
      <c r="K2737"/>
      <c r="L2737" s="4"/>
    </row>
    <row r="2738" spans="2:12" x14ac:dyDescent="0.25">
      <c r="B2738" t="s">
        <v>439</v>
      </c>
      <c r="C2738" t="s">
        <v>368</v>
      </c>
      <c r="D2738" s="6">
        <v>27.342546179999999</v>
      </c>
      <c r="E2738">
        <v>-81.340719570000005</v>
      </c>
      <c r="F2738" s="5">
        <f t="shared" si="42"/>
        <v>1085.0741674987557</v>
      </c>
      <c r="G2738" s="5">
        <v>12055</v>
      </c>
      <c r="I2738"/>
      <c r="J2738" s="5"/>
      <c r="K2738"/>
      <c r="L2738" s="4"/>
    </row>
    <row r="2739" spans="2:12" x14ac:dyDescent="0.25">
      <c r="B2739" t="s">
        <v>438</v>
      </c>
      <c r="C2739" t="s">
        <v>388</v>
      </c>
      <c r="D2739" s="6">
        <v>40.81482476</v>
      </c>
      <c r="E2739">
        <v>-81.364373049999998</v>
      </c>
      <c r="F2739" s="5">
        <f t="shared" si="42"/>
        <v>1018.0240126319517</v>
      </c>
      <c r="G2739" s="5">
        <v>39151</v>
      </c>
      <c r="I2739"/>
      <c r="J2739" s="5"/>
      <c r="K2739"/>
      <c r="L2739" s="4"/>
    </row>
    <row r="2740" spans="2:12" x14ac:dyDescent="0.25">
      <c r="B2740" t="s">
        <v>166</v>
      </c>
      <c r="C2740" t="s">
        <v>335</v>
      </c>
      <c r="D2740" s="6">
        <v>34.682708429999998</v>
      </c>
      <c r="E2740">
        <v>-80.705130319999995</v>
      </c>
      <c r="F2740" s="5">
        <f t="shared" si="42"/>
        <v>1007.6315624848427</v>
      </c>
      <c r="G2740" s="5">
        <v>45057</v>
      </c>
      <c r="I2740"/>
      <c r="J2740" s="5"/>
      <c r="K2740"/>
      <c r="L2740" s="4"/>
    </row>
    <row r="2741" spans="2:12" x14ac:dyDescent="0.25">
      <c r="B2741" t="s">
        <v>219</v>
      </c>
      <c r="C2741" t="s">
        <v>335</v>
      </c>
      <c r="D2741" s="6">
        <v>32.392262909999999</v>
      </c>
      <c r="E2741">
        <v>-80.726197580000004</v>
      </c>
      <c r="F2741" s="5">
        <f t="shared" si="42"/>
        <v>1022.3554381256579</v>
      </c>
      <c r="G2741" s="5">
        <v>45013</v>
      </c>
      <c r="I2741"/>
      <c r="J2741" s="5"/>
      <c r="K2741"/>
      <c r="L2741" s="4"/>
    </row>
    <row r="2742" spans="2:12" x14ac:dyDescent="0.25">
      <c r="B2742" t="s">
        <v>437</v>
      </c>
      <c r="C2742" t="s">
        <v>368</v>
      </c>
      <c r="D2742" s="6">
        <v>28.06312234</v>
      </c>
      <c r="E2742">
        <v>-81.148829259999999</v>
      </c>
      <c r="F2742" s="5">
        <f t="shared" si="42"/>
        <v>1076.7269841919051</v>
      </c>
      <c r="G2742" s="5">
        <v>12097</v>
      </c>
      <c r="I2742"/>
      <c r="J2742" s="5"/>
      <c r="K2742"/>
      <c r="L2742" s="4"/>
    </row>
    <row r="2743" spans="2:12" x14ac:dyDescent="0.25">
      <c r="B2743" t="s">
        <v>436</v>
      </c>
      <c r="C2743" t="s">
        <v>265</v>
      </c>
      <c r="D2743" s="6">
        <v>39.180945870000002</v>
      </c>
      <c r="E2743">
        <v>-81.063568779999997</v>
      </c>
      <c r="F2743" s="5">
        <f t="shared" si="42"/>
        <v>1009.3239521817295</v>
      </c>
      <c r="G2743" s="5">
        <v>54085</v>
      </c>
      <c r="I2743"/>
      <c r="J2743" s="5"/>
      <c r="K2743"/>
      <c r="L2743" s="4"/>
    </row>
    <row r="2744" spans="2:12" x14ac:dyDescent="0.25">
      <c r="B2744" t="s">
        <v>435</v>
      </c>
      <c r="C2744" t="s">
        <v>265</v>
      </c>
      <c r="D2744" s="6">
        <v>37.653905969999997</v>
      </c>
      <c r="E2744">
        <v>-80.860096929999997</v>
      </c>
      <c r="F2744" s="5">
        <f t="shared" si="42"/>
        <v>1005.4358639000925</v>
      </c>
      <c r="G2744" s="5">
        <v>54089</v>
      </c>
      <c r="I2744"/>
      <c r="J2744" s="5"/>
      <c r="K2744"/>
      <c r="L2744" s="4"/>
    </row>
    <row r="2745" spans="2:12" x14ac:dyDescent="0.25">
      <c r="B2745" t="s">
        <v>434</v>
      </c>
      <c r="C2745" t="s">
        <v>335</v>
      </c>
      <c r="D2745" s="6">
        <v>32.875829889999999</v>
      </c>
      <c r="E2745">
        <v>-80.676412920000004</v>
      </c>
      <c r="F2745" s="5">
        <f t="shared" si="42"/>
        <v>1020.4077192839909</v>
      </c>
      <c r="G2745" s="5">
        <v>45029</v>
      </c>
      <c r="I2745"/>
      <c r="J2745" s="5"/>
      <c r="K2745"/>
      <c r="L2745" s="4"/>
    </row>
    <row r="2746" spans="2:12" x14ac:dyDescent="0.25">
      <c r="B2746" t="s">
        <v>128</v>
      </c>
      <c r="C2746" t="s">
        <v>388</v>
      </c>
      <c r="D2746" s="6">
        <v>39.729849360000003</v>
      </c>
      <c r="E2746">
        <v>-81.084647340000004</v>
      </c>
      <c r="F2746" s="5">
        <f t="shared" si="42"/>
        <v>1015.8056242935205</v>
      </c>
      <c r="G2746" s="5">
        <v>39111</v>
      </c>
      <c r="I2746"/>
      <c r="J2746" s="5"/>
      <c r="K2746"/>
      <c r="L2746" s="4"/>
    </row>
    <row r="2747" spans="2:12" x14ac:dyDescent="0.25">
      <c r="B2747" t="s">
        <v>33</v>
      </c>
      <c r="C2747" t="s">
        <v>151</v>
      </c>
      <c r="D2747" s="6">
        <v>36.730666659999997</v>
      </c>
      <c r="E2747">
        <v>-80.734559419999997</v>
      </c>
      <c r="F2747" s="5">
        <f t="shared" si="42"/>
        <v>1007.3516669744789</v>
      </c>
      <c r="G2747" s="5">
        <v>51035</v>
      </c>
      <c r="I2747"/>
      <c r="J2747" s="5"/>
      <c r="K2747"/>
      <c r="L2747" s="4"/>
    </row>
    <row r="2748" spans="2:12" x14ac:dyDescent="0.25">
      <c r="B2748" t="s">
        <v>215</v>
      </c>
      <c r="C2748" t="s">
        <v>161</v>
      </c>
      <c r="D2748" s="6">
        <v>36.416894890000002</v>
      </c>
      <c r="E2748">
        <v>-80.691022829999994</v>
      </c>
      <c r="F2748" s="5">
        <f t="shared" si="42"/>
        <v>1008.7598246930587</v>
      </c>
      <c r="G2748" s="5">
        <v>37171</v>
      </c>
      <c r="I2748"/>
      <c r="J2748" s="5"/>
      <c r="K2748"/>
      <c r="L2748" s="4"/>
    </row>
    <row r="2749" spans="2:12" x14ac:dyDescent="0.25">
      <c r="B2749" t="s">
        <v>433</v>
      </c>
      <c r="C2749" t="s">
        <v>161</v>
      </c>
      <c r="D2749" s="6">
        <v>36.16222629</v>
      </c>
      <c r="E2749">
        <v>-80.662394359999993</v>
      </c>
      <c r="F2749" s="5">
        <f t="shared" si="42"/>
        <v>1009.7621097660236</v>
      </c>
      <c r="G2749" s="5">
        <v>37197</v>
      </c>
      <c r="I2749"/>
      <c r="J2749" s="5"/>
      <c r="K2749"/>
      <c r="L2749" s="4"/>
    </row>
    <row r="2750" spans="2:12" x14ac:dyDescent="0.25">
      <c r="B2750" t="s">
        <v>432</v>
      </c>
      <c r="C2750" t="s">
        <v>335</v>
      </c>
      <c r="D2750" s="6">
        <v>34.339882539999998</v>
      </c>
      <c r="E2750">
        <v>-80.587631639999998</v>
      </c>
      <c r="F2750" s="5">
        <f t="shared" si="42"/>
        <v>1015.8799712780855</v>
      </c>
      <c r="G2750" s="5">
        <v>45055</v>
      </c>
      <c r="I2750"/>
      <c r="J2750" s="5"/>
      <c r="K2750"/>
      <c r="L2750" s="4"/>
    </row>
    <row r="2751" spans="2:12" x14ac:dyDescent="0.25">
      <c r="B2751" t="s">
        <v>431</v>
      </c>
      <c r="C2751" t="s">
        <v>151</v>
      </c>
      <c r="D2751" s="6">
        <v>37.064749630000001</v>
      </c>
      <c r="E2751">
        <v>-80.712297379999995</v>
      </c>
      <c r="F2751" s="5">
        <f t="shared" si="42"/>
        <v>1010.3441087766901</v>
      </c>
      <c r="G2751" s="5">
        <v>51155</v>
      </c>
      <c r="I2751"/>
      <c r="J2751" s="5"/>
      <c r="K2751"/>
      <c r="L2751" s="4"/>
    </row>
    <row r="2752" spans="2:12" x14ac:dyDescent="0.25">
      <c r="B2752" t="s">
        <v>430</v>
      </c>
      <c r="C2752" t="s">
        <v>151</v>
      </c>
      <c r="D2752" s="6">
        <v>37.31234791</v>
      </c>
      <c r="E2752">
        <v>-80.706369309999999</v>
      </c>
      <c r="F2752" s="5">
        <f t="shared" si="42"/>
        <v>1012.1827116225701</v>
      </c>
      <c r="G2752" s="5">
        <v>51071</v>
      </c>
      <c r="I2752"/>
      <c r="J2752" s="5"/>
      <c r="K2752"/>
      <c r="L2752" s="4"/>
    </row>
    <row r="2753" spans="2:12" x14ac:dyDescent="0.25">
      <c r="B2753" t="s">
        <v>429</v>
      </c>
      <c r="C2753" t="s">
        <v>368</v>
      </c>
      <c r="D2753" s="6">
        <v>26.95635849</v>
      </c>
      <c r="E2753">
        <v>-81.189962109999996</v>
      </c>
      <c r="F2753" s="5">
        <f t="shared" si="42"/>
        <v>1103.7280272388539</v>
      </c>
      <c r="G2753" s="5">
        <v>12043</v>
      </c>
      <c r="I2753"/>
      <c r="J2753" s="5"/>
      <c r="K2753"/>
      <c r="L2753" s="4"/>
    </row>
    <row r="2754" spans="2:12" x14ac:dyDescent="0.25">
      <c r="B2754" t="s">
        <v>392</v>
      </c>
      <c r="C2754" t="s">
        <v>388</v>
      </c>
      <c r="D2754" s="6">
        <v>40.293805089999999</v>
      </c>
      <c r="E2754">
        <v>-81.090685440000001</v>
      </c>
      <c r="F2754" s="5">
        <f t="shared" ref="F2754:F2817" si="43">(SQRT((D2754-$J$2)*(D2754-$J$2)+(E2754-$K$2)*(E2754-$K$2)))*60</f>
        <v>1024.4276325860596</v>
      </c>
      <c r="G2754" s="5">
        <v>39067</v>
      </c>
      <c r="I2754"/>
      <c r="J2754" s="5"/>
      <c r="K2754"/>
      <c r="L2754" s="4"/>
    </row>
    <row r="2755" spans="2:12" x14ac:dyDescent="0.25">
      <c r="B2755" t="s">
        <v>428</v>
      </c>
      <c r="C2755" t="s">
        <v>265</v>
      </c>
      <c r="D2755" s="6">
        <v>38.296177059999998</v>
      </c>
      <c r="E2755">
        <v>-80.797595880000003</v>
      </c>
      <c r="F2755" s="5">
        <f t="shared" si="43"/>
        <v>1014.8006618300108</v>
      </c>
      <c r="G2755" s="5">
        <v>54067</v>
      </c>
      <c r="I2755"/>
      <c r="J2755" s="5"/>
      <c r="K2755"/>
      <c r="L2755" s="4"/>
    </row>
    <row r="2756" spans="2:12" x14ac:dyDescent="0.25">
      <c r="B2756" t="s">
        <v>427</v>
      </c>
      <c r="C2756" t="s">
        <v>368</v>
      </c>
      <c r="D2756" s="6">
        <v>26.110919859999999</v>
      </c>
      <c r="E2756">
        <v>-81.34687065</v>
      </c>
      <c r="F2756" s="5">
        <f t="shared" si="43"/>
        <v>1120.0475801960017</v>
      </c>
      <c r="G2756" s="5">
        <v>12021</v>
      </c>
      <c r="I2756"/>
      <c r="J2756" s="5"/>
      <c r="K2756"/>
      <c r="L2756" s="4"/>
    </row>
    <row r="2757" spans="2:12" x14ac:dyDescent="0.25">
      <c r="B2757" t="s">
        <v>426</v>
      </c>
      <c r="C2757" t="s">
        <v>161</v>
      </c>
      <c r="D2757" s="6">
        <v>35.387779899999998</v>
      </c>
      <c r="E2757">
        <v>-80.552671680000003</v>
      </c>
      <c r="F2757" s="5">
        <f t="shared" si="43"/>
        <v>1015.5970838245439</v>
      </c>
      <c r="G2757" s="5">
        <v>37025</v>
      </c>
      <c r="I2757"/>
      <c r="J2757" s="5"/>
      <c r="K2757"/>
      <c r="L2757" s="4"/>
    </row>
    <row r="2758" spans="2:12" x14ac:dyDescent="0.25">
      <c r="B2758" t="s">
        <v>425</v>
      </c>
      <c r="C2758" t="s">
        <v>265</v>
      </c>
      <c r="D2758" s="6">
        <v>38.925127699999997</v>
      </c>
      <c r="E2758">
        <v>-80.859527229999998</v>
      </c>
      <c r="F2758" s="5">
        <f t="shared" si="43"/>
        <v>1018.0686205633701</v>
      </c>
      <c r="G2758" s="5">
        <v>54021</v>
      </c>
      <c r="I2758"/>
      <c r="J2758" s="5"/>
      <c r="K2758"/>
      <c r="L2758" s="4"/>
    </row>
    <row r="2759" spans="2:12" x14ac:dyDescent="0.25">
      <c r="B2759" t="s">
        <v>105</v>
      </c>
      <c r="C2759" t="s">
        <v>161</v>
      </c>
      <c r="D2759" s="6">
        <v>34.989605269999998</v>
      </c>
      <c r="E2759">
        <v>-80.529558730000005</v>
      </c>
      <c r="F2759" s="5">
        <f t="shared" si="43"/>
        <v>1017.4283073112236</v>
      </c>
      <c r="G2759" s="5">
        <v>37179</v>
      </c>
      <c r="I2759"/>
      <c r="J2759" s="5"/>
      <c r="K2759"/>
      <c r="L2759" s="4"/>
    </row>
    <row r="2760" spans="2:12" x14ac:dyDescent="0.25">
      <c r="B2760" t="s">
        <v>33</v>
      </c>
      <c r="C2760" t="s">
        <v>388</v>
      </c>
      <c r="D2760" s="6">
        <v>40.578968600000003</v>
      </c>
      <c r="E2760">
        <v>-81.091782129999999</v>
      </c>
      <c r="F2760" s="5">
        <f t="shared" si="43"/>
        <v>1029.2955918927382</v>
      </c>
      <c r="G2760" s="5">
        <v>39019</v>
      </c>
      <c r="I2760"/>
      <c r="J2760" s="5"/>
      <c r="K2760"/>
      <c r="L2760" s="4"/>
    </row>
    <row r="2761" spans="2:12" x14ac:dyDescent="0.25">
      <c r="B2761" t="s">
        <v>424</v>
      </c>
      <c r="C2761" t="s">
        <v>388</v>
      </c>
      <c r="D2761" s="6">
        <v>40.016259419999997</v>
      </c>
      <c r="E2761">
        <v>-80.992405099999999</v>
      </c>
      <c r="F2761" s="5">
        <f t="shared" si="43"/>
        <v>1025.5677787324853</v>
      </c>
      <c r="G2761" s="5">
        <v>39013</v>
      </c>
      <c r="I2761"/>
      <c r="J2761" s="5"/>
      <c r="K2761"/>
      <c r="L2761" s="4"/>
    </row>
    <row r="2762" spans="2:12" x14ac:dyDescent="0.25">
      <c r="B2762" t="s">
        <v>423</v>
      </c>
      <c r="C2762" t="s">
        <v>161</v>
      </c>
      <c r="D2762" s="6">
        <v>35.930999270000001</v>
      </c>
      <c r="E2762">
        <v>-80.54496571</v>
      </c>
      <c r="F2762" s="5">
        <f t="shared" si="43"/>
        <v>1016.3582526764184</v>
      </c>
      <c r="G2762" s="5">
        <v>37059</v>
      </c>
      <c r="I2762"/>
      <c r="J2762" s="5"/>
      <c r="K2762"/>
      <c r="L2762" s="4"/>
    </row>
    <row r="2763" spans="2:12" x14ac:dyDescent="0.25">
      <c r="B2763" t="s">
        <v>422</v>
      </c>
      <c r="C2763" t="s">
        <v>388</v>
      </c>
      <c r="D2763" s="6">
        <v>41.167934819999999</v>
      </c>
      <c r="E2763">
        <v>-81.197357819999993</v>
      </c>
      <c r="F2763" s="5">
        <f t="shared" si="43"/>
        <v>1034.3123159721288</v>
      </c>
      <c r="G2763" s="5">
        <v>39133</v>
      </c>
      <c r="I2763"/>
      <c r="J2763" s="5"/>
      <c r="K2763"/>
      <c r="L2763" s="4"/>
    </row>
    <row r="2764" spans="2:12" x14ac:dyDescent="0.25">
      <c r="B2764" t="s">
        <v>421</v>
      </c>
      <c r="C2764" t="s">
        <v>161</v>
      </c>
      <c r="D2764" s="6">
        <v>35.640039160000001</v>
      </c>
      <c r="E2764">
        <v>-80.524466279999999</v>
      </c>
      <c r="F2764" s="5">
        <f t="shared" si="43"/>
        <v>1017.2981168116393</v>
      </c>
      <c r="G2764" s="5">
        <v>37159</v>
      </c>
      <c r="I2764"/>
      <c r="J2764" s="5"/>
      <c r="K2764"/>
      <c r="L2764" s="4"/>
    </row>
    <row r="2765" spans="2:12" x14ac:dyDescent="0.25">
      <c r="B2765" t="s">
        <v>420</v>
      </c>
      <c r="C2765" t="s">
        <v>265</v>
      </c>
      <c r="D2765" s="6">
        <v>39.468119719999997</v>
      </c>
      <c r="E2765">
        <v>-80.887726760000007</v>
      </c>
      <c r="F2765" s="5">
        <f t="shared" si="43"/>
        <v>1023.4882916382423</v>
      </c>
      <c r="G2765" s="5">
        <v>54095</v>
      </c>
      <c r="I2765"/>
      <c r="J2765" s="5"/>
      <c r="K2765"/>
      <c r="L2765" s="4"/>
    </row>
    <row r="2766" spans="2:12" x14ac:dyDescent="0.25">
      <c r="B2766" t="s">
        <v>419</v>
      </c>
      <c r="C2766" t="s">
        <v>368</v>
      </c>
      <c r="D2766" s="6">
        <v>26.553869450000001</v>
      </c>
      <c r="E2766">
        <v>-81.164690059999998</v>
      </c>
      <c r="F2766" s="5">
        <f t="shared" si="43"/>
        <v>1116.4836172845751</v>
      </c>
      <c r="G2766" s="5">
        <v>12051</v>
      </c>
      <c r="I2766"/>
      <c r="J2766" s="5"/>
      <c r="K2766"/>
      <c r="L2766" s="4"/>
    </row>
    <row r="2767" spans="2:12" x14ac:dyDescent="0.25">
      <c r="B2767" t="s">
        <v>418</v>
      </c>
      <c r="C2767" t="s">
        <v>151</v>
      </c>
      <c r="D2767" s="6">
        <v>37.122228990000004</v>
      </c>
      <c r="E2767">
        <v>-80.560273199999997</v>
      </c>
      <c r="F2767" s="5">
        <f t="shared" si="43"/>
        <v>1019.7492163361582</v>
      </c>
      <c r="G2767" s="5">
        <v>51750</v>
      </c>
      <c r="I2767"/>
      <c r="J2767" s="5"/>
      <c r="K2767"/>
      <c r="L2767" s="4"/>
    </row>
    <row r="2768" spans="2:12" x14ac:dyDescent="0.25">
      <c r="B2768" t="s">
        <v>417</v>
      </c>
      <c r="C2768" t="s">
        <v>388</v>
      </c>
      <c r="D2768" s="6">
        <v>41.697108069999999</v>
      </c>
      <c r="E2768">
        <v>-81.236765390000002</v>
      </c>
      <c r="F2768" s="5">
        <f t="shared" si="43"/>
        <v>1042.964744169255</v>
      </c>
      <c r="G2768" s="5">
        <v>39085</v>
      </c>
      <c r="I2768"/>
      <c r="J2768" s="5"/>
      <c r="K2768"/>
      <c r="L2768" s="4"/>
    </row>
    <row r="2769" spans="2:12" x14ac:dyDescent="0.25">
      <c r="B2769" t="s">
        <v>416</v>
      </c>
      <c r="C2769" t="s">
        <v>265</v>
      </c>
      <c r="D2769" s="6">
        <v>38.70036159</v>
      </c>
      <c r="E2769">
        <v>-80.720111840000001</v>
      </c>
      <c r="F2769" s="5">
        <f t="shared" si="43"/>
        <v>1023.6511289138647</v>
      </c>
      <c r="G2769" s="5">
        <v>54007</v>
      </c>
      <c r="I2769"/>
      <c r="J2769" s="5"/>
      <c r="K2769"/>
      <c r="L2769" s="4"/>
    </row>
    <row r="2770" spans="2:12" x14ac:dyDescent="0.25">
      <c r="B2770" t="s">
        <v>415</v>
      </c>
      <c r="C2770" t="s">
        <v>388</v>
      </c>
      <c r="D2770" s="6">
        <v>41.499523189999998</v>
      </c>
      <c r="E2770">
        <v>-81.179353419999998</v>
      </c>
      <c r="F2770" s="5">
        <f t="shared" si="43"/>
        <v>1042.0324287260364</v>
      </c>
      <c r="G2770" s="5">
        <v>39055</v>
      </c>
      <c r="I2770"/>
      <c r="J2770" s="5"/>
      <c r="K2770"/>
      <c r="L2770" s="4"/>
    </row>
    <row r="2771" spans="2:12" x14ac:dyDescent="0.25">
      <c r="B2771" t="s">
        <v>165</v>
      </c>
      <c r="C2771" t="s">
        <v>335</v>
      </c>
      <c r="D2771" s="6">
        <v>33.079436899999997</v>
      </c>
      <c r="E2771">
        <v>-80.405026520000007</v>
      </c>
      <c r="F2771" s="5">
        <f t="shared" si="43"/>
        <v>1034.7101314543636</v>
      </c>
      <c r="G2771" s="5">
        <v>45035</v>
      </c>
      <c r="I2771"/>
      <c r="J2771" s="5"/>
      <c r="K2771"/>
      <c r="L2771" s="4"/>
    </row>
    <row r="2772" spans="2:12" x14ac:dyDescent="0.25">
      <c r="B2772" t="s">
        <v>414</v>
      </c>
      <c r="C2772" t="s">
        <v>335</v>
      </c>
      <c r="D2772" s="6">
        <v>33.918265339999998</v>
      </c>
      <c r="E2772">
        <v>-80.379423160000002</v>
      </c>
      <c r="F2772" s="5">
        <f t="shared" si="43"/>
        <v>1030.3708064451355</v>
      </c>
      <c r="G2772" s="5">
        <v>45085</v>
      </c>
      <c r="I2772"/>
      <c r="J2772" s="5"/>
      <c r="K2772"/>
      <c r="L2772" s="4"/>
    </row>
    <row r="2773" spans="2:12" x14ac:dyDescent="0.25">
      <c r="B2773" t="s">
        <v>128</v>
      </c>
      <c r="C2773" t="s">
        <v>265</v>
      </c>
      <c r="D2773" s="6">
        <v>37.562747160000001</v>
      </c>
      <c r="E2773">
        <v>-80.54577965</v>
      </c>
      <c r="F2773" s="5">
        <f t="shared" si="43"/>
        <v>1023.4674308040817</v>
      </c>
      <c r="G2773" s="5">
        <v>54063</v>
      </c>
      <c r="I2773"/>
      <c r="J2773" s="5"/>
      <c r="K2773"/>
      <c r="L2773" s="4"/>
    </row>
    <row r="2774" spans="2:12" x14ac:dyDescent="0.25">
      <c r="B2774" t="s">
        <v>413</v>
      </c>
      <c r="C2774" t="s">
        <v>368</v>
      </c>
      <c r="D2774" s="6">
        <v>27.386336199999999</v>
      </c>
      <c r="E2774">
        <v>-80.889443470000003</v>
      </c>
      <c r="F2774" s="5">
        <f t="shared" si="43"/>
        <v>1108.1465142547424</v>
      </c>
      <c r="G2774" s="5">
        <v>12093</v>
      </c>
      <c r="I2774"/>
      <c r="J2774" s="5"/>
      <c r="K2774"/>
      <c r="L2774" s="4"/>
    </row>
    <row r="2775" spans="2:12" x14ac:dyDescent="0.25">
      <c r="B2775" t="s">
        <v>412</v>
      </c>
      <c r="C2775" t="s">
        <v>265</v>
      </c>
      <c r="D2775" s="6">
        <v>39.270571570000001</v>
      </c>
      <c r="E2775">
        <v>-80.706715270000004</v>
      </c>
      <c r="F2775" s="5">
        <f t="shared" si="43"/>
        <v>1031.3929938066779</v>
      </c>
      <c r="G2775" s="5">
        <v>54017</v>
      </c>
      <c r="I2775"/>
      <c r="J2775" s="5"/>
      <c r="K2775"/>
      <c r="L2775" s="4"/>
    </row>
    <row r="2776" spans="2:12" x14ac:dyDescent="0.25">
      <c r="B2776" t="s">
        <v>411</v>
      </c>
      <c r="C2776" t="s">
        <v>368</v>
      </c>
      <c r="D2776" s="6">
        <v>28.294095039999998</v>
      </c>
      <c r="E2776">
        <v>-80.730910219999998</v>
      </c>
      <c r="F2776" s="5">
        <f t="shared" si="43"/>
        <v>1094.0406120674234</v>
      </c>
      <c r="G2776" s="5">
        <v>12009</v>
      </c>
      <c r="I2776"/>
      <c r="J2776" s="5"/>
      <c r="K2776"/>
      <c r="L2776" s="4"/>
    </row>
    <row r="2777" spans="2:12" x14ac:dyDescent="0.25">
      <c r="B2777" t="s">
        <v>341</v>
      </c>
      <c r="C2777" t="s">
        <v>335</v>
      </c>
      <c r="D2777" s="6">
        <v>34.163930909999998</v>
      </c>
      <c r="E2777">
        <v>-80.256907310000003</v>
      </c>
      <c r="F2777" s="5">
        <f t="shared" si="43"/>
        <v>1036.44293345812</v>
      </c>
      <c r="G2777" s="5">
        <v>45061</v>
      </c>
      <c r="I2777"/>
      <c r="J2777" s="5"/>
      <c r="K2777"/>
      <c r="L2777" s="4"/>
    </row>
    <row r="2778" spans="2:12" x14ac:dyDescent="0.25">
      <c r="B2778" t="s">
        <v>410</v>
      </c>
      <c r="C2778" t="s">
        <v>151</v>
      </c>
      <c r="D2778" s="6">
        <v>36.930212599999997</v>
      </c>
      <c r="E2778">
        <v>-80.367388489999996</v>
      </c>
      <c r="F2778" s="5">
        <f t="shared" si="43"/>
        <v>1030.2495423230218</v>
      </c>
      <c r="G2778" s="5">
        <v>51063</v>
      </c>
      <c r="I2778"/>
      <c r="J2778" s="5"/>
      <c r="K2778"/>
      <c r="L2778" s="4"/>
    </row>
    <row r="2779" spans="2:12" x14ac:dyDescent="0.25">
      <c r="B2779" t="s">
        <v>97</v>
      </c>
      <c r="C2779" t="s">
        <v>151</v>
      </c>
      <c r="D2779" s="6">
        <v>37.177469860000002</v>
      </c>
      <c r="E2779">
        <v>-80.378686909999999</v>
      </c>
      <c r="F2779" s="5">
        <f t="shared" si="43"/>
        <v>1030.9129430913615</v>
      </c>
      <c r="G2779" s="5">
        <v>51121</v>
      </c>
      <c r="I2779"/>
      <c r="J2779" s="5"/>
      <c r="K2779"/>
      <c r="L2779" s="4"/>
    </row>
    <row r="2780" spans="2:12" x14ac:dyDescent="0.25">
      <c r="B2780" t="s">
        <v>409</v>
      </c>
      <c r="C2780" t="s">
        <v>265</v>
      </c>
      <c r="D2780" s="6">
        <v>37.946365200000002</v>
      </c>
      <c r="E2780">
        <v>-80.453358809999997</v>
      </c>
      <c r="F2780" s="5">
        <f t="shared" si="43"/>
        <v>1031.9883621113008</v>
      </c>
      <c r="G2780" s="5">
        <v>54025</v>
      </c>
      <c r="I2780"/>
      <c r="J2780" s="5"/>
      <c r="K2780"/>
      <c r="L2780" s="4"/>
    </row>
    <row r="2781" spans="2:12" x14ac:dyDescent="0.25">
      <c r="B2781" t="s">
        <v>408</v>
      </c>
      <c r="C2781" t="s">
        <v>161</v>
      </c>
      <c r="D2781" s="6">
        <v>35.31647813</v>
      </c>
      <c r="E2781">
        <v>-80.250932210000002</v>
      </c>
      <c r="F2781" s="5">
        <f t="shared" si="43"/>
        <v>1033.738770602436</v>
      </c>
      <c r="G2781" s="5">
        <v>37167</v>
      </c>
      <c r="I2781"/>
      <c r="J2781" s="5"/>
      <c r="K2781"/>
      <c r="L2781" s="4"/>
    </row>
    <row r="2782" spans="2:12" x14ac:dyDescent="0.25">
      <c r="B2782" t="s">
        <v>407</v>
      </c>
      <c r="C2782" t="s">
        <v>335</v>
      </c>
      <c r="D2782" s="6">
        <v>33.666109740000003</v>
      </c>
      <c r="E2782">
        <v>-80.216478980000005</v>
      </c>
      <c r="F2782" s="5">
        <f t="shared" si="43"/>
        <v>1041.5990936110884</v>
      </c>
      <c r="G2782" s="5">
        <v>45027</v>
      </c>
      <c r="I2782"/>
      <c r="J2782" s="5"/>
      <c r="K2782"/>
      <c r="L2782" s="4"/>
    </row>
    <row r="2783" spans="2:12" x14ac:dyDescent="0.25">
      <c r="B2783" t="s">
        <v>406</v>
      </c>
      <c r="C2783" t="s">
        <v>265</v>
      </c>
      <c r="D2783" s="6">
        <v>39.606577100000003</v>
      </c>
      <c r="E2783">
        <v>-80.640165400000001</v>
      </c>
      <c r="F2783" s="5">
        <f t="shared" si="43"/>
        <v>1039.8761495477174</v>
      </c>
      <c r="G2783" s="5">
        <v>54103</v>
      </c>
      <c r="I2783"/>
      <c r="J2783" s="5"/>
      <c r="K2783"/>
      <c r="L2783" s="4"/>
    </row>
    <row r="2784" spans="2:12" x14ac:dyDescent="0.25">
      <c r="B2784" t="s">
        <v>127</v>
      </c>
      <c r="C2784" t="s">
        <v>388</v>
      </c>
      <c r="D2784" s="6">
        <v>40.386141260000002</v>
      </c>
      <c r="E2784">
        <v>-80.762595140000002</v>
      </c>
      <c r="F2784" s="5">
        <f t="shared" si="43"/>
        <v>1044.8767918768776</v>
      </c>
      <c r="G2784" s="5">
        <v>39081</v>
      </c>
      <c r="I2784"/>
      <c r="J2784" s="5"/>
      <c r="K2784"/>
      <c r="L2784" s="4"/>
    </row>
    <row r="2785" spans="2:12" x14ac:dyDescent="0.25">
      <c r="B2785" t="s">
        <v>405</v>
      </c>
      <c r="C2785" t="s">
        <v>265</v>
      </c>
      <c r="D2785" s="6">
        <v>39.860643619999998</v>
      </c>
      <c r="E2785">
        <v>-80.665910620000005</v>
      </c>
      <c r="F2785" s="5">
        <f t="shared" si="43"/>
        <v>1042.0942425228293</v>
      </c>
      <c r="G2785" s="5">
        <v>54051</v>
      </c>
      <c r="I2785"/>
      <c r="J2785" s="5"/>
      <c r="K2785"/>
      <c r="L2785" s="4"/>
    </row>
    <row r="2786" spans="2:12" x14ac:dyDescent="0.25">
      <c r="B2786" t="s">
        <v>404</v>
      </c>
      <c r="C2786" t="s">
        <v>161</v>
      </c>
      <c r="D2786" s="6">
        <v>36.128598609999997</v>
      </c>
      <c r="E2786">
        <v>-80.254590519999994</v>
      </c>
      <c r="F2786" s="5">
        <f t="shared" si="43"/>
        <v>1034.1369964656596</v>
      </c>
      <c r="G2786" s="5">
        <v>37067</v>
      </c>
      <c r="I2786"/>
      <c r="J2786" s="5"/>
      <c r="K2786"/>
      <c r="L2786" s="4"/>
    </row>
    <row r="2787" spans="2:12" x14ac:dyDescent="0.25">
      <c r="B2787" t="s">
        <v>403</v>
      </c>
      <c r="C2787" t="s">
        <v>151</v>
      </c>
      <c r="D2787" s="6">
        <v>36.680163800000003</v>
      </c>
      <c r="E2787">
        <v>-80.286564799999994</v>
      </c>
      <c r="F2787" s="5">
        <f t="shared" si="43"/>
        <v>1033.9501643844208</v>
      </c>
      <c r="G2787" s="5">
        <v>51141</v>
      </c>
      <c r="I2787"/>
      <c r="J2787" s="5"/>
      <c r="K2787"/>
      <c r="L2787" s="4"/>
    </row>
    <row r="2788" spans="2:12" x14ac:dyDescent="0.25">
      <c r="B2788" t="s">
        <v>402</v>
      </c>
      <c r="C2788" t="s">
        <v>161</v>
      </c>
      <c r="D2788" s="6">
        <v>35.79115496</v>
      </c>
      <c r="E2788">
        <v>-80.212565720000001</v>
      </c>
      <c r="F2788" s="5">
        <f t="shared" si="43"/>
        <v>1036.1226077501506</v>
      </c>
      <c r="G2788" s="5">
        <v>37057</v>
      </c>
      <c r="I2788"/>
      <c r="J2788" s="5"/>
      <c r="K2788"/>
      <c r="L2788" s="4"/>
    </row>
    <row r="2789" spans="2:12" x14ac:dyDescent="0.25">
      <c r="B2789" t="s">
        <v>401</v>
      </c>
      <c r="C2789" t="s">
        <v>161</v>
      </c>
      <c r="D2789" s="6">
        <v>36.401797500000001</v>
      </c>
      <c r="E2789">
        <v>-80.238933689999996</v>
      </c>
      <c r="F2789" s="5">
        <f t="shared" si="43"/>
        <v>1035.7987147942738</v>
      </c>
      <c r="G2789" s="5">
        <v>37169</v>
      </c>
      <c r="I2789"/>
      <c r="J2789" s="5"/>
      <c r="K2789"/>
      <c r="L2789" s="4"/>
    </row>
    <row r="2790" spans="2:12" x14ac:dyDescent="0.25">
      <c r="B2790" t="s">
        <v>115</v>
      </c>
      <c r="C2790" t="s">
        <v>265</v>
      </c>
      <c r="D2790" s="6">
        <v>38.994724900000001</v>
      </c>
      <c r="E2790">
        <v>-80.499881810000005</v>
      </c>
      <c r="F2790" s="5">
        <f t="shared" si="43"/>
        <v>1040.0461655708903</v>
      </c>
      <c r="G2790" s="5">
        <v>54041</v>
      </c>
      <c r="I2790"/>
      <c r="J2790" s="5"/>
      <c r="K2790"/>
      <c r="L2790" s="4"/>
    </row>
    <row r="2791" spans="2:12" x14ac:dyDescent="0.25">
      <c r="B2791" t="s">
        <v>400</v>
      </c>
      <c r="C2791" t="s">
        <v>388</v>
      </c>
      <c r="D2791" s="6">
        <v>40.769323730000004</v>
      </c>
      <c r="E2791">
        <v>-80.780945759999994</v>
      </c>
      <c r="F2791" s="5">
        <f t="shared" si="43"/>
        <v>1050.5035843739759</v>
      </c>
      <c r="G2791" s="5">
        <v>39029</v>
      </c>
      <c r="I2791"/>
      <c r="J2791" s="5"/>
      <c r="K2791"/>
      <c r="L2791" s="4"/>
    </row>
    <row r="2792" spans="2:12" x14ac:dyDescent="0.25">
      <c r="B2792" t="s">
        <v>261</v>
      </c>
      <c r="C2792" t="s">
        <v>335</v>
      </c>
      <c r="D2792" s="6">
        <v>34.641373960000003</v>
      </c>
      <c r="E2792">
        <v>-80.156401399999993</v>
      </c>
      <c r="F2792" s="5">
        <f t="shared" si="43"/>
        <v>1040.6375560044658</v>
      </c>
      <c r="G2792" s="5">
        <v>45025</v>
      </c>
      <c r="I2792"/>
      <c r="J2792" s="5"/>
      <c r="K2792"/>
      <c r="L2792" s="4"/>
    </row>
    <row r="2793" spans="2:12" x14ac:dyDescent="0.25">
      <c r="B2793" t="s">
        <v>399</v>
      </c>
      <c r="C2793" t="s">
        <v>265</v>
      </c>
      <c r="D2793" s="6">
        <v>38.493709490000001</v>
      </c>
      <c r="E2793">
        <v>-80.4202023</v>
      </c>
      <c r="F2793" s="5">
        <f t="shared" si="43"/>
        <v>1039.120557822519</v>
      </c>
      <c r="G2793" s="5">
        <v>54101</v>
      </c>
      <c r="I2793"/>
      <c r="J2793" s="5"/>
      <c r="K2793"/>
      <c r="L2793" s="4"/>
    </row>
    <row r="2794" spans="2:12" x14ac:dyDescent="0.25">
      <c r="B2794" t="s">
        <v>388</v>
      </c>
      <c r="C2794" t="s">
        <v>265</v>
      </c>
      <c r="D2794" s="6">
        <v>40.095545100000002</v>
      </c>
      <c r="E2794">
        <v>-80.622039920000006</v>
      </c>
      <c r="F2794" s="5">
        <f t="shared" si="43"/>
        <v>1048.2580065460629</v>
      </c>
      <c r="G2794" s="5">
        <v>54069</v>
      </c>
      <c r="I2794"/>
      <c r="J2794" s="5"/>
      <c r="K2794"/>
      <c r="L2794" s="4"/>
    </row>
    <row r="2795" spans="2:12" x14ac:dyDescent="0.25">
      <c r="B2795" t="s">
        <v>398</v>
      </c>
      <c r="C2795" t="s">
        <v>388</v>
      </c>
      <c r="D2795" s="6">
        <v>41.016311010000003</v>
      </c>
      <c r="E2795">
        <v>-80.77287029</v>
      </c>
      <c r="F2795" s="5">
        <f t="shared" si="43"/>
        <v>1055.5148866689872</v>
      </c>
      <c r="G2795" s="5">
        <v>39099</v>
      </c>
      <c r="I2795"/>
      <c r="J2795" s="5"/>
      <c r="K2795"/>
      <c r="L2795" s="4"/>
    </row>
    <row r="2796" spans="2:12" x14ac:dyDescent="0.25">
      <c r="B2796" t="s">
        <v>397</v>
      </c>
      <c r="C2796" t="s">
        <v>368</v>
      </c>
      <c r="D2796" s="6">
        <v>27.693089610000001</v>
      </c>
      <c r="E2796">
        <v>-80.605567210000004</v>
      </c>
      <c r="F2796" s="5">
        <f t="shared" si="43"/>
        <v>1115.6145235659862</v>
      </c>
      <c r="G2796" s="5">
        <v>12061</v>
      </c>
      <c r="I2796"/>
      <c r="J2796" s="5"/>
      <c r="K2796"/>
      <c r="L2796" s="4"/>
    </row>
    <row r="2797" spans="2:12" x14ac:dyDescent="0.25">
      <c r="B2797" t="s">
        <v>396</v>
      </c>
      <c r="C2797" t="s">
        <v>161</v>
      </c>
      <c r="D2797" s="6">
        <v>34.97403241</v>
      </c>
      <c r="E2797">
        <v>-80.099532789999998</v>
      </c>
      <c r="F2797" s="5">
        <f t="shared" si="43"/>
        <v>1043.2463455994291</v>
      </c>
      <c r="G2797" s="5">
        <v>37007</v>
      </c>
      <c r="I2797"/>
      <c r="J2797" s="5"/>
      <c r="K2797"/>
      <c r="L2797" s="4"/>
    </row>
    <row r="2798" spans="2:12" x14ac:dyDescent="0.25">
      <c r="B2798" t="s">
        <v>128</v>
      </c>
      <c r="C2798" t="s">
        <v>368</v>
      </c>
      <c r="D2798" s="6">
        <v>25.209046730000001</v>
      </c>
      <c r="E2798">
        <v>-81.078124160000002</v>
      </c>
      <c r="F2798" s="5">
        <f t="shared" si="43"/>
        <v>1161.8538368547393</v>
      </c>
      <c r="G2798" s="5">
        <v>12087</v>
      </c>
      <c r="I2798"/>
      <c r="J2798" s="5"/>
      <c r="K2798"/>
      <c r="L2798" s="4"/>
    </row>
    <row r="2799" spans="2:12" x14ac:dyDescent="0.25">
      <c r="B2799" t="s">
        <v>395</v>
      </c>
      <c r="C2799" t="s">
        <v>151</v>
      </c>
      <c r="D2799" s="6">
        <v>37.481336480000003</v>
      </c>
      <c r="E2799">
        <v>-80.210722739999994</v>
      </c>
      <c r="F2799" s="5">
        <f t="shared" si="43"/>
        <v>1042.8597722115915</v>
      </c>
      <c r="G2799" s="5">
        <v>51045</v>
      </c>
      <c r="I2799"/>
      <c r="J2799" s="5"/>
      <c r="K2799"/>
      <c r="L2799" s="4"/>
    </row>
    <row r="2800" spans="2:12" x14ac:dyDescent="0.25">
      <c r="B2800" t="s">
        <v>394</v>
      </c>
      <c r="C2800" t="s">
        <v>265</v>
      </c>
      <c r="D2800" s="6">
        <v>40.27367263</v>
      </c>
      <c r="E2800">
        <v>-80.579153320000003</v>
      </c>
      <c r="F2800" s="5">
        <f t="shared" si="43"/>
        <v>1053.5935712912465</v>
      </c>
      <c r="G2800" s="5">
        <v>54009</v>
      </c>
      <c r="I2800"/>
      <c r="J2800" s="5"/>
      <c r="K2800"/>
      <c r="L2800" s="4"/>
    </row>
    <row r="2801" spans="2:12" x14ac:dyDescent="0.25">
      <c r="B2801" t="s">
        <v>393</v>
      </c>
      <c r="C2801" t="s">
        <v>388</v>
      </c>
      <c r="D2801" s="6">
        <v>41.317350279999999</v>
      </c>
      <c r="E2801">
        <v>-80.761096429999995</v>
      </c>
      <c r="F2801" s="5">
        <f t="shared" si="43"/>
        <v>1061.9803320697929</v>
      </c>
      <c r="G2801" s="5">
        <v>39155</v>
      </c>
      <c r="I2801"/>
      <c r="J2801" s="5"/>
      <c r="K2801"/>
      <c r="L2801" s="4"/>
    </row>
    <row r="2802" spans="2:12" x14ac:dyDescent="0.25">
      <c r="B2802" t="s">
        <v>392</v>
      </c>
      <c r="C2802" t="s">
        <v>265</v>
      </c>
      <c r="D2802" s="6">
        <v>39.2853852</v>
      </c>
      <c r="E2802">
        <v>-80.379195769999995</v>
      </c>
      <c r="F2802" s="5">
        <f t="shared" si="43"/>
        <v>1050.7670212072014</v>
      </c>
      <c r="G2802" s="5">
        <v>54033</v>
      </c>
      <c r="I2802"/>
      <c r="J2802" s="5"/>
      <c r="K2802"/>
      <c r="L2802" s="4"/>
    </row>
    <row r="2803" spans="2:12" x14ac:dyDescent="0.25">
      <c r="B2803" t="s">
        <v>7</v>
      </c>
      <c r="C2803" t="s">
        <v>265</v>
      </c>
      <c r="D2803" s="6">
        <v>40.51943859</v>
      </c>
      <c r="E2803">
        <v>-80.574616079999998</v>
      </c>
      <c r="F2803" s="5">
        <f t="shared" si="43"/>
        <v>1057.9550215256786</v>
      </c>
      <c r="G2803" s="5">
        <v>54029</v>
      </c>
      <c r="I2803"/>
      <c r="J2803" s="5"/>
      <c r="K2803"/>
      <c r="L2803" s="4"/>
    </row>
    <row r="2804" spans="2:12" x14ac:dyDescent="0.25">
      <c r="B2804" t="s">
        <v>391</v>
      </c>
      <c r="C2804" t="s">
        <v>335</v>
      </c>
      <c r="D2804" s="6">
        <v>34.333583349999998</v>
      </c>
      <c r="E2804">
        <v>-79.960274850000005</v>
      </c>
      <c r="F2804" s="5">
        <f t="shared" si="43"/>
        <v>1053.4605951130889</v>
      </c>
      <c r="G2804" s="5">
        <v>45031</v>
      </c>
      <c r="I2804"/>
      <c r="J2804" s="5"/>
      <c r="K2804"/>
      <c r="L2804" s="4"/>
    </row>
    <row r="2805" spans="2:12" x14ac:dyDescent="0.25">
      <c r="B2805" t="s">
        <v>390</v>
      </c>
      <c r="C2805" t="s">
        <v>335</v>
      </c>
      <c r="D2805" s="6">
        <v>32.824878660000003</v>
      </c>
      <c r="E2805">
        <v>-79.965123149999997</v>
      </c>
      <c r="F2805" s="5">
        <f t="shared" si="43"/>
        <v>1063.0508436417181</v>
      </c>
      <c r="G2805" s="5">
        <v>45019</v>
      </c>
      <c r="I2805"/>
      <c r="J2805" s="5"/>
      <c r="K2805"/>
      <c r="L2805" s="4"/>
    </row>
    <row r="2806" spans="2:12" x14ac:dyDescent="0.25">
      <c r="B2806" t="s">
        <v>271</v>
      </c>
      <c r="C2806" t="s">
        <v>335</v>
      </c>
      <c r="D2806" s="6">
        <v>33.20222596</v>
      </c>
      <c r="E2806">
        <v>-79.946545229999998</v>
      </c>
      <c r="F2806" s="5">
        <f t="shared" si="43"/>
        <v>1060.9686155538959</v>
      </c>
      <c r="G2806" s="5">
        <v>45015</v>
      </c>
      <c r="I2806"/>
      <c r="J2806" s="5"/>
      <c r="K2806"/>
      <c r="L2806" s="4"/>
    </row>
    <row r="2807" spans="2:12" x14ac:dyDescent="0.25">
      <c r="B2807" t="s">
        <v>389</v>
      </c>
      <c r="C2807" t="s">
        <v>388</v>
      </c>
      <c r="D2807" s="6">
        <v>41.708603320000002</v>
      </c>
      <c r="E2807">
        <v>-80.748302179999996</v>
      </c>
      <c r="F2807" s="5">
        <f t="shared" si="43"/>
        <v>1070.6399706954351</v>
      </c>
      <c r="G2807" s="5">
        <v>39007</v>
      </c>
      <c r="I2807"/>
      <c r="J2807" s="5"/>
      <c r="K2807"/>
      <c r="L2807" s="4"/>
    </row>
    <row r="2808" spans="2:12" x14ac:dyDescent="0.25">
      <c r="B2808" t="s">
        <v>387</v>
      </c>
      <c r="C2808" t="s">
        <v>151</v>
      </c>
      <c r="D2808" s="6">
        <v>37.268658039999998</v>
      </c>
      <c r="E2808">
        <v>-80.063967529999999</v>
      </c>
      <c r="F2808" s="5">
        <f t="shared" si="43"/>
        <v>1050.2453849565034</v>
      </c>
      <c r="G2808" s="5">
        <v>51161</v>
      </c>
      <c r="I2808"/>
      <c r="J2808" s="5"/>
      <c r="K2808"/>
      <c r="L2808" s="4"/>
    </row>
    <row r="2809" spans="2:12" x14ac:dyDescent="0.25">
      <c r="B2809" t="s">
        <v>135</v>
      </c>
      <c r="C2809" t="s">
        <v>151</v>
      </c>
      <c r="D2809" s="6">
        <v>37.283619299999998</v>
      </c>
      <c r="E2809">
        <v>-80.062194550000001</v>
      </c>
      <c r="F2809" s="5">
        <f t="shared" si="43"/>
        <v>1050.4420851722789</v>
      </c>
      <c r="G2809" s="5">
        <v>51775</v>
      </c>
      <c r="I2809"/>
      <c r="J2809" s="5"/>
      <c r="K2809"/>
      <c r="L2809" s="4"/>
    </row>
    <row r="2810" spans="2:12" x14ac:dyDescent="0.25">
      <c r="B2810" t="s">
        <v>386</v>
      </c>
      <c r="C2810" t="s">
        <v>368</v>
      </c>
      <c r="D2810" s="6">
        <v>27.377639080000002</v>
      </c>
      <c r="E2810">
        <v>-80.471066489999998</v>
      </c>
      <c r="F2810" s="5">
        <f t="shared" si="43"/>
        <v>1130.9730616016925</v>
      </c>
      <c r="G2810" s="5">
        <v>12111</v>
      </c>
      <c r="I2810"/>
      <c r="J2810" s="5"/>
      <c r="K2810"/>
      <c r="L2810" s="4"/>
    </row>
    <row r="2811" spans="2:12" x14ac:dyDescent="0.25">
      <c r="B2811" t="s">
        <v>385</v>
      </c>
      <c r="C2811" t="s">
        <v>265</v>
      </c>
      <c r="D2811" s="6">
        <v>38.892850610000004</v>
      </c>
      <c r="E2811">
        <v>-80.236891360000001</v>
      </c>
      <c r="F2811" s="5">
        <f t="shared" si="43"/>
        <v>1054.3112977123915</v>
      </c>
      <c r="G2811" s="5">
        <v>54097</v>
      </c>
      <c r="I2811"/>
      <c r="J2811" s="5"/>
      <c r="K2811"/>
      <c r="L2811" s="4"/>
    </row>
    <row r="2812" spans="2:12" x14ac:dyDescent="0.25">
      <c r="B2812" t="s">
        <v>97</v>
      </c>
      <c r="C2812" t="s">
        <v>161</v>
      </c>
      <c r="D2812" s="6">
        <v>35.331551439999998</v>
      </c>
      <c r="E2812">
        <v>-79.904166570000001</v>
      </c>
      <c r="F2812" s="5">
        <f t="shared" si="43"/>
        <v>1054.5342323078069</v>
      </c>
      <c r="G2812" s="5">
        <v>37123</v>
      </c>
      <c r="I2812"/>
      <c r="J2812" s="5"/>
      <c r="K2812"/>
      <c r="L2812" s="4"/>
    </row>
    <row r="2813" spans="2:12" x14ac:dyDescent="0.25">
      <c r="B2813" t="s">
        <v>358</v>
      </c>
      <c r="C2813" t="s">
        <v>265</v>
      </c>
      <c r="D2813" s="6">
        <v>39.509845419999998</v>
      </c>
      <c r="E2813">
        <v>-80.24244659</v>
      </c>
      <c r="F2813" s="5">
        <f t="shared" si="43"/>
        <v>1061.7472677118267</v>
      </c>
      <c r="G2813" s="5">
        <v>54049</v>
      </c>
      <c r="I2813"/>
      <c r="J2813" s="5"/>
      <c r="K2813"/>
      <c r="L2813" s="4"/>
    </row>
    <row r="2814" spans="2:12" x14ac:dyDescent="0.25">
      <c r="B2814" t="s">
        <v>235</v>
      </c>
      <c r="C2814" t="s">
        <v>368</v>
      </c>
      <c r="D2814" s="6">
        <v>27.077207099999999</v>
      </c>
      <c r="E2814">
        <v>-80.431097840000007</v>
      </c>
      <c r="F2814" s="5">
        <f t="shared" si="43"/>
        <v>1141.009910292637</v>
      </c>
      <c r="G2814" s="5">
        <v>12085</v>
      </c>
      <c r="I2814"/>
      <c r="J2814" s="5"/>
      <c r="K2814"/>
      <c r="L2814" s="4"/>
    </row>
    <row r="2815" spans="2:12" x14ac:dyDescent="0.25">
      <c r="B2815" t="s">
        <v>384</v>
      </c>
      <c r="C2815" t="s">
        <v>151</v>
      </c>
      <c r="D2815" s="6">
        <v>37.277910249999998</v>
      </c>
      <c r="E2815">
        <v>-79.961897660000005</v>
      </c>
      <c r="F2815" s="5">
        <f t="shared" si="43"/>
        <v>1056.3943437234188</v>
      </c>
      <c r="G2815" s="5">
        <v>51770</v>
      </c>
      <c r="I2815"/>
      <c r="J2815" s="5"/>
      <c r="K2815"/>
      <c r="L2815" s="4"/>
    </row>
    <row r="2816" spans="2:12" x14ac:dyDescent="0.25">
      <c r="B2816" t="s">
        <v>383</v>
      </c>
      <c r="C2816" t="s">
        <v>151</v>
      </c>
      <c r="D2816" s="6">
        <v>37.786360739999999</v>
      </c>
      <c r="E2816">
        <v>-80.002224979999994</v>
      </c>
      <c r="F2816" s="5">
        <f t="shared" si="43"/>
        <v>1057.5031799544106</v>
      </c>
      <c r="G2816" s="5">
        <v>51005</v>
      </c>
      <c r="I2816"/>
      <c r="J2816" s="5"/>
      <c r="K2816"/>
      <c r="L2816" s="4"/>
    </row>
    <row r="2817" spans="2:12" x14ac:dyDescent="0.25">
      <c r="B2817" t="s">
        <v>382</v>
      </c>
      <c r="C2817" t="s">
        <v>151</v>
      </c>
      <c r="D2817" s="6">
        <v>37.782465600000002</v>
      </c>
      <c r="E2817">
        <v>-79.986314460000003</v>
      </c>
      <c r="F2817" s="5">
        <f t="shared" si="43"/>
        <v>1058.4195709404337</v>
      </c>
      <c r="G2817" s="5">
        <v>51580</v>
      </c>
      <c r="I2817"/>
      <c r="J2817" s="5"/>
      <c r="K2817"/>
      <c r="L2817" s="4"/>
    </row>
    <row r="2818" spans="2:12" x14ac:dyDescent="0.25">
      <c r="B2818" t="s">
        <v>381</v>
      </c>
      <c r="C2818" t="s">
        <v>151</v>
      </c>
      <c r="D2818" s="6">
        <v>36.685423950000001</v>
      </c>
      <c r="E2818">
        <v>-79.876340260000006</v>
      </c>
      <c r="F2818" s="5">
        <f t="shared" ref="F2818:F2881" si="44">(SQRT((D2818-$J$2)*(D2818-$J$2)+(E2818-$K$2)*(E2818-$K$2)))*60</f>
        <v>1058.5286696622645</v>
      </c>
      <c r="G2818" s="5">
        <v>51089</v>
      </c>
      <c r="I2818"/>
      <c r="J2818" s="5"/>
      <c r="K2818"/>
      <c r="L2818" s="4"/>
    </row>
    <row r="2819" spans="2:12" x14ac:dyDescent="0.25">
      <c r="B2819" t="s">
        <v>380</v>
      </c>
      <c r="C2819" t="s">
        <v>368</v>
      </c>
      <c r="D2819" s="6">
        <v>26.646762720000002</v>
      </c>
      <c r="E2819">
        <v>-80.465360020000006</v>
      </c>
      <c r="F2819" s="5">
        <f t="shared" si="44"/>
        <v>1150.8631664168765</v>
      </c>
      <c r="G2819" s="5">
        <v>12099</v>
      </c>
      <c r="I2819"/>
      <c r="J2819" s="5"/>
      <c r="K2819"/>
      <c r="L2819" s="4"/>
    </row>
    <row r="2820" spans="2:12" x14ac:dyDescent="0.25">
      <c r="B2820" t="s">
        <v>364</v>
      </c>
      <c r="C2820" t="s">
        <v>161</v>
      </c>
      <c r="D2820" s="6">
        <v>35.71015088</v>
      </c>
      <c r="E2820">
        <v>-79.805703390000005</v>
      </c>
      <c r="F2820" s="5">
        <f t="shared" si="44"/>
        <v>1060.4632579912941</v>
      </c>
      <c r="G2820" s="5">
        <v>37151</v>
      </c>
      <c r="I2820"/>
      <c r="J2820" s="5"/>
      <c r="K2820"/>
      <c r="L2820" s="4"/>
    </row>
    <row r="2821" spans="2:12" x14ac:dyDescent="0.25">
      <c r="B2821" t="s">
        <v>379</v>
      </c>
      <c r="C2821" t="s">
        <v>151</v>
      </c>
      <c r="D2821" s="6">
        <v>36.682120939999997</v>
      </c>
      <c r="E2821">
        <v>-79.86352771</v>
      </c>
      <c r="F2821" s="5">
        <f t="shared" si="44"/>
        <v>1059.2824565050876</v>
      </c>
      <c r="G2821" s="5">
        <v>51690</v>
      </c>
      <c r="I2821"/>
      <c r="J2821" s="5"/>
      <c r="K2821"/>
      <c r="L2821" s="4"/>
    </row>
    <row r="2822" spans="2:12" x14ac:dyDescent="0.25">
      <c r="B2822" t="s">
        <v>90</v>
      </c>
      <c r="C2822" t="s">
        <v>116</v>
      </c>
      <c r="D2822" s="6">
        <v>39.857465310000002</v>
      </c>
      <c r="E2822">
        <v>-80.223571059999998</v>
      </c>
      <c r="F2822" s="5">
        <f t="shared" si="44"/>
        <v>1067.7602138956963</v>
      </c>
      <c r="G2822" s="5">
        <v>42059</v>
      </c>
      <c r="I2822"/>
      <c r="J2822" s="5"/>
      <c r="K2822"/>
      <c r="L2822" s="4"/>
    </row>
    <row r="2823" spans="2:12" x14ac:dyDescent="0.25">
      <c r="B2823" t="s">
        <v>19</v>
      </c>
      <c r="C2823" t="s">
        <v>151</v>
      </c>
      <c r="D2823" s="6">
        <v>36.995361670000001</v>
      </c>
      <c r="E2823">
        <v>-79.880236490000001</v>
      </c>
      <c r="F2823" s="5">
        <f t="shared" si="44"/>
        <v>1059.7033469829864</v>
      </c>
      <c r="G2823" s="5">
        <v>51067</v>
      </c>
      <c r="I2823"/>
      <c r="J2823" s="5"/>
      <c r="K2823"/>
      <c r="L2823" s="4"/>
    </row>
    <row r="2824" spans="2:12" x14ac:dyDescent="0.25">
      <c r="B2824" t="s">
        <v>378</v>
      </c>
      <c r="C2824" t="s">
        <v>265</v>
      </c>
      <c r="D2824" s="6">
        <v>38.327587280000003</v>
      </c>
      <c r="E2824">
        <v>-80.009938109999993</v>
      </c>
      <c r="F2824" s="5">
        <f t="shared" si="44"/>
        <v>1061.7394760664977</v>
      </c>
      <c r="G2824" s="5">
        <v>54075</v>
      </c>
      <c r="I2824"/>
      <c r="J2824" s="5"/>
      <c r="K2824"/>
      <c r="L2824" s="4"/>
    </row>
    <row r="2825" spans="2:12" x14ac:dyDescent="0.25">
      <c r="B2825" t="s">
        <v>377</v>
      </c>
      <c r="C2825" t="s">
        <v>116</v>
      </c>
      <c r="D2825" s="6">
        <v>40.682548400000002</v>
      </c>
      <c r="E2825">
        <v>-80.34921611</v>
      </c>
      <c r="F2825" s="5">
        <f t="shared" si="44"/>
        <v>1073.7183354632598</v>
      </c>
      <c r="G2825" s="5">
        <v>42007</v>
      </c>
      <c r="I2825"/>
      <c r="J2825" s="5"/>
      <c r="K2825"/>
      <c r="L2825" s="4"/>
    </row>
    <row r="2826" spans="2:12" x14ac:dyDescent="0.25">
      <c r="B2826" t="s">
        <v>101</v>
      </c>
      <c r="C2826" t="s">
        <v>161</v>
      </c>
      <c r="D2826" s="6">
        <v>35.00417719</v>
      </c>
      <c r="E2826">
        <v>-79.744910090000005</v>
      </c>
      <c r="F2826" s="5">
        <f t="shared" si="44"/>
        <v>1064.4615121959837</v>
      </c>
      <c r="G2826" s="5">
        <v>37153</v>
      </c>
      <c r="I2826"/>
      <c r="J2826" s="5"/>
      <c r="K2826"/>
      <c r="L2826" s="4"/>
    </row>
    <row r="2827" spans="2:12" x14ac:dyDescent="0.25">
      <c r="B2827" t="s">
        <v>203</v>
      </c>
      <c r="C2827" t="s">
        <v>335</v>
      </c>
      <c r="D2827" s="6">
        <v>33.621901289999997</v>
      </c>
      <c r="E2827">
        <v>-79.72767442</v>
      </c>
      <c r="F2827" s="5">
        <f t="shared" si="44"/>
        <v>1071.0434620277492</v>
      </c>
      <c r="G2827" s="5">
        <v>45089</v>
      </c>
      <c r="I2827"/>
      <c r="J2827" s="5"/>
      <c r="K2827"/>
      <c r="L2827" s="4"/>
    </row>
    <row r="2828" spans="2:12" x14ac:dyDescent="0.25">
      <c r="B2828" t="s">
        <v>376</v>
      </c>
      <c r="C2828" t="s">
        <v>161</v>
      </c>
      <c r="D2828" s="6">
        <v>36.07959451</v>
      </c>
      <c r="E2828">
        <v>-79.788249480000005</v>
      </c>
      <c r="F2828" s="5">
        <f t="shared" si="44"/>
        <v>1061.9999077628536</v>
      </c>
      <c r="G2828" s="5">
        <v>37081</v>
      </c>
      <c r="I2828"/>
      <c r="J2828" s="5"/>
      <c r="K2828"/>
      <c r="L2828" s="4"/>
    </row>
    <row r="2829" spans="2:12" x14ac:dyDescent="0.25">
      <c r="B2829" t="s">
        <v>5</v>
      </c>
      <c r="C2829" t="s">
        <v>116</v>
      </c>
      <c r="D2829" s="6">
        <v>40.192088689999999</v>
      </c>
      <c r="E2829">
        <v>-80.245828669999995</v>
      </c>
      <c r="F2829" s="5">
        <f t="shared" si="44"/>
        <v>1071.5596124148294</v>
      </c>
      <c r="G2829" s="5">
        <v>42125</v>
      </c>
      <c r="I2829"/>
      <c r="J2829" s="5"/>
      <c r="K2829"/>
      <c r="L2829" s="4"/>
    </row>
    <row r="2830" spans="2:12" x14ac:dyDescent="0.25">
      <c r="B2830" t="s">
        <v>375</v>
      </c>
      <c r="C2830" t="s">
        <v>0</v>
      </c>
      <c r="D2830" s="6">
        <v>61.475027679999997</v>
      </c>
      <c r="E2830">
        <v>-144.71267990000001</v>
      </c>
      <c r="F2830" s="5">
        <f t="shared" si="44"/>
        <v>3234.1722729999797</v>
      </c>
      <c r="G2830" s="5">
        <v>2261</v>
      </c>
      <c r="I2830"/>
      <c r="J2830" s="5"/>
      <c r="K2830"/>
      <c r="L2830" s="4"/>
    </row>
    <row r="2831" spans="2:12" x14ac:dyDescent="0.25">
      <c r="B2831" t="s">
        <v>374</v>
      </c>
      <c r="C2831" t="s">
        <v>335</v>
      </c>
      <c r="D2831" s="6">
        <v>34.023617539999996</v>
      </c>
      <c r="E2831">
        <v>-79.701893119999994</v>
      </c>
      <c r="F2831" s="5">
        <f t="shared" si="44"/>
        <v>1070.3123389575528</v>
      </c>
      <c r="G2831" s="5">
        <v>45041</v>
      </c>
      <c r="I2831"/>
      <c r="J2831" s="5"/>
      <c r="K2831"/>
      <c r="L2831" s="4"/>
    </row>
    <row r="2832" spans="2:12" x14ac:dyDescent="0.25">
      <c r="B2832" t="s">
        <v>373</v>
      </c>
      <c r="C2832" t="s">
        <v>368</v>
      </c>
      <c r="D2832" s="6">
        <v>26.151846509999999</v>
      </c>
      <c r="E2832">
        <v>-80.487255559999994</v>
      </c>
      <c r="F2832" s="5">
        <f t="shared" si="44"/>
        <v>1163.7223193906871</v>
      </c>
      <c r="G2832" s="5">
        <v>12011</v>
      </c>
      <c r="I2832"/>
      <c r="J2832" s="5"/>
      <c r="K2832"/>
      <c r="L2832" s="4"/>
    </row>
    <row r="2833" spans="2:12" x14ac:dyDescent="0.25">
      <c r="B2833" t="s">
        <v>34</v>
      </c>
      <c r="C2833" t="s">
        <v>161</v>
      </c>
      <c r="D2833" s="6">
        <v>36.39593137</v>
      </c>
      <c r="E2833">
        <v>-79.775048409999997</v>
      </c>
      <c r="F2833" s="5">
        <f t="shared" si="44"/>
        <v>1063.5773949555376</v>
      </c>
      <c r="G2833" s="5">
        <v>37157</v>
      </c>
      <c r="I2833"/>
      <c r="J2833" s="5"/>
      <c r="K2833"/>
      <c r="L2833" s="4"/>
    </row>
    <row r="2834" spans="2:12" x14ac:dyDescent="0.25">
      <c r="B2834" t="s">
        <v>372</v>
      </c>
      <c r="C2834" t="s">
        <v>116</v>
      </c>
      <c r="D2834" s="6">
        <v>40.992062779999998</v>
      </c>
      <c r="E2834">
        <v>-80.333937059999997</v>
      </c>
      <c r="F2834" s="5">
        <f t="shared" si="44"/>
        <v>1080.1117408964838</v>
      </c>
      <c r="G2834" s="5">
        <v>42073</v>
      </c>
      <c r="I2834"/>
      <c r="J2834" s="5"/>
      <c r="K2834"/>
      <c r="L2834" s="4"/>
    </row>
    <row r="2835" spans="2:12" x14ac:dyDescent="0.25">
      <c r="B2835" t="s">
        <v>371</v>
      </c>
      <c r="C2835" t="s">
        <v>335</v>
      </c>
      <c r="D2835" s="6">
        <v>34.59905577</v>
      </c>
      <c r="E2835">
        <v>-79.675611520000004</v>
      </c>
      <c r="F2835" s="5">
        <f t="shared" si="44"/>
        <v>1069.5761055427672</v>
      </c>
      <c r="G2835" s="5">
        <v>45069</v>
      </c>
      <c r="I2835"/>
      <c r="J2835" s="5"/>
      <c r="K2835"/>
      <c r="L2835" s="4"/>
    </row>
    <row r="2836" spans="2:12" x14ac:dyDescent="0.25">
      <c r="B2836" t="s">
        <v>370</v>
      </c>
      <c r="C2836" t="s">
        <v>265</v>
      </c>
      <c r="D2836" s="6">
        <v>39.336026169999997</v>
      </c>
      <c r="E2836">
        <v>-80.042143899999999</v>
      </c>
      <c r="F2836" s="5">
        <f t="shared" si="44"/>
        <v>1071.1700768379326</v>
      </c>
      <c r="G2836" s="5">
        <v>54091</v>
      </c>
      <c r="I2836"/>
      <c r="J2836" s="5"/>
      <c r="K2836"/>
      <c r="L2836" s="4"/>
    </row>
    <row r="2837" spans="2:12" x14ac:dyDescent="0.25">
      <c r="B2837" t="s">
        <v>369</v>
      </c>
      <c r="C2837" t="s">
        <v>368</v>
      </c>
      <c r="D2837" s="6">
        <v>25.6112362</v>
      </c>
      <c r="E2837">
        <v>-80.551705870000006</v>
      </c>
      <c r="F2837" s="5">
        <f t="shared" si="44"/>
        <v>1176.3649864342501</v>
      </c>
      <c r="G2837" s="5">
        <v>12086</v>
      </c>
      <c r="I2837"/>
      <c r="J2837" s="5"/>
      <c r="K2837"/>
      <c r="L2837" s="4"/>
    </row>
    <row r="2838" spans="2:12" x14ac:dyDescent="0.25">
      <c r="B2838" t="s">
        <v>367</v>
      </c>
      <c r="C2838" t="s">
        <v>265</v>
      </c>
      <c r="D2838" s="6">
        <v>39.130721899999998</v>
      </c>
      <c r="E2838">
        <v>-80.003508580000002</v>
      </c>
      <c r="F2838" s="5">
        <f t="shared" si="44"/>
        <v>1070.8634818889568</v>
      </c>
      <c r="G2838" s="5">
        <v>54001</v>
      </c>
      <c r="I2838"/>
      <c r="J2838" s="5"/>
      <c r="K2838"/>
      <c r="L2838" s="4"/>
    </row>
    <row r="2839" spans="2:12" x14ac:dyDescent="0.25">
      <c r="B2839" t="s">
        <v>366</v>
      </c>
      <c r="C2839" t="s">
        <v>151</v>
      </c>
      <c r="D2839" s="6">
        <v>37.555317559999999</v>
      </c>
      <c r="E2839">
        <v>-79.809821819999996</v>
      </c>
      <c r="F2839" s="5">
        <f t="shared" si="44"/>
        <v>1067.263949012606</v>
      </c>
      <c r="G2839" s="5">
        <v>51023</v>
      </c>
      <c r="I2839"/>
      <c r="J2839" s="5"/>
      <c r="K2839"/>
      <c r="L2839" s="4"/>
    </row>
    <row r="2840" spans="2:12" x14ac:dyDescent="0.25">
      <c r="B2840" t="s">
        <v>365</v>
      </c>
      <c r="C2840" t="s">
        <v>265</v>
      </c>
      <c r="D2840" s="6">
        <v>39.63218457</v>
      </c>
      <c r="E2840">
        <v>-80.047668380000005</v>
      </c>
      <c r="F2840" s="5">
        <f t="shared" si="44"/>
        <v>1074.8016478764212</v>
      </c>
      <c r="G2840" s="5">
        <v>54061</v>
      </c>
      <c r="I2840"/>
      <c r="J2840" s="5"/>
      <c r="K2840"/>
      <c r="L2840" s="4"/>
    </row>
    <row r="2841" spans="2:12" x14ac:dyDescent="0.25">
      <c r="B2841" t="s">
        <v>364</v>
      </c>
      <c r="C2841" t="s">
        <v>265</v>
      </c>
      <c r="D2841" s="6">
        <v>38.769899000000002</v>
      </c>
      <c r="E2841">
        <v>-79.879196149999999</v>
      </c>
      <c r="F2841" s="5">
        <f t="shared" si="44"/>
        <v>1074.0077227730633</v>
      </c>
      <c r="G2841" s="5">
        <v>54083</v>
      </c>
      <c r="I2841"/>
      <c r="J2841" s="5"/>
      <c r="K2841"/>
      <c r="L2841" s="4"/>
    </row>
    <row r="2842" spans="2:12" x14ac:dyDescent="0.25">
      <c r="B2842" t="s">
        <v>112</v>
      </c>
      <c r="C2842" t="s">
        <v>116</v>
      </c>
      <c r="D2842" s="6">
        <v>41.302488719999999</v>
      </c>
      <c r="E2842">
        <v>-80.258169809999998</v>
      </c>
      <c r="F2842" s="5">
        <f t="shared" si="44"/>
        <v>1090.2421201102497</v>
      </c>
      <c r="G2842" s="5">
        <v>42085</v>
      </c>
      <c r="I2842"/>
      <c r="J2842" s="5"/>
      <c r="K2842"/>
      <c r="L2842" s="4"/>
    </row>
    <row r="2843" spans="2:12" x14ac:dyDescent="0.25">
      <c r="B2843" t="s">
        <v>363</v>
      </c>
      <c r="C2843" t="s">
        <v>151</v>
      </c>
      <c r="D2843" s="6">
        <v>38.058525729999999</v>
      </c>
      <c r="E2843">
        <v>-79.73912095</v>
      </c>
      <c r="F2843" s="5">
        <f t="shared" si="44"/>
        <v>1075.3641349795107</v>
      </c>
      <c r="G2843" s="5">
        <v>51017</v>
      </c>
      <c r="I2843"/>
      <c r="J2843" s="5"/>
      <c r="K2843"/>
      <c r="L2843" s="4"/>
    </row>
    <row r="2844" spans="2:12" x14ac:dyDescent="0.25">
      <c r="B2844" t="s">
        <v>362</v>
      </c>
      <c r="C2844" t="s">
        <v>161</v>
      </c>
      <c r="D2844" s="6">
        <v>34.838629900000001</v>
      </c>
      <c r="E2844">
        <v>-79.475797799999995</v>
      </c>
      <c r="F2844" s="5">
        <f t="shared" si="44"/>
        <v>1080.9232573588454</v>
      </c>
      <c r="G2844" s="5">
        <v>37165</v>
      </c>
      <c r="I2844"/>
      <c r="J2844" s="5"/>
      <c r="K2844"/>
      <c r="L2844" s="4"/>
    </row>
    <row r="2845" spans="2:12" x14ac:dyDescent="0.25">
      <c r="B2845" t="s">
        <v>361</v>
      </c>
      <c r="C2845" t="s">
        <v>161</v>
      </c>
      <c r="D2845" s="6">
        <v>35.308852569999999</v>
      </c>
      <c r="E2845">
        <v>-79.484741779999993</v>
      </c>
      <c r="F2845" s="5">
        <f t="shared" si="44"/>
        <v>1079.7124537822233</v>
      </c>
      <c r="G2845" s="5">
        <v>37125</v>
      </c>
      <c r="I2845"/>
      <c r="J2845" s="5"/>
      <c r="K2845"/>
      <c r="L2845" s="4"/>
    </row>
    <row r="2846" spans="2:12" x14ac:dyDescent="0.25">
      <c r="B2846" t="s">
        <v>360</v>
      </c>
      <c r="C2846" t="s">
        <v>116</v>
      </c>
      <c r="D2846" s="6">
        <v>40.468098750000003</v>
      </c>
      <c r="E2846">
        <v>-79.981677469999994</v>
      </c>
      <c r="F2846" s="5">
        <f t="shared" si="44"/>
        <v>1091.2639946452648</v>
      </c>
      <c r="G2846" s="5">
        <v>42003</v>
      </c>
      <c r="I2846"/>
      <c r="J2846" s="5"/>
      <c r="K2846"/>
      <c r="L2846" s="4"/>
    </row>
    <row r="2847" spans="2:12" x14ac:dyDescent="0.25">
      <c r="B2847" t="s">
        <v>295</v>
      </c>
      <c r="C2847" t="s">
        <v>151</v>
      </c>
      <c r="D2847" s="6">
        <v>37.308002799999997</v>
      </c>
      <c r="E2847">
        <v>-79.528196399999999</v>
      </c>
      <c r="F2847" s="5">
        <f t="shared" si="44"/>
        <v>1082.4662400398151</v>
      </c>
      <c r="G2847" s="5">
        <v>51019</v>
      </c>
      <c r="I2847"/>
      <c r="J2847" s="5"/>
      <c r="K2847"/>
      <c r="L2847" s="4"/>
    </row>
    <row r="2848" spans="2:12" x14ac:dyDescent="0.25">
      <c r="B2848" t="s">
        <v>359</v>
      </c>
      <c r="C2848" t="s">
        <v>335</v>
      </c>
      <c r="D2848" s="6">
        <v>34.390077910000002</v>
      </c>
      <c r="E2848">
        <v>-79.377418719999994</v>
      </c>
      <c r="F2848" s="5">
        <f t="shared" si="44"/>
        <v>1088.1431799044399</v>
      </c>
      <c r="G2848" s="5">
        <v>45033</v>
      </c>
      <c r="I2848"/>
      <c r="J2848" s="5"/>
      <c r="K2848"/>
      <c r="L2848" s="4"/>
    </row>
    <row r="2849" spans="2:12" x14ac:dyDescent="0.25">
      <c r="B2849" t="s">
        <v>358</v>
      </c>
      <c r="C2849" t="s">
        <v>335</v>
      </c>
      <c r="D2849" s="6">
        <v>34.078597479999999</v>
      </c>
      <c r="E2849">
        <v>-79.364007560000005</v>
      </c>
      <c r="F2849" s="5">
        <f t="shared" si="44"/>
        <v>1090.2530789093071</v>
      </c>
      <c r="G2849" s="5">
        <v>45067</v>
      </c>
      <c r="I2849"/>
      <c r="J2849" s="5"/>
      <c r="K2849"/>
      <c r="L2849" s="4"/>
    </row>
    <row r="2850" spans="2:12" x14ac:dyDescent="0.25">
      <c r="B2850" t="s">
        <v>357</v>
      </c>
      <c r="C2850" t="s">
        <v>161</v>
      </c>
      <c r="D2850" s="6">
        <v>36.0434701</v>
      </c>
      <c r="E2850">
        <v>-79.399761369999993</v>
      </c>
      <c r="F2850" s="5">
        <f t="shared" si="44"/>
        <v>1085.2303390057828</v>
      </c>
      <c r="G2850" s="5">
        <v>37001</v>
      </c>
      <c r="I2850"/>
      <c r="J2850" s="5"/>
      <c r="K2850"/>
      <c r="L2850" s="4"/>
    </row>
    <row r="2851" spans="2:12" x14ac:dyDescent="0.25">
      <c r="B2851" t="s">
        <v>356</v>
      </c>
      <c r="C2851" t="s">
        <v>335</v>
      </c>
      <c r="D2851" s="6">
        <v>33.434433419999998</v>
      </c>
      <c r="E2851">
        <v>-79.332021409999996</v>
      </c>
      <c r="F2851" s="5">
        <f t="shared" si="44"/>
        <v>1095.870716765914</v>
      </c>
      <c r="G2851" s="5">
        <v>45043</v>
      </c>
      <c r="I2851"/>
      <c r="J2851" s="5"/>
      <c r="K2851"/>
      <c r="L2851" s="4"/>
    </row>
    <row r="2852" spans="2:12" x14ac:dyDescent="0.25">
      <c r="B2852" t="s">
        <v>355</v>
      </c>
      <c r="C2852" t="s">
        <v>116</v>
      </c>
      <c r="D2852" s="6">
        <v>41.684477090000001</v>
      </c>
      <c r="E2852">
        <v>-80.107605919999997</v>
      </c>
      <c r="F2852" s="5">
        <f t="shared" si="44"/>
        <v>1106.277748640651</v>
      </c>
      <c r="G2852" s="5">
        <v>42039</v>
      </c>
      <c r="I2852"/>
      <c r="J2852" s="5"/>
      <c r="K2852"/>
      <c r="L2852" s="4"/>
    </row>
    <row r="2853" spans="2:12" x14ac:dyDescent="0.25">
      <c r="B2853" t="s">
        <v>354</v>
      </c>
      <c r="C2853" t="s">
        <v>151</v>
      </c>
      <c r="D2853" s="6">
        <v>36.580223760000003</v>
      </c>
      <c r="E2853">
        <v>-79.403956679999993</v>
      </c>
      <c r="F2853" s="5">
        <f t="shared" si="44"/>
        <v>1086.4163359398144</v>
      </c>
      <c r="G2853" s="5">
        <v>51590</v>
      </c>
      <c r="I2853"/>
      <c r="J2853" s="5"/>
      <c r="K2853"/>
      <c r="L2853" s="4"/>
    </row>
    <row r="2854" spans="2:12" x14ac:dyDescent="0.25">
      <c r="B2854" t="s">
        <v>353</v>
      </c>
      <c r="C2854" t="s">
        <v>151</v>
      </c>
      <c r="D2854" s="6">
        <v>38.357994650000002</v>
      </c>
      <c r="E2854">
        <v>-79.561245940000006</v>
      </c>
      <c r="F2854" s="5">
        <f t="shared" si="44"/>
        <v>1088.6100656667038</v>
      </c>
      <c r="G2854" s="5">
        <v>51091</v>
      </c>
      <c r="I2854"/>
      <c r="J2854" s="5"/>
      <c r="K2854"/>
      <c r="L2854" s="4"/>
    </row>
    <row r="2855" spans="2:12" x14ac:dyDescent="0.25">
      <c r="B2855" t="s">
        <v>352</v>
      </c>
      <c r="C2855" t="s">
        <v>151</v>
      </c>
      <c r="D2855" s="6">
        <v>36.819803409999999</v>
      </c>
      <c r="E2855">
        <v>-79.397312639999996</v>
      </c>
      <c r="F2855" s="5">
        <f t="shared" si="44"/>
        <v>1087.7629198415495</v>
      </c>
      <c r="G2855" s="5">
        <v>51143</v>
      </c>
      <c r="I2855"/>
      <c r="J2855" s="5"/>
      <c r="K2855"/>
      <c r="L2855" s="4"/>
    </row>
    <row r="2856" spans="2:12" x14ac:dyDescent="0.25">
      <c r="B2856" t="s">
        <v>351</v>
      </c>
      <c r="C2856" t="s">
        <v>116</v>
      </c>
      <c r="D2856" s="6">
        <v>40.911527589999999</v>
      </c>
      <c r="E2856">
        <v>-79.913510549999998</v>
      </c>
      <c r="F2856" s="5">
        <f t="shared" si="44"/>
        <v>1102.7319854379198</v>
      </c>
      <c r="G2856" s="5">
        <v>42019</v>
      </c>
      <c r="I2856"/>
      <c r="J2856" s="5"/>
      <c r="K2856"/>
      <c r="L2856" s="4"/>
    </row>
    <row r="2857" spans="2:12" x14ac:dyDescent="0.25">
      <c r="B2857" t="s">
        <v>350</v>
      </c>
      <c r="C2857" t="s">
        <v>265</v>
      </c>
      <c r="D2857" s="6">
        <v>39.46770987</v>
      </c>
      <c r="E2857">
        <v>-79.667128030000001</v>
      </c>
      <c r="F2857" s="5">
        <f t="shared" si="44"/>
        <v>1094.8462845520239</v>
      </c>
      <c r="G2857" s="5">
        <v>54077</v>
      </c>
      <c r="I2857"/>
      <c r="J2857" s="5"/>
      <c r="K2857"/>
      <c r="L2857" s="4"/>
    </row>
    <row r="2858" spans="2:12" x14ac:dyDescent="0.25">
      <c r="B2858" t="s">
        <v>349</v>
      </c>
      <c r="C2858" t="s">
        <v>161</v>
      </c>
      <c r="D2858" s="6">
        <v>36.393126649999999</v>
      </c>
      <c r="E2858">
        <v>-79.333532809999994</v>
      </c>
      <c r="F2858" s="5">
        <f t="shared" si="44"/>
        <v>1090.0273500077453</v>
      </c>
      <c r="G2858" s="5">
        <v>37033</v>
      </c>
      <c r="I2858"/>
      <c r="J2858" s="5"/>
      <c r="K2858"/>
      <c r="L2858" s="4"/>
    </row>
    <row r="2859" spans="2:12" x14ac:dyDescent="0.25">
      <c r="B2859" t="s">
        <v>348</v>
      </c>
      <c r="C2859" t="s">
        <v>151</v>
      </c>
      <c r="D2859" s="6">
        <v>37.81204314</v>
      </c>
      <c r="E2859">
        <v>-79.446059050000002</v>
      </c>
      <c r="F2859" s="5">
        <f t="shared" si="44"/>
        <v>1090.7953004285819</v>
      </c>
      <c r="G2859" s="5">
        <v>51163</v>
      </c>
      <c r="I2859"/>
      <c r="J2859" s="5"/>
      <c r="K2859"/>
      <c r="L2859" s="4"/>
    </row>
    <row r="2860" spans="2:12" x14ac:dyDescent="0.25">
      <c r="B2860" t="s">
        <v>347</v>
      </c>
      <c r="C2860" t="s">
        <v>151</v>
      </c>
      <c r="D2860" s="6">
        <v>37.782586209999998</v>
      </c>
      <c r="E2860">
        <v>-79.442628659999997</v>
      </c>
      <c r="F2860" s="5">
        <f t="shared" si="44"/>
        <v>1090.7765369114638</v>
      </c>
      <c r="G2860" s="5">
        <v>51678</v>
      </c>
      <c r="I2860"/>
      <c r="J2860" s="5"/>
      <c r="K2860"/>
      <c r="L2860" s="4"/>
    </row>
    <row r="2861" spans="2:12" x14ac:dyDescent="0.25">
      <c r="B2861" t="s">
        <v>346</v>
      </c>
      <c r="C2861" t="s">
        <v>161</v>
      </c>
      <c r="D2861" s="6">
        <v>35.018883029999998</v>
      </c>
      <c r="E2861">
        <v>-79.236516739999999</v>
      </c>
      <c r="F2861" s="5">
        <f t="shared" si="44"/>
        <v>1094.9295205796823</v>
      </c>
      <c r="G2861" s="5">
        <v>37093</v>
      </c>
      <c r="I2861"/>
      <c r="J2861" s="5"/>
      <c r="K2861"/>
      <c r="L2861" s="4"/>
    </row>
    <row r="2862" spans="2:12" x14ac:dyDescent="0.25">
      <c r="B2862" t="s">
        <v>345</v>
      </c>
      <c r="C2862" t="s">
        <v>265</v>
      </c>
      <c r="D2862" s="6">
        <v>39.112408850000001</v>
      </c>
      <c r="E2862">
        <v>-79.570535759999999</v>
      </c>
      <c r="F2862" s="5">
        <f t="shared" si="44"/>
        <v>1096.0950350285375</v>
      </c>
      <c r="G2862" s="5">
        <v>54093</v>
      </c>
      <c r="I2862"/>
      <c r="J2862" s="5"/>
      <c r="K2862"/>
      <c r="L2862" s="4"/>
    </row>
    <row r="2863" spans="2:12" x14ac:dyDescent="0.25">
      <c r="B2863" t="s">
        <v>344</v>
      </c>
      <c r="C2863" t="s">
        <v>161</v>
      </c>
      <c r="D2863" s="6">
        <v>35.703944159999999</v>
      </c>
      <c r="E2863">
        <v>-79.255414920000007</v>
      </c>
      <c r="F2863" s="5">
        <f t="shared" si="44"/>
        <v>1093.4742434539514</v>
      </c>
      <c r="G2863" s="5">
        <v>37037</v>
      </c>
      <c r="I2863"/>
      <c r="J2863" s="5"/>
      <c r="K2863"/>
      <c r="L2863" s="4"/>
    </row>
    <row r="2864" spans="2:12" x14ac:dyDescent="0.25">
      <c r="B2864" t="s">
        <v>276</v>
      </c>
      <c r="C2864" t="s">
        <v>116</v>
      </c>
      <c r="D2864" s="6">
        <v>41.992538289999999</v>
      </c>
      <c r="E2864">
        <v>-80.033019539999998</v>
      </c>
      <c r="F2864" s="5">
        <f t="shared" si="44"/>
        <v>1116.8031154730679</v>
      </c>
      <c r="G2864" s="5">
        <v>42049</v>
      </c>
      <c r="I2864"/>
      <c r="J2864" s="5"/>
      <c r="K2864"/>
      <c r="L2864" s="4"/>
    </row>
    <row r="2865" spans="2:12" x14ac:dyDescent="0.25">
      <c r="B2865" t="s">
        <v>343</v>
      </c>
      <c r="C2865" t="s">
        <v>116</v>
      </c>
      <c r="D2865" s="6">
        <v>39.92041012</v>
      </c>
      <c r="E2865">
        <v>-79.642911949999998</v>
      </c>
      <c r="F2865" s="5">
        <f t="shared" si="44"/>
        <v>1102.4758423191611</v>
      </c>
      <c r="G2865" s="5">
        <v>42051</v>
      </c>
      <c r="I2865"/>
      <c r="J2865" s="5"/>
      <c r="K2865"/>
      <c r="L2865" s="4"/>
    </row>
    <row r="2866" spans="2:12" x14ac:dyDescent="0.25">
      <c r="B2866" t="s">
        <v>342</v>
      </c>
      <c r="C2866" t="s">
        <v>151</v>
      </c>
      <c r="D2866" s="6">
        <v>37.734846419999997</v>
      </c>
      <c r="E2866">
        <v>-79.352960969999998</v>
      </c>
      <c r="F2866" s="5">
        <f t="shared" si="44"/>
        <v>1095.760819474445</v>
      </c>
      <c r="G2866" s="5">
        <v>51530</v>
      </c>
      <c r="I2866"/>
      <c r="J2866" s="5"/>
      <c r="K2866"/>
      <c r="L2866" s="4"/>
    </row>
    <row r="2867" spans="2:12" x14ac:dyDescent="0.25">
      <c r="B2867" t="s">
        <v>341</v>
      </c>
      <c r="C2867" t="s">
        <v>161</v>
      </c>
      <c r="D2867" s="6">
        <v>35.476231470000002</v>
      </c>
      <c r="E2867">
        <v>-79.175693620000004</v>
      </c>
      <c r="F2867" s="5">
        <f t="shared" si="44"/>
        <v>1098.1930566041142</v>
      </c>
      <c r="G2867" s="5">
        <v>37105</v>
      </c>
      <c r="I2867"/>
      <c r="J2867" s="5"/>
      <c r="K2867"/>
      <c r="L2867" s="4"/>
    </row>
    <row r="2868" spans="2:12" x14ac:dyDescent="0.25">
      <c r="B2868" t="s">
        <v>340</v>
      </c>
      <c r="C2868" t="s">
        <v>161</v>
      </c>
      <c r="D2868" s="6">
        <v>34.642444959999999</v>
      </c>
      <c r="E2868">
        <v>-79.102505300000004</v>
      </c>
      <c r="F2868" s="5">
        <f t="shared" si="44"/>
        <v>1103.7945127680259</v>
      </c>
      <c r="G2868" s="5">
        <v>37155</v>
      </c>
      <c r="I2868"/>
      <c r="J2868" s="5"/>
      <c r="K2868"/>
      <c r="L2868" s="4"/>
    </row>
    <row r="2869" spans="2:12" x14ac:dyDescent="0.25">
      <c r="B2869" t="s">
        <v>53</v>
      </c>
      <c r="C2869" t="s">
        <v>161</v>
      </c>
      <c r="D2869" s="6">
        <v>36.060929469999998</v>
      </c>
      <c r="E2869">
        <v>-79.121679349999994</v>
      </c>
      <c r="F2869" s="5">
        <f t="shared" si="44"/>
        <v>1101.939215557476</v>
      </c>
      <c r="G2869" s="5">
        <v>37135</v>
      </c>
      <c r="I2869"/>
      <c r="J2869" s="5"/>
      <c r="K2869"/>
      <c r="L2869" s="4"/>
    </row>
    <row r="2870" spans="2:12" x14ac:dyDescent="0.25">
      <c r="B2870" t="s">
        <v>339</v>
      </c>
      <c r="C2870" t="s">
        <v>265</v>
      </c>
      <c r="D2870" s="6">
        <v>38.68314479</v>
      </c>
      <c r="E2870">
        <v>-79.350840860000005</v>
      </c>
      <c r="F2870" s="5">
        <f t="shared" si="44"/>
        <v>1104.2811068903065</v>
      </c>
      <c r="G2870" s="5">
        <v>54071</v>
      </c>
      <c r="I2870"/>
      <c r="J2870" s="5"/>
      <c r="K2870"/>
      <c r="L2870" s="4"/>
    </row>
    <row r="2871" spans="2:12" x14ac:dyDescent="0.25">
      <c r="B2871" t="s">
        <v>338</v>
      </c>
      <c r="C2871" t="s">
        <v>151</v>
      </c>
      <c r="D2871" s="6">
        <v>37.400213989999997</v>
      </c>
      <c r="E2871">
        <v>-79.198881380000003</v>
      </c>
      <c r="F2871" s="5">
        <f t="shared" si="44"/>
        <v>1102.6849710635211</v>
      </c>
      <c r="G2871" s="5">
        <v>51680</v>
      </c>
      <c r="I2871"/>
      <c r="J2871" s="5"/>
      <c r="K2871"/>
      <c r="L2871" s="4"/>
    </row>
    <row r="2872" spans="2:12" x14ac:dyDescent="0.25">
      <c r="B2872" t="s">
        <v>337</v>
      </c>
      <c r="C2872" t="s">
        <v>116</v>
      </c>
      <c r="D2872" s="6">
        <v>41.403234419999997</v>
      </c>
      <c r="E2872">
        <v>-79.758454490000005</v>
      </c>
      <c r="F2872" s="5">
        <f t="shared" si="44"/>
        <v>1120.5929927435084</v>
      </c>
      <c r="G2872" s="5">
        <v>42121</v>
      </c>
      <c r="I2872"/>
      <c r="J2872" s="5"/>
      <c r="K2872"/>
      <c r="L2872" s="4"/>
    </row>
    <row r="2873" spans="2:12" x14ac:dyDescent="0.25">
      <c r="B2873" t="s">
        <v>336</v>
      </c>
      <c r="C2873" t="s">
        <v>335</v>
      </c>
      <c r="D2873" s="6">
        <v>33.9212828</v>
      </c>
      <c r="E2873">
        <v>-78.995552930000002</v>
      </c>
      <c r="F2873" s="5">
        <f t="shared" si="44"/>
        <v>1113.0591704314347</v>
      </c>
      <c r="G2873" s="5">
        <v>45051</v>
      </c>
      <c r="I2873"/>
      <c r="J2873" s="5"/>
      <c r="K2873"/>
      <c r="L2873" s="4"/>
    </row>
    <row r="2874" spans="2:12" x14ac:dyDescent="0.25">
      <c r="B2874" t="s">
        <v>334</v>
      </c>
      <c r="C2874" t="s">
        <v>151</v>
      </c>
      <c r="D2874" s="6">
        <v>37.603082929999999</v>
      </c>
      <c r="E2874">
        <v>-79.145486959999999</v>
      </c>
      <c r="F2874" s="5">
        <f t="shared" si="44"/>
        <v>1107.1899976558875</v>
      </c>
      <c r="G2874" s="5">
        <v>51009</v>
      </c>
      <c r="I2874"/>
      <c r="J2874" s="5"/>
      <c r="K2874"/>
      <c r="L2874" s="4"/>
    </row>
    <row r="2875" spans="2:12" x14ac:dyDescent="0.25">
      <c r="B2875" t="s">
        <v>333</v>
      </c>
      <c r="C2875" t="s">
        <v>151</v>
      </c>
      <c r="D2875" s="6">
        <v>37.205533860000003</v>
      </c>
      <c r="E2875">
        <v>-79.096786089999995</v>
      </c>
      <c r="F2875" s="5">
        <f t="shared" si="44"/>
        <v>1107.6406125472961</v>
      </c>
      <c r="G2875" s="5">
        <v>51031</v>
      </c>
      <c r="I2875"/>
      <c r="J2875" s="5"/>
      <c r="K2875"/>
      <c r="L2875" s="4"/>
    </row>
    <row r="2876" spans="2:12" x14ac:dyDescent="0.25">
      <c r="B2876" t="s">
        <v>332</v>
      </c>
      <c r="C2876" t="s">
        <v>0</v>
      </c>
      <c r="D2876" s="6">
        <v>63.876920949999999</v>
      </c>
      <c r="E2876">
        <v>-143.2127643</v>
      </c>
      <c r="F2876" s="5">
        <f t="shared" si="44"/>
        <v>3229.2063079304403</v>
      </c>
      <c r="G2876" s="5">
        <v>2240</v>
      </c>
      <c r="I2876"/>
      <c r="J2876" s="5"/>
      <c r="K2876"/>
      <c r="L2876" s="4"/>
    </row>
    <row r="2877" spans="2:12" x14ac:dyDescent="0.25">
      <c r="B2877" t="s">
        <v>205</v>
      </c>
      <c r="C2877" t="s">
        <v>116</v>
      </c>
      <c r="D2877" s="6">
        <v>40.313779799999999</v>
      </c>
      <c r="E2877">
        <v>-79.466154759999995</v>
      </c>
      <c r="F2877" s="5">
        <f t="shared" si="44"/>
        <v>1118.6284595479231</v>
      </c>
      <c r="G2877" s="5">
        <v>42129</v>
      </c>
      <c r="I2877"/>
      <c r="J2877" s="5"/>
      <c r="K2877"/>
      <c r="L2877" s="4"/>
    </row>
    <row r="2878" spans="2:12" x14ac:dyDescent="0.25">
      <c r="B2878" t="s">
        <v>331</v>
      </c>
      <c r="C2878" t="s">
        <v>161</v>
      </c>
      <c r="D2878" s="6">
        <v>36.389890319999999</v>
      </c>
      <c r="E2878">
        <v>-78.972173580000003</v>
      </c>
      <c r="F2878" s="5">
        <f t="shared" si="44"/>
        <v>1111.6741340472806</v>
      </c>
      <c r="G2878" s="5">
        <v>37145</v>
      </c>
      <c r="I2878"/>
      <c r="J2878" s="5"/>
      <c r="K2878"/>
      <c r="L2878" s="4"/>
    </row>
    <row r="2879" spans="2:12" x14ac:dyDescent="0.25">
      <c r="B2879" t="s">
        <v>330</v>
      </c>
      <c r="C2879" t="s">
        <v>151</v>
      </c>
      <c r="D2879" s="6">
        <v>38.164045860000002</v>
      </c>
      <c r="E2879">
        <v>-79.124616140000001</v>
      </c>
      <c r="F2879" s="5">
        <f t="shared" si="44"/>
        <v>1112.7608363424004</v>
      </c>
      <c r="G2879" s="5">
        <v>51015</v>
      </c>
      <c r="I2879"/>
      <c r="J2879" s="5"/>
      <c r="K2879"/>
      <c r="L2879" s="4"/>
    </row>
    <row r="2880" spans="2:12" x14ac:dyDescent="0.25">
      <c r="B2880" t="s">
        <v>329</v>
      </c>
      <c r="C2880" t="s">
        <v>140</v>
      </c>
      <c r="D2880" s="6">
        <v>39.527860769999997</v>
      </c>
      <c r="E2880">
        <v>-79.273551260000005</v>
      </c>
      <c r="F2880" s="5">
        <f t="shared" si="44"/>
        <v>1118.6821590608311</v>
      </c>
      <c r="G2880" s="5">
        <v>24023</v>
      </c>
      <c r="I2880"/>
      <c r="J2880" s="5"/>
      <c r="K2880"/>
      <c r="L2880" s="4"/>
    </row>
    <row r="2881" spans="2:12" x14ac:dyDescent="0.25">
      <c r="B2881" t="s">
        <v>328</v>
      </c>
      <c r="C2881" t="s">
        <v>116</v>
      </c>
      <c r="D2881" s="6">
        <v>40.816656180000003</v>
      </c>
      <c r="E2881">
        <v>-79.462908110000001</v>
      </c>
      <c r="F2881" s="5">
        <f t="shared" si="44"/>
        <v>1126.9762817388496</v>
      </c>
      <c r="G2881" s="5">
        <v>42005</v>
      </c>
      <c r="I2881"/>
      <c r="J2881" s="5"/>
      <c r="K2881"/>
      <c r="L2881" s="4"/>
    </row>
    <row r="2882" spans="2:12" x14ac:dyDescent="0.25">
      <c r="B2882" t="s">
        <v>327</v>
      </c>
      <c r="C2882" t="s">
        <v>265</v>
      </c>
      <c r="D2882" s="6">
        <v>39.103148169999997</v>
      </c>
      <c r="E2882">
        <v>-79.194405180000004</v>
      </c>
      <c r="F2882" s="5">
        <f t="shared" ref="F2882:F2945" si="45">(SQRT((D2882-$J$2)*(D2882-$J$2)+(E2882-$K$2)*(E2882-$K$2)))*60</f>
        <v>1118.1197096411533</v>
      </c>
      <c r="G2882" s="5">
        <v>54023</v>
      </c>
      <c r="I2882"/>
      <c r="J2882" s="5"/>
      <c r="K2882"/>
      <c r="L2882" s="4"/>
    </row>
    <row r="2883" spans="2:12" x14ac:dyDescent="0.25">
      <c r="B2883" t="s">
        <v>326</v>
      </c>
      <c r="C2883" t="s">
        <v>161</v>
      </c>
      <c r="D2883" s="6">
        <v>35.367318529999999</v>
      </c>
      <c r="E2883">
        <v>-78.872435710000005</v>
      </c>
      <c r="F2883" s="5">
        <f t="shared" si="45"/>
        <v>1116.4174265760778</v>
      </c>
      <c r="G2883" s="5">
        <v>37085</v>
      </c>
      <c r="I2883"/>
      <c r="J2883" s="5"/>
      <c r="K2883"/>
      <c r="L2883" s="4"/>
    </row>
    <row r="2884" spans="2:12" x14ac:dyDescent="0.25">
      <c r="B2884" t="s">
        <v>269</v>
      </c>
      <c r="C2884" t="s">
        <v>151</v>
      </c>
      <c r="D2884" s="6">
        <v>36.766549249999997</v>
      </c>
      <c r="E2884">
        <v>-78.935126220000001</v>
      </c>
      <c r="F2884" s="5">
        <f t="shared" si="45"/>
        <v>1115.2012149597654</v>
      </c>
      <c r="G2884" s="5">
        <v>51083</v>
      </c>
      <c r="I2884"/>
      <c r="J2884" s="5"/>
      <c r="K2884"/>
      <c r="L2884" s="4"/>
    </row>
    <row r="2885" spans="2:12" x14ac:dyDescent="0.25">
      <c r="B2885" t="s">
        <v>325</v>
      </c>
      <c r="C2885" t="s">
        <v>151</v>
      </c>
      <c r="D2885" s="6">
        <v>38.159655440000002</v>
      </c>
      <c r="E2885">
        <v>-79.059799369999993</v>
      </c>
      <c r="F2885" s="5">
        <f t="shared" si="45"/>
        <v>1116.5721541898417</v>
      </c>
      <c r="G2885" s="5">
        <v>51790</v>
      </c>
      <c r="I2885"/>
      <c r="J2885" s="5"/>
      <c r="K2885"/>
      <c r="L2885" s="4"/>
    </row>
    <row r="2886" spans="2:12" x14ac:dyDescent="0.25">
      <c r="B2886" t="s">
        <v>324</v>
      </c>
      <c r="C2886" t="s">
        <v>161</v>
      </c>
      <c r="D2886" s="6">
        <v>36.036384920000003</v>
      </c>
      <c r="E2886">
        <v>-78.876083309999999</v>
      </c>
      <c r="F2886" s="5">
        <f t="shared" si="45"/>
        <v>1116.6252029404832</v>
      </c>
      <c r="G2886" s="5">
        <v>37063</v>
      </c>
      <c r="I2886"/>
      <c r="J2886" s="5"/>
      <c r="K2886"/>
      <c r="L2886" s="4"/>
    </row>
    <row r="2887" spans="2:12" x14ac:dyDescent="0.25">
      <c r="B2887" t="s">
        <v>21</v>
      </c>
      <c r="C2887" t="s">
        <v>161</v>
      </c>
      <c r="D2887" s="6">
        <v>35.047621329999998</v>
      </c>
      <c r="E2887">
        <v>-78.826231649999997</v>
      </c>
      <c r="F2887" s="5">
        <f t="shared" si="45"/>
        <v>1119.4946003678951</v>
      </c>
      <c r="G2887" s="5">
        <v>37051</v>
      </c>
      <c r="I2887"/>
      <c r="J2887" s="5"/>
      <c r="K2887"/>
      <c r="L2887" s="4"/>
    </row>
    <row r="2888" spans="2:12" x14ac:dyDescent="0.25">
      <c r="B2888" t="s">
        <v>323</v>
      </c>
      <c r="C2888" t="s">
        <v>116</v>
      </c>
      <c r="D2888" s="6">
        <v>41.192658119999997</v>
      </c>
      <c r="E2888">
        <v>-79.424135239999998</v>
      </c>
      <c r="F2888" s="5">
        <f t="shared" si="45"/>
        <v>1135.7823461930657</v>
      </c>
      <c r="G2888" s="5">
        <v>42031</v>
      </c>
      <c r="I2888"/>
      <c r="J2888" s="5"/>
      <c r="K2888"/>
      <c r="L2888" s="4"/>
    </row>
    <row r="2889" spans="2:12" x14ac:dyDescent="0.25">
      <c r="B2889" t="s">
        <v>322</v>
      </c>
      <c r="C2889" t="s">
        <v>151</v>
      </c>
      <c r="D2889" s="6">
        <v>37.787904470000001</v>
      </c>
      <c r="E2889">
        <v>-78.884985130000004</v>
      </c>
      <c r="F2889" s="5">
        <f t="shared" si="45"/>
        <v>1124.0180035160686</v>
      </c>
      <c r="G2889" s="5">
        <v>51125</v>
      </c>
      <c r="I2889"/>
      <c r="J2889" s="5"/>
      <c r="K2889"/>
      <c r="L2889" s="4"/>
    </row>
    <row r="2890" spans="2:12" x14ac:dyDescent="0.25">
      <c r="B2890" t="s">
        <v>321</v>
      </c>
      <c r="C2890" t="s">
        <v>151</v>
      </c>
      <c r="D2890" s="6">
        <v>38.06451466</v>
      </c>
      <c r="E2890">
        <v>-78.902939050000001</v>
      </c>
      <c r="F2890" s="5">
        <f t="shared" si="45"/>
        <v>1125.09460536705</v>
      </c>
      <c r="G2890" s="5">
        <v>51820</v>
      </c>
      <c r="I2890"/>
      <c r="J2890" s="5"/>
      <c r="K2890"/>
      <c r="L2890" s="4"/>
    </row>
    <row r="2891" spans="2:12" x14ac:dyDescent="0.25">
      <c r="B2891" t="s">
        <v>320</v>
      </c>
      <c r="C2891" t="s">
        <v>151</v>
      </c>
      <c r="D2891" s="6">
        <v>37.375698839999998</v>
      </c>
      <c r="E2891">
        <v>-78.813400029999997</v>
      </c>
      <c r="F2891" s="5">
        <f t="shared" si="45"/>
        <v>1125.545250826329</v>
      </c>
      <c r="G2891" s="5">
        <v>51011</v>
      </c>
      <c r="I2891"/>
      <c r="J2891" s="5"/>
      <c r="K2891"/>
      <c r="L2891" s="4"/>
    </row>
    <row r="2892" spans="2:12" x14ac:dyDescent="0.25">
      <c r="B2892" t="s">
        <v>319</v>
      </c>
      <c r="C2892" t="s">
        <v>161</v>
      </c>
      <c r="D2892" s="6">
        <v>34.267440839999999</v>
      </c>
      <c r="E2892">
        <v>-78.65801424</v>
      </c>
      <c r="F2892" s="5">
        <f t="shared" si="45"/>
        <v>1131.687662317094</v>
      </c>
      <c r="G2892" s="5">
        <v>37047</v>
      </c>
      <c r="I2892"/>
      <c r="J2892" s="5"/>
      <c r="K2892"/>
      <c r="L2892" s="4"/>
    </row>
    <row r="2893" spans="2:12" x14ac:dyDescent="0.25">
      <c r="B2893" t="s">
        <v>318</v>
      </c>
      <c r="C2893" t="s">
        <v>151</v>
      </c>
      <c r="D2893" s="6">
        <v>38.435425739999999</v>
      </c>
      <c r="E2893">
        <v>-78.875362539999998</v>
      </c>
      <c r="F2893" s="5">
        <f t="shared" si="45"/>
        <v>1129.9831266114743</v>
      </c>
      <c r="G2893" s="5">
        <v>51660</v>
      </c>
      <c r="I2893"/>
      <c r="J2893" s="5"/>
      <c r="K2893"/>
      <c r="L2893" s="4"/>
    </row>
    <row r="2894" spans="2:12" x14ac:dyDescent="0.25">
      <c r="B2894" t="s">
        <v>317</v>
      </c>
      <c r="C2894" t="s">
        <v>161</v>
      </c>
      <c r="D2894" s="6">
        <v>35.788792659999999</v>
      </c>
      <c r="E2894">
        <v>-78.652491740000002</v>
      </c>
      <c r="F2894" s="5">
        <f t="shared" si="45"/>
        <v>1129.7130336636149</v>
      </c>
      <c r="G2894" s="5">
        <v>37183</v>
      </c>
      <c r="I2894"/>
      <c r="J2894" s="5"/>
      <c r="K2894"/>
      <c r="L2894" s="4"/>
    </row>
    <row r="2895" spans="2:12" x14ac:dyDescent="0.25">
      <c r="B2895" t="s">
        <v>34</v>
      </c>
      <c r="C2895" t="s">
        <v>151</v>
      </c>
      <c r="D2895" s="6">
        <v>38.510061370000003</v>
      </c>
      <c r="E2895">
        <v>-78.872603249999997</v>
      </c>
      <c r="F2895" s="5">
        <f t="shared" si="45"/>
        <v>1130.8522284481578</v>
      </c>
      <c r="G2895" s="5">
        <v>51165</v>
      </c>
      <c r="I2895"/>
      <c r="J2895" s="5"/>
      <c r="K2895"/>
      <c r="L2895" s="4"/>
    </row>
    <row r="2896" spans="2:12" x14ac:dyDescent="0.25">
      <c r="B2896" t="s">
        <v>316</v>
      </c>
      <c r="C2896" t="s">
        <v>161</v>
      </c>
      <c r="D2896" s="6">
        <v>36.303374509999998</v>
      </c>
      <c r="E2896">
        <v>-78.65184241</v>
      </c>
      <c r="F2896" s="5">
        <f t="shared" si="45"/>
        <v>1130.6403348199472</v>
      </c>
      <c r="G2896" s="5">
        <v>37077</v>
      </c>
      <c r="I2896"/>
      <c r="J2896" s="5"/>
      <c r="K2896"/>
      <c r="L2896" s="4"/>
    </row>
    <row r="2897" spans="2:12" x14ac:dyDescent="0.25">
      <c r="B2897" t="s">
        <v>15</v>
      </c>
      <c r="C2897" t="s">
        <v>116</v>
      </c>
      <c r="D2897" s="6">
        <v>39.971727229999999</v>
      </c>
      <c r="E2897">
        <v>-79.026995929999998</v>
      </c>
      <c r="F2897" s="5">
        <f t="shared" si="45"/>
        <v>1139.1028165667519</v>
      </c>
      <c r="G2897" s="5">
        <v>42111</v>
      </c>
      <c r="I2897"/>
      <c r="J2897" s="5"/>
      <c r="K2897"/>
      <c r="L2897" s="4"/>
    </row>
    <row r="2898" spans="2:12" x14ac:dyDescent="0.25">
      <c r="B2898" t="s">
        <v>315</v>
      </c>
      <c r="C2898" t="s">
        <v>161</v>
      </c>
      <c r="D2898" s="6">
        <v>34.612962430000003</v>
      </c>
      <c r="E2898">
        <v>-78.561800590000004</v>
      </c>
      <c r="F2898" s="5">
        <f t="shared" si="45"/>
        <v>1136.2840711013091</v>
      </c>
      <c r="G2898" s="5">
        <v>37017</v>
      </c>
      <c r="I2898"/>
      <c r="J2898" s="5"/>
      <c r="K2898"/>
      <c r="L2898" s="4"/>
    </row>
    <row r="2899" spans="2:12" x14ac:dyDescent="0.25">
      <c r="B2899" t="s">
        <v>314</v>
      </c>
      <c r="C2899" t="s">
        <v>265</v>
      </c>
      <c r="D2899" s="6">
        <v>39.41561583</v>
      </c>
      <c r="E2899">
        <v>-78.941048949999995</v>
      </c>
      <c r="F2899" s="5">
        <f t="shared" si="45"/>
        <v>1136.7608241465432</v>
      </c>
      <c r="G2899" s="5">
        <v>54057</v>
      </c>
      <c r="I2899"/>
      <c r="J2899" s="5"/>
      <c r="K2899"/>
      <c r="L2899" s="4"/>
    </row>
    <row r="2900" spans="2:12" x14ac:dyDescent="0.25">
      <c r="B2900" t="s">
        <v>313</v>
      </c>
      <c r="C2900" t="s">
        <v>151</v>
      </c>
      <c r="D2900" s="6">
        <v>37.019097010000003</v>
      </c>
      <c r="E2900">
        <v>-78.663140920000004</v>
      </c>
      <c r="F2900" s="5">
        <f t="shared" si="45"/>
        <v>1132.598502384262</v>
      </c>
      <c r="G2900" s="5">
        <v>51037</v>
      </c>
      <c r="I2900"/>
      <c r="J2900" s="5"/>
      <c r="K2900"/>
      <c r="L2900" s="4"/>
    </row>
    <row r="2901" spans="2:12" x14ac:dyDescent="0.25">
      <c r="B2901" t="s">
        <v>312</v>
      </c>
      <c r="C2901" t="s">
        <v>265</v>
      </c>
      <c r="D2901" s="6">
        <v>39.006831769999998</v>
      </c>
      <c r="E2901">
        <v>-78.858553009999994</v>
      </c>
      <c r="F2901" s="5">
        <f t="shared" si="45"/>
        <v>1136.8155783277693</v>
      </c>
      <c r="G2901" s="5">
        <v>54031</v>
      </c>
      <c r="I2901"/>
      <c r="J2901" s="5"/>
      <c r="K2901"/>
      <c r="L2901" s="4"/>
    </row>
    <row r="2902" spans="2:12" x14ac:dyDescent="0.25">
      <c r="B2902" t="s">
        <v>311</v>
      </c>
      <c r="C2902" t="s">
        <v>116</v>
      </c>
      <c r="D2902" s="6">
        <v>40.652410410000002</v>
      </c>
      <c r="E2902">
        <v>-79.089632850000001</v>
      </c>
      <c r="F2902" s="5">
        <f t="shared" si="45"/>
        <v>1145.7797473220251</v>
      </c>
      <c r="G2902" s="5">
        <v>42063</v>
      </c>
      <c r="I2902"/>
      <c r="J2902" s="5"/>
      <c r="K2902"/>
      <c r="L2902" s="4"/>
    </row>
    <row r="2903" spans="2:12" x14ac:dyDescent="0.25">
      <c r="B2903" t="s">
        <v>310</v>
      </c>
      <c r="C2903" t="s">
        <v>116</v>
      </c>
      <c r="D2903" s="6">
        <v>41.510951030000001</v>
      </c>
      <c r="E2903">
        <v>-79.232292920000006</v>
      </c>
      <c r="F2903" s="5">
        <f t="shared" si="45"/>
        <v>1152.5943094704489</v>
      </c>
      <c r="G2903" s="5">
        <v>42053</v>
      </c>
      <c r="I2903"/>
      <c r="J2903" s="5"/>
      <c r="K2903"/>
      <c r="L2903" s="4"/>
    </row>
    <row r="2904" spans="2:12" x14ac:dyDescent="0.25">
      <c r="B2904" t="s">
        <v>309</v>
      </c>
      <c r="C2904" t="s">
        <v>71</v>
      </c>
      <c r="D2904" s="6">
        <v>42.227692099999999</v>
      </c>
      <c r="E2904">
        <v>-79.366917630000003</v>
      </c>
      <c r="F2904" s="5">
        <f t="shared" si="45"/>
        <v>1159.1809203930579</v>
      </c>
      <c r="G2904" s="5">
        <v>36013</v>
      </c>
      <c r="I2904"/>
      <c r="J2904" s="5"/>
      <c r="K2904"/>
      <c r="L2904" s="4"/>
    </row>
    <row r="2905" spans="2:12" x14ac:dyDescent="0.25">
      <c r="B2905" t="s">
        <v>79</v>
      </c>
      <c r="C2905" t="s">
        <v>116</v>
      </c>
      <c r="D2905" s="6">
        <v>41.81304978</v>
      </c>
      <c r="E2905">
        <v>-79.269695769999998</v>
      </c>
      <c r="F2905" s="5">
        <f t="shared" si="45"/>
        <v>1156.2694140108892</v>
      </c>
      <c r="G2905" s="5">
        <v>42123</v>
      </c>
      <c r="I2905"/>
      <c r="J2905" s="5"/>
      <c r="K2905"/>
      <c r="L2905" s="4"/>
    </row>
    <row r="2906" spans="2:12" x14ac:dyDescent="0.25">
      <c r="B2906" t="s">
        <v>308</v>
      </c>
      <c r="C2906" t="s">
        <v>151</v>
      </c>
      <c r="D2906" s="6">
        <v>37.572422680000003</v>
      </c>
      <c r="E2906">
        <v>-78.52518834</v>
      </c>
      <c r="F2906" s="5">
        <f t="shared" si="45"/>
        <v>1143.9731732617613</v>
      </c>
      <c r="G2906" s="5">
        <v>51029</v>
      </c>
      <c r="I2906"/>
      <c r="J2906" s="5"/>
      <c r="K2906"/>
      <c r="L2906" s="4"/>
    </row>
    <row r="2907" spans="2:12" x14ac:dyDescent="0.25">
      <c r="B2907" t="s">
        <v>307</v>
      </c>
      <c r="C2907" t="s">
        <v>161</v>
      </c>
      <c r="D2907" s="6">
        <v>34.988203679999998</v>
      </c>
      <c r="E2907">
        <v>-78.369140610000002</v>
      </c>
      <c r="F2907" s="5">
        <f t="shared" si="45"/>
        <v>1147.0027236986473</v>
      </c>
      <c r="G2907" s="5">
        <v>37163</v>
      </c>
      <c r="I2907"/>
      <c r="J2907" s="5"/>
      <c r="K2907"/>
      <c r="L2907" s="4"/>
    </row>
    <row r="2908" spans="2:12" x14ac:dyDescent="0.25">
      <c r="B2908" t="s">
        <v>306</v>
      </c>
      <c r="C2908" t="s">
        <v>151</v>
      </c>
      <c r="D2908" s="6">
        <v>38.020806970000002</v>
      </c>
      <c r="E2908">
        <v>-78.554810849999996</v>
      </c>
      <c r="F2908" s="5">
        <f t="shared" si="45"/>
        <v>1145.4415503427499</v>
      </c>
      <c r="G2908" s="5">
        <v>51003</v>
      </c>
      <c r="I2908"/>
      <c r="J2908" s="5"/>
      <c r="K2908"/>
      <c r="L2908" s="4"/>
    </row>
    <row r="2909" spans="2:12" x14ac:dyDescent="0.25">
      <c r="B2909" t="s">
        <v>127</v>
      </c>
      <c r="C2909" t="s">
        <v>116</v>
      </c>
      <c r="D2909" s="6">
        <v>41.129131059999999</v>
      </c>
      <c r="E2909">
        <v>-78.998636099999999</v>
      </c>
      <c r="F2909" s="5">
        <f t="shared" si="45"/>
        <v>1159.0420038041018</v>
      </c>
      <c r="G2909" s="5">
        <v>42065</v>
      </c>
      <c r="I2909"/>
      <c r="J2909" s="5"/>
      <c r="K2909"/>
      <c r="L2909" s="4"/>
    </row>
    <row r="2910" spans="2:12" x14ac:dyDescent="0.25">
      <c r="B2910" t="s">
        <v>305</v>
      </c>
      <c r="C2910" t="s">
        <v>161</v>
      </c>
      <c r="D2910" s="6">
        <v>35.51745004</v>
      </c>
      <c r="E2910">
        <v>-78.366227170000002</v>
      </c>
      <c r="F2910" s="5">
        <f t="shared" si="45"/>
        <v>1146.7600491697483</v>
      </c>
      <c r="G2910" s="5">
        <v>37101</v>
      </c>
      <c r="I2910"/>
      <c r="J2910" s="5"/>
      <c r="K2910"/>
      <c r="L2910" s="4"/>
    </row>
    <row r="2911" spans="2:12" x14ac:dyDescent="0.25">
      <c r="B2911" t="s">
        <v>304</v>
      </c>
      <c r="C2911" t="s">
        <v>161</v>
      </c>
      <c r="D2911" s="6">
        <v>36.368806730000003</v>
      </c>
      <c r="E2911">
        <v>-78.406708449999996</v>
      </c>
      <c r="F2911" s="5">
        <f t="shared" si="45"/>
        <v>1145.5064035026344</v>
      </c>
      <c r="G2911" s="5">
        <v>37181</v>
      </c>
      <c r="I2911"/>
      <c r="J2911" s="5"/>
      <c r="K2911"/>
      <c r="L2911" s="4"/>
    </row>
    <row r="2912" spans="2:12" x14ac:dyDescent="0.25">
      <c r="B2912" t="s">
        <v>303</v>
      </c>
      <c r="C2912" t="s">
        <v>151</v>
      </c>
      <c r="D2912" s="6">
        <v>37.225547890000001</v>
      </c>
      <c r="E2912">
        <v>-78.435979489999994</v>
      </c>
      <c r="F2912" s="5">
        <f t="shared" si="45"/>
        <v>1147.2335652158822</v>
      </c>
      <c r="G2912" s="5">
        <v>51147</v>
      </c>
      <c r="I2912"/>
      <c r="J2912" s="5"/>
      <c r="K2912"/>
      <c r="L2912" s="4"/>
    </row>
    <row r="2913" spans="2:12" x14ac:dyDescent="0.25">
      <c r="B2913" t="s">
        <v>242</v>
      </c>
      <c r="C2913" t="s">
        <v>140</v>
      </c>
      <c r="D2913" s="6">
        <v>39.623576280000002</v>
      </c>
      <c r="E2913">
        <v>-78.692804859999995</v>
      </c>
      <c r="F2913" s="5">
        <f t="shared" si="45"/>
        <v>1153.9468012044365</v>
      </c>
      <c r="G2913" s="5">
        <v>24001</v>
      </c>
      <c r="I2913"/>
      <c r="J2913" s="5"/>
      <c r="K2913"/>
      <c r="L2913" s="4"/>
    </row>
    <row r="2914" spans="2:12" x14ac:dyDescent="0.25">
      <c r="B2914" t="s">
        <v>302</v>
      </c>
      <c r="C2914" t="s">
        <v>151</v>
      </c>
      <c r="D2914" s="6">
        <v>38.035279189999997</v>
      </c>
      <c r="E2914">
        <v>-78.485695879999994</v>
      </c>
      <c r="F2914" s="5">
        <f t="shared" si="45"/>
        <v>1149.6667706247283</v>
      </c>
      <c r="G2914" s="5">
        <v>51540</v>
      </c>
      <c r="I2914"/>
      <c r="J2914" s="5"/>
      <c r="K2914"/>
      <c r="L2914" s="4"/>
    </row>
    <row r="2915" spans="2:12" x14ac:dyDescent="0.25">
      <c r="B2915" t="s">
        <v>301</v>
      </c>
      <c r="C2915" t="s">
        <v>151</v>
      </c>
      <c r="D2915" s="6">
        <v>36.678820049999999</v>
      </c>
      <c r="E2915">
        <v>-78.361310560000007</v>
      </c>
      <c r="F2915" s="5">
        <f t="shared" si="45"/>
        <v>1149.2181876843622</v>
      </c>
      <c r="G2915" s="5">
        <v>51117</v>
      </c>
      <c r="I2915"/>
      <c r="J2915" s="5"/>
      <c r="K2915"/>
      <c r="L2915" s="4"/>
    </row>
    <row r="2916" spans="2:12" x14ac:dyDescent="0.25">
      <c r="B2916" t="s">
        <v>300</v>
      </c>
      <c r="C2916" t="s">
        <v>151</v>
      </c>
      <c r="D2916" s="6">
        <v>38.859051350000001</v>
      </c>
      <c r="E2916">
        <v>-78.568137620000002</v>
      </c>
      <c r="F2916" s="5">
        <f t="shared" si="45"/>
        <v>1152.3627456223139</v>
      </c>
      <c r="G2916" s="5">
        <v>51171</v>
      </c>
      <c r="I2916"/>
      <c r="J2916" s="5"/>
      <c r="K2916"/>
      <c r="L2916" s="4"/>
    </row>
    <row r="2917" spans="2:12" x14ac:dyDescent="0.25">
      <c r="B2917" t="s">
        <v>62</v>
      </c>
      <c r="C2917" t="s">
        <v>265</v>
      </c>
      <c r="D2917" s="6">
        <v>39.321035530000003</v>
      </c>
      <c r="E2917">
        <v>-78.608264759999997</v>
      </c>
      <c r="F2917" s="5">
        <f t="shared" si="45"/>
        <v>1155.1666244755324</v>
      </c>
      <c r="G2917" s="5">
        <v>54027</v>
      </c>
      <c r="I2917"/>
      <c r="J2917" s="5"/>
      <c r="K2917"/>
      <c r="L2917" s="4"/>
    </row>
    <row r="2918" spans="2:12" x14ac:dyDescent="0.25">
      <c r="B2918" t="s">
        <v>279</v>
      </c>
      <c r="C2918" t="s">
        <v>161</v>
      </c>
      <c r="D2918" s="6">
        <v>34.070565000000002</v>
      </c>
      <c r="E2918">
        <v>-78.228142039999994</v>
      </c>
      <c r="F2918" s="5">
        <f t="shared" si="45"/>
        <v>1158.2429984721557</v>
      </c>
      <c r="G2918" s="5">
        <v>37019</v>
      </c>
      <c r="I2918"/>
      <c r="J2918" s="5"/>
      <c r="K2918"/>
      <c r="L2918" s="4"/>
    </row>
    <row r="2919" spans="2:12" x14ac:dyDescent="0.25">
      <c r="B2919" t="s">
        <v>19</v>
      </c>
      <c r="C2919" t="s">
        <v>161</v>
      </c>
      <c r="D2919" s="6">
        <v>36.081519</v>
      </c>
      <c r="E2919">
        <v>-78.287088839999996</v>
      </c>
      <c r="F2919" s="5">
        <f t="shared" si="45"/>
        <v>1152.0291153712565</v>
      </c>
      <c r="G2919" s="5">
        <v>37069</v>
      </c>
      <c r="I2919"/>
      <c r="J2919" s="5"/>
      <c r="K2919"/>
      <c r="L2919" s="4"/>
    </row>
    <row r="2920" spans="2:12" x14ac:dyDescent="0.25">
      <c r="B2920" t="s">
        <v>90</v>
      </c>
      <c r="C2920" t="s">
        <v>151</v>
      </c>
      <c r="D2920" s="6">
        <v>38.295458940000003</v>
      </c>
      <c r="E2920">
        <v>-78.465253779999998</v>
      </c>
      <c r="F2920" s="5">
        <f t="shared" si="45"/>
        <v>1153.0463947554424</v>
      </c>
      <c r="G2920" s="5">
        <v>51079</v>
      </c>
      <c r="I2920"/>
      <c r="J2920" s="5"/>
      <c r="K2920"/>
      <c r="L2920" s="4"/>
    </row>
    <row r="2921" spans="2:12" x14ac:dyDescent="0.25">
      <c r="B2921" t="s">
        <v>299</v>
      </c>
      <c r="C2921" t="s">
        <v>151</v>
      </c>
      <c r="D2921" s="6">
        <v>38.61807452</v>
      </c>
      <c r="E2921">
        <v>-78.487972040000002</v>
      </c>
      <c r="F2921" s="5">
        <f t="shared" si="45"/>
        <v>1154.6715058420377</v>
      </c>
      <c r="G2921" s="5">
        <v>51139</v>
      </c>
      <c r="I2921"/>
      <c r="J2921" s="5"/>
      <c r="K2921"/>
      <c r="L2921" s="4"/>
    </row>
    <row r="2922" spans="2:12" x14ac:dyDescent="0.25">
      <c r="B2922" t="s">
        <v>298</v>
      </c>
      <c r="C2922" t="s">
        <v>116</v>
      </c>
      <c r="D2922" s="6">
        <v>40.495274039999998</v>
      </c>
      <c r="E2922">
        <v>-78.713774279999996</v>
      </c>
      <c r="F2922" s="5">
        <f t="shared" si="45"/>
        <v>1165.0530748379813</v>
      </c>
      <c r="G2922" s="5">
        <v>42021</v>
      </c>
      <c r="I2922"/>
      <c r="J2922" s="5"/>
      <c r="K2922"/>
      <c r="L2922" s="4"/>
    </row>
    <row r="2923" spans="2:12" x14ac:dyDescent="0.25">
      <c r="B2923" t="s">
        <v>297</v>
      </c>
      <c r="C2923" t="s">
        <v>151</v>
      </c>
      <c r="D2923" s="6">
        <v>36.946185280000002</v>
      </c>
      <c r="E2923">
        <v>-78.241333190000006</v>
      </c>
      <c r="F2923" s="5">
        <f t="shared" si="45"/>
        <v>1157.4918719607226</v>
      </c>
      <c r="G2923" s="5">
        <v>51111</v>
      </c>
      <c r="I2923"/>
      <c r="J2923" s="5"/>
      <c r="K2923"/>
      <c r="L2923" s="4"/>
    </row>
    <row r="2924" spans="2:12" x14ac:dyDescent="0.25">
      <c r="B2924" t="s">
        <v>296</v>
      </c>
      <c r="C2924" t="s">
        <v>151</v>
      </c>
      <c r="D2924" s="6">
        <v>37.841579090000003</v>
      </c>
      <c r="E2924">
        <v>-78.277154749999994</v>
      </c>
      <c r="F2924" s="5">
        <f t="shared" si="45"/>
        <v>1160.6090861775363</v>
      </c>
      <c r="G2924" s="5">
        <v>51065</v>
      </c>
      <c r="I2924"/>
      <c r="J2924" s="5"/>
      <c r="K2924"/>
      <c r="L2924" s="4"/>
    </row>
    <row r="2925" spans="2:12" x14ac:dyDescent="0.25">
      <c r="B2925" t="s">
        <v>21</v>
      </c>
      <c r="C2925" t="s">
        <v>151</v>
      </c>
      <c r="D2925" s="6">
        <v>37.513288510000002</v>
      </c>
      <c r="E2925">
        <v>-78.243980859999994</v>
      </c>
      <c r="F2925" s="5">
        <f t="shared" si="45"/>
        <v>1160.3735238873971</v>
      </c>
      <c r="G2925" s="5">
        <v>51049</v>
      </c>
      <c r="I2925"/>
      <c r="J2925" s="5"/>
      <c r="K2925"/>
      <c r="L2925" s="4"/>
    </row>
    <row r="2926" spans="2:12" x14ac:dyDescent="0.25">
      <c r="B2926" t="s">
        <v>79</v>
      </c>
      <c r="C2926" t="s">
        <v>161</v>
      </c>
      <c r="D2926" s="6">
        <v>36.397282560000001</v>
      </c>
      <c r="E2926">
        <v>-78.106522279999993</v>
      </c>
      <c r="F2926" s="5">
        <f t="shared" si="45"/>
        <v>1163.5768149605999</v>
      </c>
      <c r="G2926" s="5">
        <v>37185</v>
      </c>
      <c r="I2926"/>
      <c r="J2926" s="5"/>
      <c r="K2926"/>
      <c r="L2926" s="4"/>
    </row>
    <row r="2927" spans="2:12" x14ac:dyDescent="0.25">
      <c r="B2927" t="s">
        <v>126</v>
      </c>
      <c r="C2927" t="s">
        <v>151</v>
      </c>
      <c r="D2927" s="6">
        <v>38.415312219999997</v>
      </c>
      <c r="E2927">
        <v>-78.28220331</v>
      </c>
      <c r="F2927" s="5">
        <f t="shared" si="45"/>
        <v>1164.9705501100798</v>
      </c>
      <c r="G2927" s="5">
        <v>51113</v>
      </c>
      <c r="I2927"/>
      <c r="J2927" s="5"/>
      <c r="K2927"/>
      <c r="L2927" s="4"/>
    </row>
    <row r="2928" spans="2:12" x14ac:dyDescent="0.25">
      <c r="B2928" t="s">
        <v>295</v>
      </c>
      <c r="C2928" t="s">
        <v>116</v>
      </c>
      <c r="D2928" s="6">
        <v>40.005221570000003</v>
      </c>
      <c r="E2928">
        <v>-78.489984419999999</v>
      </c>
      <c r="F2928" s="5">
        <f t="shared" si="45"/>
        <v>1170.9051106636621</v>
      </c>
      <c r="G2928" s="5">
        <v>42009</v>
      </c>
      <c r="I2928"/>
      <c r="J2928" s="5"/>
      <c r="K2928"/>
      <c r="L2928" s="4"/>
    </row>
    <row r="2929" spans="2:12" x14ac:dyDescent="0.25">
      <c r="B2929" t="s">
        <v>132</v>
      </c>
      <c r="C2929" t="s">
        <v>132</v>
      </c>
      <c r="D2929" s="6">
        <v>19.60121157</v>
      </c>
      <c r="E2929">
        <v>-155.52101669999999</v>
      </c>
      <c r="F2929" s="5">
        <f t="shared" si="45"/>
        <v>3610.8788717846278</v>
      </c>
      <c r="G2929" s="5">
        <v>15001</v>
      </c>
      <c r="I2929"/>
      <c r="J2929" s="5"/>
      <c r="K2929"/>
      <c r="L2929" s="4"/>
    </row>
    <row r="2930" spans="2:12" x14ac:dyDescent="0.25">
      <c r="B2930" t="s">
        <v>123</v>
      </c>
      <c r="C2930" t="s">
        <v>161</v>
      </c>
      <c r="D2930" s="6">
        <v>35.364381250000001</v>
      </c>
      <c r="E2930">
        <v>-78.000272679999995</v>
      </c>
      <c r="F2930" s="5">
        <f t="shared" si="45"/>
        <v>1168.7471084692565</v>
      </c>
      <c r="G2930" s="5">
        <v>37191</v>
      </c>
      <c r="I2930"/>
      <c r="J2930" s="5"/>
      <c r="K2930"/>
      <c r="L2930" s="4"/>
    </row>
    <row r="2931" spans="2:12" x14ac:dyDescent="0.25">
      <c r="B2931" t="s">
        <v>294</v>
      </c>
      <c r="C2931" t="s">
        <v>116</v>
      </c>
      <c r="D2931" s="6">
        <v>41.428220609999997</v>
      </c>
      <c r="E2931">
        <v>-78.645247440000006</v>
      </c>
      <c r="F2931" s="5">
        <f t="shared" si="45"/>
        <v>1184.6030075954088</v>
      </c>
      <c r="G2931" s="5">
        <v>42047</v>
      </c>
      <c r="I2931"/>
      <c r="J2931" s="5"/>
      <c r="K2931"/>
      <c r="L2931" s="4"/>
    </row>
    <row r="2932" spans="2:12" x14ac:dyDescent="0.25">
      <c r="B2932" t="s">
        <v>293</v>
      </c>
      <c r="C2932" t="s">
        <v>161</v>
      </c>
      <c r="D2932" s="6">
        <v>35.965756339999999</v>
      </c>
      <c r="E2932">
        <v>-77.984225080000002</v>
      </c>
      <c r="F2932" s="5">
        <f t="shared" si="45"/>
        <v>1170.0078132194624</v>
      </c>
      <c r="G2932" s="5">
        <v>37127</v>
      </c>
      <c r="I2932"/>
      <c r="J2932" s="5"/>
      <c r="K2932"/>
      <c r="L2932" s="4"/>
    </row>
    <row r="2933" spans="2:12" x14ac:dyDescent="0.25">
      <c r="B2933" t="s">
        <v>292</v>
      </c>
      <c r="C2933" t="s">
        <v>151</v>
      </c>
      <c r="D2933" s="6">
        <v>37.143597499999998</v>
      </c>
      <c r="E2933">
        <v>-78.05065922</v>
      </c>
      <c r="F2933" s="5">
        <f t="shared" si="45"/>
        <v>1169.8370252378145</v>
      </c>
      <c r="G2933" s="5">
        <v>51135</v>
      </c>
      <c r="I2933"/>
      <c r="J2933" s="5"/>
      <c r="K2933"/>
      <c r="L2933" s="4"/>
    </row>
    <row r="2934" spans="2:12" x14ac:dyDescent="0.25">
      <c r="B2934" t="s">
        <v>291</v>
      </c>
      <c r="C2934" t="s">
        <v>161</v>
      </c>
      <c r="D2934" s="6">
        <v>34.934498050000002</v>
      </c>
      <c r="E2934">
        <v>-77.931405290000001</v>
      </c>
      <c r="F2934" s="5">
        <f t="shared" si="45"/>
        <v>1173.346928422859</v>
      </c>
      <c r="G2934" s="5">
        <v>37061</v>
      </c>
      <c r="I2934"/>
      <c r="J2934" s="5"/>
      <c r="K2934"/>
      <c r="L2934" s="4"/>
    </row>
    <row r="2935" spans="2:12" x14ac:dyDescent="0.25">
      <c r="B2935" t="s">
        <v>233</v>
      </c>
      <c r="C2935" t="s">
        <v>151</v>
      </c>
      <c r="D2935" s="6">
        <v>39.20172582</v>
      </c>
      <c r="E2935">
        <v>-78.259749490000004</v>
      </c>
      <c r="F2935" s="5">
        <f t="shared" si="45"/>
        <v>1174.2963150442106</v>
      </c>
      <c r="G2935" s="5">
        <v>51069</v>
      </c>
      <c r="I2935"/>
      <c r="J2935" s="5"/>
      <c r="K2935"/>
      <c r="L2935" s="4"/>
    </row>
    <row r="2936" spans="2:12" x14ac:dyDescent="0.25">
      <c r="B2936" t="s">
        <v>290</v>
      </c>
      <c r="C2936" t="s">
        <v>161</v>
      </c>
      <c r="D2936" s="6">
        <v>34.522656240000003</v>
      </c>
      <c r="E2936">
        <v>-77.903521330000004</v>
      </c>
      <c r="F2936" s="5">
        <f t="shared" si="45"/>
        <v>1175.9974103336731</v>
      </c>
      <c r="G2936" s="5">
        <v>37141</v>
      </c>
      <c r="I2936"/>
      <c r="J2936" s="5"/>
      <c r="K2936"/>
      <c r="L2936" s="4"/>
    </row>
    <row r="2937" spans="2:12" x14ac:dyDescent="0.25">
      <c r="B2937" t="s">
        <v>79</v>
      </c>
      <c r="C2937" t="s">
        <v>151</v>
      </c>
      <c r="D2937" s="6">
        <v>38.908477449999999</v>
      </c>
      <c r="E2937">
        <v>-78.202804330000006</v>
      </c>
      <c r="F2937" s="5">
        <f t="shared" si="45"/>
        <v>1174.4641041266118</v>
      </c>
      <c r="G2937" s="5">
        <v>51187</v>
      </c>
      <c r="I2937"/>
      <c r="J2937" s="5"/>
      <c r="K2937"/>
      <c r="L2937" s="4"/>
    </row>
    <row r="2938" spans="2:12" x14ac:dyDescent="0.25">
      <c r="B2938" t="s">
        <v>289</v>
      </c>
      <c r="C2938" t="s">
        <v>161</v>
      </c>
      <c r="D2938" s="6">
        <v>35.706254770000001</v>
      </c>
      <c r="E2938">
        <v>-77.917978000000005</v>
      </c>
      <c r="F2938" s="5">
        <f t="shared" si="45"/>
        <v>1173.717388583241</v>
      </c>
      <c r="G2938" s="5">
        <v>37195</v>
      </c>
      <c r="I2938"/>
      <c r="J2938" s="5"/>
      <c r="K2938"/>
      <c r="L2938" s="4"/>
    </row>
    <row r="2939" spans="2:12" x14ac:dyDescent="0.25">
      <c r="B2939" t="s">
        <v>288</v>
      </c>
      <c r="C2939" t="s">
        <v>151</v>
      </c>
      <c r="D2939" s="6">
        <v>38.682956189999999</v>
      </c>
      <c r="E2939">
        <v>-78.158269630000007</v>
      </c>
      <c r="F2939" s="5">
        <f t="shared" si="45"/>
        <v>1174.8230451350994</v>
      </c>
      <c r="G2939" s="5">
        <v>51157</v>
      </c>
      <c r="I2939"/>
      <c r="J2939" s="5"/>
      <c r="K2939"/>
      <c r="L2939" s="4"/>
    </row>
    <row r="2940" spans="2:12" x14ac:dyDescent="0.25">
      <c r="B2940" t="s">
        <v>287</v>
      </c>
      <c r="C2940" t="s">
        <v>161</v>
      </c>
      <c r="D2940" s="6">
        <v>34.257582820000003</v>
      </c>
      <c r="E2940">
        <v>-77.870756259999993</v>
      </c>
      <c r="F2940" s="5">
        <f t="shared" si="45"/>
        <v>1178.8629481917515</v>
      </c>
      <c r="G2940" s="5">
        <v>37129</v>
      </c>
      <c r="I2940"/>
      <c r="J2940" s="5"/>
      <c r="K2940"/>
      <c r="L2940" s="4"/>
    </row>
    <row r="2941" spans="2:12" x14ac:dyDescent="0.25">
      <c r="B2941" t="s">
        <v>286</v>
      </c>
      <c r="C2941" t="s">
        <v>265</v>
      </c>
      <c r="D2941" s="6">
        <v>39.55439028</v>
      </c>
      <c r="E2941">
        <v>-78.263116760000003</v>
      </c>
      <c r="F2941" s="5">
        <f t="shared" si="45"/>
        <v>1178.2795045190198</v>
      </c>
      <c r="G2941" s="5">
        <v>54065</v>
      </c>
      <c r="I2941"/>
      <c r="J2941" s="5"/>
      <c r="K2941"/>
      <c r="L2941" s="4"/>
    </row>
    <row r="2942" spans="2:12" x14ac:dyDescent="0.25">
      <c r="B2942" t="s">
        <v>285</v>
      </c>
      <c r="C2942" t="s">
        <v>116</v>
      </c>
      <c r="D2942" s="6">
        <v>41.001107820000001</v>
      </c>
      <c r="E2942">
        <v>-78.475926630000004</v>
      </c>
      <c r="F2942" s="5">
        <f t="shared" si="45"/>
        <v>1186.9231678281099</v>
      </c>
      <c r="G2942" s="5">
        <v>42033</v>
      </c>
      <c r="I2942"/>
      <c r="J2942" s="5"/>
      <c r="K2942"/>
      <c r="L2942" s="4"/>
    </row>
    <row r="2943" spans="2:12" x14ac:dyDescent="0.25">
      <c r="B2943" t="s">
        <v>284</v>
      </c>
      <c r="C2943" t="s">
        <v>151</v>
      </c>
      <c r="D2943" s="6">
        <v>37.340810249999997</v>
      </c>
      <c r="E2943">
        <v>-77.98584649</v>
      </c>
      <c r="F2943" s="5">
        <f t="shared" si="45"/>
        <v>1174.7629464501415</v>
      </c>
      <c r="G2943" s="5">
        <v>51007</v>
      </c>
      <c r="I2943"/>
      <c r="J2943" s="5"/>
      <c r="K2943"/>
      <c r="L2943" s="4"/>
    </row>
    <row r="2944" spans="2:12" x14ac:dyDescent="0.25">
      <c r="B2944" t="s">
        <v>283</v>
      </c>
      <c r="C2944" t="s">
        <v>151</v>
      </c>
      <c r="D2944" s="6">
        <v>39.170545169999997</v>
      </c>
      <c r="E2944">
        <v>-78.173250580000001</v>
      </c>
      <c r="F2944" s="5">
        <f t="shared" si="45"/>
        <v>1179.0426978585097</v>
      </c>
      <c r="G2944" s="5">
        <v>51840</v>
      </c>
      <c r="I2944"/>
      <c r="J2944" s="5"/>
      <c r="K2944"/>
      <c r="L2944" s="4"/>
    </row>
    <row r="2945" spans="2:12" x14ac:dyDescent="0.25">
      <c r="B2945" t="s">
        <v>282</v>
      </c>
      <c r="C2945" t="s">
        <v>116</v>
      </c>
      <c r="D2945" s="6">
        <v>40.479614439999999</v>
      </c>
      <c r="E2945">
        <v>-78.349174120000001</v>
      </c>
      <c r="F2945" s="5">
        <f t="shared" si="45"/>
        <v>1185.9705150292643</v>
      </c>
      <c r="G2945" s="5">
        <v>42013</v>
      </c>
      <c r="I2945"/>
      <c r="J2945" s="5"/>
      <c r="K2945"/>
      <c r="L2945" s="4"/>
    </row>
    <row r="2946" spans="2:12" x14ac:dyDescent="0.25">
      <c r="B2946" t="s">
        <v>281</v>
      </c>
      <c r="C2946" t="s">
        <v>71</v>
      </c>
      <c r="D2946" s="6">
        <v>42.247782409999999</v>
      </c>
      <c r="E2946">
        <v>-78.679230959999998</v>
      </c>
      <c r="F2946" s="5">
        <f t="shared" ref="F2946:F3009" si="46">(SQRT((D2946-$J$2)*(D2946-$J$2)+(E2946-$K$2)*(E2946-$K$2)))*60</f>
        <v>1198.3553395765307</v>
      </c>
      <c r="G2946" s="5">
        <v>36009</v>
      </c>
      <c r="I2946"/>
      <c r="J2946" s="5"/>
      <c r="K2946"/>
      <c r="L2946" s="4"/>
    </row>
    <row r="2947" spans="2:12" x14ac:dyDescent="0.25">
      <c r="B2947" t="s">
        <v>53</v>
      </c>
      <c r="C2947" t="s">
        <v>151</v>
      </c>
      <c r="D2947" s="6">
        <v>38.245302189999997</v>
      </c>
      <c r="E2947">
        <v>-78.015603999999996</v>
      </c>
      <c r="F2947" s="5">
        <f t="shared" si="46"/>
        <v>1179.3223101772116</v>
      </c>
      <c r="G2947" s="5">
        <v>51137</v>
      </c>
      <c r="I2947"/>
      <c r="J2947" s="5"/>
      <c r="K2947"/>
      <c r="L2947" s="4"/>
    </row>
    <row r="2948" spans="2:12" x14ac:dyDescent="0.25">
      <c r="B2948" t="s">
        <v>280</v>
      </c>
      <c r="C2948" t="s">
        <v>116</v>
      </c>
      <c r="D2948" s="6">
        <v>41.809386019999998</v>
      </c>
      <c r="E2948">
        <v>-78.564783579999997</v>
      </c>
      <c r="F2948" s="5">
        <f t="shared" si="46"/>
        <v>1196.244031908913</v>
      </c>
      <c r="G2948" s="5">
        <v>42083</v>
      </c>
      <c r="I2948"/>
      <c r="J2948" s="5"/>
      <c r="K2948"/>
      <c r="L2948" s="4"/>
    </row>
    <row r="2949" spans="2:12" x14ac:dyDescent="0.25">
      <c r="B2949" t="s">
        <v>279</v>
      </c>
      <c r="C2949" t="s">
        <v>151</v>
      </c>
      <c r="D2949" s="6">
        <v>36.763669489999998</v>
      </c>
      <c r="E2949">
        <v>-77.859343600000003</v>
      </c>
      <c r="F2949" s="5">
        <f t="shared" si="46"/>
        <v>1179.5961753290826</v>
      </c>
      <c r="G2949" s="5">
        <v>51025</v>
      </c>
      <c r="I2949"/>
      <c r="J2949" s="5"/>
      <c r="K2949"/>
      <c r="L2949" s="4"/>
    </row>
    <row r="2950" spans="2:12" x14ac:dyDescent="0.25">
      <c r="B2950" t="s">
        <v>278</v>
      </c>
      <c r="C2950" t="s">
        <v>151</v>
      </c>
      <c r="D2950" s="6">
        <v>37.978502560000003</v>
      </c>
      <c r="E2950">
        <v>-77.962748070000004</v>
      </c>
      <c r="F2950" s="5">
        <f t="shared" si="46"/>
        <v>1180.3426237995582</v>
      </c>
      <c r="G2950" s="5">
        <v>51109</v>
      </c>
      <c r="I2950"/>
      <c r="J2950" s="5"/>
      <c r="K2950"/>
      <c r="L2950" s="4"/>
    </row>
    <row r="2951" spans="2:12" x14ac:dyDescent="0.25">
      <c r="B2951" t="s">
        <v>277</v>
      </c>
      <c r="C2951" t="s">
        <v>151</v>
      </c>
      <c r="D2951" s="6">
        <v>37.550160380000001</v>
      </c>
      <c r="E2951">
        <v>-77.912678819999996</v>
      </c>
      <c r="F2951" s="5">
        <f t="shared" si="46"/>
        <v>1180.3739264673065</v>
      </c>
      <c r="G2951" s="5">
        <v>51145</v>
      </c>
      <c r="I2951"/>
      <c r="J2951" s="5"/>
      <c r="K2951"/>
      <c r="L2951" s="4"/>
    </row>
    <row r="2952" spans="2:12" x14ac:dyDescent="0.25">
      <c r="B2952" t="s">
        <v>276</v>
      </c>
      <c r="C2952" t="s">
        <v>71</v>
      </c>
      <c r="D2952" s="6">
        <v>42.762490239999998</v>
      </c>
      <c r="E2952">
        <v>-78.730636520000004</v>
      </c>
      <c r="F2952" s="5">
        <f t="shared" si="46"/>
        <v>1206.2553562127125</v>
      </c>
      <c r="G2952" s="5">
        <v>36029</v>
      </c>
      <c r="I2952"/>
      <c r="J2952" s="5"/>
      <c r="K2952"/>
      <c r="L2952" s="4"/>
    </row>
    <row r="2953" spans="2:12" x14ac:dyDescent="0.25">
      <c r="B2953" t="s">
        <v>275</v>
      </c>
      <c r="C2953" t="s">
        <v>151</v>
      </c>
      <c r="D2953" s="6">
        <v>37.71714806</v>
      </c>
      <c r="E2953">
        <v>-77.903815140000006</v>
      </c>
      <c r="F2953" s="5">
        <f t="shared" si="46"/>
        <v>1181.9864430527462</v>
      </c>
      <c r="G2953" s="5">
        <v>51075</v>
      </c>
      <c r="I2953"/>
      <c r="J2953" s="5"/>
      <c r="K2953"/>
      <c r="L2953" s="4"/>
    </row>
    <row r="2954" spans="2:12" x14ac:dyDescent="0.25">
      <c r="B2954" t="s">
        <v>274</v>
      </c>
      <c r="C2954" t="s">
        <v>151</v>
      </c>
      <c r="D2954" s="6">
        <v>38.481999850000001</v>
      </c>
      <c r="E2954">
        <v>-77.956308699999994</v>
      </c>
      <c r="F2954" s="5">
        <f t="shared" si="46"/>
        <v>1184.903562449977</v>
      </c>
      <c r="G2954" s="5">
        <v>51047</v>
      </c>
      <c r="I2954"/>
      <c r="J2954" s="5"/>
      <c r="K2954"/>
      <c r="L2954" s="4"/>
    </row>
    <row r="2955" spans="2:12" x14ac:dyDescent="0.25">
      <c r="B2955" t="s">
        <v>273</v>
      </c>
      <c r="C2955" t="s">
        <v>71</v>
      </c>
      <c r="D2955" s="6">
        <v>43.198980419999998</v>
      </c>
      <c r="E2955">
        <v>-78.747774120000003</v>
      </c>
      <c r="F2955" s="5">
        <f t="shared" si="46"/>
        <v>1215.0048122576125</v>
      </c>
      <c r="G2955" s="5">
        <v>36063</v>
      </c>
      <c r="I2955"/>
      <c r="J2955" s="5"/>
      <c r="K2955"/>
      <c r="L2955" s="4"/>
    </row>
    <row r="2956" spans="2:12" x14ac:dyDescent="0.25">
      <c r="B2956" t="s">
        <v>94</v>
      </c>
      <c r="C2956" t="s">
        <v>116</v>
      </c>
      <c r="D2956" s="6">
        <v>39.929135440000003</v>
      </c>
      <c r="E2956">
        <v>-78.111636770000004</v>
      </c>
      <c r="F2956" s="5">
        <f t="shared" si="46"/>
        <v>1191.9802364178361</v>
      </c>
      <c r="G2956" s="5">
        <v>42057</v>
      </c>
      <c r="I2956"/>
      <c r="J2956" s="5"/>
      <c r="K2956"/>
      <c r="L2956" s="4"/>
    </row>
    <row r="2957" spans="2:12" x14ac:dyDescent="0.25">
      <c r="B2957" t="s">
        <v>272</v>
      </c>
      <c r="C2957" t="s">
        <v>151</v>
      </c>
      <c r="D2957" s="6">
        <v>39.11271747</v>
      </c>
      <c r="E2957">
        <v>-77.991994250000005</v>
      </c>
      <c r="F2957" s="5">
        <f t="shared" si="46"/>
        <v>1189.0921662428216</v>
      </c>
      <c r="G2957" s="5">
        <v>51043</v>
      </c>
      <c r="I2957"/>
      <c r="J2957" s="5"/>
      <c r="K2957"/>
      <c r="L2957" s="4"/>
    </row>
    <row r="2958" spans="2:12" x14ac:dyDescent="0.25">
      <c r="B2958" t="s">
        <v>90</v>
      </c>
      <c r="C2958" t="s">
        <v>161</v>
      </c>
      <c r="D2958" s="6">
        <v>35.485441729999998</v>
      </c>
      <c r="E2958">
        <v>-77.675780869999997</v>
      </c>
      <c r="F2958" s="5">
        <f t="shared" si="46"/>
        <v>1188.1870756972457</v>
      </c>
      <c r="G2958" s="5">
        <v>37079</v>
      </c>
      <c r="I2958"/>
      <c r="J2958" s="5"/>
      <c r="K2958"/>
      <c r="L2958" s="4"/>
    </row>
    <row r="2959" spans="2:12" x14ac:dyDescent="0.25">
      <c r="B2959" t="s">
        <v>271</v>
      </c>
      <c r="C2959" t="s">
        <v>265</v>
      </c>
      <c r="D2959" s="6">
        <v>39.467046209999999</v>
      </c>
      <c r="E2959">
        <v>-78.024146090000002</v>
      </c>
      <c r="F2959" s="5">
        <f t="shared" si="46"/>
        <v>1191.2560408924294</v>
      </c>
      <c r="G2959" s="5">
        <v>54003</v>
      </c>
      <c r="I2959"/>
      <c r="J2959" s="5"/>
      <c r="K2959"/>
      <c r="L2959" s="4"/>
    </row>
    <row r="2960" spans="2:12" x14ac:dyDescent="0.25">
      <c r="B2960" t="s">
        <v>270</v>
      </c>
      <c r="C2960" t="s">
        <v>161</v>
      </c>
      <c r="D2960" s="6">
        <v>35.240325900000002</v>
      </c>
      <c r="E2960">
        <v>-77.642456150000001</v>
      </c>
      <c r="F2960" s="5">
        <f t="shared" si="46"/>
        <v>1190.291259261101</v>
      </c>
      <c r="G2960" s="5">
        <v>37107</v>
      </c>
      <c r="I2960"/>
      <c r="J2960" s="5"/>
      <c r="K2960"/>
      <c r="L2960" s="4"/>
    </row>
    <row r="2961" spans="2:12" x14ac:dyDescent="0.25">
      <c r="B2961" t="s">
        <v>269</v>
      </c>
      <c r="C2961" t="s">
        <v>161</v>
      </c>
      <c r="D2961" s="6">
        <v>36.256692719999997</v>
      </c>
      <c r="E2961">
        <v>-77.655610899999999</v>
      </c>
      <c r="F2961" s="5">
        <f t="shared" si="46"/>
        <v>1190.253584542211</v>
      </c>
      <c r="G2961" s="5">
        <v>37083</v>
      </c>
      <c r="I2961"/>
      <c r="J2961" s="5"/>
      <c r="K2961"/>
      <c r="L2961" s="4"/>
    </row>
    <row r="2962" spans="2:12" x14ac:dyDescent="0.25">
      <c r="B2962" t="s">
        <v>268</v>
      </c>
      <c r="C2962" t="s">
        <v>161</v>
      </c>
      <c r="D2962" s="6">
        <v>35.912306389999998</v>
      </c>
      <c r="E2962">
        <v>-77.594368919999994</v>
      </c>
      <c r="F2962" s="5">
        <f t="shared" si="46"/>
        <v>1193.322627492081</v>
      </c>
      <c r="G2962" s="5">
        <v>37065</v>
      </c>
      <c r="I2962"/>
      <c r="J2962" s="5"/>
      <c r="K2962"/>
      <c r="L2962" s="4"/>
    </row>
    <row r="2963" spans="2:12" x14ac:dyDescent="0.25">
      <c r="B2963" t="s">
        <v>267</v>
      </c>
      <c r="C2963" t="s">
        <v>151</v>
      </c>
      <c r="D2963" s="6">
        <v>38.735648419999997</v>
      </c>
      <c r="E2963">
        <v>-77.806474719999997</v>
      </c>
      <c r="F2963" s="5">
        <f t="shared" si="46"/>
        <v>1196.1640238271884</v>
      </c>
      <c r="G2963" s="5">
        <v>51061</v>
      </c>
      <c r="I2963"/>
      <c r="J2963" s="5"/>
      <c r="K2963"/>
      <c r="L2963" s="4"/>
    </row>
    <row r="2964" spans="2:12" x14ac:dyDescent="0.25">
      <c r="B2964" t="s">
        <v>266</v>
      </c>
      <c r="C2964" t="s">
        <v>151</v>
      </c>
      <c r="D2964" s="6">
        <v>37.075445850000001</v>
      </c>
      <c r="E2964">
        <v>-77.634517540000004</v>
      </c>
      <c r="F2964" s="5">
        <f t="shared" si="46"/>
        <v>1194.3892096710133</v>
      </c>
      <c r="G2964" s="5">
        <v>51053</v>
      </c>
      <c r="I2964"/>
      <c r="J2964" s="5"/>
      <c r="K2964"/>
      <c r="L2964" s="4"/>
    </row>
    <row r="2965" spans="2:12" x14ac:dyDescent="0.25">
      <c r="B2965" t="s">
        <v>127</v>
      </c>
      <c r="C2965" t="s">
        <v>265</v>
      </c>
      <c r="D2965" s="6">
        <v>39.307761659999997</v>
      </c>
      <c r="E2965">
        <v>-77.860141470000002</v>
      </c>
      <c r="F2965" s="5">
        <f t="shared" si="46"/>
        <v>1199.0442205309564</v>
      </c>
      <c r="G2965" s="5">
        <v>54037</v>
      </c>
      <c r="I2965"/>
      <c r="J2965" s="5"/>
      <c r="K2965"/>
      <c r="L2965" s="4"/>
    </row>
    <row r="2966" spans="2:12" x14ac:dyDescent="0.25">
      <c r="B2966" t="s">
        <v>264</v>
      </c>
      <c r="C2966" t="s">
        <v>116</v>
      </c>
      <c r="D2966" s="6">
        <v>41.436255680000002</v>
      </c>
      <c r="E2966">
        <v>-78.203768449999998</v>
      </c>
      <c r="F2966" s="5">
        <f t="shared" si="46"/>
        <v>1210.0390200324596</v>
      </c>
      <c r="G2966" s="5">
        <v>42023</v>
      </c>
      <c r="I2966"/>
      <c r="J2966" s="5"/>
      <c r="K2966"/>
      <c r="L2966" s="4"/>
    </row>
    <row r="2967" spans="2:12" x14ac:dyDescent="0.25">
      <c r="B2967" t="s">
        <v>263</v>
      </c>
      <c r="C2967" t="s">
        <v>151</v>
      </c>
      <c r="D2967" s="6">
        <v>36.678789010000003</v>
      </c>
      <c r="E2967">
        <v>-77.563514389999995</v>
      </c>
      <c r="F2967" s="5">
        <f t="shared" si="46"/>
        <v>1196.9993365611349</v>
      </c>
      <c r="G2967" s="5">
        <v>51081</v>
      </c>
      <c r="I2967"/>
      <c r="J2967" s="5"/>
      <c r="K2967"/>
      <c r="L2967" s="4"/>
    </row>
    <row r="2968" spans="2:12" x14ac:dyDescent="0.25">
      <c r="B2968" t="s">
        <v>262</v>
      </c>
      <c r="C2968" t="s">
        <v>116</v>
      </c>
      <c r="D2968" s="6">
        <v>40.421626519999997</v>
      </c>
      <c r="E2968">
        <v>-77.976732729999995</v>
      </c>
      <c r="F2968" s="5">
        <f t="shared" si="46"/>
        <v>1206.7551616943499</v>
      </c>
      <c r="G2968" s="5">
        <v>42061</v>
      </c>
      <c r="I2968"/>
      <c r="J2968" s="5"/>
      <c r="K2968"/>
      <c r="L2968" s="4"/>
    </row>
    <row r="2969" spans="2:12" x14ac:dyDescent="0.25">
      <c r="B2969" t="s">
        <v>261</v>
      </c>
      <c r="C2969" t="s">
        <v>151</v>
      </c>
      <c r="D2969" s="6">
        <v>37.373732080000003</v>
      </c>
      <c r="E2969">
        <v>-77.586801399999999</v>
      </c>
      <c r="F2969" s="5">
        <f t="shared" si="46"/>
        <v>1198.785404312827</v>
      </c>
      <c r="G2969" s="5">
        <v>51041</v>
      </c>
      <c r="I2969"/>
      <c r="J2969" s="5"/>
      <c r="K2969"/>
      <c r="L2969" s="4"/>
    </row>
    <row r="2970" spans="2:12" x14ac:dyDescent="0.25">
      <c r="B2970" t="s">
        <v>260</v>
      </c>
      <c r="C2970" t="s">
        <v>151</v>
      </c>
      <c r="D2970" s="6">
        <v>36.694555710000003</v>
      </c>
      <c r="E2970">
        <v>-77.534061289999997</v>
      </c>
      <c r="F2970" s="5">
        <f t="shared" si="46"/>
        <v>1198.819452755971</v>
      </c>
      <c r="G2970" s="5">
        <v>51595</v>
      </c>
      <c r="I2970"/>
      <c r="J2970" s="5"/>
      <c r="K2970"/>
      <c r="L2970" s="4"/>
    </row>
    <row r="2971" spans="2:12" x14ac:dyDescent="0.25">
      <c r="B2971" t="s">
        <v>259</v>
      </c>
      <c r="C2971" t="s">
        <v>151</v>
      </c>
      <c r="D2971" s="6">
        <v>38.185744620000001</v>
      </c>
      <c r="E2971">
        <v>-77.655399000000003</v>
      </c>
      <c r="F2971" s="5">
        <f t="shared" si="46"/>
        <v>1200.2429229501511</v>
      </c>
      <c r="G2971" s="5">
        <v>51177</v>
      </c>
      <c r="I2971"/>
      <c r="J2971" s="5"/>
      <c r="K2971"/>
      <c r="L2971" s="4"/>
    </row>
    <row r="2972" spans="2:12" x14ac:dyDescent="0.25">
      <c r="B2972" t="s">
        <v>258</v>
      </c>
      <c r="C2972" t="s">
        <v>132</v>
      </c>
      <c r="D2972" s="6">
        <v>20.863996279999999</v>
      </c>
      <c r="E2972">
        <v>-156.56890970000001</v>
      </c>
      <c r="F2972" s="5">
        <f t="shared" si="46"/>
        <v>3652.5974296331228</v>
      </c>
      <c r="G2972" s="5">
        <v>15009</v>
      </c>
      <c r="I2972"/>
      <c r="J2972" s="5"/>
      <c r="K2972"/>
      <c r="L2972" s="4"/>
    </row>
    <row r="2973" spans="2:12" x14ac:dyDescent="0.25">
      <c r="B2973" t="s">
        <v>257</v>
      </c>
      <c r="C2973" t="s">
        <v>161</v>
      </c>
      <c r="D2973" s="6">
        <v>34.726073659999997</v>
      </c>
      <c r="E2973">
        <v>-77.429081789999998</v>
      </c>
      <c r="F2973" s="5">
        <f t="shared" si="46"/>
        <v>1203.8939046664625</v>
      </c>
      <c r="G2973" s="5">
        <v>37133</v>
      </c>
      <c r="I2973"/>
      <c r="J2973" s="5"/>
      <c r="K2973"/>
      <c r="L2973" s="4"/>
    </row>
    <row r="2974" spans="2:12" x14ac:dyDescent="0.25">
      <c r="B2974" t="s">
        <v>5</v>
      </c>
      <c r="C2974" t="s">
        <v>140</v>
      </c>
      <c r="D2974" s="6">
        <v>39.608357779999999</v>
      </c>
      <c r="E2974">
        <v>-77.820022949999995</v>
      </c>
      <c r="F2974" s="5">
        <f t="shared" si="46"/>
        <v>1204.9636020460318</v>
      </c>
      <c r="G2974" s="5">
        <v>24043</v>
      </c>
      <c r="I2974"/>
      <c r="J2974" s="5"/>
      <c r="K2974"/>
      <c r="L2974" s="4"/>
    </row>
    <row r="2975" spans="2:12" x14ac:dyDescent="0.25">
      <c r="B2975" t="s">
        <v>256</v>
      </c>
      <c r="C2975" t="s">
        <v>161</v>
      </c>
      <c r="D2975" s="6">
        <v>35.022546060000003</v>
      </c>
      <c r="E2975">
        <v>-77.358707910000007</v>
      </c>
      <c r="F2975" s="5">
        <f t="shared" si="46"/>
        <v>1207.5566523852112</v>
      </c>
      <c r="G2975" s="5">
        <v>37103</v>
      </c>
      <c r="I2975"/>
      <c r="J2975" s="5"/>
      <c r="K2975"/>
      <c r="L2975" s="4"/>
    </row>
    <row r="2976" spans="2:12" x14ac:dyDescent="0.25">
      <c r="B2976" t="s">
        <v>255</v>
      </c>
      <c r="C2976" t="s">
        <v>161</v>
      </c>
      <c r="D2976" s="6">
        <v>35.595354260000001</v>
      </c>
      <c r="E2976">
        <v>-77.373531779999993</v>
      </c>
      <c r="F2976" s="5">
        <f t="shared" si="46"/>
        <v>1206.3339162384436</v>
      </c>
      <c r="G2976" s="5">
        <v>37147</v>
      </c>
      <c r="I2976"/>
      <c r="J2976" s="5"/>
      <c r="K2976"/>
      <c r="L2976" s="4"/>
    </row>
    <row r="2977" spans="2:12" x14ac:dyDescent="0.25">
      <c r="B2977" t="s">
        <v>131</v>
      </c>
      <c r="C2977" t="s">
        <v>161</v>
      </c>
      <c r="D2977" s="6">
        <v>36.41736238</v>
      </c>
      <c r="E2977">
        <v>-77.397694430000001</v>
      </c>
      <c r="F2977" s="5">
        <f t="shared" si="46"/>
        <v>1206.1170797746004</v>
      </c>
      <c r="G2977" s="5">
        <v>37131</v>
      </c>
      <c r="I2977"/>
      <c r="J2977" s="5"/>
      <c r="K2977"/>
      <c r="L2977" s="4"/>
    </row>
    <row r="2978" spans="2:12" x14ac:dyDescent="0.25">
      <c r="B2978" t="s">
        <v>254</v>
      </c>
      <c r="C2978" t="s">
        <v>151</v>
      </c>
      <c r="D2978" s="6">
        <v>37.532557730000001</v>
      </c>
      <c r="E2978">
        <v>-77.479669209999997</v>
      </c>
      <c r="F2978" s="5">
        <f t="shared" si="46"/>
        <v>1206.1096016725289</v>
      </c>
      <c r="G2978" s="5">
        <v>51760</v>
      </c>
      <c r="I2978"/>
      <c r="J2978" s="5"/>
      <c r="K2978"/>
      <c r="L2978" s="4"/>
    </row>
    <row r="2979" spans="2:12" x14ac:dyDescent="0.25">
      <c r="B2979" t="s">
        <v>253</v>
      </c>
      <c r="C2979" t="s">
        <v>151</v>
      </c>
      <c r="D2979" s="6">
        <v>37.758335500000001</v>
      </c>
      <c r="E2979">
        <v>-77.494646729999999</v>
      </c>
      <c r="F2979" s="5">
        <f t="shared" si="46"/>
        <v>1206.6587994442482</v>
      </c>
      <c r="G2979" s="5">
        <v>51085</v>
      </c>
      <c r="I2979"/>
      <c r="J2979" s="5"/>
      <c r="K2979"/>
      <c r="L2979" s="4"/>
    </row>
    <row r="2980" spans="2:12" x14ac:dyDescent="0.25">
      <c r="B2980" t="s">
        <v>252</v>
      </c>
      <c r="C2980" t="s">
        <v>151</v>
      </c>
      <c r="D2980" s="6">
        <v>39.089900829999998</v>
      </c>
      <c r="E2980">
        <v>-77.634818769999995</v>
      </c>
      <c r="F2980" s="5">
        <f t="shared" si="46"/>
        <v>1209.9265422767912</v>
      </c>
      <c r="G2980" s="5">
        <v>51107</v>
      </c>
      <c r="I2980"/>
      <c r="J2980" s="5"/>
      <c r="K2980"/>
      <c r="L2980" s="4"/>
    </row>
    <row r="2981" spans="2:12" x14ac:dyDescent="0.25">
      <c r="B2981" t="s">
        <v>19</v>
      </c>
      <c r="C2981" t="s">
        <v>116</v>
      </c>
      <c r="D2981" s="6">
        <v>39.929565179999997</v>
      </c>
      <c r="E2981">
        <v>-77.721577909999993</v>
      </c>
      <c r="F2981" s="5">
        <f t="shared" si="46"/>
        <v>1214.8126424769948</v>
      </c>
      <c r="G2981" s="5">
        <v>42055</v>
      </c>
      <c r="I2981"/>
      <c r="J2981" s="5"/>
      <c r="K2981"/>
      <c r="L2981" s="4"/>
    </row>
    <row r="2982" spans="2:12" x14ac:dyDescent="0.25">
      <c r="B2982" t="s">
        <v>147</v>
      </c>
      <c r="C2982" t="s">
        <v>71</v>
      </c>
      <c r="D2982" s="6">
        <v>42.701451089999999</v>
      </c>
      <c r="E2982">
        <v>-78.221995789999994</v>
      </c>
      <c r="F2982" s="5">
        <f t="shared" si="46"/>
        <v>1233.477583092706</v>
      </c>
      <c r="G2982" s="5">
        <v>36121</v>
      </c>
      <c r="I2982"/>
      <c r="J2982" s="5"/>
      <c r="K2982"/>
      <c r="L2982" s="4"/>
    </row>
    <row r="2983" spans="2:12" x14ac:dyDescent="0.25">
      <c r="B2983" t="s">
        <v>251</v>
      </c>
      <c r="C2983" t="s">
        <v>151</v>
      </c>
      <c r="D2983" s="6">
        <v>37.205303989999997</v>
      </c>
      <c r="E2983">
        <v>-77.393681020000002</v>
      </c>
      <c r="F2983" s="5">
        <f t="shared" si="46"/>
        <v>1209.4274938959286</v>
      </c>
      <c r="G2983" s="5">
        <v>51730</v>
      </c>
      <c r="I2983"/>
      <c r="J2983" s="5"/>
      <c r="K2983"/>
      <c r="L2983" s="4"/>
    </row>
    <row r="2984" spans="2:12" x14ac:dyDescent="0.25">
      <c r="B2984" t="s">
        <v>250</v>
      </c>
      <c r="C2984" t="s">
        <v>151</v>
      </c>
      <c r="D2984" s="6">
        <v>37.264205869999998</v>
      </c>
      <c r="E2984">
        <v>-77.396096760000006</v>
      </c>
      <c r="F2984" s="5">
        <f t="shared" si="46"/>
        <v>1209.5864959251755</v>
      </c>
      <c r="G2984" s="5">
        <v>51570</v>
      </c>
      <c r="I2984"/>
      <c r="J2984" s="5"/>
      <c r="K2984"/>
      <c r="L2984" s="4"/>
    </row>
    <row r="2985" spans="2:12" x14ac:dyDescent="0.25">
      <c r="B2985" t="s">
        <v>249</v>
      </c>
      <c r="C2985" t="s">
        <v>151</v>
      </c>
      <c r="D2985" s="6">
        <v>38.297786299999999</v>
      </c>
      <c r="E2985">
        <v>-77.492245400000002</v>
      </c>
      <c r="F2985" s="5">
        <f t="shared" si="46"/>
        <v>1210.8567804673189</v>
      </c>
      <c r="G2985" s="5">
        <v>51630</v>
      </c>
      <c r="I2985"/>
      <c r="J2985" s="5"/>
      <c r="K2985"/>
      <c r="L2985" s="4"/>
    </row>
    <row r="2986" spans="2:12" x14ac:dyDescent="0.25">
      <c r="B2986" t="s">
        <v>248</v>
      </c>
      <c r="C2986" t="s">
        <v>151</v>
      </c>
      <c r="D2986" s="6">
        <v>37.534605720000002</v>
      </c>
      <c r="E2986">
        <v>-77.393265549999995</v>
      </c>
      <c r="F2986" s="5">
        <f t="shared" si="46"/>
        <v>1211.2798253561928</v>
      </c>
      <c r="G2986" s="5">
        <v>51087</v>
      </c>
      <c r="I2986"/>
      <c r="J2986" s="5"/>
      <c r="K2986"/>
      <c r="L2986" s="4"/>
    </row>
    <row r="2987" spans="2:12" x14ac:dyDescent="0.25">
      <c r="B2987" t="s">
        <v>247</v>
      </c>
      <c r="C2987" t="s">
        <v>116</v>
      </c>
      <c r="D2987" s="6">
        <v>40.920589030000002</v>
      </c>
      <c r="E2987">
        <v>-77.822006239999993</v>
      </c>
      <c r="F2987" s="5">
        <f t="shared" si="46"/>
        <v>1223.3694479797787</v>
      </c>
      <c r="G2987" s="5">
        <v>42027</v>
      </c>
      <c r="I2987"/>
      <c r="J2987" s="5"/>
      <c r="K2987"/>
      <c r="L2987" s="4"/>
    </row>
    <row r="2988" spans="2:12" x14ac:dyDescent="0.25">
      <c r="B2988" t="s">
        <v>246</v>
      </c>
      <c r="C2988" t="s">
        <v>151</v>
      </c>
      <c r="D2988" s="6">
        <v>38.417587380000001</v>
      </c>
      <c r="E2988">
        <v>-77.459170529999994</v>
      </c>
      <c r="F2988" s="5">
        <f t="shared" si="46"/>
        <v>1213.8365154095545</v>
      </c>
      <c r="G2988" s="5">
        <v>51179</v>
      </c>
      <c r="I2988"/>
      <c r="J2988" s="5"/>
      <c r="K2988"/>
      <c r="L2988" s="4"/>
    </row>
    <row r="2989" spans="2:12" x14ac:dyDescent="0.25">
      <c r="B2989" t="s">
        <v>245</v>
      </c>
      <c r="C2989" t="s">
        <v>151</v>
      </c>
      <c r="D2989" s="6">
        <v>38.709162239999998</v>
      </c>
      <c r="E2989">
        <v>-77.487136890000002</v>
      </c>
      <c r="F2989" s="5">
        <f t="shared" si="46"/>
        <v>1214.8222961638239</v>
      </c>
      <c r="G2989" s="5">
        <v>51153</v>
      </c>
      <c r="I2989"/>
      <c r="J2989" s="5"/>
      <c r="K2989"/>
      <c r="L2989" s="4"/>
    </row>
    <row r="2990" spans="2:12" x14ac:dyDescent="0.25">
      <c r="B2990" t="s">
        <v>244</v>
      </c>
      <c r="C2990" t="s">
        <v>151</v>
      </c>
      <c r="D2990" s="6">
        <v>38.7464321</v>
      </c>
      <c r="E2990">
        <v>-77.485099050000002</v>
      </c>
      <c r="F2990" s="5">
        <f t="shared" si="46"/>
        <v>1215.2989789732994</v>
      </c>
      <c r="G2990" s="5">
        <v>51683</v>
      </c>
      <c r="I2990"/>
      <c r="J2990" s="5"/>
      <c r="K2990"/>
      <c r="L2990" s="4"/>
    </row>
    <row r="2991" spans="2:12" x14ac:dyDescent="0.25">
      <c r="B2991" t="s">
        <v>243</v>
      </c>
      <c r="C2991" t="s">
        <v>71</v>
      </c>
      <c r="D2991" s="6">
        <v>43.002260100000001</v>
      </c>
      <c r="E2991">
        <v>-78.191351929999996</v>
      </c>
      <c r="F2991" s="5">
        <f t="shared" si="46"/>
        <v>1241.6251531732401</v>
      </c>
      <c r="G2991" s="5">
        <v>36037</v>
      </c>
      <c r="I2991"/>
      <c r="J2991" s="5"/>
      <c r="K2991"/>
      <c r="L2991" s="4"/>
    </row>
    <row r="2992" spans="2:12" x14ac:dyDescent="0.25">
      <c r="B2992" t="s">
        <v>242</v>
      </c>
      <c r="C2992" t="s">
        <v>71</v>
      </c>
      <c r="D2992" s="6">
        <v>42.257484060000003</v>
      </c>
      <c r="E2992">
        <v>-78.027504660000005</v>
      </c>
      <c r="F2992" s="5">
        <f t="shared" si="46"/>
        <v>1235.423845830373</v>
      </c>
      <c r="G2992" s="5">
        <v>36003</v>
      </c>
      <c r="I2992"/>
      <c r="J2992" s="5"/>
      <c r="K2992"/>
      <c r="L2992" s="4"/>
    </row>
    <row r="2993" spans="2:12" x14ac:dyDescent="0.25">
      <c r="B2993" t="s">
        <v>241</v>
      </c>
      <c r="C2993" t="s">
        <v>132</v>
      </c>
      <c r="D2993" s="6">
        <v>21.178825150000002</v>
      </c>
      <c r="E2993">
        <v>-156.95835919999999</v>
      </c>
      <c r="F2993" s="5">
        <f t="shared" si="46"/>
        <v>3670.8140308804182</v>
      </c>
      <c r="G2993" s="5">
        <v>15005</v>
      </c>
      <c r="I2993"/>
      <c r="J2993" s="5"/>
      <c r="K2993"/>
      <c r="L2993" s="4"/>
    </row>
    <row r="2994" spans="2:12" x14ac:dyDescent="0.25">
      <c r="B2994" t="s">
        <v>240</v>
      </c>
      <c r="C2994" t="s">
        <v>151</v>
      </c>
      <c r="D2994" s="6">
        <v>37.291863130000003</v>
      </c>
      <c r="E2994">
        <v>-77.297546839999995</v>
      </c>
      <c r="F2994" s="5">
        <f t="shared" si="46"/>
        <v>1215.6223244312521</v>
      </c>
      <c r="G2994" s="5">
        <v>51670</v>
      </c>
      <c r="I2994"/>
      <c r="J2994" s="5"/>
      <c r="K2994"/>
      <c r="L2994" s="4"/>
    </row>
    <row r="2995" spans="2:12" x14ac:dyDescent="0.25">
      <c r="B2995" t="s">
        <v>239</v>
      </c>
      <c r="C2995" t="s">
        <v>151</v>
      </c>
      <c r="D2995" s="6">
        <v>38.770585310000001</v>
      </c>
      <c r="E2995">
        <v>-77.443993070000005</v>
      </c>
      <c r="F2995" s="5">
        <f t="shared" si="46"/>
        <v>1217.9659539273885</v>
      </c>
      <c r="G2995" s="5">
        <v>51685</v>
      </c>
      <c r="I2995"/>
      <c r="J2995" s="5"/>
      <c r="K2995"/>
      <c r="L2995" s="4"/>
    </row>
    <row r="2996" spans="2:12" x14ac:dyDescent="0.25">
      <c r="B2996" t="s">
        <v>50</v>
      </c>
      <c r="C2996" t="s">
        <v>71</v>
      </c>
      <c r="D2996" s="6">
        <v>43.251697700000001</v>
      </c>
      <c r="E2996">
        <v>-78.232006600000005</v>
      </c>
      <c r="F2996" s="5">
        <f t="shared" si="46"/>
        <v>1244.8628617639888</v>
      </c>
      <c r="G2996" s="5">
        <v>36073</v>
      </c>
      <c r="I2996"/>
      <c r="J2996" s="5"/>
      <c r="K2996"/>
      <c r="L2996" s="4"/>
    </row>
    <row r="2997" spans="2:12" x14ac:dyDescent="0.25">
      <c r="B2997" t="s">
        <v>109</v>
      </c>
      <c r="C2997" t="s">
        <v>151</v>
      </c>
      <c r="D2997" s="6">
        <v>36.924329139999998</v>
      </c>
      <c r="E2997">
        <v>-77.257911820000004</v>
      </c>
      <c r="F2997" s="5">
        <f t="shared" si="46"/>
        <v>1216.247483733287</v>
      </c>
      <c r="G2997" s="5">
        <v>51183</v>
      </c>
      <c r="I2997"/>
      <c r="J2997" s="5"/>
      <c r="K2997"/>
      <c r="L2997" s="4"/>
    </row>
    <row r="2998" spans="2:12" x14ac:dyDescent="0.25">
      <c r="B2998" t="s">
        <v>155</v>
      </c>
      <c r="C2998" t="s">
        <v>151</v>
      </c>
      <c r="D2998" s="6">
        <v>38.026791289999998</v>
      </c>
      <c r="E2998">
        <v>-77.349014049999994</v>
      </c>
      <c r="F2998" s="5">
        <f t="shared" si="46"/>
        <v>1217.23990820019</v>
      </c>
      <c r="G2998" s="5">
        <v>51033</v>
      </c>
      <c r="I2998"/>
      <c r="J2998" s="5"/>
      <c r="K2998"/>
      <c r="L2998" s="4"/>
    </row>
    <row r="2999" spans="2:12" x14ac:dyDescent="0.25">
      <c r="B2999" t="s">
        <v>238</v>
      </c>
      <c r="C2999" t="s">
        <v>116</v>
      </c>
      <c r="D2999" s="6">
        <v>41.744716259999997</v>
      </c>
      <c r="E2999">
        <v>-77.895598640000003</v>
      </c>
      <c r="F2999" s="5">
        <f t="shared" si="46"/>
        <v>1233.2160094935418</v>
      </c>
      <c r="G2999" s="5">
        <v>42105</v>
      </c>
      <c r="I2999"/>
      <c r="J2999" s="5"/>
      <c r="K2999"/>
      <c r="L2999" s="4"/>
    </row>
    <row r="3000" spans="2:12" x14ac:dyDescent="0.25">
      <c r="B3000" t="s">
        <v>237</v>
      </c>
      <c r="C3000" t="s">
        <v>151</v>
      </c>
      <c r="D3000" s="6">
        <v>37.184976679999998</v>
      </c>
      <c r="E3000">
        <v>-77.229221870000003</v>
      </c>
      <c r="F3000" s="5">
        <f t="shared" si="46"/>
        <v>1219.1586245924289</v>
      </c>
      <c r="G3000" s="5">
        <v>51149</v>
      </c>
      <c r="I3000"/>
      <c r="J3000" s="5"/>
      <c r="K3000"/>
      <c r="L3000" s="4"/>
    </row>
    <row r="3001" spans="2:12" x14ac:dyDescent="0.25">
      <c r="B3001" t="s">
        <v>236</v>
      </c>
      <c r="C3001" t="s">
        <v>161</v>
      </c>
      <c r="D3001" s="6">
        <v>35.118333640000003</v>
      </c>
      <c r="E3001">
        <v>-77.08398081</v>
      </c>
      <c r="F3001" s="5">
        <f t="shared" si="46"/>
        <v>1223.9134432582343</v>
      </c>
      <c r="G3001" s="5">
        <v>37049</v>
      </c>
      <c r="I3001"/>
      <c r="J3001" s="5"/>
      <c r="K3001"/>
      <c r="L3001" s="4"/>
    </row>
    <row r="3002" spans="2:12" x14ac:dyDescent="0.25">
      <c r="B3002" t="s">
        <v>235</v>
      </c>
      <c r="C3002" t="s">
        <v>161</v>
      </c>
      <c r="D3002" s="6">
        <v>35.843267339999997</v>
      </c>
      <c r="E3002">
        <v>-77.108602509999997</v>
      </c>
      <c r="F3002" s="5">
        <f t="shared" si="46"/>
        <v>1222.3866437823317</v>
      </c>
      <c r="G3002" s="5">
        <v>37117</v>
      </c>
      <c r="I3002"/>
      <c r="J3002" s="5"/>
      <c r="K3002"/>
      <c r="L3002" s="4"/>
    </row>
    <row r="3003" spans="2:12" x14ac:dyDescent="0.25">
      <c r="B3003" t="s">
        <v>234</v>
      </c>
      <c r="C3003" t="s">
        <v>116</v>
      </c>
      <c r="D3003" s="6">
        <v>40.611169390000001</v>
      </c>
      <c r="E3003">
        <v>-77.610707379999994</v>
      </c>
      <c r="F3003" s="5">
        <f t="shared" si="46"/>
        <v>1230.8437298112215</v>
      </c>
      <c r="G3003" s="5">
        <v>42087</v>
      </c>
      <c r="I3003"/>
      <c r="J3003" s="5"/>
      <c r="K3003"/>
      <c r="L3003" s="4"/>
    </row>
    <row r="3004" spans="2:12" x14ac:dyDescent="0.25">
      <c r="B3004" t="s">
        <v>233</v>
      </c>
      <c r="C3004" t="s">
        <v>140</v>
      </c>
      <c r="D3004" s="6">
        <v>39.47296601</v>
      </c>
      <c r="E3004">
        <v>-77.399993940000002</v>
      </c>
      <c r="F3004" s="5">
        <f t="shared" si="46"/>
        <v>1228.0431648092813</v>
      </c>
      <c r="G3004" s="5">
        <v>24021</v>
      </c>
      <c r="I3004"/>
      <c r="J3004" s="5"/>
      <c r="K3004"/>
      <c r="L3004" s="4"/>
    </row>
    <row r="3005" spans="2:12" x14ac:dyDescent="0.25">
      <c r="B3005" t="s">
        <v>232</v>
      </c>
      <c r="C3005" t="s">
        <v>151</v>
      </c>
      <c r="D3005" s="6">
        <v>36.722311249999997</v>
      </c>
      <c r="E3005">
        <v>-77.106427120000006</v>
      </c>
      <c r="F3005" s="5">
        <f t="shared" si="46"/>
        <v>1224.5311502236189</v>
      </c>
      <c r="G3005" s="5">
        <v>51175</v>
      </c>
      <c r="I3005"/>
      <c r="J3005" s="5"/>
      <c r="K3005"/>
      <c r="L3005" s="4"/>
    </row>
    <row r="3006" spans="2:12" x14ac:dyDescent="0.25">
      <c r="B3006" t="s">
        <v>231</v>
      </c>
      <c r="C3006" t="s">
        <v>151</v>
      </c>
      <c r="D3006" s="6">
        <v>38.85157547</v>
      </c>
      <c r="E3006">
        <v>-77.297796399999996</v>
      </c>
      <c r="F3006" s="5">
        <f t="shared" si="46"/>
        <v>1227.410059586872</v>
      </c>
      <c r="G3006" s="5">
        <v>51600</v>
      </c>
      <c r="I3006"/>
      <c r="J3006" s="5"/>
      <c r="K3006"/>
      <c r="L3006" s="4"/>
    </row>
    <row r="3007" spans="2:12" x14ac:dyDescent="0.25">
      <c r="B3007" t="s">
        <v>230</v>
      </c>
      <c r="C3007" t="s">
        <v>151</v>
      </c>
      <c r="D3007" s="6">
        <v>38.836775580000001</v>
      </c>
      <c r="E3007">
        <v>-77.275658359999994</v>
      </c>
      <c r="F3007" s="5">
        <f t="shared" si="46"/>
        <v>1228.5756170617287</v>
      </c>
      <c r="G3007" s="5">
        <v>51059</v>
      </c>
      <c r="I3007"/>
      <c r="J3007" s="5"/>
      <c r="K3007"/>
      <c r="L3007" s="4"/>
    </row>
    <row r="3008" spans="2:12" x14ac:dyDescent="0.25">
      <c r="B3008" t="s">
        <v>73</v>
      </c>
      <c r="C3008" t="s">
        <v>116</v>
      </c>
      <c r="D3008" s="6">
        <v>41.232559670000001</v>
      </c>
      <c r="E3008">
        <v>-77.637859950000006</v>
      </c>
      <c r="F3008" s="5">
        <f t="shared" si="46"/>
        <v>1239.0858864037857</v>
      </c>
      <c r="G3008" s="5">
        <v>42035</v>
      </c>
      <c r="I3008"/>
      <c r="J3008" s="5"/>
      <c r="K3008"/>
      <c r="L3008" s="4"/>
    </row>
    <row r="3009" spans="2:12" x14ac:dyDescent="0.25">
      <c r="B3009" t="s">
        <v>229</v>
      </c>
      <c r="C3009" t="s">
        <v>151</v>
      </c>
      <c r="D3009" s="6">
        <v>38.268185019999997</v>
      </c>
      <c r="E3009">
        <v>-77.158527680000006</v>
      </c>
      <c r="F3009" s="5">
        <f t="shared" si="46"/>
        <v>1230.4495389155516</v>
      </c>
      <c r="G3009" s="5">
        <v>51099</v>
      </c>
      <c r="I3009"/>
      <c r="J3009" s="5"/>
      <c r="K3009"/>
      <c r="L3009" s="4"/>
    </row>
    <row r="3010" spans="2:12" x14ac:dyDescent="0.25">
      <c r="B3010" t="s">
        <v>228</v>
      </c>
      <c r="C3010" t="s">
        <v>151</v>
      </c>
      <c r="D3010" s="6">
        <v>37.709653160000002</v>
      </c>
      <c r="E3010">
        <v>-77.093849410000004</v>
      </c>
      <c r="F3010" s="5">
        <f t="shared" ref="F3010:F3073" si="47">(SQRT((D3010-$J$2)*(D3010-$J$2)+(E3010-$K$2)*(E3010-$K$2)))*60</f>
        <v>1230.2404226945105</v>
      </c>
      <c r="G3010" s="5">
        <v>51101</v>
      </c>
      <c r="I3010"/>
      <c r="J3010" s="5"/>
      <c r="K3010"/>
      <c r="L3010" s="4"/>
    </row>
    <row r="3011" spans="2:12" x14ac:dyDescent="0.25">
      <c r="B3011" t="s">
        <v>227</v>
      </c>
      <c r="C3011" t="s">
        <v>151</v>
      </c>
      <c r="D3011" s="6">
        <v>37.353580630000003</v>
      </c>
      <c r="E3011">
        <v>-77.056341160000002</v>
      </c>
      <c r="F3011" s="5">
        <f t="shared" si="47"/>
        <v>1230.3673301727811</v>
      </c>
      <c r="G3011" s="5">
        <v>51036</v>
      </c>
      <c r="I3011"/>
      <c r="J3011" s="5"/>
      <c r="K3011"/>
      <c r="L3011" s="4"/>
    </row>
    <row r="3012" spans="2:12" x14ac:dyDescent="0.25">
      <c r="B3012" t="s">
        <v>226</v>
      </c>
      <c r="C3012" t="s">
        <v>161</v>
      </c>
      <c r="D3012" s="6">
        <v>36.068847300000002</v>
      </c>
      <c r="E3012">
        <v>-76.965459429999996</v>
      </c>
      <c r="F3012" s="5">
        <f t="shared" si="47"/>
        <v>1231.272166156497</v>
      </c>
      <c r="G3012" s="5">
        <v>37015</v>
      </c>
      <c r="I3012"/>
      <c r="J3012" s="5"/>
      <c r="K3012"/>
      <c r="L3012" s="4"/>
    </row>
    <row r="3013" spans="2:12" x14ac:dyDescent="0.25">
      <c r="B3013" t="s">
        <v>225</v>
      </c>
      <c r="C3013" t="s">
        <v>161</v>
      </c>
      <c r="D3013" s="6">
        <v>36.360775500000003</v>
      </c>
      <c r="E3013">
        <v>-76.981041340000004</v>
      </c>
      <c r="F3013" s="5">
        <f t="shared" si="47"/>
        <v>1230.9445307769761</v>
      </c>
      <c r="G3013" s="5">
        <v>37091</v>
      </c>
      <c r="I3013"/>
      <c r="J3013" s="5"/>
      <c r="K3013"/>
      <c r="L3013" s="4"/>
    </row>
    <row r="3014" spans="2:12" x14ac:dyDescent="0.25">
      <c r="B3014" t="s">
        <v>224</v>
      </c>
      <c r="C3014" t="s">
        <v>151</v>
      </c>
      <c r="D3014" s="6">
        <v>38.884852549999998</v>
      </c>
      <c r="E3014">
        <v>-77.175607589999998</v>
      </c>
      <c r="F3014" s="5">
        <f t="shared" si="47"/>
        <v>1234.9695270960724</v>
      </c>
      <c r="G3014" s="5">
        <v>51610</v>
      </c>
      <c r="I3014"/>
      <c r="J3014" s="5"/>
      <c r="K3014"/>
      <c r="L3014" s="4"/>
    </row>
    <row r="3015" spans="2:12" x14ac:dyDescent="0.25">
      <c r="B3015" t="s">
        <v>97</v>
      </c>
      <c r="C3015" t="s">
        <v>140</v>
      </c>
      <c r="D3015" s="6">
        <v>39.136763289999998</v>
      </c>
      <c r="E3015">
        <v>-77.203582449999999</v>
      </c>
      <c r="F3015" s="5">
        <f t="shared" si="47"/>
        <v>1235.8897136783175</v>
      </c>
      <c r="G3015" s="5">
        <v>24031</v>
      </c>
      <c r="I3015"/>
      <c r="J3015" s="5"/>
      <c r="K3015"/>
      <c r="L3015" s="4"/>
    </row>
    <row r="3016" spans="2:12" x14ac:dyDescent="0.25">
      <c r="B3016" t="s">
        <v>223</v>
      </c>
      <c r="C3016" t="s">
        <v>116</v>
      </c>
      <c r="D3016" s="6">
        <v>40.533587490000002</v>
      </c>
      <c r="E3016">
        <v>-77.399751300000005</v>
      </c>
      <c r="F3016" s="5">
        <f t="shared" si="47"/>
        <v>1241.9673398824777</v>
      </c>
      <c r="G3016" s="5">
        <v>42067</v>
      </c>
      <c r="I3016"/>
      <c r="J3016" s="5"/>
      <c r="K3016"/>
      <c r="L3016" s="4"/>
    </row>
    <row r="3017" spans="2:12" x14ac:dyDescent="0.25">
      <c r="B3017" t="s">
        <v>222</v>
      </c>
      <c r="C3017" t="s">
        <v>151</v>
      </c>
      <c r="D3017" s="6">
        <v>36.6831435</v>
      </c>
      <c r="E3017">
        <v>-76.938596810000007</v>
      </c>
      <c r="F3017" s="5">
        <f t="shared" si="47"/>
        <v>1234.4462564486403</v>
      </c>
      <c r="G3017" s="5">
        <v>51620</v>
      </c>
      <c r="I3017"/>
      <c r="J3017" s="5"/>
      <c r="K3017"/>
      <c r="L3017" s="4"/>
    </row>
    <row r="3018" spans="2:12" x14ac:dyDescent="0.25">
      <c r="B3018" t="s">
        <v>221</v>
      </c>
      <c r="C3018" t="s">
        <v>151</v>
      </c>
      <c r="D3018" s="6">
        <v>37.506944060000002</v>
      </c>
      <c r="E3018">
        <v>-76.998286340000007</v>
      </c>
      <c r="F3018" s="5">
        <f t="shared" si="47"/>
        <v>1234.698063657692</v>
      </c>
      <c r="G3018" s="5">
        <v>51127</v>
      </c>
      <c r="I3018"/>
      <c r="J3018" s="5"/>
      <c r="K3018"/>
      <c r="L3018" s="4"/>
    </row>
    <row r="3019" spans="2:12" x14ac:dyDescent="0.25">
      <c r="B3019" t="s">
        <v>220</v>
      </c>
      <c r="C3019" t="s">
        <v>71</v>
      </c>
      <c r="D3019" s="6">
        <v>42.725962750000001</v>
      </c>
      <c r="E3019">
        <v>-77.779661579999996</v>
      </c>
      <c r="F3019" s="5">
        <f t="shared" si="47"/>
        <v>1258.8777458303928</v>
      </c>
      <c r="G3019" s="5">
        <v>36051</v>
      </c>
      <c r="I3019"/>
      <c r="J3019" s="5"/>
      <c r="K3019"/>
      <c r="L3019" s="4"/>
    </row>
    <row r="3020" spans="2:12" x14ac:dyDescent="0.25">
      <c r="B3020" t="s">
        <v>219</v>
      </c>
      <c r="C3020" t="s">
        <v>161</v>
      </c>
      <c r="D3020" s="6">
        <v>35.485319429999997</v>
      </c>
      <c r="E3020">
        <v>-76.843258090000006</v>
      </c>
      <c r="F3020" s="5">
        <f t="shared" si="47"/>
        <v>1238.1384278595926</v>
      </c>
      <c r="G3020" s="5">
        <v>37013</v>
      </c>
      <c r="I3020"/>
      <c r="J3020" s="5"/>
      <c r="K3020"/>
      <c r="L3020" s="4"/>
    </row>
    <row r="3021" spans="2:12" x14ac:dyDescent="0.25">
      <c r="B3021" t="s">
        <v>218</v>
      </c>
      <c r="C3021" t="s">
        <v>151</v>
      </c>
      <c r="D3021" s="6">
        <v>38.8767675</v>
      </c>
      <c r="E3021">
        <v>-77.101398529999997</v>
      </c>
      <c r="F3021" s="5">
        <f t="shared" si="47"/>
        <v>1239.282511085815</v>
      </c>
      <c r="G3021" s="5">
        <v>51013</v>
      </c>
      <c r="I3021"/>
      <c r="J3021" s="5"/>
      <c r="K3021"/>
      <c r="L3021" s="4"/>
    </row>
    <row r="3022" spans="2:12" x14ac:dyDescent="0.25">
      <c r="B3022" t="s">
        <v>217</v>
      </c>
      <c r="C3022" t="s">
        <v>151</v>
      </c>
      <c r="D3022" s="6">
        <v>38.814003</v>
      </c>
      <c r="E3022">
        <v>-77.081830729999993</v>
      </c>
      <c r="F3022" s="5">
        <f t="shared" si="47"/>
        <v>1239.8320574007055</v>
      </c>
      <c r="G3022" s="5">
        <v>51510</v>
      </c>
      <c r="I3022"/>
      <c r="J3022" s="5"/>
      <c r="K3022"/>
      <c r="L3022" s="4"/>
    </row>
    <row r="3023" spans="2:12" x14ac:dyDescent="0.25">
      <c r="B3023" t="s">
        <v>21</v>
      </c>
      <c r="C3023" t="s">
        <v>116</v>
      </c>
      <c r="D3023" s="6">
        <v>40.162537200000003</v>
      </c>
      <c r="E3023">
        <v>-77.261307549999998</v>
      </c>
      <c r="F3023" s="5">
        <f t="shared" si="47"/>
        <v>1244.8396428060817</v>
      </c>
      <c r="G3023" s="5">
        <v>42041</v>
      </c>
      <c r="I3023"/>
      <c r="J3023" s="5"/>
      <c r="K3023"/>
      <c r="L3023" s="4"/>
    </row>
    <row r="3024" spans="2:12" x14ac:dyDescent="0.25">
      <c r="B3024" t="s">
        <v>216</v>
      </c>
      <c r="C3024" t="s">
        <v>116</v>
      </c>
      <c r="D3024" s="6">
        <v>39.87140411</v>
      </c>
      <c r="E3024">
        <v>-77.216103469999993</v>
      </c>
      <c r="F3024" s="5">
        <f t="shared" si="47"/>
        <v>1243.6855005737777</v>
      </c>
      <c r="G3024" s="5">
        <v>42001</v>
      </c>
      <c r="I3024"/>
      <c r="J3024" s="5"/>
      <c r="K3024"/>
      <c r="L3024" s="4"/>
    </row>
    <row r="3025" spans="2:12" x14ac:dyDescent="0.25">
      <c r="B3025" t="s">
        <v>215</v>
      </c>
      <c r="C3025" t="s">
        <v>151</v>
      </c>
      <c r="D3025" s="6">
        <v>37.117818929999999</v>
      </c>
      <c r="E3025">
        <v>-76.884500119999998</v>
      </c>
      <c r="F3025" s="5">
        <f t="shared" si="47"/>
        <v>1239.4509410878102</v>
      </c>
      <c r="G3025" s="5">
        <v>51181</v>
      </c>
      <c r="I3025"/>
      <c r="J3025" s="5"/>
      <c r="K3025"/>
      <c r="L3025" s="4"/>
    </row>
    <row r="3026" spans="2:12" x14ac:dyDescent="0.25">
      <c r="B3026" t="s">
        <v>214</v>
      </c>
      <c r="C3026" t="s">
        <v>116</v>
      </c>
      <c r="D3026" s="6">
        <v>40.402066120000001</v>
      </c>
      <c r="E3026">
        <v>-77.262974470000003</v>
      </c>
      <c r="F3026" s="5">
        <f t="shared" si="47"/>
        <v>1248.0479192705843</v>
      </c>
      <c r="G3026" s="5">
        <v>42099</v>
      </c>
      <c r="I3026"/>
      <c r="J3026" s="5"/>
      <c r="K3026"/>
      <c r="L3026" s="4"/>
    </row>
    <row r="3027" spans="2:12" x14ac:dyDescent="0.25">
      <c r="B3027" t="s">
        <v>32</v>
      </c>
      <c r="C3027" t="s">
        <v>151</v>
      </c>
      <c r="D3027" s="6">
        <v>37.933576389999999</v>
      </c>
      <c r="E3027">
        <v>-76.942303109999997</v>
      </c>
      <c r="F3027" s="5">
        <f t="shared" si="47"/>
        <v>1240.7873977448908</v>
      </c>
      <c r="G3027" s="5">
        <v>51057</v>
      </c>
      <c r="I3027"/>
      <c r="J3027" s="5"/>
      <c r="K3027"/>
      <c r="L3027" s="4"/>
    </row>
    <row r="3028" spans="2:12" x14ac:dyDescent="0.25">
      <c r="B3028" t="s">
        <v>213</v>
      </c>
      <c r="C3028" t="s">
        <v>0</v>
      </c>
      <c r="D3028" s="6">
        <v>61.149981740000001</v>
      </c>
      <c r="E3028">
        <v>-149.14269859999999</v>
      </c>
      <c r="F3028" s="5">
        <f t="shared" si="47"/>
        <v>3460.7362898021202</v>
      </c>
      <c r="G3028" s="5">
        <v>2020</v>
      </c>
      <c r="I3028"/>
      <c r="J3028" s="5"/>
      <c r="K3028"/>
      <c r="L3028" s="4"/>
    </row>
    <row r="3029" spans="2:12" x14ac:dyDescent="0.25">
      <c r="B3029" t="s">
        <v>212</v>
      </c>
      <c r="C3029" t="s">
        <v>140</v>
      </c>
      <c r="D3029" s="6">
        <v>38.510923310000003</v>
      </c>
      <c r="E3029">
        <v>-76.985806659999994</v>
      </c>
      <c r="F3029" s="5">
        <f t="shared" si="47"/>
        <v>1242.7496246106957</v>
      </c>
      <c r="G3029" s="5">
        <v>24017</v>
      </c>
      <c r="I3029"/>
      <c r="J3029" s="5"/>
      <c r="K3029"/>
      <c r="L3029" s="4"/>
    </row>
    <row r="3030" spans="2:12" x14ac:dyDescent="0.25">
      <c r="B3030" t="s">
        <v>211</v>
      </c>
      <c r="C3030" t="s">
        <v>211</v>
      </c>
      <c r="D3030" s="6">
        <v>38.904177730000001</v>
      </c>
      <c r="E3030">
        <v>-77.016559920000006</v>
      </c>
      <c r="F3030" s="5">
        <f t="shared" si="47"/>
        <v>1244.5733047184276</v>
      </c>
      <c r="G3030" s="5">
        <v>11001</v>
      </c>
      <c r="I3030"/>
      <c r="J3030" s="5"/>
      <c r="K3030"/>
      <c r="L3030" s="4"/>
    </row>
    <row r="3031" spans="2:12" x14ac:dyDescent="0.25">
      <c r="B3031" t="s">
        <v>210</v>
      </c>
      <c r="C3031" t="s">
        <v>151</v>
      </c>
      <c r="D3031" s="6">
        <v>37.710449220000001</v>
      </c>
      <c r="E3031">
        <v>-76.886896280000002</v>
      </c>
      <c r="F3031" s="5">
        <f t="shared" si="47"/>
        <v>1242.5913701258646</v>
      </c>
      <c r="G3031" s="5">
        <v>51097</v>
      </c>
      <c r="I3031"/>
      <c r="J3031" s="5"/>
      <c r="K3031"/>
      <c r="L3031" s="4"/>
    </row>
    <row r="3032" spans="2:12" x14ac:dyDescent="0.25">
      <c r="B3032" t="s">
        <v>128</v>
      </c>
      <c r="C3032" t="s">
        <v>71</v>
      </c>
      <c r="D3032" s="6">
        <v>43.146388950000002</v>
      </c>
      <c r="E3032">
        <v>-77.693229419999994</v>
      </c>
      <c r="F3032" s="5">
        <f t="shared" si="47"/>
        <v>1272.6179735946284</v>
      </c>
      <c r="G3032" s="5">
        <v>36055</v>
      </c>
      <c r="I3032"/>
      <c r="J3032" s="5"/>
      <c r="K3032"/>
      <c r="L3032" s="4"/>
    </row>
    <row r="3033" spans="2:12" x14ac:dyDescent="0.25">
      <c r="B3033" t="s">
        <v>209</v>
      </c>
      <c r="C3033" t="s">
        <v>161</v>
      </c>
      <c r="D3033" s="6">
        <v>35.152533149999996</v>
      </c>
      <c r="E3033">
        <v>-76.665598230000001</v>
      </c>
      <c r="F3033" s="5">
        <f t="shared" si="47"/>
        <v>1248.9756569177928</v>
      </c>
      <c r="G3033" s="5">
        <v>37137</v>
      </c>
      <c r="I3033"/>
      <c r="J3033" s="5"/>
      <c r="K3033"/>
      <c r="L3033" s="4"/>
    </row>
    <row r="3034" spans="2:12" x14ac:dyDescent="0.25">
      <c r="B3034" t="s">
        <v>33</v>
      </c>
      <c r="C3034" t="s">
        <v>140</v>
      </c>
      <c r="D3034" s="6">
        <v>39.564535919999997</v>
      </c>
      <c r="E3034">
        <v>-77.023737350000005</v>
      </c>
      <c r="F3034" s="5">
        <f t="shared" si="47"/>
        <v>1251.2558539910476</v>
      </c>
      <c r="G3034" s="5">
        <v>24013</v>
      </c>
      <c r="I3034"/>
      <c r="J3034" s="5"/>
      <c r="K3034"/>
      <c r="L3034" s="4"/>
    </row>
    <row r="3035" spans="2:12" x14ac:dyDescent="0.25">
      <c r="B3035" t="s">
        <v>208</v>
      </c>
      <c r="C3035" t="s">
        <v>151</v>
      </c>
      <c r="D3035" s="6">
        <v>37.311569579999997</v>
      </c>
      <c r="E3035">
        <v>-76.769506179999993</v>
      </c>
      <c r="F3035" s="5">
        <f t="shared" si="47"/>
        <v>1247.2865633159029</v>
      </c>
      <c r="G3035" s="5">
        <v>51095</v>
      </c>
      <c r="I3035"/>
      <c r="J3035" s="5"/>
      <c r="K3035"/>
      <c r="L3035" s="4"/>
    </row>
    <row r="3036" spans="2:12" x14ac:dyDescent="0.25">
      <c r="B3036" t="s">
        <v>207</v>
      </c>
      <c r="C3036" t="s">
        <v>161</v>
      </c>
      <c r="D3036" s="6">
        <v>36.446675470000002</v>
      </c>
      <c r="E3036">
        <v>-76.697497010000006</v>
      </c>
      <c r="F3036" s="5">
        <f t="shared" si="47"/>
        <v>1248.1654594478578</v>
      </c>
      <c r="G3036" s="5">
        <v>37073</v>
      </c>
      <c r="I3036"/>
      <c r="J3036" s="5"/>
      <c r="K3036"/>
      <c r="L3036" s="4"/>
    </row>
    <row r="3037" spans="2:12" x14ac:dyDescent="0.25">
      <c r="B3037" t="s">
        <v>206</v>
      </c>
      <c r="C3037" t="s">
        <v>151</v>
      </c>
      <c r="D3037" s="6">
        <v>36.90579348</v>
      </c>
      <c r="E3037">
        <v>-76.70842863</v>
      </c>
      <c r="F3037" s="5">
        <f t="shared" si="47"/>
        <v>1249.0622184882895</v>
      </c>
      <c r="G3037" s="5">
        <v>51093</v>
      </c>
      <c r="I3037"/>
      <c r="J3037" s="5"/>
      <c r="K3037"/>
      <c r="L3037" s="4"/>
    </row>
    <row r="3038" spans="2:12" x14ac:dyDescent="0.25">
      <c r="B3038" t="s">
        <v>205</v>
      </c>
      <c r="C3038" t="s">
        <v>151</v>
      </c>
      <c r="D3038" s="6">
        <v>38.110215570000001</v>
      </c>
      <c r="E3038">
        <v>-76.802132470000004</v>
      </c>
      <c r="F3038" s="5">
        <f t="shared" si="47"/>
        <v>1250.4208636579096</v>
      </c>
      <c r="G3038" s="5">
        <v>51193</v>
      </c>
      <c r="I3038"/>
      <c r="J3038" s="5"/>
      <c r="K3038"/>
      <c r="L3038" s="4"/>
    </row>
    <row r="3039" spans="2:12" x14ac:dyDescent="0.25">
      <c r="B3039" t="s">
        <v>204</v>
      </c>
      <c r="C3039" t="s">
        <v>140</v>
      </c>
      <c r="D3039" s="6">
        <v>39.253052930000003</v>
      </c>
      <c r="E3039">
        <v>-76.931262079999996</v>
      </c>
      <c r="F3039" s="5">
        <f t="shared" si="47"/>
        <v>1253.2096941153034</v>
      </c>
      <c r="G3039" s="5">
        <v>24027</v>
      </c>
      <c r="I3039"/>
      <c r="J3039" s="5"/>
      <c r="K3039"/>
      <c r="L3039" s="4"/>
    </row>
    <row r="3040" spans="2:12" x14ac:dyDescent="0.25">
      <c r="B3040" t="s">
        <v>203</v>
      </c>
      <c r="C3040" t="s">
        <v>151</v>
      </c>
      <c r="D3040" s="6">
        <v>37.281312679999999</v>
      </c>
      <c r="E3040">
        <v>-76.709051410000001</v>
      </c>
      <c r="F3040" s="5">
        <f t="shared" si="47"/>
        <v>1250.7440716267627</v>
      </c>
      <c r="G3040" s="5">
        <v>51830</v>
      </c>
      <c r="I3040"/>
      <c r="J3040" s="5"/>
      <c r="K3040"/>
      <c r="L3040" s="4"/>
    </row>
    <row r="3041" spans="2:12" x14ac:dyDescent="0.25">
      <c r="B3041" t="s">
        <v>202</v>
      </c>
      <c r="C3041" t="s">
        <v>140</v>
      </c>
      <c r="D3041" s="6">
        <v>38.830700389999997</v>
      </c>
      <c r="E3041">
        <v>-76.849644100000006</v>
      </c>
      <c r="F3041" s="5">
        <f t="shared" si="47"/>
        <v>1253.7444668046517</v>
      </c>
      <c r="G3041" s="5">
        <v>24033</v>
      </c>
      <c r="I3041"/>
      <c r="J3041" s="5"/>
      <c r="K3041"/>
      <c r="L3041" s="4"/>
    </row>
    <row r="3042" spans="2:12" x14ac:dyDescent="0.25">
      <c r="B3042" t="s">
        <v>36</v>
      </c>
      <c r="C3042" t="s">
        <v>151</v>
      </c>
      <c r="D3042" s="6">
        <v>36.701553939999997</v>
      </c>
      <c r="E3042">
        <v>-76.636035539999995</v>
      </c>
      <c r="F3042" s="5">
        <f t="shared" si="47"/>
        <v>1252.6334033268738</v>
      </c>
      <c r="G3042" s="5">
        <v>51800</v>
      </c>
      <c r="I3042"/>
      <c r="J3042" s="5"/>
      <c r="K3042"/>
      <c r="L3042" s="4"/>
    </row>
    <row r="3043" spans="2:12" x14ac:dyDescent="0.25">
      <c r="B3043" t="s">
        <v>201</v>
      </c>
      <c r="C3043" t="s">
        <v>161</v>
      </c>
      <c r="D3043" s="6">
        <v>36.129080770000002</v>
      </c>
      <c r="E3043">
        <v>-76.601183849999998</v>
      </c>
      <c r="F3043" s="5">
        <f t="shared" si="47"/>
        <v>1253.2234970972106</v>
      </c>
      <c r="G3043" s="5">
        <v>37041</v>
      </c>
      <c r="I3043"/>
      <c r="J3043" s="5"/>
      <c r="K3043"/>
      <c r="L3043" s="4"/>
    </row>
    <row r="3044" spans="2:12" x14ac:dyDescent="0.25">
      <c r="B3044" t="s">
        <v>101</v>
      </c>
      <c r="C3044" t="s">
        <v>151</v>
      </c>
      <c r="D3044" s="6">
        <v>37.937575000000002</v>
      </c>
      <c r="E3044">
        <v>-76.72920628</v>
      </c>
      <c r="F3044" s="5">
        <f t="shared" si="47"/>
        <v>1253.5134911565499</v>
      </c>
      <c r="G3044" s="5">
        <v>51159</v>
      </c>
      <c r="I3044"/>
      <c r="J3044" s="5"/>
      <c r="K3044"/>
      <c r="L3044" s="4"/>
    </row>
    <row r="3045" spans="2:12" x14ac:dyDescent="0.25">
      <c r="B3045" t="s">
        <v>200</v>
      </c>
      <c r="C3045" t="s">
        <v>71</v>
      </c>
      <c r="D3045" s="6">
        <v>42.2689144</v>
      </c>
      <c r="E3045">
        <v>-77.382992400000006</v>
      </c>
      <c r="F3045" s="5">
        <f t="shared" si="47"/>
        <v>1272.2372785052314</v>
      </c>
      <c r="G3045" s="5">
        <v>36101</v>
      </c>
      <c r="I3045"/>
      <c r="J3045" s="5"/>
      <c r="K3045"/>
      <c r="L3045" s="4"/>
    </row>
    <row r="3046" spans="2:12" x14ac:dyDescent="0.25">
      <c r="B3046" t="s">
        <v>199</v>
      </c>
      <c r="C3046" t="s">
        <v>161</v>
      </c>
      <c r="D3046" s="6">
        <v>34.893294099999999</v>
      </c>
      <c r="E3046">
        <v>-76.541201349999994</v>
      </c>
      <c r="F3046" s="5">
        <f t="shared" si="47"/>
        <v>1256.7957841459545</v>
      </c>
      <c r="G3046" s="5">
        <v>37031</v>
      </c>
      <c r="I3046"/>
      <c r="J3046" s="5"/>
      <c r="K3046"/>
      <c r="L3046" s="4"/>
    </row>
    <row r="3047" spans="2:12" x14ac:dyDescent="0.25">
      <c r="B3047" t="s">
        <v>5</v>
      </c>
      <c r="C3047" t="s">
        <v>161</v>
      </c>
      <c r="D3047" s="6">
        <v>35.83810081</v>
      </c>
      <c r="E3047">
        <v>-76.572990369999999</v>
      </c>
      <c r="F3047" s="5">
        <f t="shared" si="47"/>
        <v>1254.5140427781641</v>
      </c>
      <c r="G3047" s="5">
        <v>37187</v>
      </c>
      <c r="I3047"/>
      <c r="J3047" s="5"/>
      <c r="K3047"/>
      <c r="L3047" s="4"/>
    </row>
    <row r="3048" spans="2:12" x14ac:dyDescent="0.25">
      <c r="B3048" t="s">
        <v>154</v>
      </c>
      <c r="C3048" t="s">
        <v>116</v>
      </c>
      <c r="D3048" s="6">
        <v>41.772551489999998</v>
      </c>
      <c r="E3048">
        <v>-77.254330319999994</v>
      </c>
      <c r="F3048" s="5">
        <f t="shared" si="47"/>
        <v>1270.4228696781047</v>
      </c>
      <c r="G3048" s="5">
        <v>42117</v>
      </c>
      <c r="I3048"/>
      <c r="J3048" s="5"/>
      <c r="K3048"/>
      <c r="L3048" s="4"/>
    </row>
    <row r="3049" spans="2:12" x14ac:dyDescent="0.25">
      <c r="B3049" t="s">
        <v>198</v>
      </c>
      <c r="C3049" t="s">
        <v>116</v>
      </c>
      <c r="D3049" s="6">
        <v>40.77129231</v>
      </c>
      <c r="E3049">
        <v>-77.068406909999993</v>
      </c>
      <c r="F3049" s="5">
        <f t="shared" si="47"/>
        <v>1264.7496764015987</v>
      </c>
      <c r="G3049" s="5">
        <v>42109</v>
      </c>
      <c r="I3049"/>
      <c r="J3049" s="5"/>
      <c r="K3049"/>
      <c r="L3049" s="4"/>
    </row>
    <row r="3050" spans="2:12" x14ac:dyDescent="0.25">
      <c r="B3050" t="s">
        <v>105</v>
      </c>
      <c r="C3050" t="s">
        <v>116</v>
      </c>
      <c r="D3050" s="6">
        <v>40.961888459999997</v>
      </c>
      <c r="E3050">
        <v>-77.059960140000001</v>
      </c>
      <c r="F3050" s="5">
        <f t="shared" si="47"/>
        <v>1268.145177707092</v>
      </c>
      <c r="G3050" s="5">
        <v>42119</v>
      </c>
      <c r="I3050"/>
      <c r="J3050" s="5"/>
      <c r="K3050"/>
      <c r="L3050" s="4"/>
    </row>
    <row r="3051" spans="2:12" x14ac:dyDescent="0.25">
      <c r="B3051" t="s">
        <v>26</v>
      </c>
      <c r="C3051" t="s">
        <v>151</v>
      </c>
      <c r="D3051" s="6">
        <v>37.243747890000002</v>
      </c>
      <c r="E3051">
        <v>-76.544128150000006</v>
      </c>
      <c r="F3051" s="5">
        <f t="shared" si="47"/>
        <v>1260.4150704675571</v>
      </c>
      <c r="G3051" s="5">
        <v>51199</v>
      </c>
      <c r="I3051"/>
      <c r="J3051" s="5"/>
      <c r="K3051"/>
      <c r="L3051" s="4"/>
    </row>
    <row r="3052" spans="2:12" x14ac:dyDescent="0.25">
      <c r="B3052" t="s">
        <v>197</v>
      </c>
      <c r="C3052" t="s">
        <v>151</v>
      </c>
      <c r="D3052" s="6">
        <v>37.081668989999997</v>
      </c>
      <c r="E3052">
        <v>-76.517541089999995</v>
      </c>
      <c r="F3052" s="5">
        <f t="shared" si="47"/>
        <v>1261.2377401329643</v>
      </c>
      <c r="G3052" s="5">
        <v>51700</v>
      </c>
      <c r="I3052"/>
      <c r="J3052" s="5"/>
      <c r="K3052"/>
      <c r="L3052" s="4"/>
    </row>
    <row r="3053" spans="2:12" x14ac:dyDescent="0.25">
      <c r="B3053" t="s">
        <v>196</v>
      </c>
      <c r="C3053" t="s">
        <v>116</v>
      </c>
      <c r="D3053" s="6">
        <v>41.343105389999998</v>
      </c>
      <c r="E3053">
        <v>-77.066299839999999</v>
      </c>
      <c r="F3053" s="5">
        <f t="shared" si="47"/>
        <v>1273.8774576768456</v>
      </c>
      <c r="G3053" s="5">
        <v>42081</v>
      </c>
      <c r="I3053"/>
      <c r="J3053" s="5"/>
      <c r="K3053"/>
      <c r="L3053" s="4"/>
    </row>
    <row r="3054" spans="2:12" x14ac:dyDescent="0.25">
      <c r="B3054" t="s">
        <v>130</v>
      </c>
      <c r="C3054" t="s">
        <v>151</v>
      </c>
      <c r="D3054" s="6">
        <v>37.408090420000001</v>
      </c>
      <c r="E3054">
        <v>-76.535243370000003</v>
      </c>
      <c r="F3054" s="5">
        <f t="shared" si="47"/>
        <v>1261.8008265475407</v>
      </c>
      <c r="G3054" s="5">
        <v>51073</v>
      </c>
      <c r="I3054"/>
      <c r="J3054" s="5"/>
      <c r="K3054"/>
      <c r="L3054" s="4"/>
    </row>
    <row r="3055" spans="2:12" x14ac:dyDescent="0.25">
      <c r="B3055" t="s">
        <v>41</v>
      </c>
      <c r="C3055" t="s">
        <v>151</v>
      </c>
      <c r="D3055" s="6">
        <v>37.631919979999999</v>
      </c>
      <c r="E3055">
        <v>-76.550646169999993</v>
      </c>
      <c r="F3055" s="5">
        <f t="shared" si="47"/>
        <v>1262.1680909246406</v>
      </c>
      <c r="G3055" s="5">
        <v>51119</v>
      </c>
      <c r="I3055"/>
      <c r="J3055" s="5"/>
      <c r="K3055"/>
      <c r="L3055" s="4"/>
    </row>
    <row r="3056" spans="2:12" x14ac:dyDescent="0.25">
      <c r="B3056" t="s">
        <v>195</v>
      </c>
      <c r="C3056" t="s">
        <v>140</v>
      </c>
      <c r="D3056" s="6">
        <v>38.300584219999998</v>
      </c>
      <c r="E3056">
        <v>-76.606292800000006</v>
      </c>
      <c r="F3056" s="5">
        <f t="shared" si="47"/>
        <v>1263.5458500213906</v>
      </c>
      <c r="G3056" s="5">
        <v>24037</v>
      </c>
      <c r="I3056"/>
      <c r="J3056" s="5"/>
      <c r="K3056"/>
      <c r="L3056" s="4"/>
    </row>
    <row r="3057" spans="2:12" x14ac:dyDescent="0.25">
      <c r="B3057" t="s">
        <v>194</v>
      </c>
      <c r="C3057" t="s">
        <v>161</v>
      </c>
      <c r="D3057" s="6">
        <v>36.178474530000003</v>
      </c>
      <c r="E3057">
        <v>-76.406031429999999</v>
      </c>
      <c r="F3057" s="5">
        <f t="shared" si="47"/>
        <v>1265.0187721316192</v>
      </c>
      <c r="G3057" s="5">
        <v>37143</v>
      </c>
      <c r="I3057"/>
      <c r="J3057" s="5"/>
      <c r="K3057"/>
      <c r="L3057" s="4"/>
    </row>
    <row r="3058" spans="2:12" x14ac:dyDescent="0.25">
      <c r="B3058" t="s">
        <v>193</v>
      </c>
      <c r="C3058" t="s">
        <v>71</v>
      </c>
      <c r="D3058" s="6">
        <v>42.851457279999998</v>
      </c>
      <c r="E3058">
        <v>-77.308744250000004</v>
      </c>
      <c r="F3058" s="5">
        <f t="shared" si="47"/>
        <v>1288.0007386511484</v>
      </c>
      <c r="G3058" s="5">
        <v>36069</v>
      </c>
      <c r="I3058"/>
      <c r="J3058" s="5"/>
      <c r="K3058"/>
      <c r="L3058" s="4"/>
    </row>
    <row r="3059" spans="2:12" x14ac:dyDescent="0.25">
      <c r="B3059" t="s">
        <v>192</v>
      </c>
      <c r="C3059" t="s">
        <v>140</v>
      </c>
      <c r="D3059" s="6">
        <v>38.539616420000002</v>
      </c>
      <c r="E3059">
        <v>-76.568206320000002</v>
      </c>
      <c r="F3059" s="5">
        <f t="shared" si="47"/>
        <v>1267.7916193692151</v>
      </c>
      <c r="G3059" s="5">
        <v>24009</v>
      </c>
      <c r="I3059"/>
      <c r="J3059" s="5"/>
      <c r="K3059"/>
      <c r="L3059" s="4"/>
    </row>
    <row r="3060" spans="2:12" x14ac:dyDescent="0.25">
      <c r="B3060" t="s">
        <v>26</v>
      </c>
      <c r="C3060" t="s">
        <v>116</v>
      </c>
      <c r="D3060" s="6">
        <v>39.921008899999997</v>
      </c>
      <c r="E3060">
        <v>-76.730401310000005</v>
      </c>
      <c r="F3060" s="5">
        <f t="shared" si="47"/>
        <v>1272.8046336828133</v>
      </c>
      <c r="G3060" s="5">
        <v>42133</v>
      </c>
      <c r="I3060"/>
      <c r="J3060" s="5"/>
      <c r="K3060"/>
      <c r="L3060" s="4"/>
    </row>
    <row r="3061" spans="2:12" x14ac:dyDescent="0.25">
      <c r="B3061" t="s">
        <v>191</v>
      </c>
      <c r="C3061" t="s">
        <v>140</v>
      </c>
      <c r="D3061" s="6">
        <v>39.00670238</v>
      </c>
      <c r="E3061">
        <v>-76.603293370000003</v>
      </c>
      <c r="F3061" s="5">
        <f t="shared" si="47"/>
        <v>1270.043818991579</v>
      </c>
      <c r="G3061" s="5">
        <v>24003</v>
      </c>
      <c r="I3061"/>
      <c r="J3061" s="5"/>
      <c r="K3061"/>
      <c r="L3061" s="4"/>
    </row>
    <row r="3062" spans="2:12" x14ac:dyDescent="0.25">
      <c r="B3062" t="s">
        <v>166</v>
      </c>
      <c r="C3062" t="s">
        <v>151</v>
      </c>
      <c r="D3062" s="6">
        <v>37.718896530000002</v>
      </c>
      <c r="E3062">
        <v>-76.46400482</v>
      </c>
      <c r="F3062" s="5">
        <f t="shared" si="47"/>
        <v>1267.8763577549107</v>
      </c>
      <c r="G3062" s="5">
        <v>51103</v>
      </c>
      <c r="I3062"/>
      <c r="J3062" s="5"/>
      <c r="K3062"/>
      <c r="L3062" s="4"/>
    </row>
    <row r="3063" spans="2:12" x14ac:dyDescent="0.25">
      <c r="B3063" t="s">
        <v>190</v>
      </c>
      <c r="C3063" t="s">
        <v>132</v>
      </c>
      <c r="D3063" s="6">
        <v>21.45803166</v>
      </c>
      <c r="E3063">
        <v>-157.97121820000001</v>
      </c>
      <c r="F3063" s="5">
        <f t="shared" si="47"/>
        <v>3726.0985782601083</v>
      </c>
      <c r="G3063" s="5">
        <v>15003</v>
      </c>
      <c r="I3063"/>
      <c r="J3063" s="5"/>
      <c r="K3063"/>
      <c r="L3063" s="4"/>
    </row>
    <row r="3064" spans="2:12" x14ac:dyDescent="0.25">
      <c r="B3064" t="s">
        <v>189</v>
      </c>
      <c r="C3064" t="s">
        <v>116</v>
      </c>
      <c r="D3064" s="6">
        <v>40.41377078</v>
      </c>
      <c r="E3064">
        <v>-76.779932419999994</v>
      </c>
      <c r="F3064" s="5">
        <f t="shared" si="47"/>
        <v>1276.3956460649174</v>
      </c>
      <c r="G3064" s="5">
        <v>42043</v>
      </c>
      <c r="I3064"/>
      <c r="J3064" s="5"/>
      <c r="K3064"/>
      <c r="L3064" s="4"/>
    </row>
    <row r="3065" spans="2:12" x14ac:dyDescent="0.25">
      <c r="B3065" t="s">
        <v>188</v>
      </c>
      <c r="C3065" t="s">
        <v>140</v>
      </c>
      <c r="D3065" s="6">
        <v>39.30211911</v>
      </c>
      <c r="E3065">
        <v>-76.611510120000005</v>
      </c>
      <c r="F3065" s="5">
        <f t="shared" si="47"/>
        <v>1272.6117734277047</v>
      </c>
      <c r="G3065" s="5">
        <v>24510</v>
      </c>
      <c r="I3065"/>
      <c r="J3065" s="5"/>
      <c r="K3065"/>
      <c r="L3065" s="4"/>
    </row>
    <row r="3066" spans="2:12" x14ac:dyDescent="0.25">
      <c r="B3066" t="s">
        <v>187</v>
      </c>
      <c r="C3066" t="s">
        <v>140</v>
      </c>
      <c r="D3066" s="6">
        <v>39.457847119999997</v>
      </c>
      <c r="E3066">
        <v>-76.629119549999999</v>
      </c>
      <c r="F3066" s="5">
        <f t="shared" si="47"/>
        <v>1273.2799780807222</v>
      </c>
      <c r="G3066" s="5">
        <v>24005</v>
      </c>
      <c r="I3066"/>
      <c r="J3066" s="5"/>
      <c r="K3066"/>
      <c r="L3066" s="4"/>
    </row>
    <row r="3067" spans="2:12" x14ac:dyDescent="0.25">
      <c r="B3067" t="s">
        <v>186</v>
      </c>
      <c r="C3067" t="s">
        <v>151</v>
      </c>
      <c r="D3067" s="6">
        <v>36.859148249999997</v>
      </c>
      <c r="E3067">
        <v>-76.359716289999994</v>
      </c>
      <c r="F3067" s="5">
        <f t="shared" si="47"/>
        <v>1269.7559869612378</v>
      </c>
      <c r="G3067" s="5">
        <v>51740</v>
      </c>
      <c r="I3067"/>
      <c r="J3067" s="5"/>
      <c r="K3067"/>
      <c r="L3067" s="4"/>
    </row>
    <row r="3068" spans="2:12" x14ac:dyDescent="0.25">
      <c r="B3068" t="s">
        <v>185</v>
      </c>
      <c r="C3068" t="s">
        <v>151</v>
      </c>
      <c r="D3068" s="6">
        <v>37.035137859999999</v>
      </c>
      <c r="E3068">
        <v>-76.358791210000007</v>
      </c>
      <c r="F3068" s="5">
        <f t="shared" si="47"/>
        <v>1270.5311645804854</v>
      </c>
      <c r="G3068" s="5">
        <v>51650</v>
      </c>
      <c r="I3068"/>
      <c r="J3068" s="5"/>
      <c r="K3068"/>
      <c r="L3068" s="4"/>
    </row>
    <row r="3069" spans="2:12" x14ac:dyDescent="0.25">
      <c r="B3069" t="s">
        <v>184</v>
      </c>
      <c r="C3069" t="s">
        <v>151</v>
      </c>
      <c r="D3069" s="6">
        <v>37.142593509999998</v>
      </c>
      <c r="E3069">
        <v>-76.357981480000007</v>
      </c>
      <c r="F3069" s="5">
        <f t="shared" si="47"/>
        <v>1271.0620242612029</v>
      </c>
      <c r="G3069" s="5">
        <v>51735</v>
      </c>
      <c r="I3069"/>
      <c r="J3069" s="5"/>
      <c r="K3069"/>
      <c r="L3069" s="4"/>
    </row>
    <row r="3070" spans="2:12" x14ac:dyDescent="0.25">
      <c r="B3070" t="s">
        <v>179</v>
      </c>
      <c r="C3070" t="s">
        <v>151</v>
      </c>
      <c r="D3070" s="6">
        <v>37.892020879999997</v>
      </c>
      <c r="E3070">
        <v>-76.419497320000005</v>
      </c>
      <c r="F3070" s="5">
        <f t="shared" si="47"/>
        <v>1271.6605346984306</v>
      </c>
      <c r="G3070" s="5">
        <v>51133</v>
      </c>
      <c r="I3070"/>
      <c r="J3070" s="5"/>
      <c r="K3070"/>
      <c r="L3070" s="4"/>
    </row>
    <row r="3071" spans="2:12" x14ac:dyDescent="0.25">
      <c r="B3071" t="s">
        <v>183</v>
      </c>
      <c r="C3071" t="s">
        <v>151</v>
      </c>
      <c r="D3071" s="6">
        <v>36.676700480000001</v>
      </c>
      <c r="E3071">
        <v>-76.305457439999998</v>
      </c>
      <c r="F3071" s="5">
        <f t="shared" si="47"/>
        <v>1272.3526169056336</v>
      </c>
      <c r="G3071" s="5">
        <v>51550</v>
      </c>
      <c r="I3071"/>
      <c r="J3071" s="5"/>
      <c r="K3071"/>
      <c r="L3071" s="4"/>
    </row>
    <row r="3072" spans="2:12" x14ac:dyDescent="0.25">
      <c r="B3072" t="s">
        <v>182</v>
      </c>
      <c r="C3072" t="s">
        <v>151</v>
      </c>
      <c r="D3072" s="6">
        <v>37.44164146</v>
      </c>
      <c r="E3072">
        <v>-76.340988960000004</v>
      </c>
      <c r="F3072" s="5">
        <f t="shared" si="47"/>
        <v>1273.5908340897372</v>
      </c>
      <c r="G3072" s="5">
        <v>51115</v>
      </c>
      <c r="I3072"/>
      <c r="J3072" s="5"/>
      <c r="K3072"/>
      <c r="L3072" s="4"/>
    </row>
    <row r="3073" spans="2:12" x14ac:dyDescent="0.25">
      <c r="B3073" t="s">
        <v>181</v>
      </c>
      <c r="C3073" t="s">
        <v>161</v>
      </c>
      <c r="D3073" s="6">
        <v>36.267237979999997</v>
      </c>
      <c r="E3073">
        <v>-76.251347780000003</v>
      </c>
      <c r="F3073" s="5">
        <f t="shared" si="47"/>
        <v>1274.4753008007626</v>
      </c>
      <c r="G3073" s="5">
        <v>37139</v>
      </c>
      <c r="I3073"/>
      <c r="J3073" s="5"/>
      <c r="K3073"/>
      <c r="L3073" s="4"/>
    </row>
    <row r="3074" spans="2:12" x14ac:dyDescent="0.25">
      <c r="B3074" t="s">
        <v>180</v>
      </c>
      <c r="C3074" t="s">
        <v>71</v>
      </c>
      <c r="D3074" s="6">
        <v>42.635054840000002</v>
      </c>
      <c r="E3074">
        <v>-77.10369919</v>
      </c>
      <c r="F3074" s="5">
        <f t="shared" ref="F3074:F3137" si="48">(SQRT((D3074-$J$2)*(D3074-$J$2)+(E3074-$K$2)*(E3074-$K$2)))*60</f>
        <v>1295.2203059020189</v>
      </c>
      <c r="G3074" s="5">
        <v>36123</v>
      </c>
      <c r="I3074"/>
      <c r="J3074" s="5"/>
      <c r="K3074"/>
      <c r="L3074" s="4"/>
    </row>
    <row r="3075" spans="2:12" x14ac:dyDescent="0.25">
      <c r="B3075" t="s">
        <v>39</v>
      </c>
      <c r="C3075" t="s">
        <v>151</v>
      </c>
      <c r="D3075" s="6">
        <v>36.89934014</v>
      </c>
      <c r="E3075">
        <v>-76.264208719999999</v>
      </c>
      <c r="F3075" s="5">
        <f t="shared" si="48"/>
        <v>1275.6307217551757</v>
      </c>
      <c r="G3075" s="5">
        <v>51710</v>
      </c>
      <c r="I3075"/>
      <c r="J3075" s="5"/>
      <c r="K3075"/>
      <c r="L3075" s="4"/>
    </row>
    <row r="3076" spans="2:12" x14ac:dyDescent="0.25">
      <c r="B3076" t="s">
        <v>179</v>
      </c>
      <c r="C3076" t="s">
        <v>116</v>
      </c>
      <c r="D3076" s="6">
        <v>40.847854329999997</v>
      </c>
      <c r="E3076">
        <v>-76.707982220000005</v>
      </c>
      <c r="F3076" s="5">
        <f t="shared" si="48"/>
        <v>1286.837366167839</v>
      </c>
      <c r="G3076" s="5">
        <v>42097</v>
      </c>
      <c r="I3076"/>
      <c r="J3076" s="5"/>
      <c r="K3076"/>
      <c r="L3076" s="4"/>
    </row>
    <row r="3077" spans="2:12" x14ac:dyDescent="0.25">
      <c r="B3077" t="s">
        <v>178</v>
      </c>
      <c r="C3077" t="s">
        <v>161</v>
      </c>
      <c r="D3077" s="6">
        <v>35.420176740000002</v>
      </c>
      <c r="E3077">
        <v>-76.151805420000002</v>
      </c>
      <c r="F3077" s="5">
        <f t="shared" si="48"/>
        <v>1279.6349841670763</v>
      </c>
      <c r="G3077" s="5">
        <v>37095</v>
      </c>
      <c r="I3077"/>
      <c r="J3077" s="5"/>
      <c r="K3077"/>
      <c r="L3077" s="4"/>
    </row>
    <row r="3078" spans="2:12" x14ac:dyDescent="0.25">
      <c r="B3078" t="s">
        <v>177</v>
      </c>
      <c r="C3078" t="s">
        <v>161</v>
      </c>
      <c r="D3078" s="6">
        <v>35.871472259999997</v>
      </c>
      <c r="E3078">
        <v>-76.170552529999995</v>
      </c>
      <c r="F3078" s="5">
        <f t="shared" si="48"/>
        <v>1278.6902382519138</v>
      </c>
      <c r="G3078" s="5">
        <v>37177</v>
      </c>
      <c r="I3078"/>
      <c r="J3078" s="5"/>
      <c r="K3078"/>
      <c r="L3078" s="4"/>
    </row>
    <row r="3079" spans="2:12" x14ac:dyDescent="0.25">
      <c r="B3079" t="s">
        <v>122</v>
      </c>
      <c r="C3079" t="s">
        <v>161</v>
      </c>
      <c r="D3079" s="6">
        <v>36.338049390000002</v>
      </c>
      <c r="E3079">
        <v>-76.155683960000005</v>
      </c>
      <c r="F3079" s="5">
        <f t="shared" si="48"/>
        <v>1280.3704388317146</v>
      </c>
      <c r="G3079" s="5">
        <v>37029</v>
      </c>
      <c r="I3079"/>
      <c r="J3079" s="5"/>
      <c r="K3079"/>
      <c r="L3079" s="4"/>
    </row>
    <row r="3080" spans="2:12" x14ac:dyDescent="0.25">
      <c r="B3080" t="s">
        <v>176</v>
      </c>
      <c r="C3080" t="s">
        <v>116</v>
      </c>
      <c r="D3080" s="6">
        <v>41.030239870000003</v>
      </c>
      <c r="E3080">
        <v>-76.66345939</v>
      </c>
      <c r="F3080" s="5">
        <f t="shared" si="48"/>
        <v>1292.1892221882722</v>
      </c>
      <c r="G3080" s="5">
        <v>42093</v>
      </c>
      <c r="I3080"/>
      <c r="J3080" s="5"/>
      <c r="K3080"/>
      <c r="L3080" s="4"/>
    </row>
    <row r="3081" spans="2:12" x14ac:dyDescent="0.25">
      <c r="B3081" t="s">
        <v>175</v>
      </c>
      <c r="C3081" t="s">
        <v>0</v>
      </c>
      <c r="D3081" s="6">
        <v>64.807262469999998</v>
      </c>
      <c r="E3081">
        <v>-146.56926619999999</v>
      </c>
      <c r="F3081" s="5">
        <f t="shared" si="48"/>
        <v>3430.2687095150477</v>
      </c>
      <c r="G3081" s="5">
        <v>2090</v>
      </c>
      <c r="I3081"/>
      <c r="J3081" s="5"/>
      <c r="K3081"/>
      <c r="L3081" s="4"/>
    </row>
    <row r="3082" spans="2:12" x14ac:dyDescent="0.25">
      <c r="B3082" t="s">
        <v>174</v>
      </c>
      <c r="C3082" t="s">
        <v>71</v>
      </c>
      <c r="D3082" s="6">
        <v>42.39184015</v>
      </c>
      <c r="E3082">
        <v>-76.877329900000007</v>
      </c>
      <c r="F3082" s="5">
        <f t="shared" si="48"/>
        <v>1303.3473935275017</v>
      </c>
      <c r="G3082" s="5">
        <v>36097</v>
      </c>
      <c r="I3082"/>
      <c r="J3082" s="5"/>
      <c r="K3082"/>
      <c r="L3082" s="4"/>
    </row>
    <row r="3083" spans="2:12" x14ac:dyDescent="0.25">
      <c r="B3083" t="s">
        <v>123</v>
      </c>
      <c r="C3083" t="s">
        <v>71</v>
      </c>
      <c r="D3083" s="6">
        <v>43.15494365</v>
      </c>
      <c r="E3083">
        <v>-77.029765280000007</v>
      </c>
      <c r="F3083" s="5">
        <f t="shared" si="48"/>
        <v>1310.0103440663058</v>
      </c>
      <c r="G3083" s="5">
        <v>36117</v>
      </c>
      <c r="I3083"/>
      <c r="J3083" s="5"/>
      <c r="K3083"/>
      <c r="L3083" s="4"/>
    </row>
    <row r="3084" spans="2:12" x14ac:dyDescent="0.25">
      <c r="B3084" t="s">
        <v>173</v>
      </c>
      <c r="C3084" t="s">
        <v>116</v>
      </c>
      <c r="D3084" s="6">
        <v>40.366803109999999</v>
      </c>
      <c r="E3084">
        <v>-76.456518410000001</v>
      </c>
      <c r="F3084" s="5">
        <f t="shared" si="48"/>
        <v>1294.6463782020498</v>
      </c>
      <c r="G3084" s="5">
        <v>42075</v>
      </c>
      <c r="I3084"/>
      <c r="J3084" s="5"/>
      <c r="K3084"/>
      <c r="L3084" s="4"/>
    </row>
    <row r="3085" spans="2:12" x14ac:dyDescent="0.25">
      <c r="B3085" t="s">
        <v>172</v>
      </c>
      <c r="C3085" t="s">
        <v>151</v>
      </c>
      <c r="D3085" s="6">
        <v>36.732857340000002</v>
      </c>
      <c r="E3085">
        <v>-76.045669340000003</v>
      </c>
      <c r="F3085" s="5">
        <f t="shared" si="48"/>
        <v>1288.1047990112811</v>
      </c>
      <c r="G3085" s="5">
        <v>51810</v>
      </c>
      <c r="I3085"/>
      <c r="J3085" s="5"/>
      <c r="K3085"/>
      <c r="L3085" s="4"/>
    </row>
    <row r="3086" spans="2:12" x14ac:dyDescent="0.25">
      <c r="B3086" t="s">
        <v>171</v>
      </c>
      <c r="C3086" t="s">
        <v>71</v>
      </c>
      <c r="D3086" s="6">
        <v>42.138910559999999</v>
      </c>
      <c r="E3086">
        <v>-76.763880499999999</v>
      </c>
      <c r="F3086" s="5">
        <f t="shared" si="48"/>
        <v>1305.0961486313597</v>
      </c>
      <c r="G3086" s="5">
        <v>36015</v>
      </c>
      <c r="I3086"/>
      <c r="J3086" s="5"/>
      <c r="K3086"/>
      <c r="L3086" s="4"/>
    </row>
    <row r="3087" spans="2:12" x14ac:dyDescent="0.25">
      <c r="B3087" t="s">
        <v>170</v>
      </c>
      <c r="C3087" t="s">
        <v>140</v>
      </c>
      <c r="D3087" s="6">
        <v>39.55010644</v>
      </c>
      <c r="E3087">
        <v>-76.307759399999995</v>
      </c>
      <c r="F3087" s="5">
        <f t="shared" si="48"/>
        <v>1293.2566327687155</v>
      </c>
      <c r="G3087" s="5">
        <v>24025</v>
      </c>
      <c r="I3087"/>
      <c r="J3087" s="5"/>
      <c r="K3087"/>
      <c r="L3087" s="4"/>
    </row>
    <row r="3088" spans="2:12" x14ac:dyDescent="0.25">
      <c r="B3088" t="s">
        <v>169</v>
      </c>
      <c r="C3088" t="s">
        <v>161</v>
      </c>
      <c r="D3088" s="6">
        <v>36.361236640000001</v>
      </c>
      <c r="E3088">
        <v>-75.958764009999996</v>
      </c>
      <c r="F3088" s="5">
        <f t="shared" si="48"/>
        <v>1292.2313126914289</v>
      </c>
      <c r="G3088" s="5">
        <v>37053</v>
      </c>
      <c r="I3088"/>
      <c r="J3088" s="5"/>
      <c r="K3088"/>
      <c r="L3088" s="4"/>
    </row>
    <row r="3089" spans="2:12" x14ac:dyDescent="0.25">
      <c r="B3089" t="s">
        <v>168</v>
      </c>
      <c r="C3089" t="s">
        <v>71</v>
      </c>
      <c r="D3089" s="6">
        <v>42.780810070000001</v>
      </c>
      <c r="E3089">
        <v>-76.824970640000004</v>
      </c>
      <c r="F3089" s="5">
        <f t="shared" si="48"/>
        <v>1313.8969321105365</v>
      </c>
      <c r="G3089" s="5">
        <v>36099</v>
      </c>
      <c r="I3089"/>
      <c r="J3089" s="5"/>
      <c r="K3089"/>
      <c r="L3089" s="4"/>
    </row>
    <row r="3090" spans="2:12" x14ac:dyDescent="0.25">
      <c r="B3090" t="s">
        <v>52</v>
      </c>
      <c r="C3090" t="s">
        <v>116</v>
      </c>
      <c r="D3090" s="6">
        <v>41.446347379999999</v>
      </c>
      <c r="E3090">
        <v>-76.512465910000003</v>
      </c>
      <c r="F3090" s="5">
        <f t="shared" si="48"/>
        <v>1307.5335903567905</v>
      </c>
      <c r="G3090" s="5">
        <v>42113</v>
      </c>
      <c r="I3090"/>
      <c r="J3090" s="5"/>
      <c r="K3090"/>
      <c r="L3090" s="4"/>
    </row>
    <row r="3091" spans="2:12" x14ac:dyDescent="0.25">
      <c r="B3091" t="s">
        <v>167</v>
      </c>
      <c r="C3091" t="s">
        <v>140</v>
      </c>
      <c r="D3091" s="6">
        <v>38.766181590000002</v>
      </c>
      <c r="E3091">
        <v>-76.108825609999997</v>
      </c>
      <c r="F3091" s="5">
        <f t="shared" si="48"/>
        <v>1297.0561940851417</v>
      </c>
      <c r="G3091" s="5">
        <v>24041</v>
      </c>
      <c r="I3091"/>
      <c r="J3091" s="5"/>
      <c r="K3091"/>
      <c r="L3091" s="4"/>
    </row>
    <row r="3092" spans="2:12" x14ac:dyDescent="0.25">
      <c r="B3092" t="s">
        <v>166</v>
      </c>
      <c r="C3092" t="s">
        <v>116</v>
      </c>
      <c r="D3092" s="6">
        <v>40.039045629999997</v>
      </c>
      <c r="E3092">
        <v>-76.247701280000001</v>
      </c>
      <c r="F3092" s="5">
        <f t="shared" si="48"/>
        <v>1302.6068051904751</v>
      </c>
      <c r="G3092" s="5">
        <v>42071</v>
      </c>
      <c r="I3092"/>
      <c r="J3092" s="5"/>
      <c r="K3092"/>
      <c r="L3092" s="4"/>
    </row>
    <row r="3093" spans="2:12" x14ac:dyDescent="0.25">
      <c r="B3093" t="s">
        <v>80</v>
      </c>
      <c r="C3093" t="s">
        <v>116</v>
      </c>
      <c r="D3093" s="6">
        <v>41.048219860000003</v>
      </c>
      <c r="E3093">
        <v>-76.405650170000001</v>
      </c>
      <c r="F3093" s="5">
        <f t="shared" si="48"/>
        <v>1307.4199661082155</v>
      </c>
      <c r="G3093" s="5">
        <v>42037</v>
      </c>
      <c r="I3093"/>
      <c r="J3093" s="5"/>
      <c r="K3093"/>
      <c r="L3093" s="4"/>
    </row>
    <row r="3094" spans="2:12" x14ac:dyDescent="0.25">
      <c r="B3094" t="s">
        <v>165</v>
      </c>
      <c r="C3094" t="s">
        <v>140</v>
      </c>
      <c r="D3094" s="6">
        <v>38.454135219999998</v>
      </c>
      <c r="E3094">
        <v>-76.027524260000007</v>
      </c>
      <c r="F3094" s="5">
        <f t="shared" si="48"/>
        <v>1299.1957083194816</v>
      </c>
      <c r="G3094" s="5">
        <v>24019</v>
      </c>
      <c r="I3094"/>
      <c r="J3094" s="5"/>
      <c r="K3094"/>
      <c r="L3094" s="4"/>
    </row>
    <row r="3095" spans="2:12" x14ac:dyDescent="0.25">
      <c r="B3095" t="s">
        <v>164</v>
      </c>
      <c r="C3095" t="s">
        <v>116</v>
      </c>
      <c r="D3095" s="6">
        <v>41.788692150000003</v>
      </c>
      <c r="E3095">
        <v>-76.515708219999993</v>
      </c>
      <c r="F3095" s="5">
        <f t="shared" si="48"/>
        <v>1313.096916666138</v>
      </c>
      <c r="G3095" s="5">
        <v>42015</v>
      </c>
      <c r="I3095"/>
      <c r="J3095" s="5"/>
      <c r="K3095"/>
      <c r="L3095" s="4"/>
    </row>
    <row r="3096" spans="2:12" x14ac:dyDescent="0.25">
      <c r="B3096" t="s">
        <v>131</v>
      </c>
      <c r="C3096" t="s">
        <v>151</v>
      </c>
      <c r="D3096" s="6">
        <v>37.340629329999999</v>
      </c>
      <c r="E3096">
        <v>-75.87751591</v>
      </c>
      <c r="F3096" s="5">
        <f t="shared" si="48"/>
        <v>1300.7581674527578</v>
      </c>
      <c r="G3096" s="5">
        <v>51131</v>
      </c>
      <c r="I3096"/>
      <c r="J3096" s="5"/>
      <c r="K3096"/>
      <c r="L3096" s="4"/>
    </row>
    <row r="3097" spans="2:12" x14ac:dyDescent="0.25">
      <c r="B3097" t="s">
        <v>163</v>
      </c>
      <c r="C3097" t="s">
        <v>140</v>
      </c>
      <c r="D3097" s="6">
        <v>39.06198912</v>
      </c>
      <c r="E3097">
        <v>-76.035309769999998</v>
      </c>
      <c r="F3097" s="5">
        <f t="shared" si="48"/>
        <v>1304.2040938838745</v>
      </c>
      <c r="G3097" s="5">
        <v>24035</v>
      </c>
      <c r="I3097"/>
      <c r="J3097" s="5"/>
      <c r="K3097"/>
      <c r="L3097" s="4"/>
    </row>
    <row r="3098" spans="2:12" x14ac:dyDescent="0.25">
      <c r="B3098" t="s">
        <v>49</v>
      </c>
      <c r="C3098" t="s">
        <v>140</v>
      </c>
      <c r="D3098" s="6">
        <v>39.249762080000004</v>
      </c>
      <c r="E3098">
        <v>-76.047415409999999</v>
      </c>
      <c r="F3098" s="5">
        <f t="shared" si="48"/>
        <v>1305.3799724030955</v>
      </c>
      <c r="G3098" s="5">
        <v>24029</v>
      </c>
      <c r="I3098"/>
      <c r="J3098" s="5"/>
      <c r="K3098"/>
      <c r="L3098" s="4"/>
    </row>
    <row r="3099" spans="2:12" x14ac:dyDescent="0.25">
      <c r="B3099" t="s">
        <v>162</v>
      </c>
      <c r="C3099" t="s">
        <v>161</v>
      </c>
      <c r="D3099" s="6">
        <v>35.665206910000002</v>
      </c>
      <c r="E3099">
        <v>-75.717673340000005</v>
      </c>
      <c r="F3099" s="5">
        <f t="shared" si="48"/>
        <v>1305.7087772609345</v>
      </c>
      <c r="G3099" s="5">
        <v>37055</v>
      </c>
      <c r="I3099"/>
      <c r="J3099" s="5"/>
      <c r="K3099"/>
      <c r="L3099" s="4"/>
    </row>
    <row r="3100" spans="2:12" x14ac:dyDescent="0.25">
      <c r="B3100" t="s">
        <v>160</v>
      </c>
      <c r="C3100" t="s">
        <v>116</v>
      </c>
      <c r="D3100" s="6">
        <v>40.704973379999998</v>
      </c>
      <c r="E3100">
        <v>-76.215078500000004</v>
      </c>
      <c r="F3100" s="5">
        <f t="shared" si="48"/>
        <v>1313.4364131179195</v>
      </c>
      <c r="G3100" s="5">
        <v>42107</v>
      </c>
      <c r="I3100"/>
      <c r="J3100" s="5"/>
      <c r="K3100"/>
      <c r="L3100" s="4"/>
    </row>
    <row r="3101" spans="2:12" x14ac:dyDescent="0.25">
      <c r="B3101" t="s">
        <v>159</v>
      </c>
      <c r="C3101" t="s">
        <v>0</v>
      </c>
      <c r="D3101" s="6">
        <v>62.313050449999999</v>
      </c>
      <c r="E3101">
        <v>-149.57417430000001</v>
      </c>
      <c r="F3101" s="5">
        <f t="shared" si="48"/>
        <v>3515.3231368798056</v>
      </c>
      <c r="G3101" s="5">
        <v>2170</v>
      </c>
      <c r="I3101"/>
      <c r="J3101" s="5"/>
      <c r="K3101"/>
      <c r="L3101" s="4"/>
    </row>
    <row r="3102" spans="2:12" x14ac:dyDescent="0.25">
      <c r="B3102" t="s">
        <v>158</v>
      </c>
      <c r="C3102" t="s">
        <v>71</v>
      </c>
      <c r="D3102" s="6">
        <v>42.449457649999999</v>
      </c>
      <c r="E3102">
        <v>-76.472298429999995</v>
      </c>
      <c r="F3102" s="5">
        <f t="shared" si="48"/>
        <v>1327.4988234013124</v>
      </c>
      <c r="G3102" s="5">
        <v>36109</v>
      </c>
      <c r="I3102"/>
      <c r="J3102" s="5"/>
      <c r="K3102"/>
      <c r="L3102" s="4"/>
    </row>
    <row r="3103" spans="2:12" x14ac:dyDescent="0.25">
      <c r="B3103" t="s">
        <v>157</v>
      </c>
      <c r="C3103" t="s">
        <v>71</v>
      </c>
      <c r="D3103" s="6">
        <v>42.912617140000002</v>
      </c>
      <c r="E3103">
        <v>-76.557315919999994</v>
      </c>
      <c r="F3103" s="5">
        <f t="shared" si="48"/>
        <v>1331.6732772881451</v>
      </c>
      <c r="G3103" s="5">
        <v>36011</v>
      </c>
      <c r="I3103"/>
      <c r="J3103" s="5"/>
      <c r="K3103"/>
      <c r="L3103" s="4"/>
    </row>
    <row r="3104" spans="2:12" x14ac:dyDescent="0.25">
      <c r="B3104" t="s">
        <v>156</v>
      </c>
      <c r="C3104" t="s">
        <v>140</v>
      </c>
      <c r="D3104" s="6">
        <v>39.566476819999998</v>
      </c>
      <c r="E3104">
        <v>-75.946274110000004</v>
      </c>
      <c r="F3104" s="5">
        <f t="shared" si="48"/>
        <v>1314.7482518476713</v>
      </c>
      <c r="G3104" s="5">
        <v>24015</v>
      </c>
      <c r="I3104"/>
      <c r="J3104" s="5"/>
      <c r="K3104"/>
      <c r="L3104" s="4"/>
    </row>
    <row r="3105" spans="2:12" x14ac:dyDescent="0.25">
      <c r="B3105" t="s">
        <v>15</v>
      </c>
      <c r="C3105" t="s">
        <v>140</v>
      </c>
      <c r="D3105" s="6">
        <v>38.116354200000004</v>
      </c>
      <c r="E3105">
        <v>-75.751186230000002</v>
      </c>
      <c r="F3105" s="5">
        <f t="shared" si="48"/>
        <v>1313.0502541664061</v>
      </c>
      <c r="G3105" s="5">
        <v>24039</v>
      </c>
      <c r="I3105"/>
      <c r="J3105" s="5"/>
      <c r="K3105"/>
      <c r="L3105" s="4"/>
    </row>
    <row r="3106" spans="2:12" x14ac:dyDescent="0.25">
      <c r="B3106" t="s">
        <v>155</v>
      </c>
      <c r="C3106" t="s">
        <v>140</v>
      </c>
      <c r="D3106" s="6">
        <v>38.871722929999997</v>
      </c>
      <c r="E3106">
        <v>-75.829041579999995</v>
      </c>
      <c r="F3106" s="5">
        <f t="shared" si="48"/>
        <v>1314.61185780664</v>
      </c>
      <c r="G3106" s="5">
        <v>24011</v>
      </c>
      <c r="I3106"/>
      <c r="J3106" s="5"/>
      <c r="K3106"/>
      <c r="L3106" s="4"/>
    </row>
    <row r="3107" spans="2:12" x14ac:dyDescent="0.25">
      <c r="B3107" t="s">
        <v>154</v>
      </c>
      <c r="C3107" t="s">
        <v>71</v>
      </c>
      <c r="D3107" s="6">
        <v>42.168528369999997</v>
      </c>
      <c r="E3107">
        <v>-76.308358119999994</v>
      </c>
      <c r="F3107" s="5">
        <f t="shared" si="48"/>
        <v>1331.6836186710345</v>
      </c>
      <c r="G3107" s="5">
        <v>36107</v>
      </c>
      <c r="I3107"/>
      <c r="J3107" s="5"/>
      <c r="K3107"/>
      <c r="L3107" s="4"/>
    </row>
    <row r="3108" spans="2:12" x14ac:dyDescent="0.25">
      <c r="B3108" t="s">
        <v>153</v>
      </c>
      <c r="C3108" t="s">
        <v>0</v>
      </c>
      <c r="D3108" s="6">
        <v>60.24429722</v>
      </c>
      <c r="E3108">
        <v>-151.53888839999999</v>
      </c>
      <c r="F3108" s="5">
        <f t="shared" si="48"/>
        <v>3567.1301104120803</v>
      </c>
      <c r="G3108" s="5">
        <v>2122</v>
      </c>
      <c r="I3108"/>
      <c r="J3108" s="5"/>
      <c r="K3108"/>
      <c r="L3108" s="4"/>
    </row>
    <row r="3109" spans="2:12" x14ac:dyDescent="0.25">
      <c r="B3109" t="s">
        <v>152</v>
      </c>
      <c r="C3109" t="s">
        <v>151</v>
      </c>
      <c r="D3109" s="6">
        <v>37.767071610000002</v>
      </c>
      <c r="E3109">
        <v>-75.632346150000004</v>
      </c>
      <c r="F3109" s="5">
        <f t="shared" si="48"/>
        <v>1317.8061013181079</v>
      </c>
      <c r="G3109" s="5">
        <v>51001</v>
      </c>
      <c r="I3109"/>
      <c r="J3109" s="5"/>
      <c r="K3109"/>
      <c r="L3109" s="4"/>
    </row>
    <row r="3110" spans="2:12" x14ac:dyDescent="0.25">
      <c r="B3110" t="s">
        <v>150</v>
      </c>
      <c r="C3110" t="s">
        <v>116</v>
      </c>
      <c r="D3110" s="6">
        <v>40.415705410000001</v>
      </c>
      <c r="E3110">
        <v>-75.924577659999997</v>
      </c>
      <c r="F3110" s="5">
        <f t="shared" si="48"/>
        <v>1326.4101081799724</v>
      </c>
      <c r="G3110" s="5">
        <v>42011</v>
      </c>
      <c r="I3110"/>
      <c r="J3110" s="5"/>
      <c r="K3110"/>
      <c r="L3110" s="4"/>
    </row>
    <row r="3111" spans="2:12" x14ac:dyDescent="0.25">
      <c r="B3111" t="s">
        <v>149</v>
      </c>
      <c r="C3111" t="s">
        <v>140</v>
      </c>
      <c r="D3111" s="6">
        <v>38.373019470000003</v>
      </c>
      <c r="E3111">
        <v>-75.627058309999995</v>
      </c>
      <c r="F3111" s="5">
        <f t="shared" si="48"/>
        <v>1322.3613363126858</v>
      </c>
      <c r="G3111" s="5">
        <v>24045</v>
      </c>
      <c r="I3111"/>
      <c r="J3111" s="5"/>
      <c r="K3111"/>
      <c r="L3111" s="4"/>
    </row>
    <row r="3112" spans="2:12" x14ac:dyDescent="0.25">
      <c r="B3112" t="s">
        <v>148</v>
      </c>
      <c r="C3112" t="s">
        <v>116</v>
      </c>
      <c r="D3112" s="6">
        <v>41.178230079999999</v>
      </c>
      <c r="E3112">
        <v>-75.984475790000005</v>
      </c>
      <c r="F3112" s="5">
        <f t="shared" si="48"/>
        <v>1333.8439834334379</v>
      </c>
      <c r="G3112" s="5">
        <v>42079</v>
      </c>
      <c r="I3112"/>
      <c r="J3112" s="5"/>
      <c r="K3112"/>
      <c r="L3112" s="4"/>
    </row>
    <row r="3113" spans="2:12" x14ac:dyDescent="0.25">
      <c r="B3113" t="s">
        <v>147</v>
      </c>
      <c r="C3113" t="s">
        <v>116</v>
      </c>
      <c r="D3113" s="6">
        <v>41.51955538</v>
      </c>
      <c r="E3113">
        <v>-76.010749149999995</v>
      </c>
      <c r="F3113" s="5">
        <f t="shared" si="48"/>
        <v>1337.6995178820764</v>
      </c>
      <c r="G3113" s="5">
        <v>42131</v>
      </c>
      <c r="I3113"/>
      <c r="J3113" s="5"/>
      <c r="K3113"/>
      <c r="L3113" s="4"/>
    </row>
    <row r="3114" spans="2:12" x14ac:dyDescent="0.25">
      <c r="B3114" t="s">
        <v>146</v>
      </c>
      <c r="C3114" t="s">
        <v>116</v>
      </c>
      <c r="D3114" s="6">
        <v>39.972917729999999</v>
      </c>
      <c r="E3114">
        <v>-75.747683570000007</v>
      </c>
      <c r="F3114" s="5">
        <f t="shared" si="48"/>
        <v>1331.1559276534631</v>
      </c>
      <c r="G3114" s="5">
        <v>42029</v>
      </c>
      <c r="I3114"/>
      <c r="J3114" s="5"/>
      <c r="K3114"/>
      <c r="L3114" s="4"/>
    </row>
    <row r="3115" spans="2:12" x14ac:dyDescent="0.25">
      <c r="B3115" t="s">
        <v>145</v>
      </c>
      <c r="C3115" t="s">
        <v>111</v>
      </c>
      <c r="D3115" s="6">
        <v>39.579926380000003</v>
      </c>
      <c r="E3115">
        <v>-75.640549739999997</v>
      </c>
      <c r="F3115" s="5">
        <f t="shared" si="48"/>
        <v>1332.9258844571705</v>
      </c>
      <c r="G3115" s="5">
        <v>10003</v>
      </c>
      <c r="I3115"/>
      <c r="J3115" s="5"/>
      <c r="K3115"/>
      <c r="L3115" s="4"/>
    </row>
    <row r="3116" spans="2:12" x14ac:dyDescent="0.25">
      <c r="B3116" t="s">
        <v>49</v>
      </c>
      <c r="C3116" t="s">
        <v>111</v>
      </c>
      <c r="D3116" s="6">
        <v>39.086466280000003</v>
      </c>
      <c r="E3116">
        <v>-75.568849139999998</v>
      </c>
      <c r="F3116" s="5">
        <f t="shared" si="48"/>
        <v>1332.0583421931565</v>
      </c>
      <c r="G3116" s="5">
        <v>10001</v>
      </c>
      <c r="I3116"/>
      <c r="J3116" s="5"/>
      <c r="K3116"/>
      <c r="L3116" s="4"/>
    </row>
    <row r="3117" spans="2:12" x14ac:dyDescent="0.25">
      <c r="B3117" t="s">
        <v>144</v>
      </c>
      <c r="C3117" t="s">
        <v>71</v>
      </c>
      <c r="D3117" s="6">
        <v>43.004919229999999</v>
      </c>
      <c r="E3117">
        <v>-76.199711550000004</v>
      </c>
      <c r="F3117" s="5">
        <f t="shared" si="48"/>
        <v>1353.7489141669892</v>
      </c>
      <c r="G3117" s="5">
        <v>36067</v>
      </c>
      <c r="I3117"/>
      <c r="J3117" s="5"/>
      <c r="K3117"/>
      <c r="L3117" s="4"/>
    </row>
    <row r="3118" spans="2:12" x14ac:dyDescent="0.25">
      <c r="B3118" t="s">
        <v>143</v>
      </c>
      <c r="C3118" t="s">
        <v>0</v>
      </c>
      <c r="D3118" s="6">
        <v>57.655294150000003</v>
      </c>
      <c r="E3118">
        <v>-153.74935790000001</v>
      </c>
      <c r="F3118" s="5">
        <f t="shared" si="48"/>
        <v>3628.4081937461556</v>
      </c>
      <c r="G3118" s="5">
        <v>2150</v>
      </c>
      <c r="I3118"/>
      <c r="J3118" s="5"/>
      <c r="K3118"/>
      <c r="L3118" s="4"/>
    </row>
    <row r="3119" spans="2:12" x14ac:dyDescent="0.25">
      <c r="B3119" t="s">
        <v>142</v>
      </c>
      <c r="C3119" t="s">
        <v>71</v>
      </c>
      <c r="D3119" s="6">
        <v>42.59509207</v>
      </c>
      <c r="E3119">
        <v>-76.070489309999999</v>
      </c>
      <c r="F3119" s="5">
        <f t="shared" si="48"/>
        <v>1353.1319150805032</v>
      </c>
      <c r="G3119" s="5">
        <v>36023</v>
      </c>
      <c r="I3119"/>
      <c r="J3119" s="5"/>
      <c r="K3119"/>
      <c r="L3119" s="4"/>
    </row>
    <row r="3120" spans="2:12" x14ac:dyDescent="0.25">
      <c r="B3120" t="s">
        <v>141</v>
      </c>
      <c r="C3120" t="s">
        <v>116</v>
      </c>
      <c r="D3120" s="6">
        <v>40.91545395</v>
      </c>
      <c r="E3120">
        <v>-75.706852499999997</v>
      </c>
      <c r="F3120" s="5">
        <f t="shared" si="48"/>
        <v>1346.0666312814792</v>
      </c>
      <c r="G3120" s="5">
        <v>42025</v>
      </c>
      <c r="I3120"/>
      <c r="J3120" s="5"/>
      <c r="K3120"/>
      <c r="L3120" s="4"/>
    </row>
    <row r="3121" spans="2:12" x14ac:dyDescent="0.25">
      <c r="B3121" t="s">
        <v>109</v>
      </c>
      <c r="C3121" t="s">
        <v>111</v>
      </c>
      <c r="D3121" s="6">
        <v>38.661437810000002</v>
      </c>
      <c r="E3121">
        <v>-75.390313489999997</v>
      </c>
      <c r="F3121" s="5">
        <f t="shared" si="48"/>
        <v>1338.7853356043638</v>
      </c>
      <c r="G3121" s="5">
        <v>10005</v>
      </c>
      <c r="I3121"/>
      <c r="J3121" s="5"/>
      <c r="K3121"/>
      <c r="L3121" s="4"/>
    </row>
    <row r="3122" spans="2:12" x14ac:dyDescent="0.25">
      <c r="B3122" t="s">
        <v>51</v>
      </c>
      <c r="C3122" t="s">
        <v>140</v>
      </c>
      <c r="D3122" s="6">
        <v>38.212742769999998</v>
      </c>
      <c r="E3122">
        <v>-75.332000120000004</v>
      </c>
      <c r="F3122" s="5">
        <f t="shared" si="48"/>
        <v>1338.714735006899</v>
      </c>
      <c r="G3122" s="5">
        <v>24047</v>
      </c>
      <c r="I3122"/>
      <c r="J3122" s="5"/>
      <c r="K3122"/>
      <c r="L3122" s="4"/>
    </row>
    <row r="3123" spans="2:12" x14ac:dyDescent="0.25">
      <c r="B3123" t="s">
        <v>139</v>
      </c>
      <c r="C3123" t="s">
        <v>71</v>
      </c>
      <c r="D3123" s="6">
        <v>43.427788939999999</v>
      </c>
      <c r="E3123">
        <v>-76.146351940000002</v>
      </c>
      <c r="F3123" s="5">
        <f t="shared" si="48"/>
        <v>1365.3947348450065</v>
      </c>
      <c r="G3123" s="5">
        <v>36075</v>
      </c>
      <c r="I3123"/>
      <c r="J3123" s="5"/>
      <c r="K3123"/>
      <c r="L3123" s="4"/>
    </row>
    <row r="3124" spans="2:12" x14ac:dyDescent="0.25">
      <c r="B3124" t="s">
        <v>138</v>
      </c>
      <c r="C3124" t="s">
        <v>116</v>
      </c>
      <c r="D3124" s="6">
        <v>40.615481500000001</v>
      </c>
      <c r="E3124">
        <v>-75.594352450000002</v>
      </c>
      <c r="F3124" s="5">
        <f t="shared" si="48"/>
        <v>1348.4112152455641</v>
      </c>
      <c r="G3124" s="5">
        <v>42077</v>
      </c>
      <c r="I3124"/>
      <c r="J3124" s="5"/>
      <c r="K3124"/>
      <c r="L3124" s="4"/>
    </row>
    <row r="3125" spans="2:12" x14ac:dyDescent="0.25">
      <c r="B3125" t="s">
        <v>137</v>
      </c>
      <c r="C3125" t="s">
        <v>116</v>
      </c>
      <c r="D3125" s="6">
        <v>41.82147784</v>
      </c>
      <c r="E3125">
        <v>-75.80071959</v>
      </c>
      <c r="F3125" s="5">
        <f t="shared" si="48"/>
        <v>1354.7944482423045</v>
      </c>
      <c r="G3125" s="5">
        <v>42115</v>
      </c>
      <c r="I3125"/>
      <c r="J3125" s="5"/>
      <c r="K3125"/>
      <c r="L3125" s="4"/>
    </row>
    <row r="3126" spans="2:12" x14ac:dyDescent="0.25">
      <c r="B3126" t="s">
        <v>136</v>
      </c>
      <c r="C3126" t="s">
        <v>71</v>
      </c>
      <c r="D3126" s="6">
        <v>42.159031579999997</v>
      </c>
      <c r="E3126">
        <v>-75.81326086</v>
      </c>
      <c r="F3126" s="5">
        <f t="shared" si="48"/>
        <v>1359.8804837485245</v>
      </c>
      <c r="G3126" s="5">
        <v>36007</v>
      </c>
      <c r="I3126"/>
      <c r="J3126" s="5"/>
      <c r="K3126"/>
      <c r="L3126" s="4"/>
    </row>
    <row r="3127" spans="2:12" x14ac:dyDescent="0.25">
      <c r="B3127" t="s">
        <v>111</v>
      </c>
      <c r="C3127" t="s">
        <v>116</v>
      </c>
      <c r="D3127" s="6">
        <v>39.916801710000001</v>
      </c>
      <c r="E3127">
        <v>-75.402436629999997</v>
      </c>
      <c r="F3127" s="5">
        <f t="shared" si="48"/>
        <v>1350.788636783127</v>
      </c>
      <c r="G3127" s="5">
        <v>42045</v>
      </c>
      <c r="I3127"/>
      <c r="J3127" s="5"/>
      <c r="K3127"/>
      <c r="L3127" s="4"/>
    </row>
    <row r="3128" spans="2:12" x14ac:dyDescent="0.25">
      <c r="B3128" t="s">
        <v>135</v>
      </c>
      <c r="C3128" t="s">
        <v>95</v>
      </c>
      <c r="D3128" s="6">
        <v>39.587196560000002</v>
      </c>
      <c r="E3128">
        <v>-75.346966300000005</v>
      </c>
      <c r="F3128" s="5">
        <f t="shared" si="48"/>
        <v>1350.3248285012369</v>
      </c>
      <c r="G3128" s="5">
        <v>34033</v>
      </c>
      <c r="I3128"/>
      <c r="J3128" s="5"/>
      <c r="K3128"/>
      <c r="L3128" s="4"/>
    </row>
    <row r="3129" spans="2:12" x14ac:dyDescent="0.25">
      <c r="B3129" t="s">
        <v>134</v>
      </c>
      <c r="C3129" t="s">
        <v>116</v>
      </c>
      <c r="D3129" s="6">
        <v>41.435646720000001</v>
      </c>
      <c r="E3129">
        <v>-75.603792010000006</v>
      </c>
      <c r="F3129" s="5">
        <f t="shared" si="48"/>
        <v>1359.901094368699</v>
      </c>
      <c r="G3129" s="5">
        <v>42069</v>
      </c>
      <c r="I3129"/>
      <c r="J3129" s="5"/>
      <c r="K3129"/>
      <c r="L3129" s="4"/>
    </row>
    <row r="3130" spans="2:12" x14ac:dyDescent="0.25">
      <c r="B3130" t="s">
        <v>97</v>
      </c>
      <c r="C3130" t="s">
        <v>116</v>
      </c>
      <c r="D3130" s="6">
        <v>40.21053671</v>
      </c>
      <c r="E3130">
        <v>-75.366522959999998</v>
      </c>
      <c r="F3130" s="5">
        <f t="shared" si="48"/>
        <v>1356.4608569524166</v>
      </c>
      <c r="G3130" s="5">
        <v>42091</v>
      </c>
      <c r="I3130"/>
      <c r="J3130" s="5"/>
      <c r="K3130"/>
      <c r="L3130" s="4"/>
    </row>
    <row r="3131" spans="2:12" x14ac:dyDescent="0.25">
      <c r="B3131" t="s">
        <v>133</v>
      </c>
      <c r="C3131" t="s">
        <v>132</v>
      </c>
      <c r="D3131" s="6">
        <v>22.039350370000001</v>
      </c>
      <c r="E3131">
        <v>-159.59667859999999</v>
      </c>
      <c r="F3131" s="5">
        <f t="shared" si="48"/>
        <v>3813.6216104729651</v>
      </c>
      <c r="G3131" s="5">
        <v>15007</v>
      </c>
      <c r="I3131"/>
      <c r="J3131" s="5"/>
      <c r="K3131"/>
      <c r="L3131" s="4"/>
    </row>
    <row r="3132" spans="2:12" x14ac:dyDescent="0.25">
      <c r="B3132" t="s">
        <v>21</v>
      </c>
      <c r="C3132" t="s">
        <v>95</v>
      </c>
      <c r="D3132" s="6">
        <v>39.371993940000003</v>
      </c>
      <c r="E3132">
        <v>-75.107125589999995</v>
      </c>
      <c r="F3132" s="5">
        <f t="shared" si="48"/>
        <v>1362.2198633892544</v>
      </c>
      <c r="G3132" s="5">
        <v>34011</v>
      </c>
      <c r="I3132"/>
      <c r="J3132" s="5"/>
      <c r="K3132"/>
      <c r="L3132" s="4"/>
    </row>
    <row r="3133" spans="2:12" x14ac:dyDescent="0.25">
      <c r="B3133" t="s">
        <v>131</v>
      </c>
      <c r="C3133" t="s">
        <v>116</v>
      </c>
      <c r="D3133" s="6">
        <v>40.751827329999998</v>
      </c>
      <c r="E3133">
        <v>-75.304718289999997</v>
      </c>
      <c r="F3133" s="5">
        <f t="shared" si="48"/>
        <v>1367.2003435137433</v>
      </c>
      <c r="G3133" s="5">
        <v>42095</v>
      </c>
      <c r="I3133"/>
      <c r="J3133" s="5"/>
      <c r="K3133"/>
      <c r="L3133" s="4"/>
    </row>
    <row r="3134" spans="2:12" x14ac:dyDescent="0.25">
      <c r="B3134" t="s">
        <v>130</v>
      </c>
      <c r="C3134" t="s">
        <v>95</v>
      </c>
      <c r="D3134" s="6">
        <v>39.715810670000003</v>
      </c>
      <c r="E3134">
        <v>-75.139955459999996</v>
      </c>
      <c r="F3134" s="5">
        <f t="shared" si="48"/>
        <v>1363.9498298772396</v>
      </c>
      <c r="G3134" s="5">
        <v>34015</v>
      </c>
      <c r="I3134"/>
      <c r="J3134" s="5"/>
      <c r="K3134"/>
      <c r="L3134" s="4"/>
    </row>
    <row r="3135" spans="2:12" x14ac:dyDescent="0.25">
      <c r="B3135" t="s">
        <v>129</v>
      </c>
      <c r="C3135" t="s">
        <v>71</v>
      </c>
      <c r="D3135" s="6">
        <v>42.494300410000001</v>
      </c>
      <c r="E3135">
        <v>-75.608875530000006</v>
      </c>
      <c r="F3135" s="5">
        <f t="shared" si="48"/>
        <v>1377.5983129777744</v>
      </c>
      <c r="G3135" s="5">
        <v>36017</v>
      </c>
      <c r="I3135"/>
      <c r="J3135" s="5"/>
      <c r="K3135"/>
      <c r="L3135" s="4"/>
    </row>
    <row r="3136" spans="2:12" x14ac:dyDescent="0.25">
      <c r="B3136" t="s">
        <v>128</v>
      </c>
      <c r="C3136" t="s">
        <v>116</v>
      </c>
      <c r="D3136" s="6">
        <v>41.059340579999997</v>
      </c>
      <c r="E3136">
        <v>-75.340310250000002</v>
      </c>
      <c r="F3136" s="5">
        <f t="shared" si="48"/>
        <v>1369.4956445773541</v>
      </c>
      <c r="G3136" s="5">
        <v>42089</v>
      </c>
      <c r="I3136"/>
      <c r="J3136" s="5"/>
      <c r="K3136"/>
      <c r="L3136" s="4"/>
    </row>
    <row r="3137" spans="2:12" x14ac:dyDescent="0.25">
      <c r="B3137" t="s">
        <v>127</v>
      </c>
      <c r="C3137" t="s">
        <v>71</v>
      </c>
      <c r="D3137" s="6">
        <v>44.042009589999999</v>
      </c>
      <c r="E3137">
        <v>-75.946534569999997</v>
      </c>
      <c r="F3137" s="5">
        <f t="shared" si="48"/>
        <v>1389.7974948368785</v>
      </c>
      <c r="G3137" s="5">
        <v>36045</v>
      </c>
      <c r="I3137"/>
      <c r="J3137" s="5"/>
      <c r="K3137"/>
      <c r="L3137" s="4"/>
    </row>
    <row r="3138" spans="2:12" x14ac:dyDescent="0.25">
      <c r="B3138" t="s">
        <v>126</v>
      </c>
      <c r="C3138" t="s">
        <v>71</v>
      </c>
      <c r="D3138" s="6">
        <v>42.916539049999997</v>
      </c>
      <c r="E3138">
        <v>-75.672666390000003</v>
      </c>
      <c r="F3138" s="5">
        <f t="shared" ref="F3138:F3201" si="49">(SQRT((D3138-$J$2)*(D3138-$J$2)+(E3138-$K$2)*(E3138-$K$2)))*60</f>
        <v>1381.8971837845509</v>
      </c>
      <c r="G3138" s="5">
        <v>36053</v>
      </c>
      <c r="I3138"/>
      <c r="J3138" s="5"/>
      <c r="K3138"/>
      <c r="L3138" s="4"/>
    </row>
    <row r="3139" spans="2:12" x14ac:dyDescent="0.25">
      <c r="B3139" t="s">
        <v>125</v>
      </c>
      <c r="C3139" t="s">
        <v>116</v>
      </c>
      <c r="D3139" s="6">
        <v>40.00338507</v>
      </c>
      <c r="E3139">
        <v>-75.137927099999999</v>
      </c>
      <c r="F3139" s="5">
        <f t="shared" si="49"/>
        <v>1367.3710507509309</v>
      </c>
      <c r="G3139" s="5">
        <v>42101</v>
      </c>
      <c r="I3139"/>
      <c r="J3139" s="5"/>
      <c r="K3139"/>
      <c r="L3139" s="4"/>
    </row>
    <row r="3140" spans="2:12" x14ac:dyDescent="0.25">
      <c r="B3140" t="s">
        <v>124</v>
      </c>
      <c r="C3140" t="s">
        <v>116</v>
      </c>
      <c r="D3140" s="6">
        <v>40.336821190000002</v>
      </c>
      <c r="E3140">
        <v>-75.108366430000004</v>
      </c>
      <c r="F3140" s="5">
        <f t="shared" si="49"/>
        <v>1373.1946529411921</v>
      </c>
      <c r="G3140" s="5">
        <v>42017</v>
      </c>
      <c r="I3140"/>
      <c r="J3140" s="5"/>
      <c r="K3140"/>
      <c r="L3140" s="4"/>
    </row>
    <row r="3141" spans="2:12" x14ac:dyDescent="0.25">
      <c r="B3141" t="s">
        <v>123</v>
      </c>
      <c r="C3141" t="s">
        <v>116</v>
      </c>
      <c r="D3141" s="6">
        <v>41.649384750000003</v>
      </c>
      <c r="E3141">
        <v>-75.299565060000006</v>
      </c>
      <c r="F3141" s="5">
        <f t="shared" si="49"/>
        <v>1380.8956252430953</v>
      </c>
      <c r="G3141" s="5">
        <v>42127</v>
      </c>
      <c r="I3141"/>
      <c r="J3141" s="5"/>
      <c r="K3141"/>
      <c r="L3141" s="4"/>
    </row>
    <row r="3142" spans="2:12" x14ac:dyDescent="0.25">
      <c r="B3142" t="s">
        <v>122</v>
      </c>
      <c r="C3142" t="s">
        <v>95</v>
      </c>
      <c r="D3142" s="6">
        <v>39.803438180000001</v>
      </c>
      <c r="E3142">
        <v>-74.963887529999994</v>
      </c>
      <c r="F3142" s="5">
        <f t="shared" si="49"/>
        <v>1375.30885383596</v>
      </c>
      <c r="G3142" s="5">
        <v>34007</v>
      </c>
      <c r="I3142"/>
      <c r="J3142" s="5"/>
      <c r="K3142"/>
      <c r="L3142" s="4"/>
    </row>
    <row r="3143" spans="2:12" x14ac:dyDescent="0.25">
      <c r="B3143" t="s">
        <v>121</v>
      </c>
      <c r="C3143" t="s">
        <v>95</v>
      </c>
      <c r="D3143" s="6">
        <v>39.150088289999999</v>
      </c>
      <c r="E3143">
        <v>-74.80170244</v>
      </c>
      <c r="F3143" s="5">
        <f t="shared" si="49"/>
        <v>1378.1047863686927</v>
      </c>
      <c r="G3143" s="5">
        <v>34009</v>
      </c>
      <c r="I3143"/>
      <c r="J3143" s="5"/>
      <c r="K3143"/>
      <c r="L3143" s="4"/>
    </row>
    <row r="3144" spans="2:12" x14ac:dyDescent="0.25">
      <c r="B3144" t="s">
        <v>79</v>
      </c>
      <c r="C3144" t="s">
        <v>95</v>
      </c>
      <c r="D3144" s="6">
        <v>40.85951833</v>
      </c>
      <c r="E3144">
        <v>-74.99556527</v>
      </c>
      <c r="F3144" s="5">
        <f t="shared" si="49"/>
        <v>1386.7404515709966</v>
      </c>
      <c r="G3144" s="5">
        <v>34041</v>
      </c>
      <c r="I3144"/>
      <c r="J3144" s="5"/>
      <c r="K3144"/>
      <c r="L3144" s="4"/>
    </row>
    <row r="3145" spans="2:12" x14ac:dyDescent="0.25">
      <c r="B3145" t="s">
        <v>120</v>
      </c>
      <c r="C3145" t="s">
        <v>71</v>
      </c>
      <c r="D3145" s="6">
        <v>43.243753820000002</v>
      </c>
      <c r="E3145">
        <v>-75.437103919999998</v>
      </c>
      <c r="F3145" s="5">
        <f t="shared" si="49"/>
        <v>1401.6678522140849</v>
      </c>
      <c r="G3145" s="5">
        <v>36065</v>
      </c>
      <c r="I3145"/>
      <c r="J3145" s="5"/>
      <c r="K3145"/>
      <c r="L3145" s="4"/>
    </row>
    <row r="3146" spans="2:12" x14ac:dyDescent="0.25">
      <c r="B3146" t="s">
        <v>119</v>
      </c>
      <c r="C3146" t="s">
        <v>0</v>
      </c>
      <c r="D3146" s="6">
        <v>63.672640440000002</v>
      </c>
      <c r="E3146">
        <v>-150.00761080000001</v>
      </c>
      <c r="F3146" s="5">
        <f t="shared" si="49"/>
        <v>3576.2882462875159</v>
      </c>
      <c r="G3146" s="5">
        <v>2068</v>
      </c>
      <c r="I3146"/>
      <c r="J3146" s="5"/>
      <c r="K3146"/>
      <c r="L3146" s="4"/>
    </row>
    <row r="3147" spans="2:12" x14ac:dyDescent="0.25">
      <c r="B3147" t="s">
        <v>118</v>
      </c>
      <c r="C3147" t="s">
        <v>95</v>
      </c>
      <c r="D3147" s="6">
        <v>40.56335249</v>
      </c>
      <c r="E3147">
        <v>-74.912841560000004</v>
      </c>
      <c r="F3147" s="5">
        <f t="shared" si="49"/>
        <v>1387.5737648122069</v>
      </c>
      <c r="G3147" s="5">
        <v>34019</v>
      </c>
      <c r="I3147"/>
      <c r="J3147" s="5"/>
      <c r="K3147"/>
      <c r="L3147" s="4"/>
    </row>
    <row r="3148" spans="2:12" x14ac:dyDescent="0.25">
      <c r="B3148" t="s">
        <v>117</v>
      </c>
      <c r="C3148" t="s">
        <v>116</v>
      </c>
      <c r="D3148" s="6">
        <v>41.331550419999999</v>
      </c>
      <c r="E3148">
        <v>-75.032081059999996</v>
      </c>
      <c r="F3148" s="5">
        <f t="shared" si="49"/>
        <v>1391.4545980133976</v>
      </c>
      <c r="G3148" s="5">
        <v>42103</v>
      </c>
      <c r="I3148"/>
      <c r="J3148" s="5"/>
      <c r="K3148"/>
      <c r="L3148" s="4"/>
    </row>
    <row r="3149" spans="2:12" x14ac:dyDescent="0.25">
      <c r="B3149" t="s">
        <v>115</v>
      </c>
      <c r="C3149" t="s">
        <v>71</v>
      </c>
      <c r="D3149" s="6">
        <v>43.784415699999997</v>
      </c>
      <c r="E3149">
        <v>-75.449039920000004</v>
      </c>
      <c r="F3149" s="5">
        <f t="shared" si="49"/>
        <v>1412.0764798466221</v>
      </c>
      <c r="G3149" s="5">
        <v>36049</v>
      </c>
      <c r="I3149"/>
      <c r="J3149" s="5"/>
      <c r="K3149"/>
      <c r="L3149" s="4"/>
    </row>
    <row r="3150" spans="2:12" x14ac:dyDescent="0.25">
      <c r="B3150" t="s">
        <v>114</v>
      </c>
      <c r="C3150" t="s">
        <v>95</v>
      </c>
      <c r="D3150" s="6">
        <v>39.475386929999999</v>
      </c>
      <c r="E3150">
        <v>-74.658484830000006</v>
      </c>
      <c r="F3150" s="5">
        <f t="shared" si="49"/>
        <v>1389.8024988727586</v>
      </c>
      <c r="G3150" s="5">
        <v>34001</v>
      </c>
      <c r="I3150"/>
      <c r="J3150" s="5"/>
      <c r="K3150"/>
      <c r="L3150" s="4"/>
    </row>
    <row r="3151" spans="2:12" x14ac:dyDescent="0.25">
      <c r="B3151" t="s">
        <v>113</v>
      </c>
      <c r="C3151" t="s">
        <v>95</v>
      </c>
      <c r="D3151" s="6">
        <v>39.876811240000002</v>
      </c>
      <c r="E3151">
        <v>-74.669277679999993</v>
      </c>
      <c r="F3151" s="5">
        <f t="shared" si="49"/>
        <v>1393.4978222610291</v>
      </c>
      <c r="G3151" s="5">
        <v>34005</v>
      </c>
      <c r="I3151"/>
      <c r="J3151" s="5"/>
      <c r="K3151"/>
      <c r="L3151" s="4"/>
    </row>
    <row r="3152" spans="2:12" x14ac:dyDescent="0.25">
      <c r="B3152" t="s">
        <v>112</v>
      </c>
      <c r="C3152" t="s">
        <v>95</v>
      </c>
      <c r="D3152" s="6">
        <v>40.280470170000001</v>
      </c>
      <c r="E3152">
        <v>-74.704796310000006</v>
      </c>
      <c r="F3152" s="5">
        <f t="shared" si="49"/>
        <v>1396.1743049984318</v>
      </c>
      <c r="G3152" s="5">
        <v>34021</v>
      </c>
      <c r="I3152"/>
      <c r="J3152" s="5"/>
      <c r="K3152"/>
      <c r="L3152" s="4"/>
    </row>
    <row r="3153" spans="2:12" x14ac:dyDescent="0.25">
      <c r="B3153" t="s">
        <v>111</v>
      </c>
      <c r="C3153" t="s">
        <v>71</v>
      </c>
      <c r="D3153" s="6">
        <v>42.198376230000001</v>
      </c>
      <c r="E3153">
        <v>-74.967093059999996</v>
      </c>
      <c r="F3153" s="5">
        <f t="shared" si="49"/>
        <v>1409.1625792547875</v>
      </c>
      <c r="G3153" s="5">
        <v>36025</v>
      </c>
      <c r="I3153"/>
      <c r="J3153" s="5"/>
      <c r="K3153"/>
      <c r="L3153" s="4"/>
    </row>
    <row r="3154" spans="2:12" x14ac:dyDescent="0.25">
      <c r="B3154" t="s">
        <v>110</v>
      </c>
      <c r="C3154" t="s">
        <v>71</v>
      </c>
      <c r="D3154" s="6">
        <v>42.634925789999997</v>
      </c>
      <c r="E3154">
        <v>-75.031514020000003</v>
      </c>
      <c r="F3154" s="5">
        <f t="shared" si="49"/>
        <v>1413.1665334730005</v>
      </c>
      <c r="G3154" s="5">
        <v>36077</v>
      </c>
      <c r="I3154"/>
      <c r="J3154" s="5"/>
      <c r="K3154"/>
      <c r="L3154" s="4"/>
    </row>
    <row r="3155" spans="2:12" x14ac:dyDescent="0.25">
      <c r="B3155" t="s">
        <v>15</v>
      </c>
      <c r="C3155" t="s">
        <v>95</v>
      </c>
      <c r="D3155" s="6">
        <v>40.564657369999999</v>
      </c>
      <c r="E3155">
        <v>-74.616830160000006</v>
      </c>
      <c r="F3155" s="5">
        <f t="shared" si="49"/>
        <v>1404.9265275302696</v>
      </c>
      <c r="G3155" s="5">
        <v>34035</v>
      </c>
      <c r="I3155"/>
      <c r="J3155" s="5"/>
      <c r="K3155"/>
      <c r="L3155" s="4"/>
    </row>
    <row r="3156" spans="2:12" x14ac:dyDescent="0.25">
      <c r="B3156" t="s">
        <v>109</v>
      </c>
      <c r="C3156" t="s">
        <v>95</v>
      </c>
      <c r="D3156" s="6">
        <v>41.138915920000002</v>
      </c>
      <c r="E3156">
        <v>-74.691182429999998</v>
      </c>
      <c r="F3156" s="5">
        <f t="shared" si="49"/>
        <v>1408.4425423699245</v>
      </c>
      <c r="G3156" s="5">
        <v>34037</v>
      </c>
      <c r="I3156"/>
      <c r="J3156" s="5"/>
      <c r="K3156"/>
      <c r="L3156" s="4"/>
    </row>
    <row r="3157" spans="2:12" x14ac:dyDescent="0.25">
      <c r="B3157" t="s">
        <v>52</v>
      </c>
      <c r="C3157" t="s">
        <v>71</v>
      </c>
      <c r="D3157" s="6">
        <v>41.715794930000001</v>
      </c>
      <c r="E3157">
        <v>-74.763945590000006</v>
      </c>
      <c r="F3157" s="5">
        <f t="shared" si="49"/>
        <v>1412.9378860772545</v>
      </c>
      <c r="G3157" s="5">
        <v>36105</v>
      </c>
      <c r="I3157"/>
      <c r="J3157" s="5"/>
      <c r="K3157"/>
      <c r="L3157" s="4"/>
    </row>
    <row r="3158" spans="2:12" x14ac:dyDescent="0.25">
      <c r="B3158" t="s">
        <v>108</v>
      </c>
      <c r="C3158" t="s">
        <v>95</v>
      </c>
      <c r="D3158" s="6">
        <v>40.860953129999999</v>
      </c>
      <c r="E3158">
        <v>-74.545537100000004</v>
      </c>
      <c r="F3158" s="5">
        <f t="shared" si="49"/>
        <v>1413.0407054889092</v>
      </c>
      <c r="G3158" s="5">
        <v>34027</v>
      </c>
      <c r="I3158"/>
      <c r="J3158" s="5"/>
      <c r="K3158"/>
      <c r="L3158" s="4"/>
    </row>
    <row r="3159" spans="2:12" x14ac:dyDescent="0.25">
      <c r="B3159" t="s">
        <v>41</v>
      </c>
      <c r="C3159" t="s">
        <v>95</v>
      </c>
      <c r="D3159" s="6">
        <v>40.436298790000002</v>
      </c>
      <c r="E3159">
        <v>-74.414269910000002</v>
      </c>
      <c r="F3159" s="5">
        <f t="shared" si="49"/>
        <v>1415.1648333936946</v>
      </c>
      <c r="G3159" s="5">
        <v>34023</v>
      </c>
      <c r="I3159"/>
      <c r="J3159" s="5"/>
      <c r="K3159"/>
      <c r="L3159" s="4"/>
    </row>
    <row r="3160" spans="2:12" x14ac:dyDescent="0.25">
      <c r="B3160" t="s">
        <v>107</v>
      </c>
      <c r="C3160" t="s">
        <v>71</v>
      </c>
      <c r="D3160" s="6">
        <v>43.420342460000001</v>
      </c>
      <c r="E3160">
        <v>-74.961453070000005</v>
      </c>
      <c r="F3160" s="5">
        <f t="shared" si="49"/>
        <v>1432.105507678504</v>
      </c>
      <c r="G3160" s="5">
        <v>36043</v>
      </c>
      <c r="I3160"/>
      <c r="J3160" s="5"/>
      <c r="K3160"/>
      <c r="L3160" s="4"/>
    </row>
    <row r="3161" spans="2:12" x14ac:dyDescent="0.25">
      <c r="B3161" t="s">
        <v>106</v>
      </c>
      <c r="C3161" t="s">
        <v>95</v>
      </c>
      <c r="D3161" s="6">
        <v>39.889544899999997</v>
      </c>
      <c r="E3161">
        <v>-74.280892510000001</v>
      </c>
      <c r="F3161" s="5">
        <f t="shared" si="49"/>
        <v>1416.5326992641571</v>
      </c>
      <c r="G3161" s="5">
        <v>34029</v>
      </c>
      <c r="I3161"/>
      <c r="J3161" s="5"/>
      <c r="K3161"/>
      <c r="L3161" s="4"/>
    </row>
    <row r="3162" spans="2:12" x14ac:dyDescent="0.25">
      <c r="B3162" t="s">
        <v>105</v>
      </c>
      <c r="C3162" t="s">
        <v>95</v>
      </c>
      <c r="D3162" s="6">
        <v>40.658354090000003</v>
      </c>
      <c r="E3162">
        <v>-74.306800920000001</v>
      </c>
      <c r="F3162" s="5">
        <f t="shared" si="49"/>
        <v>1424.3044046850662</v>
      </c>
      <c r="G3162" s="5">
        <v>34039</v>
      </c>
      <c r="I3162"/>
      <c r="J3162" s="5"/>
      <c r="K3162"/>
      <c r="L3162" s="4"/>
    </row>
    <row r="3163" spans="2:12" x14ac:dyDescent="0.25">
      <c r="B3163" t="s">
        <v>104</v>
      </c>
      <c r="C3163" t="s">
        <v>71</v>
      </c>
      <c r="D3163" s="6">
        <v>44.497617900000002</v>
      </c>
      <c r="E3163">
        <v>-75.065500389999997</v>
      </c>
      <c r="F3163" s="5">
        <f t="shared" si="49"/>
        <v>1449.0257589561782</v>
      </c>
      <c r="G3163" s="5">
        <v>36089</v>
      </c>
      <c r="I3163"/>
      <c r="J3163" s="5"/>
      <c r="K3163"/>
      <c r="L3163" s="4"/>
    </row>
    <row r="3164" spans="2:12" x14ac:dyDescent="0.25">
      <c r="B3164" t="s">
        <v>103</v>
      </c>
      <c r="C3164" t="s">
        <v>95</v>
      </c>
      <c r="D3164" s="6">
        <v>40.265496990000003</v>
      </c>
      <c r="E3164">
        <v>-74.222406860000007</v>
      </c>
      <c r="F3164" s="5">
        <f t="shared" si="49"/>
        <v>1424.3333054719719</v>
      </c>
      <c r="G3164" s="5">
        <v>34025</v>
      </c>
      <c r="I3164"/>
      <c r="J3164" s="5"/>
      <c r="K3164"/>
      <c r="L3164" s="4"/>
    </row>
    <row r="3165" spans="2:12" x14ac:dyDescent="0.25">
      <c r="B3165" t="s">
        <v>102</v>
      </c>
      <c r="C3165" t="s">
        <v>95</v>
      </c>
      <c r="D3165" s="6">
        <v>41.032386279999997</v>
      </c>
      <c r="E3165">
        <v>-74.299541439999999</v>
      </c>
      <c r="F3165" s="5">
        <f t="shared" si="49"/>
        <v>1429.7687147444299</v>
      </c>
      <c r="G3165" s="5">
        <v>34031</v>
      </c>
      <c r="I3165"/>
      <c r="J3165" s="5"/>
      <c r="K3165"/>
      <c r="L3165" s="4"/>
    </row>
    <row r="3166" spans="2:12" x14ac:dyDescent="0.25">
      <c r="B3166" t="s">
        <v>32</v>
      </c>
      <c r="C3166" t="s">
        <v>95</v>
      </c>
      <c r="D3166" s="6">
        <v>40.786813350000003</v>
      </c>
      <c r="E3166">
        <v>-74.246579789999998</v>
      </c>
      <c r="F3166" s="5">
        <f t="shared" si="49"/>
        <v>1429.5208744874792</v>
      </c>
      <c r="G3166" s="5">
        <v>34013</v>
      </c>
      <c r="I3166"/>
      <c r="J3166" s="5"/>
      <c r="K3166"/>
      <c r="L3166" s="4"/>
    </row>
    <row r="3167" spans="2:12" x14ac:dyDescent="0.25">
      <c r="B3167" t="s">
        <v>53</v>
      </c>
      <c r="C3167" t="s">
        <v>71</v>
      </c>
      <c r="D3167" s="6">
        <v>41.403374679999999</v>
      </c>
      <c r="E3167">
        <v>-74.30240757</v>
      </c>
      <c r="F3167" s="5">
        <f t="shared" si="49"/>
        <v>1434.9294143646125</v>
      </c>
      <c r="G3167" s="5">
        <v>36071</v>
      </c>
      <c r="I3167"/>
      <c r="J3167" s="5"/>
      <c r="K3167"/>
      <c r="L3167" s="4"/>
    </row>
    <row r="3168" spans="2:12" x14ac:dyDescent="0.25">
      <c r="B3168" t="s">
        <v>101</v>
      </c>
      <c r="C3168" t="s">
        <v>71</v>
      </c>
      <c r="D3168" s="6">
        <v>40.585821549999999</v>
      </c>
      <c r="E3168">
        <v>-74.148085980000005</v>
      </c>
      <c r="F3168" s="5">
        <f t="shared" si="49"/>
        <v>1432.6691129418937</v>
      </c>
      <c r="G3168" s="5">
        <v>36085</v>
      </c>
      <c r="I3168"/>
      <c r="J3168" s="5"/>
      <c r="K3168"/>
      <c r="L3168" s="4"/>
    </row>
    <row r="3169" spans="2:12" x14ac:dyDescent="0.25">
      <c r="B3169" t="s">
        <v>100</v>
      </c>
      <c r="C3169" t="s">
        <v>71</v>
      </c>
      <c r="D3169" s="6">
        <v>42.588317420000003</v>
      </c>
      <c r="E3169">
        <v>-74.443390300000004</v>
      </c>
      <c r="F3169" s="5">
        <f t="shared" si="49"/>
        <v>1446.0127659602861</v>
      </c>
      <c r="G3169" s="5">
        <v>36095</v>
      </c>
      <c r="I3169"/>
      <c r="J3169" s="5"/>
      <c r="K3169"/>
      <c r="L3169" s="4"/>
    </row>
    <row r="3170" spans="2:12" x14ac:dyDescent="0.25">
      <c r="B3170" t="s">
        <v>99</v>
      </c>
      <c r="C3170" t="s">
        <v>95</v>
      </c>
      <c r="D3170" s="6">
        <v>40.73766234</v>
      </c>
      <c r="E3170">
        <v>-74.075156669999998</v>
      </c>
      <c r="F3170" s="5">
        <f t="shared" si="49"/>
        <v>1438.9056020600387</v>
      </c>
      <c r="G3170" s="5">
        <v>34017</v>
      </c>
      <c r="I3170"/>
      <c r="J3170" s="5"/>
      <c r="K3170"/>
      <c r="L3170" s="4"/>
    </row>
    <row r="3171" spans="2:12" x14ac:dyDescent="0.25">
      <c r="B3171" t="s">
        <v>98</v>
      </c>
      <c r="C3171" t="s">
        <v>71</v>
      </c>
      <c r="D3171" s="6">
        <v>41.890278809999998</v>
      </c>
      <c r="E3171">
        <v>-74.262521039999996</v>
      </c>
      <c r="F3171" s="5">
        <f t="shared" si="49"/>
        <v>1444.7209519849937</v>
      </c>
      <c r="G3171" s="5">
        <v>36111</v>
      </c>
      <c r="I3171"/>
      <c r="J3171" s="5"/>
      <c r="K3171"/>
      <c r="L3171" s="4"/>
    </row>
    <row r="3172" spans="2:12" x14ac:dyDescent="0.25">
      <c r="B3172" t="s">
        <v>97</v>
      </c>
      <c r="C3172" t="s">
        <v>71</v>
      </c>
      <c r="D3172" s="6">
        <v>42.901234940000002</v>
      </c>
      <c r="E3172">
        <v>-74.440116320000001</v>
      </c>
      <c r="F3172" s="5">
        <f t="shared" si="49"/>
        <v>1451.8296158508874</v>
      </c>
      <c r="G3172" s="5">
        <v>36057</v>
      </c>
      <c r="I3172"/>
      <c r="J3172" s="5"/>
      <c r="K3172"/>
      <c r="L3172" s="4"/>
    </row>
    <row r="3173" spans="2:12" x14ac:dyDescent="0.25">
      <c r="B3173" t="s">
        <v>96</v>
      </c>
      <c r="C3173" t="s">
        <v>95</v>
      </c>
      <c r="D3173" s="6">
        <v>40.960109170000003</v>
      </c>
      <c r="E3173">
        <v>-74.071643249999994</v>
      </c>
      <c r="F3173" s="5">
        <f t="shared" si="49"/>
        <v>1442.082417122383</v>
      </c>
      <c r="G3173" s="5">
        <v>34003</v>
      </c>
      <c r="I3173"/>
      <c r="J3173" s="5"/>
      <c r="K3173"/>
      <c r="L3173" s="4"/>
    </row>
    <row r="3174" spans="2:12" x14ac:dyDescent="0.25">
      <c r="B3174" t="s">
        <v>94</v>
      </c>
      <c r="C3174" t="s">
        <v>71</v>
      </c>
      <c r="D3174" s="6">
        <v>43.113639069999998</v>
      </c>
      <c r="E3174">
        <v>-74.417988039999997</v>
      </c>
      <c r="F3174" s="5">
        <f t="shared" si="49"/>
        <v>1457.0369005422885</v>
      </c>
      <c r="G3174" s="5">
        <v>36035</v>
      </c>
      <c r="I3174"/>
      <c r="J3174" s="5"/>
      <c r="K3174"/>
      <c r="L3174" s="4"/>
    </row>
    <row r="3175" spans="2:12" x14ac:dyDescent="0.25">
      <c r="B3175" t="s">
        <v>71</v>
      </c>
      <c r="C3175" t="s">
        <v>71</v>
      </c>
      <c r="D3175" s="6">
        <v>40.767272599999998</v>
      </c>
      <c r="E3175">
        <v>-73.971526370000007</v>
      </c>
      <c r="F3175" s="5">
        <f t="shared" si="49"/>
        <v>1445.3613144429603</v>
      </c>
      <c r="G3175" s="5">
        <v>36061</v>
      </c>
      <c r="I3175"/>
      <c r="J3175" s="5"/>
      <c r="K3175"/>
      <c r="L3175" s="4"/>
    </row>
    <row r="3176" spans="2:12" x14ac:dyDescent="0.25">
      <c r="B3176" t="s">
        <v>93</v>
      </c>
      <c r="C3176" t="s">
        <v>71</v>
      </c>
      <c r="D3176" s="6">
        <v>40.636182499999997</v>
      </c>
      <c r="E3176">
        <v>-73.949355519999997</v>
      </c>
      <c r="F3176" s="5">
        <f t="shared" si="49"/>
        <v>1444.9629118138919</v>
      </c>
      <c r="G3176" s="5">
        <v>36047</v>
      </c>
      <c r="I3176"/>
      <c r="J3176" s="5"/>
      <c r="K3176"/>
      <c r="L3176" s="4"/>
    </row>
    <row r="3177" spans="2:12" x14ac:dyDescent="0.25">
      <c r="B3177" t="s">
        <v>92</v>
      </c>
      <c r="C3177" t="s">
        <v>71</v>
      </c>
      <c r="D3177" s="6">
        <v>41.15027894</v>
      </c>
      <c r="E3177">
        <v>-74.025604979999997</v>
      </c>
      <c r="F3177" s="5">
        <f t="shared" si="49"/>
        <v>1447.4007487888694</v>
      </c>
      <c r="G3177" s="5">
        <v>36087</v>
      </c>
      <c r="I3177"/>
      <c r="J3177" s="5"/>
      <c r="K3177"/>
      <c r="L3177" s="4"/>
    </row>
    <row r="3178" spans="2:12" x14ac:dyDescent="0.25">
      <c r="B3178" t="s">
        <v>91</v>
      </c>
      <c r="C3178" t="s">
        <v>71</v>
      </c>
      <c r="D3178" s="6">
        <v>43.661466470000001</v>
      </c>
      <c r="E3178">
        <v>-74.497219569999999</v>
      </c>
      <c r="F3178" s="5">
        <f t="shared" si="49"/>
        <v>1463.1878771803044</v>
      </c>
      <c r="G3178" s="5">
        <v>36041</v>
      </c>
      <c r="I3178"/>
      <c r="J3178" s="5"/>
      <c r="K3178"/>
      <c r="L3178" s="4"/>
    </row>
    <row r="3179" spans="2:12" x14ac:dyDescent="0.25">
      <c r="B3179" t="s">
        <v>90</v>
      </c>
      <c r="C3179" t="s">
        <v>71</v>
      </c>
      <c r="D3179" s="6">
        <v>42.275796999999997</v>
      </c>
      <c r="E3179">
        <v>-74.123848839999994</v>
      </c>
      <c r="F3179" s="5">
        <f t="shared" si="49"/>
        <v>1459.0165665394959</v>
      </c>
      <c r="G3179" s="5">
        <v>36039</v>
      </c>
      <c r="I3179"/>
      <c r="J3179" s="5"/>
      <c r="K3179"/>
      <c r="L3179" s="4"/>
    </row>
    <row r="3180" spans="2:12" x14ac:dyDescent="0.25">
      <c r="B3180" t="s">
        <v>89</v>
      </c>
      <c r="C3180" t="s">
        <v>71</v>
      </c>
      <c r="D3180" s="6">
        <v>40.852093009999997</v>
      </c>
      <c r="E3180">
        <v>-73.862827550000006</v>
      </c>
      <c r="F3180" s="5">
        <f t="shared" si="49"/>
        <v>1452.8419112238801</v>
      </c>
      <c r="G3180" s="5">
        <v>36005</v>
      </c>
      <c r="I3180"/>
      <c r="J3180" s="5"/>
      <c r="K3180"/>
      <c r="L3180" s="4"/>
    </row>
    <row r="3181" spans="2:12" x14ac:dyDescent="0.25">
      <c r="B3181" t="s">
        <v>88</v>
      </c>
      <c r="C3181" t="s">
        <v>71</v>
      </c>
      <c r="D3181" s="6">
        <v>40.710881239999999</v>
      </c>
      <c r="E3181">
        <v>-73.816847120000006</v>
      </c>
      <c r="F3181" s="5">
        <f t="shared" si="49"/>
        <v>1453.6883783985811</v>
      </c>
      <c r="G3181" s="5">
        <v>36081</v>
      </c>
      <c r="I3181"/>
      <c r="J3181" s="5"/>
      <c r="K3181"/>
      <c r="L3181" s="4"/>
    </row>
    <row r="3182" spans="2:12" x14ac:dyDescent="0.25">
      <c r="B3182" t="s">
        <v>87</v>
      </c>
      <c r="C3182" t="s">
        <v>71</v>
      </c>
      <c r="D3182" s="6">
        <v>41.162783760000003</v>
      </c>
      <c r="E3182">
        <v>-73.75741653</v>
      </c>
      <c r="F3182" s="5">
        <f t="shared" si="49"/>
        <v>1463.2238560994524</v>
      </c>
      <c r="G3182" s="5">
        <v>36119</v>
      </c>
      <c r="I3182"/>
      <c r="J3182" s="5"/>
      <c r="K3182"/>
      <c r="L3182" s="4"/>
    </row>
    <row r="3183" spans="2:12" x14ac:dyDescent="0.25">
      <c r="B3183" t="s">
        <v>86</v>
      </c>
      <c r="C3183" t="s">
        <v>71</v>
      </c>
      <c r="D3183" s="6">
        <v>42.816687770000001</v>
      </c>
      <c r="E3183">
        <v>-74.052782910000005</v>
      </c>
      <c r="F3183" s="5">
        <f t="shared" si="49"/>
        <v>1472.4546464915554</v>
      </c>
      <c r="G3183" s="5">
        <v>36093</v>
      </c>
      <c r="I3183"/>
      <c r="J3183" s="5"/>
      <c r="K3183"/>
      <c r="L3183" s="4"/>
    </row>
    <row r="3184" spans="2:12" x14ac:dyDescent="0.25">
      <c r="B3184" t="s">
        <v>85</v>
      </c>
      <c r="C3184" t="s">
        <v>71</v>
      </c>
      <c r="D3184" s="6">
        <v>42.600603059999997</v>
      </c>
      <c r="E3184">
        <v>-73.977239159999996</v>
      </c>
      <c r="F3184" s="5">
        <f t="shared" si="49"/>
        <v>1472.982061172504</v>
      </c>
      <c r="G3184" s="5">
        <v>36001</v>
      </c>
      <c r="I3184"/>
      <c r="J3184" s="5"/>
      <c r="K3184"/>
      <c r="L3184" s="4"/>
    </row>
    <row r="3185" spans="2:12" x14ac:dyDescent="0.25">
      <c r="B3185" t="s">
        <v>84</v>
      </c>
      <c r="C3185" t="s">
        <v>71</v>
      </c>
      <c r="D3185" s="6">
        <v>41.426300929999996</v>
      </c>
      <c r="E3185">
        <v>-73.749655320000002</v>
      </c>
      <c r="F3185" s="5">
        <f t="shared" si="49"/>
        <v>1467.425012978646</v>
      </c>
      <c r="G3185" s="5">
        <v>36079</v>
      </c>
      <c r="I3185"/>
      <c r="J3185" s="5"/>
      <c r="K3185"/>
      <c r="L3185" s="4"/>
    </row>
    <row r="3186" spans="2:12" x14ac:dyDescent="0.25">
      <c r="B3186" t="s">
        <v>83</v>
      </c>
      <c r="C3186" t="s">
        <v>71</v>
      </c>
      <c r="D3186" s="6">
        <v>40.740665219999997</v>
      </c>
      <c r="E3186">
        <v>-73.589418730000006</v>
      </c>
      <c r="F3186" s="5">
        <f t="shared" si="49"/>
        <v>1467.3997720387426</v>
      </c>
      <c r="G3186" s="5">
        <v>36059</v>
      </c>
      <c r="I3186"/>
      <c r="J3186" s="5"/>
      <c r="K3186"/>
      <c r="L3186" s="4"/>
    </row>
    <row r="3187" spans="2:12" x14ac:dyDescent="0.25">
      <c r="B3187" t="s">
        <v>82</v>
      </c>
      <c r="C3187" t="s">
        <v>71</v>
      </c>
      <c r="D3187" s="6">
        <v>41.764860599999999</v>
      </c>
      <c r="E3187">
        <v>-73.743566790000003</v>
      </c>
      <c r="F3187" s="5">
        <f t="shared" si="49"/>
        <v>1472.8290065476858</v>
      </c>
      <c r="G3187" s="5">
        <v>36027</v>
      </c>
      <c r="I3187"/>
      <c r="J3187" s="5"/>
      <c r="K3187"/>
      <c r="L3187" s="4"/>
    </row>
    <row r="3188" spans="2:12" x14ac:dyDescent="0.25">
      <c r="B3188" t="s">
        <v>19</v>
      </c>
      <c r="C3188" t="s">
        <v>71</v>
      </c>
      <c r="D3188" s="6">
        <v>44.590408910000001</v>
      </c>
      <c r="E3188">
        <v>-74.299260320000002</v>
      </c>
      <c r="F3188" s="5">
        <f t="shared" si="49"/>
        <v>1493.8145404845445</v>
      </c>
      <c r="G3188" s="5">
        <v>36033</v>
      </c>
      <c r="I3188"/>
      <c r="J3188" s="5"/>
      <c r="K3188"/>
      <c r="L3188" s="4"/>
    </row>
    <row r="3189" spans="2:12" x14ac:dyDescent="0.25">
      <c r="B3189" t="s">
        <v>81</v>
      </c>
      <c r="C3189" t="s">
        <v>71</v>
      </c>
      <c r="D3189" s="6">
        <v>43.109041619999999</v>
      </c>
      <c r="E3189">
        <v>-73.866538950000006</v>
      </c>
      <c r="F3189" s="5">
        <f t="shared" si="49"/>
        <v>1488.4089626669931</v>
      </c>
      <c r="G3189" s="5">
        <v>36091</v>
      </c>
      <c r="I3189"/>
      <c r="J3189" s="5"/>
      <c r="K3189"/>
      <c r="L3189" s="4"/>
    </row>
    <row r="3190" spans="2:12" x14ac:dyDescent="0.25">
      <c r="B3190" t="s">
        <v>80</v>
      </c>
      <c r="C3190" t="s">
        <v>71</v>
      </c>
      <c r="D3190" s="6">
        <v>42.248193479999998</v>
      </c>
      <c r="E3190">
        <v>-73.630890949999994</v>
      </c>
      <c r="F3190" s="5">
        <f t="shared" si="49"/>
        <v>1486.9953069811088</v>
      </c>
      <c r="G3190" s="5">
        <v>36021</v>
      </c>
      <c r="I3190"/>
      <c r="J3190" s="5"/>
      <c r="K3190"/>
      <c r="L3190" s="4"/>
    </row>
    <row r="3191" spans="2:12" x14ac:dyDescent="0.25">
      <c r="B3191" t="s">
        <v>79</v>
      </c>
      <c r="C3191" t="s">
        <v>71</v>
      </c>
      <c r="D3191" s="6">
        <v>43.561730259999997</v>
      </c>
      <c r="E3191">
        <v>-73.843369899999999</v>
      </c>
      <c r="F3191" s="5">
        <f t="shared" si="49"/>
        <v>1498.2746926920945</v>
      </c>
      <c r="G3191" s="5">
        <v>36113</v>
      </c>
      <c r="I3191"/>
      <c r="J3191" s="5"/>
      <c r="K3191"/>
      <c r="L3191" s="4"/>
    </row>
    <row r="3192" spans="2:12" x14ac:dyDescent="0.25">
      <c r="B3192" t="s">
        <v>78</v>
      </c>
      <c r="C3192" t="s">
        <v>54</v>
      </c>
      <c r="D3192" s="6">
        <v>41.268098960000003</v>
      </c>
      <c r="E3192">
        <v>-73.388117100000002</v>
      </c>
      <c r="F3192" s="5">
        <f t="shared" si="49"/>
        <v>1486.2436237178881</v>
      </c>
      <c r="G3192" s="5">
        <v>9001</v>
      </c>
      <c r="I3192"/>
      <c r="J3192" s="5"/>
      <c r="K3192"/>
      <c r="L3192" s="4"/>
    </row>
    <row r="3193" spans="2:12" x14ac:dyDescent="0.25">
      <c r="B3193" t="s">
        <v>77</v>
      </c>
      <c r="C3193" t="s">
        <v>71</v>
      </c>
      <c r="D3193" s="6">
        <v>42.713481360000003</v>
      </c>
      <c r="E3193">
        <v>-73.510898740000002</v>
      </c>
      <c r="F3193" s="5">
        <f t="shared" si="49"/>
        <v>1501.7265921306871</v>
      </c>
      <c r="G3193" s="5">
        <v>36083</v>
      </c>
      <c r="I3193"/>
      <c r="J3193" s="5"/>
      <c r="K3193"/>
      <c r="L3193" s="4"/>
    </row>
    <row r="3194" spans="2:12" x14ac:dyDescent="0.25">
      <c r="B3194" t="s">
        <v>76</v>
      </c>
      <c r="C3194" t="s">
        <v>0</v>
      </c>
      <c r="D3194" s="6">
        <v>58.624033369999999</v>
      </c>
      <c r="E3194">
        <v>-156.2140589</v>
      </c>
      <c r="F3194" s="5">
        <f t="shared" si="49"/>
        <v>3787.3029304387264</v>
      </c>
      <c r="G3194" s="5">
        <v>2164</v>
      </c>
      <c r="I3194"/>
      <c r="J3194" s="5"/>
      <c r="K3194"/>
      <c r="L3194" s="4"/>
    </row>
    <row r="3195" spans="2:12" x14ac:dyDescent="0.25">
      <c r="B3195" t="s">
        <v>32</v>
      </c>
      <c r="C3195" t="s">
        <v>71</v>
      </c>
      <c r="D3195" s="6">
        <v>44.116307650000003</v>
      </c>
      <c r="E3195">
        <v>-73.772978420000001</v>
      </c>
      <c r="F3195" s="5">
        <f t="shared" si="49"/>
        <v>1513.3092063200518</v>
      </c>
      <c r="G3195" s="5">
        <v>36031</v>
      </c>
      <c r="I3195"/>
      <c r="J3195" s="5"/>
      <c r="K3195"/>
      <c r="L3195" s="4"/>
    </row>
    <row r="3196" spans="2:12" x14ac:dyDescent="0.25">
      <c r="B3196" t="s">
        <v>75</v>
      </c>
      <c r="C3196" t="s">
        <v>54</v>
      </c>
      <c r="D3196" s="6">
        <v>41.7937534</v>
      </c>
      <c r="E3196">
        <v>-73.245147500000002</v>
      </c>
      <c r="F3196" s="5">
        <f t="shared" si="49"/>
        <v>1502.1990707110454</v>
      </c>
      <c r="G3196" s="5">
        <v>9005</v>
      </c>
      <c r="I3196"/>
      <c r="J3196" s="5"/>
      <c r="K3196"/>
      <c r="L3196" s="4"/>
    </row>
    <row r="3197" spans="2:12" x14ac:dyDescent="0.25">
      <c r="B3197" t="s">
        <v>5</v>
      </c>
      <c r="C3197" t="s">
        <v>71</v>
      </c>
      <c r="D3197" s="6">
        <v>43.311537940000001</v>
      </c>
      <c r="E3197">
        <v>-73.430434480000002</v>
      </c>
      <c r="F3197" s="5">
        <f t="shared" si="49"/>
        <v>1517.0441570310488</v>
      </c>
      <c r="G3197" s="5">
        <v>36115</v>
      </c>
      <c r="I3197"/>
      <c r="J3197" s="5"/>
      <c r="K3197"/>
      <c r="L3197" s="4"/>
    </row>
    <row r="3198" spans="2:12" x14ac:dyDescent="0.25">
      <c r="B3198" t="s">
        <v>74</v>
      </c>
      <c r="C3198" t="s">
        <v>22</v>
      </c>
      <c r="D3198" s="6">
        <v>42.374284410000001</v>
      </c>
      <c r="E3198">
        <v>-73.20524838</v>
      </c>
      <c r="F3198" s="5">
        <f t="shared" si="49"/>
        <v>1513.6288698281737</v>
      </c>
      <c r="G3198" s="5">
        <v>25003</v>
      </c>
      <c r="I3198"/>
      <c r="J3198" s="5"/>
      <c r="K3198"/>
      <c r="L3198" s="4"/>
    </row>
    <row r="3199" spans="2:12" x14ac:dyDescent="0.25">
      <c r="B3199" t="s">
        <v>73</v>
      </c>
      <c r="C3199" t="s">
        <v>71</v>
      </c>
      <c r="D3199" s="6">
        <v>44.745309050000003</v>
      </c>
      <c r="E3199">
        <v>-73.678753520000001</v>
      </c>
      <c r="F3199" s="5">
        <f t="shared" si="49"/>
        <v>1531.8768192614866</v>
      </c>
      <c r="G3199" s="5">
        <v>36019</v>
      </c>
      <c r="I3199"/>
      <c r="J3199" s="5"/>
      <c r="K3199"/>
      <c r="L3199" s="4"/>
    </row>
    <row r="3200" spans="2:12" x14ac:dyDescent="0.25">
      <c r="B3200" t="s">
        <v>72</v>
      </c>
      <c r="C3200" t="s">
        <v>54</v>
      </c>
      <c r="D3200" s="6">
        <v>41.408032499999997</v>
      </c>
      <c r="E3200">
        <v>-72.936204259999997</v>
      </c>
      <c r="F3200" s="5">
        <f t="shared" si="49"/>
        <v>1514.5689319719017</v>
      </c>
      <c r="G3200" s="5">
        <v>9009</v>
      </c>
      <c r="I3200"/>
      <c r="J3200" s="5"/>
      <c r="K3200"/>
      <c r="L3200" s="4"/>
    </row>
    <row r="3201" spans="2:12" x14ac:dyDescent="0.25">
      <c r="B3201" t="s">
        <v>36</v>
      </c>
      <c r="C3201" t="s">
        <v>71</v>
      </c>
      <c r="D3201" s="6">
        <v>40.883201190000001</v>
      </c>
      <c r="E3201">
        <v>-72.801217199999996</v>
      </c>
      <c r="F3201" s="5">
        <f t="shared" si="49"/>
        <v>1515.4272676062571</v>
      </c>
      <c r="G3201" s="5">
        <v>36103</v>
      </c>
      <c r="I3201"/>
      <c r="J3201" s="5"/>
      <c r="K3201"/>
      <c r="L3201" s="4"/>
    </row>
    <row r="3202" spans="2:12" x14ac:dyDescent="0.25">
      <c r="B3202" t="s">
        <v>70</v>
      </c>
      <c r="C3202" t="s">
        <v>40</v>
      </c>
      <c r="D3202" s="6">
        <v>43.035198280000003</v>
      </c>
      <c r="E3202">
        <v>-73.090488680000007</v>
      </c>
      <c r="F3202" s="5">
        <f t="shared" ref="F3202:F3265" si="50">(SQRT((D3202-$J$2)*(D3202-$J$2)+(E3202-$K$2)*(E3202-$K$2)))*60</f>
        <v>1531.4833100231133</v>
      </c>
      <c r="G3202" s="5">
        <v>50003</v>
      </c>
      <c r="I3202"/>
      <c r="J3202" s="5"/>
      <c r="K3202"/>
      <c r="L3202" s="4"/>
    </row>
    <row r="3203" spans="2:12" x14ac:dyDescent="0.25">
      <c r="B3203" t="s">
        <v>69</v>
      </c>
      <c r="C3203" t="s">
        <v>0</v>
      </c>
      <c r="D3203" s="6">
        <v>65.508154590000004</v>
      </c>
      <c r="E3203">
        <v>-151.39073869999999</v>
      </c>
      <c r="F3203" s="5">
        <f t="shared" si="50"/>
        <v>3701.9222919000554</v>
      </c>
      <c r="G3203" s="5">
        <v>2290</v>
      </c>
      <c r="I3203"/>
      <c r="J3203" s="5"/>
      <c r="K3203"/>
      <c r="L3203" s="4"/>
    </row>
    <row r="3204" spans="2:12" x14ac:dyDescent="0.25">
      <c r="B3204" t="s">
        <v>68</v>
      </c>
      <c r="C3204" t="s">
        <v>0</v>
      </c>
      <c r="D3204" s="6">
        <v>58.745139760000001</v>
      </c>
      <c r="E3204">
        <v>-156.701064</v>
      </c>
      <c r="F3204" s="5">
        <f t="shared" si="50"/>
        <v>3817.1561475350663</v>
      </c>
      <c r="G3204" s="5">
        <v>2060</v>
      </c>
      <c r="I3204"/>
      <c r="J3204" s="5"/>
      <c r="K3204"/>
      <c r="L3204" s="4"/>
    </row>
    <row r="3205" spans="2:12" x14ac:dyDescent="0.25">
      <c r="B3205" t="s">
        <v>67</v>
      </c>
      <c r="C3205" t="s">
        <v>54</v>
      </c>
      <c r="D3205" s="6">
        <v>41.802830110000002</v>
      </c>
      <c r="E3205">
        <v>-72.731038909999995</v>
      </c>
      <c r="F3205" s="5">
        <f t="shared" si="50"/>
        <v>1532.2101932501782</v>
      </c>
      <c r="G3205" s="5">
        <v>9003</v>
      </c>
      <c r="I3205"/>
      <c r="J3205" s="5"/>
      <c r="K3205"/>
      <c r="L3205" s="4"/>
    </row>
    <row r="3206" spans="2:12" x14ac:dyDescent="0.25">
      <c r="B3206" t="s">
        <v>66</v>
      </c>
      <c r="C3206" t="s">
        <v>40</v>
      </c>
      <c r="D3206" s="6">
        <v>44.032173370000002</v>
      </c>
      <c r="E3206">
        <v>-73.141308769999995</v>
      </c>
      <c r="F3206" s="5">
        <f t="shared" si="50"/>
        <v>1547.3088480625208</v>
      </c>
      <c r="G3206" s="5">
        <v>50001</v>
      </c>
      <c r="I3206"/>
      <c r="J3206" s="5"/>
      <c r="K3206"/>
      <c r="L3206" s="4"/>
    </row>
    <row r="3207" spans="2:12" x14ac:dyDescent="0.25">
      <c r="B3207" t="s">
        <v>65</v>
      </c>
      <c r="C3207" t="s">
        <v>40</v>
      </c>
      <c r="D3207" s="6">
        <v>43.577235780000002</v>
      </c>
      <c r="E3207">
        <v>-73.037416759999999</v>
      </c>
      <c r="F3207" s="5">
        <f t="shared" si="50"/>
        <v>1544.4156061537719</v>
      </c>
      <c r="G3207" s="5">
        <v>50021</v>
      </c>
      <c r="I3207"/>
      <c r="J3207" s="5"/>
      <c r="K3207"/>
      <c r="L3207" s="4"/>
    </row>
    <row r="3208" spans="2:12" x14ac:dyDescent="0.25">
      <c r="B3208" t="s">
        <v>64</v>
      </c>
      <c r="C3208" t="s">
        <v>40</v>
      </c>
      <c r="D3208" s="6">
        <v>44.797582400000003</v>
      </c>
      <c r="E3208">
        <v>-73.296797720000001</v>
      </c>
      <c r="F3208" s="5">
        <f t="shared" si="50"/>
        <v>1554.3847804034228</v>
      </c>
      <c r="G3208" s="5">
        <v>50013</v>
      </c>
      <c r="I3208"/>
      <c r="J3208" s="5"/>
      <c r="K3208"/>
      <c r="L3208" s="4"/>
    </row>
    <row r="3209" spans="2:12" x14ac:dyDescent="0.25">
      <c r="B3209" t="s">
        <v>41</v>
      </c>
      <c r="C3209" t="s">
        <v>54</v>
      </c>
      <c r="D3209" s="6">
        <v>41.459496680000001</v>
      </c>
      <c r="E3209">
        <v>-72.537148639999998</v>
      </c>
      <c r="F3209" s="5">
        <f t="shared" si="50"/>
        <v>1538.5725774748591</v>
      </c>
      <c r="G3209" s="5">
        <v>9007</v>
      </c>
      <c r="I3209"/>
      <c r="J3209" s="5"/>
      <c r="K3209"/>
      <c r="L3209" s="4"/>
    </row>
    <row r="3210" spans="2:12" x14ac:dyDescent="0.25">
      <c r="B3210" t="s">
        <v>63</v>
      </c>
      <c r="C3210" t="s">
        <v>22</v>
      </c>
      <c r="D3210" s="6">
        <v>42.134404240000002</v>
      </c>
      <c r="E3210">
        <v>-72.632355610000005</v>
      </c>
      <c r="F3210" s="5">
        <f t="shared" si="50"/>
        <v>1542.9581686445263</v>
      </c>
      <c r="G3210" s="5">
        <v>25013</v>
      </c>
      <c r="I3210"/>
      <c r="J3210" s="5"/>
      <c r="K3210"/>
      <c r="L3210" s="4"/>
    </row>
    <row r="3211" spans="2:12" x14ac:dyDescent="0.25">
      <c r="B3211" t="s">
        <v>62</v>
      </c>
      <c r="C3211" t="s">
        <v>22</v>
      </c>
      <c r="D3211" s="6">
        <v>42.339979569999997</v>
      </c>
      <c r="E3211">
        <v>-72.658984779999997</v>
      </c>
      <c r="F3211" s="5">
        <f t="shared" si="50"/>
        <v>1544.6438287470912</v>
      </c>
      <c r="G3211" s="5">
        <v>25015</v>
      </c>
      <c r="I3211"/>
      <c r="J3211" s="5"/>
      <c r="K3211"/>
      <c r="L3211" s="4"/>
    </row>
    <row r="3212" spans="2:12" x14ac:dyDescent="0.25">
      <c r="B3212" t="s">
        <v>61</v>
      </c>
      <c r="C3212" t="s">
        <v>40</v>
      </c>
      <c r="D3212" s="6">
        <v>44.463228489999999</v>
      </c>
      <c r="E3212">
        <v>-73.083592120000006</v>
      </c>
      <c r="F3212" s="5">
        <f t="shared" si="50"/>
        <v>1559.303360633879</v>
      </c>
      <c r="G3212" s="5">
        <v>50007</v>
      </c>
      <c r="I3212"/>
      <c r="J3212" s="5"/>
      <c r="K3212"/>
      <c r="L3212" s="4"/>
    </row>
    <row r="3213" spans="2:12" x14ac:dyDescent="0.25">
      <c r="B3213" t="s">
        <v>55</v>
      </c>
      <c r="C3213" t="s">
        <v>40</v>
      </c>
      <c r="D3213" s="6">
        <v>42.986981999999998</v>
      </c>
      <c r="E3213">
        <v>-72.712688749999998</v>
      </c>
      <c r="F3213" s="5">
        <f t="shared" si="50"/>
        <v>1552.3173662890817</v>
      </c>
      <c r="G3213" s="5">
        <v>50025</v>
      </c>
      <c r="I3213"/>
      <c r="J3213" s="5"/>
      <c r="K3213"/>
      <c r="L3213" s="4"/>
    </row>
    <row r="3214" spans="2:12" x14ac:dyDescent="0.25">
      <c r="B3214" t="s">
        <v>19</v>
      </c>
      <c r="C3214" t="s">
        <v>22</v>
      </c>
      <c r="D3214" s="6">
        <v>42.58119713</v>
      </c>
      <c r="E3214">
        <v>-72.586025469999996</v>
      </c>
      <c r="F3214" s="5">
        <f t="shared" si="50"/>
        <v>1552.759985081851</v>
      </c>
      <c r="G3214" s="5">
        <v>25011</v>
      </c>
      <c r="I3214"/>
      <c r="J3214" s="5"/>
      <c r="K3214"/>
      <c r="L3214" s="4"/>
    </row>
    <row r="3215" spans="2:12" x14ac:dyDescent="0.25">
      <c r="B3215" t="s">
        <v>60</v>
      </c>
      <c r="C3215" t="s">
        <v>54</v>
      </c>
      <c r="D3215" s="6">
        <v>41.858538029999998</v>
      </c>
      <c r="E3215">
        <v>-72.330848099999997</v>
      </c>
      <c r="F3215" s="5">
        <f t="shared" si="50"/>
        <v>1556.3065273027887</v>
      </c>
      <c r="G3215" s="5">
        <v>9013</v>
      </c>
      <c r="I3215"/>
      <c r="J3215" s="5"/>
      <c r="K3215"/>
      <c r="L3215" s="4"/>
    </row>
    <row r="3216" spans="2:12" x14ac:dyDescent="0.25">
      <c r="B3216" t="s">
        <v>19</v>
      </c>
      <c r="C3216" t="s">
        <v>40</v>
      </c>
      <c r="D3216" s="6">
        <v>44.856276049999998</v>
      </c>
      <c r="E3216">
        <v>-72.912495629999995</v>
      </c>
      <c r="F3216" s="5">
        <f t="shared" si="50"/>
        <v>1577.1793617545554</v>
      </c>
      <c r="G3216" s="5">
        <v>50011</v>
      </c>
      <c r="I3216"/>
      <c r="J3216" s="5"/>
      <c r="K3216"/>
      <c r="L3216" s="4"/>
    </row>
    <row r="3217" spans="2:12" x14ac:dyDescent="0.25">
      <c r="B3217" t="s">
        <v>59</v>
      </c>
      <c r="C3217" t="s">
        <v>40</v>
      </c>
      <c r="D3217" s="6">
        <v>43.580109370000002</v>
      </c>
      <c r="E3217">
        <v>-72.585951570000006</v>
      </c>
      <c r="F3217" s="5">
        <f t="shared" si="50"/>
        <v>1570.2129143404852</v>
      </c>
      <c r="G3217" s="5">
        <v>50027</v>
      </c>
      <c r="I3217"/>
      <c r="J3217" s="5"/>
      <c r="K3217"/>
      <c r="L3217" s="4"/>
    </row>
    <row r="3218" spans="2:12" x14ac:dyDescent="0.25">
      <c r="B3218" t="s">
        <v>58</v>
      </c>
      <c r="C3218" t="s">
        <v>54</v>
      </c>
      <c r="D3218" s="6">
        <v>41.488964350000003</v>
      </c>
      <c r="E3218">
        <v>-72.104309760000007</v>
      </c>
      <c r="F3218" s="5">
        <f t="shared" si="50"/>
        <v>1564.2493846250475</v>
      </c>
      <c r="G3218" s="5">
        <v>9011</v>
      </c>
      <c r="I3218"/>
      <c r="J3218" s="5"/>
      <c r="K3218"/>
      <c r="L3218" s="4"/>
    </row>
    <row r="3219" spans="2:12" x14ac:dyDescent="0.25">
      <c r="B3219" t="s">
        <v>5</v>
      </c>
      <c r="C3219" t="s">
        <v>40</v>
      </c>
      <c r="D3219" s="6">
        <v>44.273432409999998</v>
      </c>
      <c r="E3219">
        <v>-72.616049779999997</v>
      </c>
      <c r="F3219" s="5">
        <f t="shared" si="50"/>
        <v>1581.8415485591238</v>
      </c>
      <c r="G3219" s="5">
        <v>50023</v>
      </c>
      <c r="I3219"/>
      <c r="J3219" s="5"/>
      <c r="K3219"/>
      <c r="L3219" s="4"/>
    </row>
    <row r="3220" spans="2:12" x14ac:dyDescent="0.25">
      <c r="B3220" t="s">
        <v>57</v>
      </c>
      <c r="C3220" t="s">
        <v>40</v>
      </c>
      <c r="D3220" s="6">
        <v>44.603530429999999</v>
      </c>
      <c r="E3220">
        <v>-72.643566939999999</v>
      </c>
      <c r="F3220" s="5">
        <f t="shared" si="50"/>
        <v>1586.9889321224396</v>
      </c>
      <c r="G3220" s="5">
        <v>50015</v>
      </c>
      <c r="I3220"/>
      <c r="J3220" s="5"/>
      <c r="K3220"/>
      <c r="L3220" s="4"/>
    </row>
    <row r="3221" spans="2:12" x14ac:dyDescent="0.25">
      <c r="B3221" t="s">
        <v>56</v>
      </c>
      <c r="C3221" t="s">
        <v>27</v>
      </c>
      <c r="D3221" s="6">
        <v>42.92015988</v>
      </c>
      <c r="E3221">
        <v>-72.253110430000007</v>
      </c>
      <c r="F3221" s="5">
        <f t="shared" si="50"/>
        <v>1577.5981605111999</v>
      </c>
      <c r="G3221" s="5">
        <v>33005</v>
      </c>
      <c r="I3221"/>
      <c r="J3221" s="5"/>
      <c r="K3221"/>
      <c r="L3221" s="4"/>
    </row>
    <row r="3222" spans="2:12" x14ac:dyDescent="0.25">
      <c r="B3222" t="s">
        <v>55</v>
      </c>
      <c r="C3222" t="s">
        <v>54</v>
      </c>
      <c r="D3222" s="6">
        <v>41.829727089999999</v>
      </c>
      <c r="E3222">
        <v>-71.981823160000005</v>
      </c>
      <c r="F3222" s="5">
        <f t="shared" si="50"/>
        <v>1576.2010982074166</v>
      </c>
      <c r="G3222" s="5">
        <v>9015</v>
      </c>
      <c r="I3222"/>
      <c r="J3222" s="5"/>
      <c r="K3222"/>
      <c r="L3222" s="4"/>
    </row>
    <row r="3223" spans="2:12" x14ac:dyDescent="0.25">
      <c r="B3223" t="s">
        <v>53</v>
      </c>
      <c r="C3223" t="s">
        <v>40</v>
      </c>
      <c r="D3223" s="6">
        <v>44.004702219999999</v>
      </c>
      <c r="E3223">
        <v>-72.376401040000005</v>
      </c>
      <c r="F3223" s="5">
        <f t="shared" si="50"/>
        <v>1590.1641844425358</v>
      </c>
      <c r="G3223" s="5">
        <v>50017</v>
      </c>
      <c r="I3223"/>
      <c r="J3223" s="5"/>
      <c r="K3223"/>
      <c r="L3223" s="4"/>
    </row>
    <row r="3224" spans="2:12" x14ac:dyDescent="0.25">
      <c r="B3224" t="s">
        <v>52</v>
      </c>
      <c r="C3224" t="s">
        <v>27</v>
      </c>
      <c r="D3224" s="6">
        <v>43.360941109999999</v>
      </c>
      <c r="E3224">
        <v>-72.222031250000001</v>
      </c>
      <c r="F3224" s="5">
        <f t="shared" si="50"/>
        <v>1587.0410861095702</v>
      </c>
      <c r="G3224" s="5">
        <v>33019</v>
      </c>
      <c r="I3224"/>
      <c r="J3224" s="5"/>
      <c r="K3224"/>
      <c r="L3224" s="4"/>
    </row>
    <row r="3225" spans="2:12" x14ac:dyDescent="0.25">
      <c r="B3225" t="s">
        <v>51</v>
      </c>
      <c r="C3225" t="s">
        <v>22</v>
      </c>
      <c r="D3225" s="6">
        <v>42.350269509999997</v>
      </c>
      <c r="E3225">
        <v>-71.904933630000002</v>
      </c>
      <c r="F3225" s="5">
        <f t="shared" si="50"/>
        <v>1588.4677426111145</v>
      </c>
      <c r="G3225" s="5">
        <v>25027</v>
      </c>
      <c r="I3225"/>
      <c r="J3225" s="5"/>
      <c r="K3225"/>
      <c r="L3225" s="4"/>
    </row>
    <row r="3226" spans="2:12" x14ac:dyDescent="0.25">
      <c r="B3226" t="s">
        <v>5</v>
      </c>
      <c r="C3226" t="s">
        <v>42</v>
      </c>
      <c r="D3226" s="6">
        <v>41.459616310000001</v>
      </c>
      <c r="E3226">
        <v>-71.614353030000004</v>
      </c>
      <c r="F3226" s="5">
        <f t="shared" si="50"/>
        <v>1592.4799603043855</v>
      </c>
      <c r="G3226" s="5">
        <v>44009</v>
      </c>
      <c r="I3226"/>
      <c r="J3226" s="5"/>
      <c r="K3226"/>
      <c r="L3226" s="4"/>
    </row>
    <row r="3227" spans="2:12" x14ac:dyDescent="0.25">
      <c r="B3227" t="s">
        <v>50</v>
      </c>
      <c r="C3227" t="s">
        <v>40</v>
      </c>
      <c r="D3227" s="6">
        <v>44.829640240000003</v>
      </c>
      <c r="E3227">
        <v>-72.245626970000004</v>
      </c>
      <c r="F3227" s="5">
        <f t="shared" si="50"/>
        <v>1614.081517699082</v>
      </c>
      <c r="G3227" s="5">
        <v>50019</v>
      </c>
      <c r="I3227"/>
      <c r="J3227" s="5"/>
      <c r="K3227"/>
      <c r="L3227" s="4"/>
    </row>
    <row r="3228" spans="2:12" x14ac:dyDescent="0.25">
      <c r="B3228" t="s">
        <v>49</v>
      </c>
      <c r="C3228" t="s">
        <v>42</v>
      </c>
      <c r="D3228" s="6">
        <v>41.671063369999999</v>
      </c>
      <c r="E3228">
        <v>-71.576415960000006</v>
      </c>
      <c r="F3228" s="5">
        <f t="shared" si="50"/>
        <v>1597.5888567902348</v>
      </c>
      <c r="G3228" s="5">
        <v>44003</v>
      </c>
      <c r="I3228"/>
      <c r="J3228" s="5"/>
      <c r="K3228"/>
      <c r="L3228" s="4"/>
    </row>
    <row r="3229" spans="2:12" x14ac:dyDescent="0.25">
      <c r="B3229" t="s">
        <v>48</v>
      </c>
      <c r="C3229" t="s">
        <v>40</v>
      </c>
      <c r="D3229" s="6">
        <v>44.465485979999997</v>
      </c>
      <c r="E3229">
        <v>-72.103146510000002</v>
      </c>
      <c r="F3229" s="5">
        <f t="shared" si="50"/>
        <v>1614.6964687434679</v>
      </c>
      <c r="G3229" s="5">
        <v>50005</v>
      </c>
      <c r="I3229"/>
      <c r="J3229" s="5"/>
      <c r="K3229"/>
      <c r="L3229" s="4"/>
    </row>
    <row r="3230" spans="2:12" x14ac:dyDescent="0.25">
      <c r="B3230" t="s">
        <v>47</v>
      </c>
      <c r="C3230" t="s">
        <v>42</v>
      </c>
      <c r="D3230" s="6">
        <v>41.870647460000001</v>
      </c>
      <c r="E3230">
        <v>-71.577535359999999</v>
      </c>
      <c r="F3230" s="5">
        <f t="shared" si="50"/>
        <v>1600.3395711344992</v>
      </c>
      <c r="G3230" s="5">
        <v>44007</v>
      </c>
      <c r="I3230"/>
      <c r="J3230" s="5"/>
      <c r="K3230"/>
      <c r="L3230" s="4"/>
    </row>
    <row r="3231" spans="2:12" x14ac:dyDescent="0.25">
      <c r="B3231" t="s">
        <v>46</v>
      </c>
      <c r="C3231" t="s">
        <v>27</v>
      </c>
      <c r="D3231" s="6">
        <v>42.915377849999999</v>
      </c>
      <c r="E3231">
        <v>-71.720025300000003</v>
      </c>
      <c r="F3231" s="5">
        <f t="shared" si="50"/>
        <v>1608.2305990620846</v>
      </c>
      <c r="G3231" s="5">
        <v>33011</v>
      </c>
      <c r="I3231"/>
      <c r="J3231" s="5"/>
      <c r="K3231"/>
      <c r="L3231" s="4"/>
    </row>
    <row r="3232" spans="2:12" x14ac:dyDescent="0.25">
      <c r="B3232" t="s">
        <v>45</v>
      </c>
      <c r="C3232" t="s">
        <v>27</v>
      </c>
      <c r="D3232" s="6">
        <v>43.937798149999999</v>
      </c>
      <c r="E3232">
        <v>-71.820571970000003</v>
      </c>
      <c r="F3232" s="5">
        <f t="shared" si="50"/>
        <v>1620.5292433358998</v>
      </c>
      <c r="G3232" s="5">
        <v>33009</v>
      </c>
      <c r="I3232"/>
      <c r="J3232" s="5"/>
      <c r="K3232"/>
      <c r="L3232" s="4"/>
    </row>
    <row r="3233" spans="2:12" x14ac:dyDescent="0.25">
      <c r="B3233" t="s">
        <v>44</v>
      </c>
      <c r="C3233" t="s">
        <v>27</v>
      </c>
      <c r="D3233" s="6">
        <v>43.296629709999998</v>
      </c>
      <c r="E3233">
        <v>-71.681157299999995</v>
      </c>
      <c r="F3233" s="5">
        <f t="shared" si="50"/>
        <v>1616.9375403258914</v>
      </c>
      <c r="G3233" s="5">
        <v>33013</v>
      </c>
      <c r="I3233"/>
      <c r="J3233" s="5"/>
      <c r="K3233"/>
      <c r="L3233" s="4"/>
    </row>
    <row r="3234" spans="2:12" x14ac:dyDescent="0.25">
      <c r="B3234" t="s">
        <v>43</v>
      </c>
      <c r="C3234" t="s">
        <v>42</v>
      </c>
      <c r="D3234" s="6">
        <v>41.564202600000002</v>
      </c>
      <c r="E3234">
        <v>-71.265697990000007</v>
      </c>
      <c r="F3234" s="5">
        <f t="shared" si="50"/>
        <v>1614.2745154582599</v>
      </c>
      <c r="G3234" s="5">
        <v>44005</v>
      </c>
      <c r="I3234"/>
      <c r="J3234" s="5"/>
      <c r="K3234"/>
      <c r="L3234" s="4"/>
    </row>
    <row r="3235" spans="2:12" x14ac:dyDescent="0.25">
      <c r="B3235" t="s">
        <v>38</v>
      </c>
      <c r="C3235" t="s">
        <v>42</v>
      </c>
      <c r="D3235" s="6">
        <v>41.710180790000003</v>
      </c>
      <c r="E3235">
        <v>-71.286523149999994</v>
      </c>
      <c r="F3235" s="5">
        <f t="shared" si="50"/>
        <v>1615.0540145033565</v>
      </c>
      <c r="G3235" s="5">
        <v>44001</v>
      </c>
      <c r="I3235"/>
      <c r="J3235" s="5"/>
      <c r="K3235"/>
      <c r="L3235" s="4"/>
    </row>
    <row r="3236" spans="2:12" x14ac:dyDescent="0.25">
      <c r="B3236" t="s">
        <v>41</v>
      </c>
      <c r="C3236" t="s">
        <v>22</v>
      </c>
      <c r="D3236" s="6">
        <v>42.48607732</v>
      </c>
      <c r="E3236">
        <v>-71.390492289999997</v>
      </c>
      <c r="F3236" s="5">
        <f t="shared" si="50"/>
        <v>1620.3914823609209</v>
      </c>
      <c r="G3236" s="5">
        <v>25017</v>
      </c>
      <c r="I3236"/>
      <c r="J3236" s="5"/>
      <c r="K3236"/>
      <c r="L3236" s="4"/>
    </row>
    <row r="3237" spans="2:12" x14ac:dyDescent="0.25">
      <c r="B3237" t="s">
        <v>32</v>
      </c>
      <c r="C3237" t="s">
        <v>40</v>
      </c>
      <c r="D3237" s="6">
        <v>44.72736416</v>
      </c>
      <c r="E3237">
        <v>-71.735798639999999</v>
      </c>
      <c r="F3237" s="5">
        <f t="shared" si="50"/>
        <v>1640.7287035511952</v>
      </c>
      <c r="G3237" s="5">
        <v>50009</v>
      </c>
      <c r="I3237"/>
      <c r="J3237" s="5"/>
      <c r="K3237"/>
      <c r="L3237" s="4"/>
    </row>
    <row r="3238" spans="2:12" x14ac:dyDescent="0.25">
      <c r="B3238" t="s">
        <v>39</v>
      </c>
      <c r="C3238" t="s">
        <v>22</v>
      </c>
      <c r="D3238" s="6">
        <v>42.160730950000001</v>
      </c>
      <c r="E3238">
        <v>-71.205304080000005</v>
      </c>
      <c r="F3238" s="5">
        <f t="shared" si="50"/>
        <v>1626.223526570391</v>
      </c>
      <c r="G3238" s="5">
        <v>25021</v>
      </c>
      <c r="I3238"/>
      <c r="J3238" s="5"/>
      <c r="K3238"/>
      <c r="L3238" s="4"/>
    </row>
    <row r="3239" spans="2:12" x14ac:dyDescent="0.25">
      <c r="B3239" t="s">
        <v>38</v>
      </c>
      <c r="C3239" t="s">
        <v>22</v>
      </c>
      <c r="D3239" s="6">
        <v>41.792284039999998</v>
      </c>
      <c r="E3239">
        <v>-71.108722110000002</v>
      </c>
      <c r="F3239" s="5">
        <f t="shared" si="50"/>
        <v>1626.5721132398889</v>
      </c>
      <c r="G3239" s="5">
        <v>25005</v>
      </c>
      <c r="I3239"/>
      <c r="J3239" s="5"/>
      <c r="K3239"/>
      <c r="L3239" s="4"/>
    </row>
    <row r="3240" spans="2:12" x14ac:dyDescent="0.25">
      <c r="B3240" t="s">
        <v>37</v>
      </c>
      <c r="C3240" t="s">
        <v>27</v>
      </c>
      <c r="D3240" s="6">
        <v>43.516373139999999</v>
      </c>
      <c r="E3240">
        <v>-71.416842349999996</v>
      </c>
      <c r="F3240" s="5">
        <f t="shared" si="50"/>
        <v>1635.9511409867971</v>
      </c>
      <c r="G3240" s="5">
        <v>33001</v>
      </c>
      <c r="I3240"/>
      <c r="J3240" s="5"/>
      <c r="K3240"/>
      <c r="L3240" s="4"/>
    </row>
    <row r="3241" spans="2:12" x14ac:dyDescent="0.25">
      <c r="B3241" t="s">
        <v>36</v>
      </c>
      <c r="C3241" t="s">
        <v>22</v>
      </c>
      <c r="D3241" s="6">
        <v>42.327951400000003</v>
      </c>
      <c r="E3241">
        <v>-71.078504420000002</v>
      </c>
      <c r="F3241" s="5">
        <f t="shared" si="50"/>
        <v>1636.0814961186245</v>
      </c>
      <c r="G3241" s="5">
        <v>25025</v>
      </c>
      <c r="I3241"/>
      <c r="J3241" s="5"/>
      <c r="K3241"/>
      <c r="L3241" s="4"/>
    </row>
    <row r="3242" spans="2:12" x14ac:dyDescent="0.25">
      <c r="B3242" t="s">
        <v>35</v>
      </c>
      <c r="C3242" t="s">
        <v>0</v>
      </c>
      <c r="D3242" s="6">
        <v>59.796037380000001</v>
      </c>
      <c r="E3242">
        <v>-158.23819420000001</v>
      </c>
      <c r="F3242" s="5">
        <f t="shared" si="50"/>
        <v>3926.1236598754604</v>
      </c>
      <c r="G3242" s="5">
        <v>2070</v>
      </c>
      <c r="I3242"/>
      <c r="J3242" s="5"/>
      <c r="K3242"/>
      <c r="L3242" s="4"/>
    </row>
    <row r="3243" spans="2:12" x14ac:dyDescent="0.25">
      <c r="B3243" t="s">
        <v>34</v>
      </c>
      <c r="C3243" t="s">
        <v>27</v>
      </c>
      <c r="D3243" s="6">
        <v>42.984997440000001</v>
      </c>
      <c r="E3243">
        <v>-71.12883377</v>
      </c>
      <c r="F3243" s="5">
        <f t="shared" si="50"/>
        <v>1643.4843956159718</v>
      </c>
      <c r="G3243" s="5">
        <v>33015</v>
      </c>
      <c r="I3243"/>
      <c r="J3243" s="5"/>
      <c r="K3243"/>
      <c r="L3243" s="4"/>
    </row>
    <row r="3244" spans="2:12" x14ac:dyDescent="0.25">
      <c r="B3244" t="s">
        <v>33</v>
      </c>
      <c r="C3244" t="s">
        <v>27</v>
      </c>
      <c r="D3244" s="6">
        <v>43.87498583</v>
      </c>
      <c r="E3244">
        <v>-71.204302159999997</v>
      </c>
      <c r="F3244" s="5">
        <f t="shared" si="50"/>
        <v>1654.5488697024532</v>
      </c>
      <c r="G3244" s="5">
        <v>33003</v>
      </c>
      <c r="I3244"/>
      <c r="J3244" s="5"/>
      <c r="K3244"/>
      <c r="L3244" s="4"/>
    </row>
    <row r="3245" spans="2:12" x14ac:dyDescent="0.25">
      <c r="B3245" t="s">
        <v>32</v>
      </c>
      <c r="C3245" t="s">
        <v>22</v>
      </c>
      <c r="D3245" s="6">
        <v>42.668762600000001</v>
      </c>
      <c r="E3245">
        <v>-70.946871790000003</v>
      </c>
      <c r="F3245" s="5">
        <f t="shared" si="50"/>
        <v>1648.9417531900733</v>
      </c>
      <c r="G3245" s="5">
        <v>25009</v>
      </c>
      <c r="I3245"/>
      <c r="J3245" s="5"/>
      <c r="K3245"/>
      <c r="L3245" s="4"/>
    </row>
    <row r="3246" spans="2:12" x14ac:dyDescent="0.25">
      <c r="B3246" t="s">
        <v>31</v>
      </c>
      <c r="C3246" t="s">
        <v>22</v>
      </c>
      <c r="D3246" s="6">
        <v>41.940705559999998</v>
      </c>
      <c r="E3246">
        <v>-70.808028230000005</v>
      </c>
      <c r="F3246" s="5">
        <f t="shared" si="50"/>
        <v>1646.1934012109105</v>
      </c>
      <c r="G3246" s="5">
        <v>25023</v>
      </c>
      <c r="I3246"/>
      <c r="J3246" s="5"/>
      <c r="K3246"/>
      <c r="L3246" s="4"/>
    </row>
    <row r="3247" spans="2:12" x14ac:dyDescent="0.25">
      <c r="B3247" t="s">
        <v>30</v>
      </c>
      <c r="C3247" t="s">
        <v>22</v>
      </c>
      <c r="D3247" s="6">
        <v>41.406747250000002</v>
      </c>
      <c r="E3247">
        <v>-70.687634970000005</v>
      </c>
      <c r="F3247" s="5">
        <f t="shared" si="50"/>
        <v>1646.027017947855</v>
      </c>
      <c r="G3247" s="5">
        <v>25007</v>
      </c>
      <c r="I3247"/>
      <c r="J3247" s="5"/>
      <c r="K3247"/>
      <c r="L3247" s="4"/>
    </row>
    <row r="3248" spans="2:12" x14ac:dyDescent="0.25">
      <c r="B3248" t="s">
        <v>29</v>
      </c>
      <c r="C3248" t="s">
        <v>27</v>
      </c>
      <c r="D3248" s="6">
        <v>43.291832999999997</v>
      </c>
      <c r="E3248">
        <v>-71.02336013</v>
      </c>
      <c r="F3248" s="5">
        <f t="shared" si="50"/>
        <v>1654.6774129386968</v>
      </c>
      <c r="G3248" s="5">
        <v>33017</v>
      </c>
      <c r="I3248"/>
      <c r="J3248" s="5"/>
      <c r="K3248"/>
      <c r="L3248" s="4"/>
    </row>
    <row r="3249" spans="2:12" x14ac:dyDescent="0.25">
      <c r="B3249" t="s">
        <v>28</v>
      </c>
      <c r="C3249" t="s">
        <v>27</v>
      </c>
      <c r="D3249" s="6">
        <v>44.690632649999998</v>
      </c>
      <c r="E3249">
        <v>-71.306332389999994</v>
      </c>
      <c r="F3249" s="5">
        <f t="shared" si="50"/>
        <v>1664.2782096256635</v>
      </c>
      <c r="G3249" s="5">
        <v>33007</v>
      </c>
      <c r="I3249"/>
      <c r="J3249" s="5"/>
      <c r="K3249"/>
      <c r="L3249" s="4"/>
    </row>
    <row r="3250" spans="2:12" x14ac:dyDescent="0.25">
      <c r="B3250" t="s">
        <v>26</v>
      </c>
      <c r="C3250" t="s">
        <v>4</v>
      </c>
      <c r="D3250" s="6">
        <v>43.478083769999998</v>
      </c>
      <c r="E3250">
        <v>-70.710523749999993</v>
      </c>
      <c r="F3250" s="5">
        <f t="shared" si="50"/>
        <v>1675.8481253312457</v>
      </c>
      <c r="G3250" s="5">
        <v>23031</v>
      </c>
      <c r="I3250"/>
      <c r="J3250" s="5"/>
      <c r="K3250"/>
      <c r="L3250" s="4"/>
    </row>
    <row r="3251" spans="2:12" x14ac:dyDescent="0.25">
      <c r="B3251" t="s">
        <v>25</v>
      </c>
      <c r="C3251" t="s">
        <v>22</v>
      </c>
      <c r="D3251" s="6">
        <v>41.72980578</v>
      </c>
      <c r="E3251">
        <v>-70.288543390000001</v>
      </c>
      <c r="F3251" s="5">
        <f t="shared" si="50"/>
        <v>1673.6389386622157</v>
      </c>
      <c r="G3251" s="5">
        <v>25001</v>
      </c>
      <c r="I3251"/>
      <c r="J3251" s="5"/>
      <c r="K3251"/>
      <c r="L3251" s="4"/>
    </row>
    <row r="3252" spans="2:12" x14ac:dyDescent="0.25">
      <c r="B3252" t="s">
        <v>24</v>
      </c>
      <c r="C3252" t="s">
        <v>4</v>
      </c>
      <c r="D3252" s="6">
        <v>44.499529950000003</v>
      </c>
      <c r="E3252">
        <v>-70.75682123</v>
      </c>
      <c r="F3252" s="5">
        <f t="shared" si="50"/>
        <v>1691.7303587447709</v>
      </c>
      <c r="G3252" s="5">
        <v>23017</v>
      </c>
      <c r="I3252"/>
      <c r="J3252" s="5"/>
      <c r="K3252"/>
      <c r="L3252" s="4"/>
    </row>
    <row r="3253" spans="2:12" x14ac:dyDescent="0.25">
      <c r="B3253" t="s">
        <v>23</v>
      </c>
      <c r="C3253" t="s">
        <v>22</v>
      </c>
      <c r="D3253" s="6">
        <v>41.294201899999997</v>
      </c>
      <c r="E3253">
        <v>-70.087747289999996</v>
      </c>
      <c r="F3253" s="5">
        <f t="shared" si="50"/>
        <v>1679.7855664044689</v>
      </c>
      <c r="G3253" s="5">
        <v>25019</v>
      </c>
      <c r="I3253"/>
      <c r="J3253" s="5"/>
      <c r="K3253"/>
      <c r="L3253" s="4"/>
    </row>
    <row r="3254" spans="2:12" x14ac:dyDescent="0.25">
      <c r="B3254" t="s">
        <v>21</v>
      </c>
      <c r="C3254" t="s">
        <v>4</v>
      </c>
      <c r="D3254" s="6">
        <v>43.8370751</v>
      </c>
      <c r="E3254">
        <v>-70.372269990000007</v>
      </c>
      <c r="F3254" s="5">
        <f t="shared" si="50"/>
        <v>1701.5128035383732</v>
      </c>
      <c r="G3254" s="5">
        <v>23005</v>
      </c>
      <c r="I3254"/>
      <c r="J3254" s="5"/>
      <c r="K3254"/>
      <c r="L3254" s="4"/>
    </row>
    <row r="3255" spans="2:12" x14ac:dyDescent="0.25">
      <c r="B3255" t="s">
        <v>20</v>
      </c>
      <c r="C3255" t="s">
        <v>0</v>
      </c>
      <c r="D3255" s="6">
        <v>55.322224140000003</v>
      </c>
      <c r="E3255">
        <v>-161.9722021</v>
      </c>
      <c r="F3255" s="5">
        <f t="shared" si="50"/>
        <v>4048.1751414667192</v>
      </c>
      <c r="G3255" s="5">
        <v>2013</v>
      </c>
      <c r="I3255"/>
      <c r="J3255" s="5"/>
      <c r="K3255"/>
      <c r="L3255" s="4"/>
    </row>
    <row r="3256" spans="2:12" x14ac:dyDescent="0.25">
      <c r="B3256" t="s">
        <v>19</v>
      </c>
      <c r="C3256" t="s">
        <v>4</v>
      </c>
      <c r="D3256" s="6">
        <v>44.973300190000003</v>
      </c>
      <c r="E3256">
        <v>-70.443810450000001</v>
      </c>
      <c r="F3256" s="5">
        <f t="shared" si="50"/>
        <v>1718.7262693760656</v>
      </c>
      <c r="G3256" s="5">
        <v>23007</v>
      </c>
      <c r="I3256"/>
      <c r="J3256" s="5"/>
      <c r="K3256"/>
      <c r="L3256" s="4"/>
    </row>
    <row r="3257" spans="2:12" x14ac:dyDescent="0.25">
      <c r="B3257" t="s">
        <v>18</v>
      </c>
      <c r="C3257" t="s">
        <v>4</v>
      </c>
      <c r="D3257" s="6">
        <v>44.166474700000002</v>
      </c>
      <c r="E3257">
        <v>-70.203806270000001</v>
      </c>
      <c r="F3257" s="5">
        <f t="shared" si="50"/>
        <v>1717.0557297876419</v>
      </c>
      <c r="G3257" s="5">
        <v>23001</v>
      </c>
      <c r="I3257"/>
      <c r="J3257" s="5"/>
      <c r="K3257"/>
      <c r="L3257" s="4"/>
    </row>
    <row r="3258" spans="2:12" x14ac:dyDescent="0.25">
      <c r="B3258" t="s">
        <v>17</v>
      </c>
      <c r="C3258" t="s">
        <v>4</v>
      </c>
      <c r="D3258" s="6">
        <v>43.954158640000003</v>
      </c>
      <c r="E3258">
        <v>-69.850749989999997</v>
      </c>
      <c r="F3258" s="5">
        <f t="shared" si="50"/>
        <v>1733.4886367064132</v>
      </c>
      <c r="G3258" s="5">
        <v>23023</v>
      </c>
      <c r="I3258"/>
      <c r="J3258" s="5"/>
      <c r="K3258"/>
      <c r="L3258" s="4"/>
    </row>
    <row r="3259" spans="2:12" x14ac:dyDescent="0.25">
      <c r="B3259" t="s">
        <v>16</v>
      </c>
      <c r="C3259" t="s">
        <v>4</v>
      </c>
      <c r="D3259" s="6">
        <v>44.407595550000003</v>
      </c>
      <c r="E3259">
        <v>-69.767385439999998</v>
      </c>
      <c r="F3259" s="5">
        <f t="shared" si="50"/>
        <v>1746.4015597249552</v>
      </c>
      <c r="G3259" s="5">
        <v>23011</v>
      </c>
      <c r="I3259"/>
      <c r="J3259" s="5"/>
      <c r="K3259"/>
      <c r="L3259" s="4"/>
    </row>
    <row r="3260" spans="2:12" x14ac:dyDescent="0.25">
      <c r="B3260" t="s">
        <v>15</v>
      </c>
      <c r="C3260" t="s">
        <v>4</v>
      </c>
      <c r="D3260" s="6">
        <v>45.512297670000002</v>
      </c>
      <c r="E3260">
        <v>-69.959955539999996</v>
      </c>
      <c r="F3260" s="5">
        <f t="shared" si="50"/>
        <v>1756.9405622744137</v>
      </c>
      <c r="G3260" s="5">
        <v>23025</v>
      </c>
      <c r="I3260"/>
      <c r="J3260" s="5"/>
      <c r="K3260"/>
      <c r="L3260" s="4"/>
    </row>
    <row r="3261" spans="2:12" x14ac:dyDescent="0.25">
      <c r="B3261" t="s">
        <v>14</v>
      </c>
      <c r="C3261" t="s">
        <v>4</v>
      </c>
      <c r="D3261" s="6">
        <v>44.059969559999999</v>
      </c>
      <c r="E3261">
        <v>-69.542271240000005</v>
      </c>
      <c r="F3261" s="5">
        <f t="shared" si="50"/>
        <v>1753.0449804809605</v>
      </c>
      <c r="G3261" s="5">
        <v>23015</v>
      </c>
      <c r="I3261"/>
      <c r="J3261" s="5"/>
      <c r="K3261"/>
      <c r="L3261" s="4"/>
    </row>
    <row r="3262" spans="2:12" x14ac:dyDescent="0.25">
      <c r="B3262" t="s">
        <v>13</v>
      </c>
      <c r="C3262" t="s">
        <v>0</v>
      </c>
      <c r="D3262" s="6">
        <v>60.909804510000001</v>
      </c>
      <c r="E3262">
        <v>-159.85618310000001</v>
      </c>
      <c r="F3262" s="5">
        <f t="shared" si="50"/>
        <v>4041.1574841607585</v>
      </c>
      <c r="G3262" s="5">
        <v>2050</v>
      </c>
      <c r="I3262"/>
      <c r="J3262" s="5"/>
      <c r="K3262"/>
      <c r="L3262" s="4"/>
    </row>
    <row r="3263" spans="2:12" x14ac:dyDescent="0.25">
      <c r="B3263" t="s">
        <v>12</v>
      </c>
      <c r="C3263" t="s">
        <v>4</v>
      </c>
      <c r="D3263" s="6">
        <v>44.114863249999999</v>
      </c>
      <c r="E3263">
        <v>-69.105291690000001</v>
      </c>
      <c r="F3263" s="5">
        <f t="shared" si="50"/>
        <v>1779.0846554675416</v>
      </c>
      <c r="G3263" s="5">
        <v>23013</v>
      </c>
      <c r="I3263"/>
      <c r="J3263" s="5"/>
      <c r="K3263"/>
      <c r="L3263" s="4"/>
    </row>
    <row r="3264" spans="2:12" x14ac:dyDescent="0.25">
      <c r="B3264" t="s">
        <v>11</v>
      </c>
      <c r="C3264" t="s">
        <v>4</v>
      </c>
      <c r="D3264" s="6">
        <v>44.485830499999999</v>
      </c>
      <c r="E3264">
        <v>-69.120619349999998</v>
      </c>
      <c r="F3264" s="5">
        <f t="shared" si="50"/>
        <v>1784.7986461514281</v>
      </c>
      <c r="G3264" s="5">
        <v>23027</v>
      </c>
      <c r="I3264"/>
      <c r="J3264" s="5"/>
      <c r="K3264"/>
      <c r="L3264" s="4"/>
    </row>
    <row r="3265" spans="2:12" x14ac:dyDescent="0.25">
      <c r="B3265" t="s">
        <v>10</v>
      </c>
      <c r="C3265" t="s">
        <v>0</v>
      </c>
      <c r="D3265" s="6">
        <v>69.314792159999996</v>
      </c>
      <c r="E3265">
        <v>-153.48360930000001</v>
      </c>
      <c r="F3265" s="5">
        <f t="shared" si="50"/>
        <v>3925.1607822640494</v>
      </c>
      <c r="G3265" s="5">
        <v>2185</v>
      </c>
      <c r="I3265"/>
      <c r="J3265" s="5"/>
      <c r="K3265"/>
      <c r="L3265" s="4"/>
    </row>
    <row r="3266" spans="2:12" x14ac:dyDescent="0.25">
      <c r="B3266" t="s">
        <v>9</v>
      </c>
      <c r="C3266" t="s">
        <v>4</v>
      </c>
      <c r="D3266" s="6">
        <v>45.838390619999998</v>
      </c>
      <c r="E3266">
        <v>-69.286022299999999</v>
      </c>
      <c r="F3266" s="5">
        <f t="shared" ref="F3266:F3329" si="51">(SQRT((D3266-$J$2)*(D3266-$J$2)+(E3266-$K$2)*(E3266-$K$2)))*60</f>
        <v>1801.6344237120429</v>
      </c>
      <c r="G3266" s="5">
        <v>23021</v>
      </c>
      <c r="I3266"/>
      <c r="J3266" s="5"/>
      <c r="K3266"/>
      <c r="L3266" s="4"/>
    </row>
    <row r="3267" spans="2:12" x14ac:dyDescent="0.25">
      <c r="B3267" t="s">
        <v>8</v>
      </c>
      <c r="C3267" t="s">
        <v>4</v>
      </c>
      <c r="D3267" s="6">
        <v>45.401945929999997</v>
      </c>
      <c r="E3267">
        <v>-68.650204549999998</v>
      </c>
      <c r="F3267" s="5">
        <f t="shared" si="51"/>
        <v>1828.829409869737</v>
      </c>
      <c r="G3267" s="5">
        <v>23019</v>
      </c>
      <c r="I3267"/>
      <c r="J3267" s="5"/>
      <c r="K3267"/>
      <c r="L3267" s="4"/>
    </row>
    <row r="3268" spans="2:12" x14ac:dyDescent="0.25">
      <c r="B3268" t="s">
        <v>7</v>
      </c>
      <c r="C3268" t="s">
        <v>4</v>
      </c>
      <c r="D3268" s="6">
        <v>44.598164439999998</v>
      </c>
      <c r="E3268">
        <v>-68.38401854</v>
      </c>
      <c r="F3268" s="5">
        <f t="shared" si="51"/>
        <v>1828.9800990254048</v>
      </c>
      <c r="G3268" s="5">
        <v>23009</v>
      </c>
      <c r="I3268"/>
      <c r="J3268" s="5"/>
      <c r="K3268"/>
      <c r="L3268" s="4"/>
    </row>
    <row r="3269" spans="2:12" x14ac:dyDescent="0.25">
      <c r="B3269" t="s">
        <v>6</v>
      </c>
      <c r="C3269" t="s">
        <v>4</v>
      </c>
      <c r="D3269" s="6">
        <v>46.659263209999999</v>
      </c>
      <c r="E3269">
        <v>-68.598412479999993</v>
      </c>
      <c r="F3269" s="5">
        <f t="shared" si="51"/>
        <v>1857.5979139834285</v>
      </c>
      <c r="G3269" s="5">
        <v>23003</v>
      </c>
      <c r="I3269"/>
      <c r="J3269" s="5"/>
      <c r="K3269"/>
      <c r="L3269" s="4"/>
    </row>
    <row r="3270" spans="2:12" x14ac:dyDescent="0.25">
      <c r="B3270" t="s">
        <v>5</v>
      </c>
      <c r="C3270" t="s">
        <v>4</v>
      </c>
      <c r="D3270" s="6">
        <v>45.016071420000003</v>
      </c>
      <c r="E3270">
        <v>-67.628135240000006</v>
      </c>
      <c r="F3270" s="5">
        <f t="shared" si="51"/>
        <v>1879.77710374293</v>
      </c>
      <c r="G3270" s="5">
        <v>23029</v>
      </c>
      <c r="I3270"/>
      <c r="J3270" s="5"/>
      <c r="K3270"/>
      <c r="L3270" s="4"/>
    </row>
    <row r="3271" spans="2:12" x14ac:dyDescent="0.25">
      <c r="B3271" t="s">
        <v>3</v>
      </c>
      <c r="C3271" t="s">
        <v>0</v>
      </c>
      <c r="D3271" s="6">
        <v>67.049191960000002</v>
      </c>
      <c r="E3271">
        <v>-159.75039459999999</v>
      </c>
      <c r="F3271" s="5">
        <f t="shared" si="51"/>
        <v>4188.3406211486626</v>
      </c>
      <c r="G3271" s="5">
        <v>2188</v>
      </c>
      <c r="I3271"/>
      <c r="J3271" s="5"/>
      <c r="K3271"/>
      <c r="L3271" s="4"/>
    </row>
    <row r="3272" spans="2:12" x14ac:dyDescent="0.25">
      <c r="B3272" t="s">
        <v>2</v>
      </c>
      <c r="C3272" t="s">
        <v>0</v>
      </c>
      <c r="D3272" s="6">
        <v>62.154291600000001</v>
      </c>
      <c r="E3272">
        <v>-163.3967883</v>
      </c>
      <c r="F3272" s="5">
        <f t="shared" si="51"/>
        <v>4266.0808215561201</v>
      </c>
      <c r="G3272" s="5">
        <v>2158</v>
      </c>
      <c r="I3272"/>
      <c r="J3272" s="5"/>
      <c r="K3272"/>
      <c r="L3272" s="4"/>
    </row>
    <row r="3273" spans="2:12" x14ac:dyDescent="0.25">
      <c r="B3273" t="s">
        <v>1</v>
      </c>
      <c r="C3273" t="s">
        <v>0</v>
      </c>
      <c r="D3273" s="6">
        <v>64.90320724</v>
      </c>
      <c r="E3273">
        <v>-164.03538040000001</v>
      </c>
      <c r="F3273" s="5">
        <f t="shared" si="51"/>
        <v>4365.6230036600346</v>
      </c>
      <c r="G3273" s="5">
        <v>2180</v>
      </c>
      <c r="I3273"/>
      <c r="J3273" s="5"/>
      <c r="K3273"/>
      <c r="L3273" s="4"/>
    </row>
    <row r="3274" spans="2:12" x14ac:dyDescent="0.25">
      <c r="C3274" s="6"/>
      <c r="E3274" s="5"/>
      <c r="F3274" s="5"/>
      <c r="I3274"/>
      <c r="J3274" s="5"/>
      <c r="K3274"/>
      <c r="L3274" s="4"/>
    </row>
    <row r="3275" spans="2:12" x14ac:dyDescent="0.25">
      <c r="C3275" s="6"/>
      <c r="E3275" s="5"/>
      <c r="F3275" s="5"/>
      <c r="I3275"/>
      <c r="J3275" s="5"/>
      <c r="K3275"/>
      <c r="L3275" s="4"/>
    </row>
    <row r="3276" spans="2:12" x14ac:dyDescent="0.25">
      <c r="I3276"/>
      <c r="J3276" s="5"/>
      <c r="K3276"/>
      <c r="L3276" s="4"/>
    </row>
    <row r="3277" spans="2:12" x14ac:dyDescent="0.25">
      <c r="I3277"/>
      <c r="J3277" s="5"/>
      <c r="K3277"/>
      <c r="L3277" s="4"/>
    </row>
    <row r="3278" spans="2:12" x14ac:dyDescent="0.25">
      <c r="I3278"/>
      <c r="J3278" s="5"/>
      <c r="K3278"/>
      <c r="L3278" s="4"/>
    </row>
    <row r="3279" spans="2:12" x14ac:dyDescent="0.25">
      <c r="I3279"/>
      <c r="J3279" s="5"/>
      <c r="K3279"/>
      <c r="L3279" s="4"/>
    </row>
    <row r="3280" spans="2:12" x14ac:dyDescent="0.25">
      <c r="I3280"/>
      <c r="J3280" s="5"/>
      <c r="K3280"/>
      <c r="L3280" s="4"/>
    </row>
    <row r="3281" spans="9:12" x14ac:dyDescent="0.25">
      <c r="I3281"/>
      <c r="J3281" s="5"/>
      <c r="K3281"/>
      <c r="L3281" s="4"/>
    </row>
    <row r="3282" spans="9:12" x14ac:dyDescent="0.25">
      <c r="I3282"/>
      <c r="J3282" s="5"/>
      <c r="K3282"/>
      <c r="L3282" s="4"/>
    </row>
    <row r="3283" spans="9:12" x14ac:dyDescent="0.25">
      <c r="I3283"/>
      <c r="J3283" s="5"/>
      <c r="K3283"/>
      <c r="L3283" s="4"/>
    </row>
    <row r="3284" spans="9:12" x14ac:dyDescent="0.25">
      <c r="I3284"/>
      <c r="J3284" s="5"/>
      <c r="K3284"/>
      <c r="L3284" s="4"/>
    </row>
    <row r="3285" spans="9:12" x14ac:dyDescent="0.25">
      <c r="I3285"/>
      <c r="J3285" s="5"/>
      <c r="K3285"/>
      <c r="L3285" s="4"/>
    </row>
    <row r="3286" spans="9:12" x14ac:dyDescent="0.25">
      <c r="I3286"/>
      <c r="J3286" s="5"/>
      <c r="K3286"/>
      <c r="L3286" s="4"/>
    </row>
    <row r="3287" spans="9:12" x14ac:dyDescent="0.25">
      <c r="I3287"/>
      <c r="J3287" s="5"/>
      <c r="K3287"/>
      <c r="L3287" s="4"/>
    </row>
    <row r="3288" spans="9:12" x14ac:dyDescent="0.25">
      <c r="I3288"/>
      <c r="J3288" s="5"/>
      <c r="K3288"/>
      <c r="L3288" s="4"/>
    </row>
    <row r="3289" spans="9:12" x14ac:dyDescent="0.25">
      <c r="I3289"/>
      <c r="J3289" s="5"/>
      <c r="K3289"/>
      <c r="L3289" s="4"/>
    </row>
    <row r="3290" spans="9:12" x14ac:dyDescent="0.25">
      <c r="I3290"/>
      <c r="J3290" s="5"/>
      <c r="K3290"/>
      <c r="L3290" s="4"/>
    </row>
    <row r="3291" spans="9:12" x14ac:dyDescent="0.25">
      <c r="I3291"/>
      <c r="J3291" s="5"/>
      <c r="K3291"/>
      <c r="L3291" s="4"/>
    </row>
    <row r="3292" spans="9:12" x14ac:dyDescent="0.25">
      <c r="I3292"/>
      <c r="J3292" s="5"/>
      <c r="K3292"/>
      <c r="L3292" s="4"/>
    </row>
  </sheetData>
  <autoFilter ref="N1:U1" xr:uid="{BB73C18A-E63D-47B1-9895-1F9F540EFBC6}">
    <sortState xmlns:xlrd2="http://schemas.microsoft.com/office/spreadsheetml/2017/richdata2" ref="N2:U131">
      <sortCondition ref="P1"/>
    </sortState>
  </autoFilter>
  <dataValidations count="2">
    <dataValidation allowBlank="1" sqref="D21:E21 D56:E57 D63:E63 D99:E100 D110:E110 D130:E130" xr:uid="{097BDAF1-6095-437A-A231-7A071D10FAB8}"/>
    <dataValidation type="list" allowBlank="1" sqref="I2" xr:uid="{89286990-3E77-409D-8646-367A713AC59F}">
      <formula1>$L$2:$L$150</formula1>
    </dataValidation>
  </dataValidations>
  <pageMargins left="0.75" right="0.75" top="1" bottom="1" header="0.5" footer="0.5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0AF5-2637-4306-BE5C-EF503C5725C9}">
  <dimension ref="A1:D3143"/>
  <sheetViews>
    <sheetView workbookViewId="0">
      <selection activeCell="D2" sqref="D2"/>
    </sheetView>
  </sheetViews>
  <sheetFormatPr defaultRowHeight="15" x14ac:dyDescent="0.25"/>
  <cols>
    <col min="3" max="3" width="22.42578125" customWidth="1"/>
    <col min="4" max="4" width="13.28515625" customWidth="1"/>
  </cols>
  <sheetData>
    <row r="1" spans="1:4" x14ac:dyDescent="0.25">
      <c r="A1" s="24" t="s">
        <v>2236</v>
      </c>
      <c r="B1" s="24" t="s">
        <v>2238</v>
      </c>
      <c r="C1" s="24" t="s">
        <v>2243</v>
      </c>
      <c r="D1" s="24" t="s">
        <v>7262</v>
      </c>
    </row>
    <row r="2" spans="1:4" x14ac:dyDescent="0.25">
      <c r="A2" s="36" t="s">
        <v>7261</v>
      </c>
      <c r="B2" t="s">
        <v>801</v>
      </c>
      <c r="C2" t="s">
        <v>7260</v>
      </c>
      <c r="D2">
        <v>55869</v>
      </c>
    </row>
    <row r="3" spans="1:4" x14ac:dyDescent="0.25">
      <c r="A3" s="36" t="s">
        <v>7259</v>
      </c>
      <c r="B3" t="s">
        <v>801</v>
      </c>
      <c r="C3" t="s">
        <v>6656</v>
      </c>
      <c r="D3">
        <v>223234</v>
      </c>
    </row>
    <row r="4" spans="1:4" x14ac:dyDescent="0.25">
      <c r="A4" s="36" t="s">
        <v>7258</v>
      </c>
      <c r="B4" t="s">
        <v>801</v>
      </c>
      <c r="C4" t="s">
        <v>2535</v>
      </c>
      <c r="D4">
        <v>24686</v>
      </c>
    </row>
    <row r="5" spans="1:4" x14ac:dyDescent="0.25">
      <c r="A5" s="36" t="s">
        <v>7257</v>
      </c>
      <c r="B5" t="s">
        <v>801</v>
      </c>
      <c r="C5" t="s">
        <v>6645</v>
      </c>
      <c r="D5">
        <v>22394</v>
      </c>
    </row>
    <row r="6" spans="1:4" x14ac:dyDescent="0.25">
      <c r="A6" s="36" t="s">
        <v>7256</v>
      </c>
      <c r="B6" t="s">
        <v>801</v>
      </c>
      <c r="C6" t="s">
        <v>3563</v>
      </c>
      <c r="D6">
        <v>57826</v>
      </c>
    </row>
    <row r="7" spans="1:4" x14ac:dyDescent="0.25">
      <c r="A7" s="36" t="s">
        <v>7255</v>
      </c>
      <c r="B7" t="s">
        <v>801</v>
      </c>
      <c r="C7" t="s">
        <v>7254</v>
      </c>
      <c r="D7">
        <v>10101</v>
      </c>
    </row>
    <row r="8" spans="1:4" x14ac:dyDescent="0.25">
      <c r="A8" s="36" t="s">
        <v>7253</v>
      </c>
      <c r="B8" t="s">
        <v>801</v>
      </c>
      <c r="C8" t="s">
        <v>3856</v>
      </c>
      <c r="D8">
        <v>19448</v>
      </c>
    </row>
    <row r="9" spans="1:4" x14ac:dyDescent="0.25">
      <c r="A9" s="36" t="s">
        <v>7252</v>
      </c>
      <c r="B9" t="s">
        <v>801</v>
      </c>
      <c r="C9" t="s">
        <v>2523</v>
      </c>
      <c r="D9">
        <v>113605</v>
      </c>
    </row>
    <row r="10" spans="1:4" x14ac:dyDescent="0.25">
      <c r="A10" s="36" t="s">
        <v>7251</v>
      </c>
      <c r="B10" t="s">
        <v>801</v>
      </c>
      <c r="C10" t="s">
        <v>3355</v>
      </c>
      <c r="D10">
        <v>33254</v>
      </c>
    </row>
    <row r="11" spans="1:4" x14ac:dyDescent="0.25">
      <c r="A11" s="36" t="s">
        <v>7250</v>
      </c>
      <c r="B11" t="s">
        <v>801</v>
      </c>
      <c r="C11" t="s">
        <v>3353</v>
      </c>
      <c r="D11">
        <v>26196</v>
      </c>
    </row>
    <row r="12" spans="1:4" x14ac:dyDescent="0.25">
      <c r="A12" s="36" t="s">
        <v>7249</v>
      </c>
      <c r="B12" t="s">
        <v>801</v>
      </c>
      <c r="C12" t="s">
        <v>7248</v>
      </c>
      <c r="D12">
        <v>44428</v>
      </c>
    </row>
    <row r="13" spans="1:4" x14ac:dyDescent="0.25">
      <c r="A13" s="36" t="s">
        <v>7247</v>
      </c>
      <c r="B13" t="s">
        <v>801</v>
      </c>
      <c r="C13" t="s">
        <v>4042</v>
      </c>
      <c r="D13">
        <v>12589</v>
      </c>
    </row>
    <row r="14" spans="1:4" x14ac:dyDescent="0.25">
      <c r="A14" s="36" t="s">
        <v>7246</v>
      </c>
      <c r="B14" t="s">
        <v>801</v>
      </c>
      <c r="C14" t="s">
        <v>2825</v>
      </c>
      <c r="D14">
        <v>23622</v>
      </c>
    </row>
    <row r="15" spans="1:4" x14ac:dyDescent="0.25">
      <c r="A15" s="36" t="s">
        <v>7245</v>
      </c>
      <c r="B15" t="s">
        <v>801</v>
      </c>
      <c r="C15" t="s">
        <v>2521</v>
      </c>
      <c r="D15">
        <v>13235</v>
      </c>
    </row>
    <row r="16" spans="1:4" x14ac:dyDescent="0.25">
      <c r="A16" s="36" t="s">
        <v>7244</v>
      </c>
      <c r="B16" t="s">
        <v>801</v>
      </c>
      <c r="C16" t="s">
        <v>7077</v>
      </c>
      <c r="D16">
        <v>14910</v>
      </c>
    </row>
    <row r="17" spans="1:4" x14ac:dyDescent="0.25">
      <c r="A17" s="36" t="s">
        <v>7243</v>
      </c>
      <c r="B17" t="s">
        <v>801</v>
      </c>
      <c r="C17" t="s">
        <v>3544</v>
      </c>
      <c r="D17">
        <v>52342</v>
      </c>
    </row>
    <row r="18" spans="1:4" x14ac:dyDescent="0.25">
      <c r="A18" s="36" t="s">
        <v>7242</v>
      </c>
      <c r="B18" t="s">
        <v>801</v>
      </c>
      <c r="C18" t="s">
        <v>7241</v>
      </c>
      <c r="D18">
        <v>55241</v>
      </c>
    </row>
    <row r="19" spans="1:4" x14ac:dyDescent="0.25">
      <c r="A19" s="36" t="s">
        <v>7240</v>
      </c>
      <c r="B19" t="s">
        <v>801</v>
      </c>
      <c r="C19" t="s">
        <v>7239</v>
      </c>
      <c r="D19">
        <v>12067</v>
      </c>
    </row>
    <row r="20" spans="1:4" x14ac:dyDescent="0.25">
      <c r="A20" s="36" t="s">
        <v>7238</v>
      </c>
      <c r="B20" t="s">
        <v>801</v>
      </c>
      <c r="C20" t="s">
        <v>7237</v>
      </c>
      <c r="D20">
        <v>10663</v>
      </c>
    </row>
    <row r="21" spans="1:4" x14ac:dyDescent="0.25">
      <c r="A21" s="36" t="s">
        <v>7236</v>
      </c>
      <c r="B21" t="s">
        <v>801</v>
      </c>
      <c r="C21" t="s">
        <v>5165</v>
      </c>
      <c r="D21">
        <v>37049</v>
      </c>
    </row>
    <row r="22" spans="1:4" x14ac:dyDescent="0.25">
      <c r="A22" s="36" t="s">
        <v>7235</v>
      </c>
      <c r="B22" t="s">
        <v>801</v>
      </c>
      <c r="C22" t="s">
        <v>7234</v>
      </c>
      <c r="D22">
        <v>13772</v>
      </c>
    </row>
    <row r="23" spans="1:4" x14ac:dyDescent="0.25">
      <c r="A23" s="36" t="s">
        <v>7233</v>
      </c>
      <c r="B23" t="s">
        <v>801</v>
      </c>
      <c r="C23" t="s">
        <v>7232</v>
      </c>
      <c r="D23">
        <v>83768</v>
      </c>
    </row>
    <row r="24" spans="1:4" x14ac:dyDescent="0.25">
      <c r="A24" s="36" t="s">
        <v>7231</v>
      </c>
      <c r="B24" t="s">
        <v>801</v>
      </c>
      <c r="C24" t="s">
        <v>7230</v>
      </c>
      <c r="D24">
        <v>49172</v>
      </c>
    </row>
    <row r="25" spans="1:4" x14ac:dyDescent="0.25">
      <c r="A25" s="36" t="s">
        <v>7229</v>
      </c>
      <c r="B25" t="s">
        <v>801</v>
      </c>
      <c r="C25" t="s">
        <v>3314</v>
      </c>
      <c r="D25">
        <v>37196</v>
      </c>
    </row>
    <row r="26" spans="1:4" x14ac:dyDescent="0.25">
      <c r="A26" s="36" t="s">
        <v>7228</v>
      </c>
      <c r="B26" t="s">
        <v>801</v>
      </c>
      <c r="C26" t="s">
        <v>3536</v>
      </c>
      <c r="D26">
        <v>71513</v>
      </c>
    </row>
    <row r="27" spans="1:4" x14ac:dyDescent="0.25">
      <c r="A27" s="36" t="s">
        <v>7227</v>
      </c>
      <c r="B27" t="s">
        <v>801</v>
      </c>
      <c r="C27" t="s">
        <v>6396</v>
      </c>
      <c r="D27">
        <v>81209</v>
      </c>
    </row>
    <row r="28" spans="1:4" x14ac:dyDescent="0.25">
      <c r="A28" s="36" t="s">
        <v>7226</v>
      </c>
      <c r="B28" t="s">
        <v>801</v>
      </c>
      <c r="C28" t="s">
        <v>6741</v>
      </c>
      <c r="D28">
        <v>36633</v>
      </c>
    </row>
    <row r="29" spans="1:4" x14ac:dyDescent="0.25">
      <c r="A29" s="36" t="s">
        <v>7225</v>
      </c>
      <c r="B29" t="s">
        <v>801</v>
      </c>
      <c r="C29" t="s">
        <v>7224</v>
      </c>
      <c r="D29">
        <v>102268</v>
      </c>
    </row>
    <row r="30" spans="1:4" x14ac:dyDescent="0.25">
      <c r="A30" s="36" t="s">
        <v>7223</v>
      </c>
      <c r="B30" t="s">
        <v>801</v>
      </c>
      <c r="C30" t="s">
        <v>2517</v>
      </c>
      <c r="D30">
        <v>16302</v>
      </c>
    </row>
    <row r="31" spans="1:4" x14ac:dyDescent="0.25">
      <c r="A31" s="36" t="s">
        <v>7222</v>
      </c>
      <c r="B31" t="s">
        <v>801</v>
      </c>
      <c r="C31" t="s">
        <v>2587</v>
      </c>
      <c r="D31">
        <v>31362</v>
      </c>
    </row>
    <row r="32" spans="1:4" x14ac:dyDescent="0.25">
      <c r="A32" s="36" t="s">
        <v>7221</v>
      </c>
      <c r="B32" t="s">
        <v>801</v>
      </c>
      <c r="C32" t="s">
        <v>7220</v>
      </c>
      <c r="D32">
        <v>26271</v>
      </c>
    </row>
    <row r="33" spans="1:4" x14ac:dyDescent="0.25">
      <c r="A33" s="36" t="s">
        <v>7219</v>
      </c>
      <c r="B33" t="s">
        <v>801</v>
      </c>
      <c r="C33" t="s">
        <v>2792</v>
      </c>
      <c r="D33">
        <v>8111</v>
      </c>
    </row>
    <row r="34" spans="1:4" x14ac:dyDescent="0.25">
      <c r="A34" s="36" t="s">
        <v>7218</v>
      </c>
      <c r="B34" t="s">
        <v>801</v>
      </c>
      <c r="C34" t="s">
        <v>3242</v>
      </c>
      <c r="D34">
        <v>14651</v>
      </c>
    </row>
    <row r="35" spans="1:4" x14ac:dyDescent="0.25">
      <c r="A35" s="36" t="s">
        <v>7217</v>
      </c>
      <c r="B35" t="s">
        <v>801</v>
      </c>
      <c r="C35" t="s">
        <v>2782</v>
      </c>
      <c r="D35">
        <v>17205</v>
      </c>
    </row>
    <row r="36" spans="1:4" x14ac:dyDescent="0.25">
      <c r="A36" s="36" t="s">
        <v>7216</v>
      </c>
      <c r="B36" t="s">
        <v>801</v>
      </c>
      <c r="C36" t="s">
        <v>3207</v>
      </c>
      <c r="D36">
        <v>105882</v>
      </c>
    </row>
    <row r="37" spans="1:4" x14ac:dyDescent="0.25">
      <c r="A37" s="36" t="s">
        <v>7215</v>
      </c>
      <c r="B37" t="s">
        <v>801</v>
      </c>
      <c r="C37" t="s">
        <v>2380</v>
      </c>
      <c r="D37">
        <v>51626</v>
      </c>
    </row>
    <row r="38" spans="1:4" x14ac:dyDescent="0.25">
      <c r="A38" s="36" t="s">
        <v>7214</v>
      </c>
      <c r="B38" t="s">
        <v>801</v>
      </c>
      <c r="C38" t="s">
        <v>2378</v>
      </c>
      <c r="D38">
        <v>658573</v>
      </c>
    </row>
    <row r="39" spans="1:4" x14ac:dyDescent="0.25">
      <c r="A39" s="36" t="s">
        <v>7213</v>
      </c>
      <c r="B39" t="s">
        <v>801</v>
      </c>
      <c r="C39" t="s">
        <v>3159</v>
      </c>
      <c r="D39">
        <v>13805</v>
      </c>
    </row>
    <row r="40" spans="1:4" x14ac:dyDescent="0.25">
      <c r="A40" s="36" t="s">
        <v>7212</v>
      </c>
      <c r="B40" t="s">
        <v>801</v>
      </c>
      <c r="C40" t="s">
        <v>3495</v>
      </c>
      <c r="D40">
        <v>92729</v>
      </c>
    </row>
    <row r="41" spans="1:4" x14ac:dyDescent="0.25">
      <c r="A41" s="36" t="s">
        <v>7211</v>
      </c>
      <c r="B41" t="s">
        <v>801</v>
      </c>
      <c r="C41" t="s">
        <v>3493</v>
      </c>
      <c r="D41">
        <v>32924</v>
      </c>
    </row>
    <row r="42" spans="1:4" x14ac:dyDescent="0.25">
      <c r="A42" s="36" t="s">
        <v>7210</v>
      </c>
      <c r="B42" t="s">
        <v>801</v>
      </c>
      <c r="C42" t="s">
        <v>2766</v>
      </c>
      <c r="D42">
        <v>164542</v>
      </c>
    </row>
    <row r="43" spans="1:4" x14ac:dyDescent="0.25">
      <c r="A43" s="36" t="s">
        <v>7209</v>
      </c>
      <c r="B43" t="s">
        <v>801</v>
      </c>
      <c r="C43" t="s">
        <v>3144</v>
      </c>
      <c r="D43">
        <v>98915</v>
      </c>
    </row>
    <row r="44" spans="1:4" x14ac:dyDescent="0.25">
      <c r="A44" s="36" t="s">
        <v>7208</v>
      </c>
      <c r="B44" t="s">
        <v>801</v>
      </c>
      <c r="C44" t="s">
        <v>5125</v>
      </c>
      <c r="D44">
        <v>9726</v>
      </c>
    </row>
    <row r="45" spans="1:4" x14ac:dyDescent="0.25">
      <c r="A45" s="36" t="s">
        <v>7207</v>
      </c>
      <c r="B45" t="s">
        <v>801</v>
      </c>
      <c r="C45" t="s">
        <v>3483</v>
      </c>
      <c r="D45">
        <v>18068</v>
      </c>
    </row>
    <row r="46" spans="1:4" x14ac:dyDescent="0.25">
      <c r="A46" s="36" t="s">
        <v>7206</v>
      </c>
      <c r="B46" t="s">
        <v>801</v>
      </c>
      <c r="C46" t="s">
        <v>2758</v>
      </c>
      <c r="D46">
        <v>372909</v>
      </c>
    </row>
    <row r="47" spans="1:4" x14ac:dyDescent="0.25">
      <c r="A47" s="36" t="s">
        <v>7205</v>
      </c>
      <c r="B47" t="s">
        <v>801</v>
      </c>
      <c r="C47" t="s">
        <v>7204</v>
      </c>
      <c r="D47">
        <v>18863</v>
      </c>
    </row>
    <row r="48" spans="1:4" x14ac:dyDescent="0.25">
      <c r="A48" s="36" t="s">
        <v>7203</v>
      </c>
      <c r="B48" t="s">
        <v>801</v>
      </c>
      <c r="C48" t="s">
        <v>2491</v>
      </c>
      <c r="D48">
        <v>29709</v>
      </c>
    </row>
    <row r="49" spans="1:4" x14ac:dyDescent="0.25">
      <c r="A49" s="36" t="s">
        <v>7202</v>
      </c>
      <c r="B49" t="s">
        <v>801</v>
      </c>
      <c r="C49" t="s">
        <v>2489</v>
      </c>
      <c r="D49">
        <v>96774</v>
      </c>
    </row>
    <row r="50" spans="1:4" x14ac:dyDescent="0.25">
      <c r="A50" s="36" t="s">
        <v>7201</v>
      </c>
      <c r="B50" t="s">
        <v>801</v>
      </c>
      <c r="C50" t="s">
        <v>7200</v>
      </c>
      <c r="D50">
        <v>413210</v>
      </c>
    </row>
    <row r="51" spans="1:4" x14ac:dyDescent="0.25">
      <c r="A51" s="36" t="s">
        <v>7199</v>
      </c>
      <c r="B51" t="s">
        <v>801</v>
      </c>
      <c r="C51" t="s">
        <v>2351</v>
      </c>
      <c r="D51">
        <v>20733</v>
      </c>
    </row>
    <row r="52" spans="1:4" x14ac:dyDescent="0.25">
      <c r="A52" s="36" t="s">
        <v>7198</v>
      </c>
      <c r="B52" t="s">
        <v>801</v>
      </c>
      <c r="C52" t="s">
        <v>2750</v>
      </c>
      <c r="D52">
        <v>226486</v>
      </c>
    </row>
    <row r="53" spans="1:4" x14ac:dyDescent="0.25">
      <c r="A53" s="36" t="s">
        <v>7197</v>
      </c>
      <c r="B53" t="s">
        <v>801</v>
      </c>
      <c r="C53" t="s">
        <v>2476</v>
      </c>
      <c r="D53">
        <v>119679</v>
      </c>
    </row>
    <row r="54" spans="1:4" x14ac:dyDescent="0.25">
      <c r="A54" s="36" t="s">
        <v>7196</v>
      </c>
      <c r="B54" t="s">
        <v>801</v>
      </c>
      <c r="C54" t="s">
        <v>3466</v>
      </c>
      <c r="D54">
        <v>8923</v>
      </c>
    </row>
    <row r="55" spans="1:4" x14ac:dyDescent="0.25">
      <c r="A55" s="36" t="s">
        <v>7195</v>
      </c>
      <c r="B55" t="s">
        <v>801</v>
      </c>
      <c r="C55" t="s">
        <v>3695</v>
      </c>
      <c r="D55">
        <v>19930</v>
      </c>
    </row>
    <row r="56" spans="1:4" x14ac:dyDescent="0.25">
      <c r="A56" s="36" t="s">
        <v>7194</v>
      </c>
      <c r="B56" t="s">
        <v>801</v>
      </c>
      <c r="C56" t="s">
        <v>3791</v>
      </c>
      <c r="D56">
        <v>33114</v>
      </c>
    </row>
    <row r="57" spans="1:4" x14ac:dyDescent="0.25">
      <c r="A57" s="36" t="s">
        <v>7193</v>
      </c>
      <c r="B57" t="s">
        <v>801</v>
      </c>
      <c r="C57" t="s">
        <v>2458</v>
      </c>
      <c r="D57">
        <v>22722</v>
      </c>
    </row>
    <row r="58" spans="1:4" x14ac:dyDescent="0.25">
      <c r="A58" s="36" t="s">
        <v>7192</v>
      </c>
      <c r="B58" t="s">
        <v>801</v>
      </c>
      <c r="C58" t="s">
        <v>2710</v>
      </c>
      <c r="D58">
        <v>57961</v>
      </c>
    </row>
    <row r="59" spans="1:4" x14ac:dyDescent="0.25">
      <c r="A59" s="36" t="s">
        <v>7191</v>
      </c>
      <c r="B59" t="s">
        <v>801</v>
      </c>
      <c r="C59" t="s">
        <v>4935</v>
      </c>
      <c r="D59">
        <v>89512</v>
      </c>
    </row>
    <row r="60" spans="1:4" x14ac:dyDescent="0.25">
      <c r="A60" s="36" t="s">
        <v>7190</v>
      </c>
      <c r="B60" t="s">
        <v>801</v>
      </c>
      <c r="C60" t="s">
        <v>3025</v>
      </c>
      <c r="D60">
        <v>217702</v>
      </c>
    </row>
    <row r="61" spans="1:4" x14ac:dyDescent="0.25">
      <c r="A61" s="36" t="s">
        <v>7189</v>
      </c>
      <c r="B61" t="s">
        <v>801</v>
      </c>
      <c r="C61" t="s">
        <v>3688</v>
      </c>
      <c r="D61">
        <v>12427</v>
      </c>
    </row>
    <row r="62" spans="1:4" x14ac:dyDescent="0.25">
      <c r="A62" s="36" t="s">
        <v>7188</v>
      </c>
      <c r="B62" t="s">
        <v>801</v>
      </c>
      <c r="C62" t="s">
        <v>7187</v>
      </c>
      <c r="D62">
        <v>79978</v>
      </c>
    </row>
    <row r="63" spans="1:4" x14ac:dyDescent="0.25">
      <c r="A63" s="36" t="s">
        <v>7186</v>
      </c>
      <c r="B63" t="s">
        <v>801</v>
      </c>
      <c r="C63" t="s">
        <v>7185</v>
      </c>
      <c r="D63">
        <v>40367</v>
      </c>
    </row>
    <row r="64" spans="1:4" x14ac:dyDescent="0.25">
      <c r="A64" s="36" t="s">
        <v>7184</v>
      </c>
      <c r="B64" t="s">
        <v>801</v>
      </c>
      <c r="C64" t="s">
        <v>7183</v>
      </c>
      <c r="D64">
        <v>209355</v>
      </c>
    </row>
    <row r="65" spans="1:4" x14ac:dyDescent="0.25">
      <c r="A65" s="36" t="s">
        <v>7182</v>
      </c>
      <c r="B65" t="s">
        <v>801</v>
      </c>
      <c r="C65" t="s">
        <v>2976</v>
      </c>
      <c r="D65">
        <v>63521</v>
      </c>
    </row>
    <row r="66" spans="1:4" x14ac:dyDescent="0.25">
      <c r="A66" s="36" t="s">
        <v>7181</v>
      </c>
      <c r="B66" t="s">
        <v>801</v>
      </c>
      <c r="C66" t="s">
        <v>2301</v>
      </c>
      <c r="D66">
        <v>16326</v>
      </c>
    </row>
    <row r="67" spans="1:4" x14ac:dyDescent="0.25">
      <c r="A67" s="36" t="s">
        <v>7180</v>
      </c>
      <c r="B67" t="s">
        <v>801</v>
      </c>
      <c r="C67" t="s">
        <v>6443</v>
      </c>
      <c r="D67">
        <v>10373</v>
      </c>
    </row>
    <row r="68" spans="1:4" x14ac:dyDescent="0.25">
      <c r="A68" s="36" t="s">
        <v>7179</v>
      </c>
      <c r="B68" t="s">
        <v>801</v>
      </c>
      <c r="C68" t="s">
        <v>5071</v>
      </c>
      <c r="D68">
        <v>23629</v>
      </c>
    </row>
    <row r="69" spans="1:4" x14ac:dyDescent="0.25">
      <c r="A69" s="36" t="s">
        <v>7178</v>
      </c>
      <c r="B69" t="s">
        <v>0</v>
      </c>
      <c r="C69" t="s">
        <v>7177</v>
      </c>
      <c r="D69">
        <v>3337</v>
      </c>
    </row>
    <row r="70" spans="1:4" x14ac:dyDescent="0.25">
      <c r="A70" s="36" t="s">
        <v>7176</v>
      </c>
      <c r="B70" t="s">
        <v>0</v>
      </c>
      <c r="C70" t="s">
        <v>7175</v>
      </c>
      <c r="D70">
        <v>5634</v>
      </c>
    </row>
    <row r="71" spans="1:4" x14ac:dyDescent="0.25">
      <c r="A71" s="36" t="s">
        <v>7174</v>
      </c>
      <c r="B71" t="s">
        <v>0</v>
      </c>
      <c r="C71" t="s">
        <v>7173</v>
      </c>
      <c r="D71">
        <v>288000</v>
      </c>
    </row>
    <row r="72" spans="1:4" x14ac:dyDescent="0.25">
      <c r="A72" s="36" t="s">
        <v>7172</v>
      </c>
      <c r="B72" t="s">
        <v>0</v>
      </c>
      <c r="C72" t="s">
        <v>7171</v>
      </c>
      <c r="D72">
        <v>18386</v>
      </c>
    </row>
    <row r="73" spans="1:4" x14ac:dyDescent="0.25">
      <c r="A73" s="36" t="s">
        <v>7170</v>
      </c>
      <c r="B73" t="s">
        <v>0</v>
      </c>
      <c r="C73" t="s">
        <v>7169</v>
      </c>
      <c r="D73">
        <v>836</v>
      </c>
    </row>
    <row r="74" spans="1:4" x14ac:dyDescent="0.25">
      <c r="A74" s="36" t="s">
        <v>7168</v>
      </c>
      <c r="B74" t="s">
        <v>0</v>
      </c>
      <c r="C74" t="s">
        <v>7167</v>
      </c>
      <c r="D74">
        <v>2097</v>
      </c>
    </row>
    <row r="75" spans="1:4" x14ac:dyDescent="0.25">
      <c r="A75" s="36" t="s">
        <v>7166</v>
      </c>
      <c r="B75" t="s">
        <v>0</v>
      </c>
      <c r="C75" t="s">
        <v>7165</v>
      </c>
      <c r="D75">
        <v>4916</v>
      </c>
    </row>
    <row r="76" spans="1:4" x14ac:dyDescent="0.25">
      <c r="A76" s="36" t="s">
        <v>7164</v>
      </c>
      <c r="B76" t="s">
        <v>0</v>
      </c>
      <c r="C76" t="s">
        <v>7163</v>
      </c>
      <c r="D76">
        <v>96849</v>
      </c>
    </row>
    <row r="77" spans="1:4" x14ac:dyDescent="0.25">
      <c r="A77" s="36" t="s">
        <v>7162</v>
      </c>
      <c r="B77" t="s">
        <v>0</v>
      </c>
      <c r="C77" t="s">
        <v>7161</v>
      </c>
      <c r="D77">
        <v>2530</v>
      </c>
    </row>
    <row r="78" spans="1:4" x14ac:dyDescent="0.25">
      <c r="A78" s="36" t="s">
        <v>7160</v>
      </c>
      <c r="B78" t="s">
        <v>0</v>
      </c>
      <c r="C78" t="s">
        <v>7159</v>
      </c>
      <c r="D78">
        <v>2148</v>
      </c>
    </row>
    <row r="79" spans="1:4" x14ac:dyDescent="0.25">
      <c r="A79" s="36" t="s">
        <v>7158</v>
      </c>
      <c r="B79" t="s">
        <v>0</v>
      </c>
      <c r="C79" t="s">
        <v>7157</v>
      </c>
      <c r="D79">
        <v>31974</v>
      </c>
    </row>
    <row r="80" spans="1:4" x14ac:dyDescent="0.25">
      <c r="A80" s="36" t="s">
        <v>7156</v>
      </c>
      <c r="B80" t="s">
        <v>0</v>
      </c>
      <c r="C80" t="s">
        <v>7155</v>
      </c>
      <c r="D80">
        <v>58708</v>
      </c>
    </row>
    <row r="81" spans="1:4" x14ac:dyDescent="0.25">
      <c r="A81" s="36" t="s">
        <v>7154</v>
      </c>
      <c r="B81" t="s">
        <v>0</v>
      </c>
      <c r="C81" t="s">
        <v>7153</v>
      </c>
      <c r="D81">
        <v>13901</v>
      </c>
    </row>
    <row r="82" spans="1:4" x14ac:dyDescent="0.25">
      <c r="A82" s="36" t="s">
        <v>7152</v>
      </c>
      <c r="B82" t="s">
        <v>0</v>
      </c>
      <c r="C82" t="s">
        <v>7151</v>
      </c>
      <c r="D82">
        <v>12998</v>
      </c>
    </row>
    <row r="83" spans="1:4" x14ac:dyDescent="0.25">
      <c r="A83" s="36" t="s">
        <v>7150</v>
      </c>
      <c r="B83" t="s">
        <v>0</v>
      </c>
      <c r="C83" t="s">
        <v>7149</v>
      </c>
      <c r="D83">
        <v>8314</v>
      </c>
    </row>
    <row r="84" spans="1:4" x14ac:dyDescent="0.25">
      <c r="A84" s="36" t="s">
        <v>7148</v>
      </c>
      <c r="B84" t="s">
        <v>0</v>
      </c>
      <c r="C84" t="s">
        <v>7147</v>
      </c>
      <c r="D84">
        <v>1592</v>
      </c>
    </row>
    <row r="85" spans="1:4" x14ac:dyDescent="0.25">
      <c r="A85" s="36" t="s">
        <v>7146</v>
      </c>
      <c r="B85" t="s">
        <v>0</v>
      </c>
      <c r="C85" t="s">
        <v>7145</v>
      </c>
      <c r="D85">
        <v>108317</v>
      </c>
    </row>
    <row r="86" spans="1:4" x14ac:dyDescent="0.25">
      <c r="A86" s="36" t="s">
        <v>7144</v>
      </c>
      <c r="B86" t="s">
        <v>0</v>
      </c>
      <c r="C86" t="s">
        <v>7143</v>
      </c>
      <c r="D86">
        <v>10004</v>
      </c>
    </row>
    <row r="87" spans="1:4" x14ac:dyDescent="0.25">
      <c r="A87" s="36" t="s">
        <v>7142</v>
      </c>
      <c r="B87" t="s">
        <v>0</v>
      </c>
      <c r="C87" t="s">
        <v>7141</v>
      </c>
      <c r="D87">
        <v>9832</v>
      </c>
    </row>
    <row r="88" spans="1:4" x14ac:dyDescent="0.25">
      <c r="A88" s="36" t="s">
        <v>7140</v>
      </c>
      <c r="B88" t="s">
        <v>0</v>
      </c>
      <c r="C88" t="s">
        <v>7139</v>
      </c>
      <c r="D88">
        <v>7621</v>
      </c>
    </row>
    <row r="89" spans="1:4" x14ac:dyDescent="0.25">
      <c r="A89" s="36" t="s">
        <v>7138</v>
      </c>
      <c r="B89" t="s">
        <v>0</v>
      </c>
      <c r="C89" t="s">
        <v>7137</v>
      </c>
      <c r="D89">
        <v>3266</v>
      </c>
    </row>
    <row r="90" spans="1:4" x14ac:dyDescent="0.25">
      <c r="A90" s="36" t="s">
        <v>7136</v>
      </c>
      <c r="B90" t="s">
        <v>0</v>
      </c>
      <c r="C90" t="s">
        <v>7135</v>
      </c>
      <c r="D90">
        <v>6203</v>
      </c>
    </row>
    <row r="91" spans="1:4" x14ac:dyDescent="0.25">
      <c r="A91" s="36" t="s">
        <v>7134</v>
      </c>
      <c r="B91" t="s">
        <v>0</v>
      </c>
      <c r="C91" t="s">
        <v>7133</v>
      </c>
      <c r="D91">
        <v>8493</v>
      </c>
    </row>
    <row r="92" spans="1:4" x14ac:dyDescent="0.25">
      <c r="A92" s="36" t="s">
        <v>7132</v>
      </c>
      <c r="B92" t="s">
        <v>0</v>
      </c>
      <c r="C92" t="s">
        <v>7131</v>
      </c>
      <c r="D92">
        <v>1183</v>
      </c>
    </row>
    <row r="93" spans="1:4" x14ac:dyDescent="0.25">
      <c r="A93" s="36" t="s">
        <v>7130</v>
      </c>
      <c r="B93" t="s">
        <v>0</v>
      </c>
      <c r="C93" t="s">
        <v>7129</v>
      </c>
      <c r="D93">
        <v>6893</v>
      </c>
    </row>
    <row r="94" spans="1:4" x14ac:dyDescent="0.25">
      <c r="A94" s="36" t="s">
        <v>7128</v>
      </c>
      <c r="B94" t="s">
        <v>0</v>
      </c>
      <c r="C94" t="s">
        <v>7127</v>
      </c>
      <c r="D94">
        <v>9202</v>
      </c>
    </row>
    <row r="95" spans="1:4" x14ac:dyDescent="0.25">
      <c r="A95" s="36" t="s">
        <v>7126</v>
      </c>
      <c r="B95" t="s">
        <v>0</v>
      </c>
      <c r="C95" t="s">
        <v>7125</v>
      </c>
      <c r="D95">
        <v>2502</v>
      </c>
    </row>
    <row r="96" spans="1:4" x14ac:dyDescent="0.25">
      <c r="A96" s="36" t="s">
        <v>7124</v>
      </c>
      <c r="B96" t="s">
        <v>0</v>
      </c>
      <c r="C96" t="s">
        <v>7123</v>
      </c>
      <c r="D96">
        <v>579</v>
      </c>
    </row>
    <row r="97" spans="1:4" x14ac:dyDescent="0.25">
      <c r="A97" s="36" t="s">
        <v>7122</v>
      </c>
      <c r="B97" t="s">
        <v>0</v>
      </c>
      <c r="C97" t="s">
        <v>7121</v>
      </c>
      <c r="D97">
        <v>5230</v>
      </c>
    </row>
    <row r="98" spans="1:4" x14ac:dyDescent="0.25">
      <c r="A98" s="36" t="s">
        <v>7120</v>
      </c>
      <c r="B98" t="s">
        <v>1795</v>
      </c>
      <c r="C98" t="s">
        <v>7119</v>
      </c>
      <c r="D98">
        <v>71887</v>
      </c>
    </row>
    <row r="99" spans="1:4" x14ac:dyDescent="0.25">
      <c r="A99" s="36" t="s">
        <v>7118</v>
      </c>
      <c r="B99" t="s">
        <v>1795</v>
      </c>
      <c r="C99" t="s">
        <v>7117</v>
      </c>
      <c r="D99">
        <v>125922</v>
      </c>
    </row>
    <row r="100" spans="1:4" x14ac:dyDescent="0.25">
      <c r="A100" s="36" t="s">
        <v>7116</v>
      </c>
      <c r="B100" t="s">
        <v>1795</v>
      </c>
      <c r="C100" t="s">
        <v>7115</v>
      </c>
      <c r="D100">
        <v>143476</v>
      </c>
    </row>
    <row r="101" spans="1:4" x14ac:dyDescent="0.25">
      <c r="A101" s="36" t="s">
        <v>7114</v>
      </c>
      <c r="B101" t="s">
        <v>1795</v>
      </c>
      <c r="C101" t="s">
        <v>7113</v>
      </c>
      <c r="D101">
        <v>54018</v>
      </c>
    </row>
    <row r="102" spans="1:4" x14ac:dyDescent="0.25">
      <c r="A102" s="36" t="s">
        <v>7112</v>
      </c>
      <c r="B102" t="s">
        <v>1795</v>
      </c>
      <c r="C102" t="s">
        <v>4374</v>
      </c>
      <c r="D102">
        <v>38837</v>
      </c>
    </row>
    <row r="103" spans="1:4" x14ac:dyDescent="0.25">
      <c r="A103" s="36" t="s">
        <v>7111</v>
      </c>
      <c r="B103" t="s">
        <v>1795</v>
      </c>
      <c r="C103" t="s">
        <v>7110</v>
      </c>
      <c r="D103">
        <v>9498</v>
      </c>
    </row>
    <row r="104" spans="1:4" x14ac:dyDescent="0.25">
      <c r="A104" s="36" t="s">
        <v>7109</v>
      </c>
      <c r="B104" t="s">
        <v>1795</v>
      </c>
      <c r="C104" t="s">
        <v>7108</v>
      </c>
      <c r="D104">
        <v>21108</v>
      </c>
    </row>
    <row r="105" spans="1:4" x14ac:dyDescent="0.25">
      <c r="A105" s="36" t="s">
        <v>7107</v>
      </c>
      <c r="B105" t="s">
        <v>1795</v>
      </c>
      <c r="C105" t="s">
        <v>7106</v>
      </c>
      <c r="D105">
        <v>4485414</v>
      </c>
    </row>
    <row r="106" spans="1:4" x14ac:dyDescent="0.25">
      <c r="A106" s="36" t="s">
        <v>7105</v>
      </c>
      <c r="B106" t="s">
        <v>1795</v>
      </c>
      <c r="C106" t="s">
        <v>7104</v>
      </c>
      <c r="D106">
        <v>212181</v>
      </c>
    </row>
    <row r="107" spans="1:4" x14ac:dyDescent="0.25">
      <c r="A107" s="36" t="s">
        <v>7103</v>
      </c>
      <c r="B107" t="s">
        <v>1795</v>
      </c>
      <c r="C107" t="s">
        <v>7102</v>
      </c>
      <c r="D107">
        <v>110924</v>
      </c>
    </row>
    <row r="108" spans="1:4" x14ac:dyDescent="0.25">
      <c r="A108" s="36" t="s">
        <v>7101</v>
      </c>
      <c r="B108" t="s">
        <v>1795</v>
      </c>
      <c r="C108" t="s">
        <v>7100</v>
      </c>
      <c r="D108">
        <v>1047279</v>
      </c>
    </row>
    <row r="109" spans="1:4" x14ac:dyDescent="0.25">
      <c r="A109" s="36" t="s">
        <v>7099</v>
      </c>
      <c r="B109" t="s">
        <v>1795</v>
      </c>
      <c r="C109" t="s">
        <v>7098</v>
      </c>
      <c r="D109">
        <v>462789</v>
      </c>
    </row>
    <row r="110" spans="1:4" x14ac:dyDescent="0.25">
      <c r="A110" s="36" t="s">
        <v>7097</v>
      </c>
      <c r="B110" t="s">
        <v>1795</v>
      </c>
      <c r="C110" t="s">
        <v>6910</v>
      </c>
      <c r="D110">
        <v>46498</v>
      </c>
    </row>
    <row r="111" spans="1:4" x14ac:dyDescent="0.25">
      <c r="A111" s="36" t="s">
        <v>7096</v>
      </c>
      <c r="B111" t="s">
        <v>1795</v>
      </c>
      <c r="C111" t="s">
        <v>7095</v>
      </c>
      <c r="D111">
        <v>235099</v>
      </c>
    </row>
    <row r="112" spans="1:4" x14ac:dyDescent="0.25">
      <c r="A112" s="36" t="s">
        <v>7094</v>
      </c>
      <c r="B112" t="s">
        <v>1795</v>
      </c>
      <c r="C112" t="s">
        <v>6782</v>
      </c>
      <c r="D112">
        <v>213787</v>
      </c>
    </row>
    <row r="113" spans="1:4" x14ac:dyDescent="0.25">
      <c r="A113" s="36" t="s">
        <v>7093</v>
      </c>
      <c r="B113" t="s">
        <v>1029</v>
      </c>
      <c r="C113" t="s">
        <v>7092</v>
      </c>
      <c r="D113">
        <v>17486</v>
      </c>
    </row>
    <row r="114" spans="1:4" x14ac:dyDescent="0.25">
      <c r="A114" s="36" t="s">
        <v>7091</v>
      </c>
      <c r="B114" t="s">
        <v>1029</v>
      </c>
      <c r="C114" t="s">
        <v>7090</v>
      </c>
      <c r="D114">
        <v>19657</v>
      </c>
    </row>
    <row r="115" spans="1:4" x14ac:dyDescent="0.25">
      <c r="A115" s="36" t="s">
        <v>7089</v>
      </c>
      <c r="B115" t="s">
        <v>1029</v>
      </c>
      <c r="C115" t="s">
        <v>7088</v>
      </c>
      <c r="D115">
        <v>41932</v>
      </c>
    </row>
    <row r="116" spans="1:4" x14ac:dyDescent="0.25">
      <c r="A116" s="36" t="s">
        <v>7087</v>
      </c>
      <c r="B116" t="s">
        <v>1029</v>
      </c>
      <c r="C116" t="s">
        <v>2600</v>
      </c>
      <c r="D116">
        <v>279141</v>
      </c>
    </row>
    <row r="117" spans="1:4" x14ac:dyDescent="0.25">
      <c r="A117" s="36" t="s">
        <v>7086</v>
      </c>
      <c r="B117" t="s">
        <v>1029</v>
      </c>
      <c r="C117" t="s">
        <v>2531</v>
      </c>
      <c r="D117">
        <v>37432</v>
      </c>
    </row>
    <row r="118" spans="1:4" x14ac:dyDescent="0.25">
      <c r="A118" s="36" t="s">
        <v>7085</v>
      </c>
      <c r="B118" t="s">
        <v>1029</v>
      </c>
      <c r="C118" t="s">
        <v>3561</v>
      </c>
      <c r="D118">
        <v>10763</v>
      </c>
    </row>
    <row r="119" spans="1:4" x14ac:dyDescent="0.25">
      <c r="A119" s="36" t="s">
        <v>7084</v>
      </c>
      <c r="B119" t="s">
        <v>1029</v>
      </c>
      <c r="C119" t="s">
        <v>2523</v>
      </c>
      <c r="D119">
        <v>5189</v>
      </c>
    </row>
    <row r="120" spans="1:4" x14ac:dyDescent="0.25">
      <c r="A120" s="36" t="s">
        <v>7083</v>
      </c>
      <c r="B120" t="s">
        <v>1029</v>
      </c>
      <c r="C120" t="s">
        <v>2833</v>
      </c>
      <c r="D120">
        <v>28380</v>
      </c>
    </row>
    <row r="121" spans="1:4" x14ac:dyDescent="0.25">
      <c r="A121" s="36" t="s">
        <v>7082</v>
      </c>
      <c r="B121" t="s">
        <v>1029</v>
      </c>
      <c r="C121" t="s">
        <v>7081</v>
      </c>
      <c r="D121">
        <v>10118</v>
      </c>
    </row>
    <row r="122" spans="1:4" x14ac:dyDescent="0.25">
      <c r="A122" s="36" t="s">
        <v>7080</v>
      </c>
      <c r="B122" t="s">
        <v>1029</v>
      </c>
      <c r="C122" t="s">
        <v>2414</v>
      </c>
      <c r="D122">
        <v>22320</v>
      </c>
    </row>
    <row r="123" spans="1:4" x14ac:dyDescent="0.25">
      <c r="A123" s="36" t="s">
        <v>7079</v>
      </c>
      <c r="B123" t="s">
        <v>1029</v>
      </c>
      <c r="C123" t="s">
        <v>2521</v>
      </c>
      <c r="D123">
        <v>14551</v>
      </c>
    </row>
    <row r="124" spans="1:4" x14ac:dyDescent="0.25">
      <c r="A124" s="36" t="s">
        <v>7078</v>
      </c>
      <c r="B124" t="s">
        <v>1029</v>
      </c>
      <c r="C124" t="s">
        <v>7077</v>
      </c>
      <c r="D124">
        <v>24919</v>
      </c>
    </row>
    <row r="125" spans="1:4" x14ac:dyDescent="0.25">
      <c r="A125" s="36" t="s">
        <v>7076</v>
      </c>
      <c r="B125" t="s">
        <v>1029</v>
      </c>
      <c r="C125" t="s">
        <v>4038</v>
      </c>
      <c r="D125">
        <v>7956</v>
      </c>
    </row>
    <row r="126" spans="1:4" x14ac:dyDescent="0.25">
      <c r="A126" s="36" t="s">
        <v>7075</v>
      </c>
      <c r="B126" t="s">
        <v>1029</v>
      </c>
      <c r="C126" t="s">
        <v>2412</v>
      </c>
      <c r="D126">
        <v>23457</v>
      </c>
    </row>
    <row r="127" spans="1:4" x14ac:dyDescent="0.25">
      <c r="A127" s="36" t="s">
        <v>7074</v>
      </c>
      <c r="B127" t="s">
        <v>1029</v>
      </c>
      <c r="C127" t="s">
        <v>7073</v>
      </c>
      <c r="D127">
        <v>20846</v>
      </c>
    </row>
    <row r="128" spans="1:4" x14ac:dyDescent="0.25">
      <c r="A128" s="36" t="s">
        <v>7072</v>
      </c>
      <c r="B128" t="s">
        <v>1029</v>
      </c>
      <c r="C128" t="s">
        <v>7071</v>
      </c>
      <c r="D128">
        <v>110332</v>
      </c>
    </row>
    <row r="129" spans="1:4" x14ac:dyDescent="0.25">
      <c r="A129" s="36" t="s">
        <v>7070</v>
      </c>
      <c r="B129" t="s">
        <v>1029</v>
      </c>
      <c r="C129" t="s">
        <v>2410</v>
      </c>
      <c r="D129">
        <v>63257</v>
      </c>
    </row>
    <row r="130" spans="1:4" x14ac:dyDescent="0.25">
      <c r="A130" s="36" t="s">
        <v>7069</v>
      </c>
      <c r="B130" t="s">
        <v>1029</v>
      </c>
      <c r="C130" t="s">
        <v>5808</v>
      </c>
      <c r="D130">
        <v>47955</v>
      </c>
    </row>
    <row r="131" spans="1:4" x14ac:dyDescent="0.25">
      <c r="A131" s="36" t="s">
        <v>7068</v>
      </c>
      <c r="B131" t="s">
        <v>1029</v>
      </c>
      <c r="C131" t="s">
        <v>7067</v>
      </c>
      <c r="D131">
        <v>16419</v>
      </c>
    </row>
    <row r="132" spans="1:4" x14ac:dyDescent="0.25">
      <c r="A132" s="36" t="s">
        <v>7066</v>
      </c>
      <c r="B132" t="s">
        <v>1029</v>
      </c>
      <c r="C132" t="s">
        <v>3314</v>
      </c>
      <c r="D132">
        <v>7009</v>
      </c>
    </row>
    <row r="133" spans="1:4" x14ac:dyDescent="0.25">
      <c r="A133" s="36" t="s">
        <v>7065</v>
      </c>
      <c r="B133" t="s">
        <v>1029</v>
      </c>
      <c r="C133" t="s">
        <v>7064</v>
      </c>
      <c r="D133">
        <v>11361</v>
      </c>
    </row>
    <row r="134" spans="1:4" x14ac:dyDescent="0.25">
      <c r="A134" s="36" t="s">
        <v>7063</v>
      </c>
      <c r="B134" t="s">
        <v>1029</v>
      </c>
      <c r="C134" t="s">
        <v>7062</v>
      </c>
      <c r="D134">
        <v>18219</v>
      </c>
    </row>
    <row r="135" spans="1:4" x14ac:dyDescent="0.25">
      <c r="A135" s="36" t="s">
        <v>7061</v>
      </c>
      <c r="B135" t="s">
        <v>1029</v>
      </c>
      <c r="C135" t="s">
        <v>7060</v>
      </c>
      <c r="D135">
        <v>126007</v>
      </c>
    </row>
    <row r="136" spans="1:4" x14ac:dyDescent="0.25">
      <c r="A136" s="36" t="s">
        <v>7059</v>
      </c>
      <c r="B136" t="s">
        <v>1029</v>
      </c>
      <c r="C136" t="s">
        <v>2587</v>
      </c>
      <c r="D136">
        <v>17715</v>
      </c>
    </row>
    <row r="137" spans="1:4" x14ac:dyDescent="0.25">
      <c r="A137" s="36" t="s">
        <v>7058</v>
      </c>
      <c r="B137" t="s">
        <v>1029</v>
      </c>
      <c r="C137" t="s">
        <v>3827</v>
      </c>
      <c r="D137">
        <v>12477</v>
      </c>
    </row>
    <row r="138" spans="1:4" x14ac:dyDescent="0.25">
      <c r="A138" s="36" t="s">
        <v>7057</v>
      </c>
      <c r="B138" t="s">
        <v>1029</v>
      </c>
      <c r="C138" t="s">
        <v>7056</v>
      </c>
      <c r="D138">
        <v>99386</v>
      </c>
    </row>
    <row r="139" spans="1:4" x14ac:dyDescent="0.25">
      <c r="A139" s="36" t="s">
        <v>7055</v>
      </c>
      <c r="B139" t="s">
        <v>1029</v>
      </c>
      <c r="C139" t="s">
        <v>2390</v>
      </c>
      <c r="D139">
        <v>18265</v>
      </c>
    </row>
    <row r="140" spans="1:4" x14ac:dyDescent="0.25">
      <c r="A140" s="36" t="s">
        <v>7054</v>
      </c>
      <c r="B140" t="s">
        <v>1029</v>
      </c>
      <c r="C140" t="s">
        <v>2792</v>
      </c>
      <c r="D140">
        <v>45325</v>
      </c>
    </row>
    <row r="141" spans="1:4" x14ac:dyDescent="0.25">
      <c r="A141" s="36" t="s">
        <v>7053</v>
      </c>
      <c r="B141" t="s">
        <v>1029</v>
      </c>
      <c r="C141" t="s">
        <v>7052</v>
      </c>
      <c r="D141">
        <v>21532</v>
      </c>
    </row>
    <row r="142" spans="1:4" x14ac:dyDescent="0.25">
      <c r="A142" s="36" t="s">
        <v>7051</v>
      </c>
      <c r="B142" t="s">
        <v>1029</v>
      </c>
      <c r="C142" t="s">
        <v>7050</v>
      </c>
      <c r="D142">
        <v>33771</v>
      </c>
    </row>
    <row r="143" spans="1:4" x14ac:dyDescent="0.25">
      <c r="A143" s="36" t="s">
        <v>7049</v>
      </c>
      <c r="B143" t="s">
        <v>1029</v>
      </c>
      <c r="C143" t="s">
        <v>3205</v>
      </c>
      <c r="D143">
        <v>13202</v>
      </c>
    </row>
    <row r="144" spans="1:4" x14ac:dyDescent="0.25">
      <c r="A144" s="36" t="s">
        <v>7048</v>
      </c>
      <c r="B144" t="s">
        <v>1029</v>
      </c>
      <c r="C144" t="s">
        <v>7047</v>
      </c>
      <c r="D144">
        <v>37825</v>
      </c>
    </row>
    <row r="145" spans="1:4" x14ac:dyDescent="0.25">
      <c r="A145" s="36" t="s">
        <v>7046</v>
      </c>
      <c r="B145" t="s">
        <v>1029</v>
      </c>
      <c r="C145" t="s">
        <v>7045</v>
      </c>
      <c r="D145">
        <v>13629</v>
      </c>
    </row>
    <row r="146" spans="1:4" x14ac:dyDescent="0.25">
      <c r="A146" s="36" t="s">
        <v>7044</v>
      </c>
      <c r="B146" t="s">
        <v>1029</v>
      </c>
      <c r="C146" t="s">
        <v>2380</v>
      </c>
      <c r="D146">
        <v>16719</v>
      </c>
    </row>
    <row r="147" spans="1:4" x14ac:dyDescent="0.25">
      <c r="A147" s="36" t="s">
        <v>7043</v>
      </c>
      <c r="B147" t="s">
        <v>1029</v>
      </c>
      <c r="C147" t="s">
        <v>2378</v>
      </c>
      <c r="D147">
        <v>66824</v>
      </c>
    </row>
    <row r="148" spans="1:4" x14ac:dyDescent="0.25">
      <c r="A148" s="36" t="s">
        <v>7042</v>
      </c>
      <c r="B148" t="s">
        <v>1029</v>
      </c>
      <c r="C148" t="s">
        <v>2271</v>
      </c>
      <c r="D148">
        <v>26578</v>
      </c>
    </row>
    <row r="149" spans="1:4" x14ac:dyDescent="0.25">
      <c r="A149" s="36" t="s">
        <v>7041</v>
      </c>
      <c r="B149" t="s">
        <v>1029</v>
      </c>
      <c r="C149" t="s">
        <v>2368</v>
      </c>
      <c r="D149">
        <v>6624</v>
      </c>
    </row>
    <row r="150" spans="1:4" x14ac:dyDescent="0.25">
      <c r="A150" s="36" t="s">
        <v>7040</v>
      </c>
      <c r="B150" t="s">
        <v>1029</v>
      </c>
      <c r="C150" t="s">
        <v>3493</v>
      </c>
      <c r="D150">
        <v>16406</v>
      </c>
    </row>
    <row r="151" spans="1:4" x14ac:dyDescent="0.25">
      <c r="A151" s="36" t="s">
        <v>7039</v>
      </c>
      <c r="B151" t="s">
        <v>1029</v>
      </c>
      <c r="C151" t="s">
        <v>2766</v>
      </c>
      <c r="D151">
        <v>8857</v>
      </c>
    </row>
    <row r="152" spans="1:4" x14ac:dyDescent="0.25">
      <c r="A152" s="36" t="s">
        <v>7038</v>
      </c>
      <c r="B152" t="s">
        <v>1029</v>
      </c>
      <c r="C152" t="s">
        <v>2267</v>
      </c>
      <c r="D152">
        <v>13024</v>
      </c>
    </row>
    <row r="153" spans="1:4" x14ac:dyDescent="0.25">
      <c r="A153" s="36" t="s">
        <v>7037</v>
      </c>
      <c r="B153" t="s">
        <v>1029</v>
      </c>
      <c r="C153" t="s">
        <v>7036</v>
      </c>
      <c r="D153">
        <v>12259</v>
      </c>
    </row>
    <row r="154" spans="1:4" x14ac:dyDescent="0.25">
      <c r="A154" s="36" t="s">
        <v>7035</v>
      </c>
      <c r="B154" t="s">
        <v>1029</v>
      </c>
      <c r="C154" t="s">
        <v>2495</v>
      </c>
      <c r="D154">
        <v>21466</v>
      </c>
    </row>
    <row r="155" spans="1:4" x14ac:dyDescent="0.25">
      <c r="A155" s="36" t="s">
        <v>7034</v>
      </c>
      <c r="B155" t="s">
        <v>1029</v>
      </c>
      <c r="C155" t="s">
        <v>7033</v>
      </c>
      <c r="D155">
        <v>73309</v>
      </c>
    </row>
    <row r="156" spans="1:4" x14ac:dyDescent="0.25">
      <c r="A156" s="36" t="s">
        <v>7032</v>
      </c>
      <c r="B156" t="s">
        <v>1029</v>
      </c>
      <c r="C156" t="s">
        <v>2758</v>
      </c>
      <c r="D156">
        <v>16576</v>
      </c>
    </row>
    <row r="157" spans="1:4" x14ac:dyDescent="0.25">
      <c r="A157" s="36" t="s">
        <v>7031</v>
      </c>
      <c r="B157" t="s">
        <v>1029</v>
      </c>
      <c r="C157" t="s">
        <v>2491</v>
      </c>
      <c r="D157">
        <v>16694</v>
      </c>
    </row>
    <row r="158" spans="1:4" x14ac:dyDescent="0.25">
      <c r="A158" s="36" t="s">
        <v>7030</v>
      </c>
      <c r="B158" t="s">
        <v>1029</v>
      </c>
      <c r="C158" t="s">
        <v>4976</v>
      </c>
      <c r="D158">
        <v>43257</v>
      </c>
    </row>
    <row r="159" spans="1:4" x14ac:dyDescent="0.25">
      <c r="A159" s="36" t="s">
        <v>7029</v>
      </c>
      <c r="B159" t="s">
        <v>1029</v>
      </c>
      <c r="C159" t="s">
        <v>4974</v>
      </c>
      <c r="D159">
        <v>40651</v>
      </c>
    </row>
    <row r="160" spans="1:4" x14ac:dyDescent="0.25">
      <c r="A160" s="36" t="s">
        <v>7028</v>
      </c>
      <c r="B160" t="s">
        <v>1029</v>
      </c>
      <c r="C160" t="s">
        <v>2351</v>
      </c>
      <c r="D160">
        <v>6701</v>
      </c>
    </row>
    <row r="161" spans="1:4" x14ac:dyDescent="0.25">
      <c r="A161" s="36" t="s">
        <v>7027</v>
      </c>
      <c r="B161" t="s">
        <v>1029</v>
      </c>
      <c r="C161" t="s">
        <v>2750</v>
      </c>
      <c r="D161">
        <v>8986</v>
      </c>
    </row>
    <row r="162" spans="1:4" x14ac:dyDescent="0.25">
      <c r="A162" s="36" t="s">
        <v>7026</v>
      </c>
      <c r="B162" t="s">
        <v>1029</v>
      </c>
      <c r="C162" t="s">
        <v>6939</v>
      </c>
      <c r="D162">
        <v>8252</v>
      </c>
    </row>
    <row r="163" spans="1:4" x14ac:dyDescent="0.25">
      <c r="A163" s="36" t="s">
        <v>7025</v>
      </c>
      <c r="B163" t="s">
        <v>1029</v>
      </c>
      <c r="C163" t="s">
        <v>3090</v>
      </c>
      <c r="D163">
        <v>7753</v>
      </c>
    </row>
    <row r="164" spans="1:4" x14ac:dyDescent="0.25">
      <c r="A164" s="36" t="s">
        <v>7024</v>
      </c>
      <c r="B164" t="s">
        <v>1029</v>
      </c>
      <c r="C164" t="s">
        <v>7023</v>
      </c>
      <c r="D164">
        <v>23382</v>
      </c>
    </row>
    <row r="165" spans="1:4" x14ac:dyDescent="0.25">
      <c r="A165" s="36" t="s">
        <v>7022</v>
      </c>
      <c r="B165" t="s">
        <v>1029</v>
      </c>
      <c r="C165" t="s">
        <v>3466</v>
      </c>
      <c r="D165">
        <v>10455</v>
      </c>
    </row>
    <row r="166" spans="1:4" x14ac:dyDescent="0.25">
      <c r="A166" s="36" t="s">
        <v>7021</v>
      </c>
      <c r="B166" t="s">
        <v>1029</v>
      </c>
      <c r="C166" t="s">
        <v>4847</v>
      </c>
      <c r="D166">
        <v>17782</v>
      </c>
    </row>
    <row r="167" spans="1:4" x14ac:dyDescent="0.25">
      <c r="A167" s="36" t="s">
        <v>7020</v>
      </c>
      <c r="B167" t="s">
        <v>1029</v>
      </c>
      <c r="C167" t="s">
        <v>3791</v>
      </c>
      <c r="D167">
        <v>10718</v>
      </c>
    </row>
    <row r="168" spans="1:4" x14ac:dyDescent="0.25">
      <c r="A168" s="36" t="s">
        <v>7019</v>
      </c>
      <c r="B168" t="s">
        <v>1029</v>
      </c>
      <c r="C168" t="s">
        <v>7018</v>
      </c>
      <c r="D168">
        <v>23528</v>
      </c>
    </row>
    <row r="169" spans="1:4" x14ac:dyDescent="0.25">
      <c r="A169" s="36" t="s">
        <v>7017</v>
      </c>
      <c r="B169" t="s">
        <v>1029</v>
      </c>
      <c r="C169" t="s">
        <v>2337</v>
      </c>
      <c r="D169">
        <v>19964</v>
      </c>
    </row>
    <row r="170" spans="1:4" x14ac:dyDescent="0.25">
      <c r="A170" s="36" t="s">
        <v>7016</v>
      </c>
      <c r="B170" t="s">
        <v>1029</v>
      </c>
      <c r="C170" t="s">
        <v>5231</v>
      </c>
      <c r="D170">
        <v>64072</v>
      </c>
    </row>
    <row r="171" spans="1:4" x14ac:dyDescent="0.25">
      <c r="A171" s="36" t="s">
        <v>7015</v>
      </c>
      <c r="B171" t="s">
        <v>1029</v>
      </c>
      <c r="C171" t="s">
        <v>4839</v>
      </c>
      <c r="D171">
        <v>8062</v>
      </c>
    </row>
    <row r="172" spans="1:4" x14ac:dyDescent="0.25">
      <c r="A172" s="36" t="s">
        <v>7014</v>
      </c>
      <c r="B172" t="s">
        <v>1029</v>
      </c>
      <c r="C172" t="s">
        <v>2722</v>
      </c>
      <c r="D172">
        <v>391911</v>
      </c>
    </row>
    <row r="173" spans="1:4" x14ac:dyDescent="0.25">
      <c r="A173" s="36" t="s">
        <v>7013</v>
      </c>
      <c r="B173" t="s">
        <v>1029</v>
      </c>
      <c r="C173" t="s">
        <v>2458</v>
      </c>
      <c r="D173">
        <v>17958</v>
      </c>
    </row>
    <row r="174" spans="1:4" x14ac:dyDescent="0.25">
      <c r="A174" s="36" t="s">
        <v>7012</v>
      </c>
      <c r="B174" t="s">
        <v>1029</v>
      </c>
      <c r="C174" t="s">
        <v>7011</v>
      </c>
      <c r="D174">
        <v>24994</v>
      </c>
    </row>
    <row r="175" spans="1:4" x14ac:dyDescent="0.25">
      <c r="A175" s="36" t="s">
        <v>7010</v>
      </c>
      <c r="B175" t="s">
        <v>1029</v>
      </c>
      <c r="C175" t="s">
        <v>4694</v>
      </c>
      <c r="D175">
        <v>122437</v>
      </c>
    </row>
    <row r="176" spans="1:4" x14ac:dyDescent="0.25">
      <c r="A176" s="36" t="s">
        <v>7009</v>
      </c>
      <c r="B176" t="s">
        <v>1029</v>
      </c>
      <c r="C176" t="s">
        <v>2708</v>
      </c>
      <c r="D176">
        <v>10281</v>
      </c>
    </row>
    <row r="177" spans="1:4" x14ac:dyDescent="0.25">
      <c r="A177" s="36" t="s">
        <v>7008</v>
      </c>
      <c r="B177" t="s">
        <v>1029</v>
      </c>
      <c r="C177" t="s">
        <v>7007</v>
      </c>
      <c r="D177">
        <v>7881</v>
      </c>
    </row>
    <row r="178" spans="1:4" x14ac:dyDescent="0.25">
      <c r="A178" s="36" t="s">
        <v>7006</v>
      </c>
      <c r="B178" t="s">
        <v>1029</v>
      </c>
      <c r="C178" t="s">
        <v>7005</v>
      </c>
      <c r="D178">
        <v>127827</v>
      </c>
    </row>
    <row r="179" spans="1:4" x14ac:dyDescent="0.25">
      <c r="A179" s="36" t="s">
        <v>7004</v>
      </c>
      <c r="B179" t="s">
        <v>1029</v>
      </c>
      <c r="C179" t="s">
        <v>2906</v>
      </c>
      <c r="D179">
        <v>17007</v>
      </c>
    </row>
    <row r="180" spans="1:4" x14ac:dyDescent="0.25">
      <c r="A180" s="36" t="s">
        <v>7003</v>
      </c>
      <c r="B180" t="s">
        <v>1029</v>
      </c>
      <c r="C180" t="s">
        <v>7002</v>
      </c>
      <c r="D180">
        <v>17442</v>
      </c>
    </row>
    <row r="181" spans="1:4" x14ac:dyDescent="0.25">
      <c r="A181" s="36" t="s">
        <v>7001</v>
      </c>
      <c r="B181" t="s">
        <v>1029</v>
      </c>
      <c r="C181" t="s">
        <v>4918</v>
      </c>
      <c r="D181">
        <v>12506</v>
      </c>
    </row>
    <row r="182" spans="1:4" x14ac:dyDescent="0.25">
      <c r="A182" s="36" t="s">
        <v>7000</v>
      </c>
      <c r="B182" t="s">
        <v>1029</v>
      </c>
      <c r="C182" t="s">
        <v>3436</v>
      </c>
      <c r="D182">
        <v>38682</v>
      </c>
    </row>
    <row r="183" spans="1:4" x14ac:dyDescent="0.25">
      <c r="A183" s="36" t="s">
        <v>6999</v>
      </c>
      <c r="B183" t="s">
        <v>1029</v>
      </c>
      <c r="C183" t="s">
        <v>3434</v>
      </c>
      <c r="D183">
        <v>16545</v>
      </c>
    </row>
    <row r="184" spans="1:4" x14ac:dyDescent="0.25">
      <c r="A184" s="36" t="s">
        <v>6998</v>
      </c>
      <c r="B184" t="s">
        <v>1029</v>
      </c>
      <c r="C184" t="s">
        <v>2301</v>
      </c>
      <c r="D184">
        <v>239187</v>
      </c>
    </row>
    <row r="185" spans="1:4" x14ac:dyDescent="0.25">
      <c r="A185" s="36" t="s">
        <v>6997</v>
      </c>
      <c r="B185" t="s">
        <v>1029</v>
      </c>
      <c r="C185" t="s">
        <v>3427</v>
      </c>
      <c r="D185">
        <v>78753</v>
      </c>
    </row>
    <row r="186" spans="1:4" x14ac:dyDescent="0.25">
      <c r="A186" s="36" t="s">
        <v>6996</v>
      </c>
      <c r="B186" t="s">
        <v>1029</v>
      </c>
      <c r="C186" t="s">
        <v>6995</v>
      </c>
      <c r="D186">
        <v>6320</v>
      </c>
    </row>
    <row r="187" spans="1:4" x14ac:dyDescent="0.25">
      <c r="A187" s="36" t="s">
        <v>6994</v>
      </c>
      <c r="B187" t="s">
        <v>1029</v>
      </c>
      <c r="C187" t="s">
        <v>6993</v>
      </c>
      <c r="D187">
        <v>21341</v>
      </c>
    </row>
    <row r="188" spans="1:4" x14ac:dyDescent="0.25">
      <c r="A188" s="36" t="s">
        <v>6992</v>
      </c>
      <c r="B188" t="s">
        <v>1777</v>
      </c>
      <c r="C188" t="s">
        <v>6991</v>
      </c>
      <c r="D188">
        <v>1671329</v>
      </c>
    </row>
    <row r="189" spans="1:4" x14ac:dyDescent="0.25">
      <c r="A189" s="36" t="s">
        <v>6990</v>
      </c>
      <c r="B189" t="s">
        <v>1777</v>
      </c>
      <c r="C189" t="s">
        <v>6989</v>
      </c>
      <c r="D189">
        <v>1129</v>
      </c>
    </row>
    <row r="190" spans="1:4" x14ac:dyDescent="0.25">
      <c r="A190" s="36" t="s">
        <v>6988</v>
      </c>
      <c r="B190" t="s">
        <v>1777</v>
      </c>
      <c r="C190" t="s">
        <v>6987</v>
      </c>
      <c r="D190">
        <v>39752</v>
      </c>
    </row>
    <row r="191" spans="1:4" x14ac:dyDescent="0.25">
      <c r="A191" s="36" t="s">
        <v>6986</v>
      </c>
      <c r="B191" t="s">
        <v>1777</v>
      </c>
      <c r="C191" t="s">
        <v>3668</v>
      </c>
      <c r="D191">
        <v>219186</v>
      </c>
    </row>
    <row r="192" spans="1:4" x14ac:dyDescent="0.25">
      <c r="A192" s="36" t="s">
        <v>6985</v>
      </c>
      <c r="B192" t="s">
        <v>1777</v>
      </c>
      <c r="C192" t="s">
        <v>6984</v>
      </c>
      <c r="D192">
        <v>45905</v>
      </c>
    </row>
    <row r="193" spans="1:4" x14ac:dyDescent="0.25">
      <c r="A193" s="36" t="s">
        <v>6983</v>
      </c>
      <c r="B193" t="s">
        <v>1777</v>
      </c>
      <c r="C193" t="s">
        <v>6982</v>
      </c>
      <c r="D193">
        <v>21547</v>
      </c>
    </row>
    <row r="194" spans="1:4" x14ac:dyDescent="0.25">
      <c r="A194" s="36" t="s">
        <v>6981</v>
      </c>
      <c r="B194" t="s">
        <v>1777</v>
      </c>
      <c r="C194" t="s">
        <v>6980</v>
      </c>
      <c r="D194">
        <v>1153526</v>
      </c>
    </row>
    <row r="195" spans="1:4" x14ac:dyDescent="0.25">
      <c r="A195" s="36" t="s">
        <v>6979</v>
      </c>
      <c r="B195" t="s">
        <v>1777</v>
      </c>
      <c r="C195" t="s">
        <v>6978</v>
      </c>
      <c r="D195">
        <v>27812</v>
      </c>
    </row>
    <row r="196" spans="1:4" x14ac:dyDescent="0.25">
      <c r="A196" s="36" t="s">
        <v>6977</v>
      </c>
      <c r="B196" t="s">
        <v>1777</v>
      </c>
      <c r="C196" t="s">
        <v>6976</v>
      </c>
      <c r="D196">
        <v>192843</v>
      </c>
    </row>
    <row r="197" spans="1:4" x14ac:dyDescent="0.25">
      <c r="A197" s="36" t="s">
        <v>6975</v>
      </c>
      <c r="B197" t="s">
        <v>1777</v>
      </c>
      <c r="C197" t="s">
        <v>6974</v>
      </c>
      <c r="D197">
        <v>999101</v>
      </c>
    </row>
    <row r="198" spans="1:4" x14ac:dyDescent="0.25">
      <c r="A198" s="36" t="s">
        <v>6973</v>
      </c>
      <c r="B198" t="s">
        <v>1777</v>
      </c>
      <c r="C198" t="s">
        <v>6972</v>
      </c>
      <c r="D198">
        <v>28393</v>
      </c>
    </row>
    <row r="199" spans="1:4" x14ac:dyDescent="0.25">
      <c r="A199" s="36" t="s">
        <v>6971</v>
      </c>
      <c r="B199" t="s">
        <v>1777</v>
      </c>
      <c r="C199" t="s">
        <v>4657</v>
      </c>
      <c r="D199">
        <v>135558</v>
      </c>
    </row>
    <row r="200" spans="1:4" x14ac:dyDescent="0.25">
      <c r="A200" s="36" t="s">
        <v>6970</v>
      </c>
      <c r="B200" t="s">
        <v>1777</v>
      </c>
      <c r="C200" t="s">
        <v>6969</v>
      </c>
      <c r="D200">
        <v>181215</v>
      </c>
    </row>
    <row r="201" spans="1:4" x14ac:dyDescent="0.25">
      <c r="A201" s="36" t="s">
        <v>6968</v>
      </c>
      <c r="B201" t="s">
        <v>1777</v>
      </c>
      <c r="C201" t="s">
        <v>6967</v>
      </c>
      <c r="D201">
        <v>18039</v>
      </c>
    </row>
    <row r="202" spans="1:4" x14ac:dyDescent="0.25">
      <c r="A202" s="36" t="s">
        <v>6966</v>
      </c>
      <c r="B202" t="s">
        <v>1777</v>
      </c>
      <c r="C202" t="s">
        <v>6965</v>
      </c>
      <c r="D202">
        <v>900202</v>
      </c>
    </row>
    <row r="203" spans="1:4" x14ac:dyDescent="0.25">
      <c r="A203" s="36" t="s">
        <v>6964</v>
      </c>
      <c r="B203" t="s">
        <v>1777</v>
      </c>
      <c r="C203" t="s">
        <v>4499</v>
      </c>
      <c r="D203">
        <v>152940</v>
      </c>
    </row>
    <row r="204" spans="1:4" x14ac:dyDescent="0.25">
      <c r="A204" s="36" t="s">
        <v>6963</v>
      </c>
      <c r="B204" t="s">
        <v>1777</v>
      </c>
      <c r="C204" t="s">
        <v>3497</v>
      </c>
      <c r="D204">
        <v>64386</v>
      </c>
    </row>
    <row r="205" spans="1:4" x14ac:dyDescent="0.25">
      <c r="A205" s="36" t="s">
        <v>6962</v>
      </c>
      <c r="B205" t="s">
        <v>1777</v>
      </c>
      <c r="C205" t="s">
        <v>6961</v>
      </c>
      <c r="D205">
        <v>30573</v>
      </c>
    </row>
    <row r="206" spans="1:4" x14ac:dyDescent="0.25">
      <c r="A206" s="36" t="s">
        <v>6960</v>
      </c>
      <c r="B206" t="s">
        <v>1777</v>
      </c>
      <c r="C206" t="s">
        <v>6959</v>
      </c>
      <c r="D206">
        <v>10039107</v>
      </c>
    </row>
    <row r="207" spans="1:4" x14ac:dyDescent="0.25">
      <c r="A207" s="36" t="s">
        <v>6958</v>
      </c>
      <c r="B207" t="s">
        <v>1777</v>
      </c>
      <c r="C207" t="s">
        <v>6957</v>
      </c>
      <c r="D207">
        <v>157327</v>
      </c>
    </row>
    <row r="208" spans="1:4" x14ac:dyDescent="0.25">
      <c r="A208" s="36" t="s">
        <v>6956</v>
      </c>
      <c r="B208" t="s">
        <v>1777</v>
      </c>
      <c r="C208" t="s">
        <v>6955</v>
      </c>
      <c r="D208">
        <v>258826</v>
      </c>
    </row>
    <row r="209" spans="1:4" x14ac:dyDescent="0.25">
      <c r="A209" s="36" t="s">
        <v>6954</v>
      </c>
      <c r="B209" t="s">
        <v>1777</v>
      </c>
      <c r="C209" t="s">
        <v>6953</v>
      </c>
      <c r="D209">
        <v>17203</v>
      </c>
    </row>
    <row r="210" spans="1:4" x14ac:dyDescent="0.25">
      <c r="A210" s="36" t="s">
        <v>6952</v>
      </c>
      <c r="B210" t="s">
        <v>1777</v>
      </c>
      <c r="C210" t="s">
        <v>6951</v>
      </c>
      <c r="D210">
        <v>86749</v>
      </c>
    </row>
    <row r="211" spans="1:4" x14ac:dyDescent="0.25">
      <c r="A211" s="36" t="s">
        <v>6950</v>
      </c>
      <c r="B211" t="s">
        <v>1777</v>
      </c>
      <c r="C211" t="s">
        <v>6949</v>
      </c>
      <c r="D211">
        <v>277680</v>
      </c>
    </row>
    <row r="212" spans="1:4" x14ac:dyDescent="0.25">
      <c r="A212" s="36" t="s">
        <v>6948</v>
      </c>
      <c r="B212" t="s">
        <v>1777</v>
      </c>
      <c r="C212" t="s">
        <v>6947</v>
      </c>
      <c r="D212">
        <v>8841</v>
      </c>
    </row>
    <row r="213" spans="1:4" x14ac:dyDescent="0.25">
      <c r="A213" s="36" t="s">
        <v>6946</v>
      </c>
      <c r="B213" t="s">
        <v>1777</v>
      </c>
      <c r="C213" t="s">
        <v>6945</v>
      </c>
      <c r="D213">
        <v>14444</v>
      </c>
    </row>
    <row r="214" spans="1:4" x14ac:dyDescent="0.25">
      <c r="A214" s="36" t="s">
        <v>6944</v>
      </c>
      <c r="B214" t="s">
        <v>1777</v>
      </c>
      <c r="C214" t="s">
        <v>6943</v>
      </c>
      <c r="D214">
        <v>434061</v>
      </c>
    </row>
    <row r="215" spans="1:4" x14ac:dyDescent="0.25">
      <c r="A215" s="36" t="s">
        <v>6942</v>
      </c>
      <c r="B215" t="s">
        <v>1777</v>
      </c>
      <c r="C215" t="s">
        <v>6941</v>
      </c>
      <c r="D215">
        <v>137744</v>
      </c>
    </row>
    <row r="216" spans="1:4" x14ac:dyDescent="0.25">
      <c r="A216" s="36" t="s">
        <v>6940</v>
      </c>
      <c r="B216" t="s">
        <v>1777</v>
      </c>
      <c r="C216" t="s">
        <v>6939</v>
      </c>
      <c r="D216">
        <v>99755</v>
      </c>
    </row>
    <row r="217" spans="1:4" x14ac:dyDescent="0.25">
      <c r="A217" s="36" t="s">
        <v>6938</v>
      </c>
      <c r="B217" t="s">
        <v>1777</v>
      </c>
      <c r="C217" t="s">
        <v>2738</v>
      </c>
      <c r="D217">
        <v>3175692</v>
      </c>
    </row>
    <row r="218" spans="1:4" x14ac:dyDescent="0.25">
      <c r="A218" s="36" t="s">
        <v>6937</v>
      </c>
      <c r="B218" t="s">
        <v>1777</v>
      </c>
      <c r="C218" t="s">
        <v>6936</v>
      </c>
      <c r="D218">
        <v>398329</v>
      </c>
    </row>
    <row r="219" spans="1:4" x14ac:dyDescent="0.25">
      <c r="A219" s="36" t="s">
        <v>6935</v>
      </c>
      <c r="B219" t="s">
        <v>1777</v>
      </c>
      <c r="C219" t="s">
        <v>6934</v>
      </c>
      <c r="D219">
        <v>18807</v>
      </c>
    </row>
    <row r="220" spans="1:4" x14ac:dyDescent="0.25">
      <c r="A220" s="36" t="s">
        <v>6933</v>
      </c>
      <c r="B220" t="s">
        <v>1777</v>
      </c>
      <c r="C220" t="s">
        <v>6932</v>
      </c>
      <c r="D220">
        <v>2470546</v>
      </c>
    </row>
    <row r="221" spans="1:4" x14ac:dyDescent="0.25">
      <c r="A221" s="36" t="s">
        <v>6931</v>
      </c>
      <c r="B221" t="s">
        <v>1777</v>
      </c>
      <c r="C221" t="s">
        <v>6930</v>
      </c>
      <c r="D221">
        <v>1552058</v>
      </c>
    </row>
    <row r="222" spans="1:4" x14ac:dyDescent="0.25">
      <c r="A222" s="36" t="s">
        <v>6929</v>
      </c>
      <c r="B222" t="s">
        <v>1777</v>
      </c>
      <c r="C222" t="s">
        <v>6928</v>
      </c>
      <c r="D222">
        <v>62808</v>
      </c>
    </row>
    <row r="223" spans="1:4" x14ac:dyDescent="0.25">
      <c r="A223" s="36" t="s">
        <v>6927</v>
      </c>
      <c r="B223" t="s">
        <v>1777</v>
      </c>
      <c r="C223" t="s">
        <v>6926</v>
      </c>
      <c r="D223">
        <v>2180085</v>
      </c>
    </row>
    <row r="224" spans="1:4" x14ac:dyDescent="0.25">
      <c r="A224" s="36" t="s">
        <v>6925</v>
      </c>
      <c r="B224" t="s">
        <v>1777</v>
      </c>
      <c r="C224" t="s">
        <v>6924</v>
      </c>
      <c r="D224">
        <v>3338330</v>
      </c>
    </row>
    <row r="225" spans="1:4" x14ac:dyDescent="0.25">
      <c r="A225" s="36" t="s">
        <v>6923</v>
      </c>
      <c r="B225" t="s">
        <v>1777</v>
      </c>
      <c r="C225" t="s">
        <v>6922</v>
      </c>
      <c r="D225">
        <v>881549</v>
      </c>
    </row>
    <row r="226" spans="1:4" x14ac:dyDescent="0.25">
      <c r="A226" s="36" t="s">
        <v>6921</v>
      </c>
      <c r="B226" t="s">
        <v>1777</v>
      </c>
      <c r="C226" t="s">
        <v>6920</v>
      </c>
      <c r="D226">
        <v>762148</v>
      </c>
    </row>
    <row r="227" spans="1:4" x14ac:dyDescent="0.25">
      <c r="A227" s="36" t="s">
        <v>6919</v>
      </c>
      <c r="B227" t="s">
        <v>1777</v>
      </c>
      <c r="C227" t="s">
        <v>6918</v>
      </c>
      <c r="D227">
        <v>283111</v>
      </c>
    </row>
    <row r="228" spans="1:4" x14ac:dyDescent="0.25">
      <c r="A228" s="36" t="s">
        <v>6917</v>
      </c>
      <c r="B228" t="s">
        <v>1777</v>
      </c>
      <c r="C228" t="s">
        <v>6916</v>
      </c>
      <c r="D228">
        <v>766573</v>
      </c>
    </row>
    <row r="229" spans="1:4" x14ac:dyDescent="0.25">
      <c r="A229" s="36" t="s">
        <v>6915</v>
      </c>
      <c r="B229" t="s">
        <v>1777</v>
      </c>
      <c r="C229" t="s">
        <v>6914</v>
      </c>
      <c r="D229">
        <v>446499</v>
      </c>
    </row>
    <row r="230" spans="1:4" x14ac:dyDescent="0.25">
      <c r="A230" s="36" t="s">
        <v>6913</v>
      </c>
      <c r="B230" t="s">
        <v>1777</v>
      </c>
      <c r="C230" t="s">
        <v>6912</v>
      </c>
      <c r="D230">
        <v>1927852</v>
      </c>
    </row>
    <row r="231" spans="1:4" x14ac:dyDescent="0.25">
      <c r="A231" s="36" t="s">
        <v>6911</v>
      </c>
      <c r="B231" t="s">
        <v>1777</v>
      </c>
      <c r="C231" t="s">
        <v>6910</v>
      </c>
      <c r="D231">
        <v>273213</v>
      </c>
    </row>
    <row r="232" spans="1:4" x14ac:dyDescent="0.25">
      <c r="A232" s="36" t="s">
        <v>6909</v>
      </c>
      <c r="B232" t="s">
        <v>1777</v>
      </c>
      <c r="C232" t="s">
        <v>6908</v>
      </c>
      <c r="D232">
        <v>180080</v>
      </c>
    </row>
    <row r="233" spans="1:4" x14ac:dyDescent="0.25">
      <c r="A233" s="36" t="s">
        <v>6907</v>
      </c>
      <c r="B233" t="s">
        <v>1777</v>
      </c>
      <c r="C233" t="s">
        <v>4545</v>
      </c>
      <c r="D233">
        <v>3005</v>
      </c>
    </row>
    <row r="234" spans="1:4" x14ac:dyDescent="0.25">
      <c r="A234" s="36" t="s">
        <v>6906</v>
      </c>
      <c r="B234" t="s">
        <v>1777</v>
      </c>
      <c r="C234" t="s">
        <v>6905</v>
      </c>
      <c r="D234">
        <v>43539</v>
      </c>
    </row>
    <row r="235" spans="1:4" x14ac:dyDescent="0.25">
      <c r="A235" s="36" t="s">
        <v>6904</v>
      </c>
      <c r="B235" t="s">
        <v>1777</v>
      </c>
      <c r="C235" t="s">
        <v>6903</v>
      </c>
      <c r="D235">
        <v>447643</v>
      </c>
    </row>
    <row r="236" spans="1:4" x14ac:dyDescent="0.25">
      <c r="A236" s="36" t="s">
        <v>6902</v>
      </c>
      <c r="B236" t="s">
        <v>1777</v>
      </c>
      <c r="C236" t="s">
        <v>6901</v>
      </c>
      <c r="D236">
        <v>494336</v>
      </c>
    </row>
    <row r="237" spans="1:4" x14ac:dyDescent="0.25">
      <c r="A237" s="36" t="s">
        <v>6900</v>
      </c>
      <c r="B237" t="s">
        <v>1777</v>
      </c>
      <c r="C237" t="s">
        <v>6899</v>
      </c>
      <c r="D237">
        <v>550660</v>
      </c>
    </row>
    <row r="238" spans="1:4" x14ac:dyDescent="0.25">
      <c r="A238" s="36" t="s">
        <v>6898</v>
      </c>
      <c r="B238" t="s">
        <v>1777</v>
      </c>
      <c r="C238" t="s">
        <v>6897</v>
      </c>
      <c r="D238">
        <v>96971</v>
      </c>
    </row>
    <row r="239" spans="1:4" x14ac:dyDescent="0.25">
      <c r="A239" s="36" t="s">
        <v>6896</v>
      </c>
      <c r="B239" t="s">
        <v>1777</v>
      </c>
      <c r="C239" t="s">
        <v>6895</v>
      </c>
      <c r="D239">
        <v>65084</v>
      </c>
    </row>
    <row r="240" spans="1:4" x14ac:dyDescent="0.25">
      <c r="A240" s="36" t="s">
        <v>6894</v>
      </c>
      <c r="B240" t="s">
        <v>1777</v>
      </c>
      <c r="C240" t="s">
        <v>2990</v>
      </c>
      <c r="D240">
        <v>12285</v>
      </c>
    </row>
    <row r="241" spans="1:4" x14ac:dyDescent="0.25">
      <c r="A241" s="36" t="s">
        <v>6893</v>
      </c>
      <c r="B241" t="s">
        <v>1777</v>
      </c>
      <c r="C241" t="s">
        <v>6892</v>
      </c>
      <c r="D241">
        <v>466195</v>
      </c>
    </row>
    <row r="242" spans="1:4" x14ac:dyDescent="0.25">
      <c r="A242" s="36" t="s">
        <v>6891</v>
      </c>
      <c r="B242" t="s">
        <v>1777</v>
      </c>
      <c r="C242" t="s">
        <v>6890</v>
      </c>
      <c r="D242">
        <v>54478</v>
      </c>
    </row>
    <row r="243" spans="1:4" x14ac:dyDescent="0.25">
      <c r="A243" s="36" t="s">
        <v>6889</v>
      </c>
      <c r="B243" t="s">
        <v>1777</v>
      </c>
      <c r="C243" t="s">
        <v>6888</v>
      </c>
      <c r="D243">
        <v>846006</v>
      </c>
    </row>
    <row r="244" spans="1:4" x14ac:dyDescent="0.25">
      <c r="A244" s="36" t="s">
        <v>6887</v>
      </c>
      <c r="B244" t="s">
        <v>1777</v>
      </c>
      <c r="C244" t="s">
        <v>6886</v>
      </c>
      <c r="D244">
        <v>220500</v>
      </c>
    </row>
    <row r="245" spans="1:4" x14ac:dyDescent="0.25">
      <c r="A245" s="36" t="s">
        <v>6885</v>
      </c>
      <c r="B245" t="s">
        <v>1777</v>
      </c>
      <c r="C245" t="s">
        <v>6884</v>
      </c>
      <c r="D245">
        <v>78668</v>
      </c>
    </row>
    <row r="246" spans="1:4" x14ac:dyDescent="0.25">
      <c r="A246" s="36" t="s">
        <v>6883</v>
      </c>
      <c r="B246" t="s">
        <v>1345</v>
      </c>
      <c r="C246" t="s">
        <v>2432</v>
      </c>
      <c r="D246">
        <v>517421</v>
      </c>
    </row>
    <row r="247" spans="1:4" x14ac:dyDescent="0.25">
      <c r="A247" s="36" t="s">
        <v>6882</v>
      </c>
      <c r="B247" t="s">
        <v>1345</v>
      </c>
      <c r="C247" t="s">
        <v>6881</v>
      </c>
      <c r="D247">
        <v>16233</v>
      </c>
    </row>
    <row r="248" spans="1:4" x14ac:dyDescent="0.25">
      <c r="A248" s="36" t="s">
        <v>6880</v>
      </c>
      <c r="B248" t="s">
        <v>1345</v>
      </c>
      <c r="C248" t="s">
        <v>6879</v>
      </c>
      <c r="D248">
        <v>656590</v>
      </c>
    </row>
    <row r="249" spans="1:4" x14ac:dyDescent="0.25">
      <c r="A249" s="36" t="s">
        <v>6878</v>
      </c>
      <c r="B249" t="s">
        <v>1345</v>
      </c>
      <c r="C249" t="s">
        <v>6877</v>
      </c>
      <c r="D249">
        <v>14029</v>
      </c>
    </row>
    <row r="250" spans="1:4" x14ac:dyDescent="0.25">
      <c r="A250" s="36" t="s">
        <v>6876</v>
      </c>
      <c r="B250" t="s">
        <v>1345</v>
      </c>
      <c r="C250" t="s">
        <v>6875</v>
      </c>
      <c r="D250">
        <v>3581</v>
      </c>
    </row>
    <row r="251" spans="1:4" x14ac:dyDescent="0.25">
      <c r="A251" s="36" t="s">
        <v>6874</v>
      </c>
      <c r="B251" t="s">
        <v>1345</v>
      </c>
      <c r="C251" t="s">
        <v>6873</v>
      </c>
      <c r="D251">
        <v>5577</v>
      </c>
    </row>
    <row r="252" spans="1:4" x14ac:dyDescent="0.25">
      <c r="A252" s="36" t="s">
        <v>6872</v>
      </c>
      <c r="B252" t="s">
        <v>1345</v>
      </c>
      <c r="C252" t="s">
        <v>6871</v>
      </c>
      <c r="D252">
        <v>326196</v>
      </c>
    </row>
    <row r="253" spans="1:4" x14ac:dyDescent="0.25">
      <c r="A253" s="36" t="s">
        <v>6870</v>
      </c>
      <c r="B253" t="s">
        <v>1345</v>
      </c>
      <c r="C253" t="s">
        <v>6869</v>
      </c>
      <c r="D253">
        <v>70465</v>
      </c>
    </row>
    <row r="254" spans="1:4" x14ac:dyDescent="0.25">
      <c r="A254" s="36" t="s">
        <v>6868</v>
      </c>
      <c r="B254" t="s">
        <v>1345</v>
      </c>
      <c r="C254" t="s">
        <v>6867</v>
      </c>
      <c r="D254">
        <v>20356</v>
      </c>
    </row>
    <row r="255" spans="1:4" x14ac:dyDescent="0.25">
      <c r="A255" s="36" t="s">
        <v>6866</v>
      </c>
      <c r="B255" t="s">
        <v>1345</v>
      </c>
      <c r="C255" t="s">
        <v>4785</v>
      </c>
      <c r="D255">
        <v>1831</v>
      </c>
    </row>
    <row r="256" spans="1:4" x14ac:dyDescent="0.25">
      <c r="A256" s="36" t="s">
        <v>6865</v>
      </c>
      <c r="B256" t="s">
        <v>1345</v>
      </c>
      <c r="C256" t="s">
        <v>6864</v>
      </c>
      <c r="D256">
        <v>9700</v>
      </c>
    </row>
    <row r="257" spans="1:4" x14ac:dyDescent="0.25">
      <c r="A257" s="36" t="s">
        <v>6863</v>
      </c>
      <c r="B257" t="s">
        <v>1345</v>
      </c>
      <c r="C257" t="s">
        <v>6862</v>
      </c>
      <c r="D257">
        <v>8205</v>
      </c>
    </row>
    <row r="258" spans="1:4" x14ac:dyDescent="0.25">
      <c r="A258" s="36" t="s">
        <v>6861</v>
      </c>
      <c r="B258" t="s">
        <v>1345</v>
      </c>
      <c r="C258" t="s">
        <v>6860</v>
      </c>
      <c r="D258">
        <v>3887</v>
      </c>
    </row>
    <row r="259" spans="1:4" x14ac:dyDescent="0.25">
      <c r="A259" s="36" t="s">
        <v>6859</v>
      </c>
      <c r="B259" t="s">
        <v>1345</v>
      </c>
      <c r="C259" t="s">
        <v>6858</v>
      </c>
      <c r="D259">
        <v>6061</v>
      </c>
    </row>
    <row r="260" spans="1:4" x14ac:dyDescent="0.25">
      <c r="A260" s="36" t="s">
        <v>6857</v>
      </c>
      <c r="B260" t="s">
        <v>1345</v>
      </c>
      <c r="C260" t="s">
        <v>3657</v>
      </c>
      <c r="D260">
        <v>5068</v>
      </c>
    </row>
    <row r="261" spans="1:4" x14ac:dyDescent="0.25">
      <c r="A261" s="36" t="s">
        <v>6856</v>
      </c>
      <c r="B261" t="s">
        <v>1345</v>
      </c>
      <c r="C261" t="s">
        <v>3308</v>
      </c>
      <c r="D261">
        <v>31162</v>
      </c>
    </row>
    <row r="262" spans="1:4" x14ac:dyDescent="0.25">
      <c r="A262" s="36" t="s">
        <v>6855</v>
      </c>
      <c r="B262" t="s">
        <v>1345</v>
      </c>
      <c r="C262" t="s">
        <v>6854</v>
      </c>
      <c r="D262">
        <v>727211</v>
      </c>
    </row>
    <row r="263" spans="1:4" x14ac:dyDescent="0.25">
      <c r="A263" s="36" t="s">
        <v>6853</v>
      </c>
      <c r="B263" t="s">
        <v>1345</v>
      </c>
      <c r="C263" t="s">
        <v>6852</v>
      </c>
      <c r="D263">
        <v>2055</v>
      </c>
    </row>
    <row r="264" spans="1:4" x14ac:dyDescent="0.25">
      <c r="A264" s="36" t="s">
        <v>6851</v>
      </c>
      <c r="B264" t="s">
        <v>1345</v>
      </c>
      <c r="C264" t="s">
        <v>2402</v>
      </c>
      <c r="D264">
        <v>351154</v>
      </c>
    </row>
    <row r="265" spans="1:4" x14ac:dyDescent="0.25">
      <c r="A265" s="36" t="s">
        <v>6850</v>
      </c>
      <c r="B265" t="s">
        <v>1345</v>
      </c>
      <c r="C265" t="s">
        <v>6849</v>
      </c>
      <c r="D265">
        <v>55127</v>
      </c>
    </row>
    <row r="266" spans="1:4" x14ac:dyDescent="0.25">
      <c r="A266" s="36" t="s">
        <v>6848</v>
      </c>
      <c r="B266" t="s">
        <v>1345</v>
      </c>
      <c r="C266" t="s">
        <v>6585</v>
      </c>
      <c r="D266">
        <v>26729</v>
      </c>
    </row>
    <row r="267" spans="1:4" x14ac:dyDescent="0.25">
      <c r="A267" s="36" t="s">
        <v>6847</v>
      </c>
      <c r="B267" t="s">
        <v>1345</v>
      </c>
      <c r="C267" t="s">
        <v>3286</v>
      </c>
      <c r="D267">
        <v>720403</v>
      </c>
    </row>
    <row r="268" spans="1:4" x14ac:dyDescent="0.25">
      <c r="A268" s="36" t="s">
        <v>6846</v>
      </c>
      <c r="B268" t="s">
        <v>1345</v>
      </c>
      <c r="C268" t="s">
        <v>2277</v>
      </c>
      <c r="D268">
        <v>47839</v>
      </c>
    </row>
    <row r="269" spans="1:4" x14ac:dyDescent="0.25">
      <c r="A269" s="36" t="s">
        <v>6845</v>
      </c>
      <c r="B269" t="s">
        <v>1345</v>
      </c>
      <c r="C269" t="s">
        <v>2585</v>
      </c>
      <c r="D269">
        <v>60061</v>
      </c>
    </row>
    <row r="270" spans="1:4" x14ac:dyDescent="0.25">
      <c r="A270" s="36" t="s">
        <v>6844</v>
      </c>
      <c r="B270" t="s">
        <v>1345</v>
      </c>
      <c r="C270" t="s">
        <v>6843</v>
      </c>
      <c r="D270">
        <v>6243</v>
      </c>
    </row>
    <row r="271" spans="1:4" x14ac:dyDescent="0.25">
      <c r="A271" s="36" t="s">
        <v>6842</v>
      </c>
      <c r="B271" t="s">
        <v>1345</v>
      </c>
      <c r="C271" t="s">
        <v>2925</v>
      </c>
      <c r="D271">
        <v>15734</v>
      </c>
    </row>
    <row r="272" spans="1:4" x14ac:dyDescent="0.25">
      <c r="A272" s="36" t="s">
        <v>6841</v>
      </c>
      <c r="B272" t="s">
        <v>1345</v>
      </c>
      <c r="C272" t="s">
        <v>6840</v>
      </c>
      <c r="D272">
        <v>17462</v>
      </c>
    </row>
    <row r="273" spans="1:4" x14ac:dyDescent="0.25">
      <c r="A273" s="36" t="s">
        <v>6839</v>
      </c>
      <c r="B273" t="s">
        <v>1345</v>
      </c>
      <c r="C273" t="s">
        <v>6838</v>
      </c>
      <c r="D273">
        <v>820</v>
      </c>
    </row>
    <row r="274" spans="1:4" x14ac:dyDescent="0.25">
      <c r="A274" s="36" t="s">
        <v>6837</v>
      </c>
      <c r="B274" t="s">
        <v>1345</v>
      </c>
      <c r="C274" t="s">
        <v>6836</v>
      </c>
      <c r="D274">
        <v>6897</v>
      </c>
    </row>
    <row r="275" spans="1:4" x14ac:dyDescent="0.25">
      <c r="A275" s="36" t="s">
        <v>6835</v>
      </c>
      <c r="B275" t="s">
        <v>1345</v>
      </c>
      <c r="C275" t="s">
        <v>2380</v>
      </c>
      <c r="D275">
        <v>1392</v>
      </c>
    </row>
    <row r="276" spans="1:4" x14ac:dyDescent="0.25">
      <c r="A276" s="36" t="s">
        <v>6834</v>
      </c>
      <c r="B276" t="s">
        <v>1345</v>
      </c>
      <c r="C276" t="s">
        <v>2378</v>
      </c>
      <c r="D276">
        <v>582881</v>
      </c>
    </row>
    <row r="277" spans="1:4" x14ac:dyDescent="0.25">
      <c r="A277" s="36" t="s">
        <v>6833</v>
      </c>
      <c r="B277" t="s">
        <v>1345</v>
      </c>
      <c r="C277" t="s">
        <v>4002</v>
      </c>
      <c r="D277">
        <v>1406</v>
      </c>
    </row>
    <row r="278" spans="1:4" x14ac:dyDescent="0.25">
      <c r="A278" s="36" t="s">
        <v>6832</v>
      </c>
      <c r="B278" t="s">
        <v>1345</v>
      </c>
      <c r="C278" t="s">
        <v>6831</v>
      </c>
      <c r="D278">
        <v>7097</v>
      </c>
    </row>
    <row r="279" spans="1:4" x14ac:dyDescent="0.25">
      <c r="A279" s="36" t="s">
        <v>6830</v>
      </c>
      <c r="B279" t="s">
        <v>1345</v>
      </c>
      <c r="C279" t="s">
        <v>3497</v>
      </c>
      <c r="D279">
        <v>8127</v>
      </c>
    </row>
    <row r="280" spans="1:4" x14ac:dyDescent="0.25">
      <c r="A280" s="36" t="s">
        <v>6829</v>
      </c>
      <c r="B280" t="s">
        <v>1345</v>
      </c>
      <c r="C280" t="s">
        <v>6828</v>
      </c>
      <c r="D280">
        <v>56221</v>
      </c>
    </row>
    <row r="281" spans="1:4" x14ac:dyDescent="0.25">
      <c r="A281" s="36" t="s">
        <v>6827</v>
      </c>
      <c r="B281" t="s">
        <v>1345</v>
      </c>
      <c r="C281" t="s">
        <v>6826</v>
      </c>
      <c r="D281">
        <v>356899</v>
      </c>
    </row>
    <row r="282" spans="1:4" x14ac:dyDescent="0.25">
      <c r="A282" s="36" t="s">
        <v>6825</v>
      </c>
      <c r="B282" t="s">
        <v>1345</v>
      </c>
      <c r="C282" t="s">
        <v>6824</v>
      </c>
      <c r="D282">
        <v>14506</v>
      </c>
    </row>
    <row r="283" spans="1:4" x14ac:dyDescent="0.25">
      <c r="A283" s="36" t="s">
        <v>6823</v>
      </c>
      <c r="B283" t="s">
        <v>1345</v>
      </c>
      <c r="C283" t="s">
        <v>2267</v>
      </c>
      <c r="D283">
        <v>5701</v>
      </c>
    </row>
    <row r="284" spans="1:4" x14ac:dyDescent="0.25">
      <c r="A284" s="36" t="s">
        <v>6822</v>
      </c>
      <c r="B284" t="s">
        <v>1345</v>
      </c>
      <c r="C284" t="s">
        <v>2495</v>
      </c>
      <c r="D284">
        <v>22409</v>
      </c>
    </row>
    <row r="285" spans="1:4" x14ac:dyDescent="0.25">
      <c r="A285" s="36" t="s">
        <v>6821</v>
      </c>
      <c r="B285" t="s">
        <v>1345</v>
      </c>
      <c r="C285" t="s">
        <v>6820</v>
      </c>
      <c r="D285">
        <v>154210</v>
      </c>
    </row>
    <row r="286" spans="1:4" x14ac:dyDescent="0.25">
      <c r="A286" s="36" t="s">
        <v>6819</v>
      </c>
      <c r="B286" t="s">
        <v>1345</v>
      </c>
      <c r="C286" t="s">
        <v>2483</v>
      </c>
      <c r="D286">
        <v>769</v>
      </c>
    </row>
    <row r="287" spans="1:4" x14ac:dyDescent="0.25">
      <c r="A287" s="36" t="s">
        <v>6818</v>
      </c>
      <c r="B287" t="s">
        <v>1345</v>
      </c>
      <c r="C287" t="s">
        <v>6817</v>
      </c>
      <c r="D287">
        <v>13283</v>
      </c>
    </row>
    <row r="288" spans="1:4" x14ac:dyDescent="0.25">
      <c r="A288" s="36" t="s">
        <v>6816</v>
      </c>
      <c r="B288" t="s">
        <v>1345</v>
      </c>
      <c r="C288" t="s">
        <v>6815</v>
      </c>
      <c r="D288">
        <v>26183</v>
      </c>
    </row>
    <row r="289" spans="1:4" x14ac:dyDescent="0.25">
      <c r="A289" s="36" t="s">
        <v>6814</v>
      </c>
      <c r="B289" t="s">
        <v>1345</v>
      </c>
      <c r="C289" t="s">
        <v>6813</v>
      </c>
      <c r="D289">
        <v>42758</v>
      </c>
    </row>
    <row r="290" spans="1:4" x14ac:dyDescent="0.25">
      <c r="A290" s="36" t="s">
        <v>6812</v>
      </c>
      <c r="B290" t="s">
        <v>1345</v>
      </c>
      <c r="C290" t="s">
        <v>2476</v>
      </c>
      <c r="D290">
        <v>29068</v>
      </c>
    </row>
    <row r="291" spans="1:4" x14ac:dyDescent="0.25">
      <c r="A291" s="36" t="s">
        <v>6811</v>
      </c>
      <c r="B291" t="s">
        <v>1345</v>
      </c>
      <c r="C291" t="s">
        <v>4560</v>
      </c>
      <c r="D291">
        <v>18278</v>
      </c>
    </row>
    <row r="292" spans="1:4" x14ac:dyDescent="0.25">
      <c r="A292" s="36" t="s">
        <v>6810</v>
      </c>
      <c r="B292" t="s">
        <v>1345</v>
      </c>
      <c r="C292" t="s">
        <v>6809</v>
      </c>
      <c r="D292">
        <v>4952</v>
      </c>
    </row>
    <row r="293" spans="1:4" x14ac:dyDescent="0.25">
      <c r="A293" s="36" t="s">
        <v>6808</v>
      </c>
      <c r="B293" t="s">
        <v>1345</v>
      </c>
      <c r="C293" t="s">
        <v>2261</v>
      </c>
      <c r="D293">
        <v>18845</v>
      </c>
    </row>
    <row r="294" spans="1:4" x14ac:dyDescent="0.25">
      <c r="A294" s="36" t="s">
        <v>6807</v>
      </c>
      <c r="B294" t="s">
        <v>1345</v>
      </c>
      <c r="C294" t="s">
        <v>4847</v>
      </c>
      <c r="D294">
        <v>4265</v>
      </c>
    </row>
    <row r="295" spans="1:4" x14ac:dyDescent="0.25">
      <c r="A295" s="36" t="s">
        <v>6806</v>
      </c>
      <c r="B295" t="s">
        <v>1345</v>
      </c>
      <c r="C295" t="s">
        <v>6805</v>
      </c>
      <c r="D295">
        <v>17767</v>
      </c>
    </row>
    <row r="296" spans="1:4" x14ac:dyDescent="0.25">
      <c r="A296" s="36" t="s">
        <v>6804</v>
      </c>
      <c r="B296" t="s">
        <v>1345</v>
      </c>
      <c r="C296" t="s">
        <v>6803</v>
      </c>
      <c r="D296">
        <v>12172</v>
      </c>
    </row>
    <row r="297" spans="1:4" x14ac:dyDescent="0.25">
      <c r="A297" s="36" t="s">
        <v>6802</v>
      </c>
      <c r="B297" t="s">
        <v>1345</v>
      </c>
      <c r="C297" t="s">
        <v>6801</v>
      </c>
      <c r="D297">
        <v>168424</v>
      </c>
    </row>
    <row r="298" spans="1:4" x14ac:dyDescent="0.25">
      <c r="A298" s="36" t="s">
        <v>6800</v>
      </c>
      <c r="B298" t="s">
        <v>1345</v>
      </c>
      <c r="C298" t="s">
        <v>6799</v>
      </c>
      <c r="D298">
        <v>6324</v>
      </c>
    </row>
    <row r="299" spans="1:4" x14ac:dyDescent="0.25">
      <c r="A299" s="36" t="s">
        <v>6798</v>
      </c>
      <c r="B299" t="s">
        <v>1345</v>
      </c>
      <c r="C299" t="s">
        <v>6797</v>
      </c>
      <c r="D299">
        <v>11267</v>
      </c>
    </row>
    <row r="300" spans="1:4" x14ac:dyDescent="0.25">
      <c r="A300" s="36" t="s">
        <v>6796</v>
      </c>
      <c r="B300" t="s">
        <v>1345</v>
      </c>
      <c r="C300" t="s">
        <v>6795</v>
      </c>
      <c r="D300">
        <v>25638</v>
      </c>
    </row>
    <row r="301" spans="1:4" x14ac:dyDescent="0.25">
      <c r="A301" s="36" t="s">
        <v>6794</v>
      </c>
      <c r="B301" t="s">
        <v>1345</v>
      </c>
      <c r="C301" t="s">
        <v>6793</v>
      </c>
      <c r="D301">
        <v>6824</v>
      </c>
    </row>
    <row r="302" spans="1:4" x14ac:dyDescent="0.25">
      <c r="A302" s="36" t="s">
        <v>6792</v>
      </c>
      <c r="B302" t="s">
        <v>1345</v>
      </c>
      <c r="C302" t="s">
        <v>2559</v>
      </c>
      <c r="D302">
        <v>728</v>
      </c>
    </row>
    <row r="303" spans="1:4" x14ac:dyDescent="0.25">
      <c r="A303" s="36" t="s">
        <v>6791</v>
      </c>
      <c r="B303" t="s">
        <v>1345</v>
      </c>
      <c r="C303" t="s">
        <v>4549</v>
      </c>
      <c r="D303">
        <v>8179</v>
      </c>
    </row>
    <row r="304" spans="1:4" x14ac:dyDescent="0.25">
      <c r="A304" s="36" t="s">
        <v>6790</v>
      </c>
      <c r="B304" t="s">
        <v>1345</v>
      </c>
      <c r="C304" t="s">
        <v>5872</v>
      </c>
      <c r="D304">
        <v>2248</v>
      </c>
    </row>
    <row r="305" spans="1:4" x14ac:dyDescent="0.25">
      <c r="A305" s="36" t="s">
        <v>6789</v>
      </c>
      <c r="B305" t="s">
        <v>1345</v>
      </c>
      <c r="C305" t="s">
        <v>2904</v>
      </c>
      <c r="D305">
        <v>31011</v>
      </c>
    </row>
    <row r="306" spans="1:4" x14ac:dyDescent="0.25">
      <c r="A306" s="36" t="s">
        <v>6788</v>
      </c>
      <c r="B306" t="s">
        <v>1345</v>
      </c>
      <c r="C306" t="s">
        <v>6787</v>
      </c>
      <c r="D306">
        <v>25388</v>
      </c>
    </row>
    <row r="307" spans="1:4" x14ac:dyDescent="0.25">
      <c r="A307" s="36" t="s">
        <v>6786</v>
      </c>
      <c r="B307" t="s">
        <v>1345</v>
      </c>
      <c r="C307" t="s">
        <v>2301</v>
      </c>
      <c r="D307">
        <v>4908</v>
      </c>
    </row>
    <row r="308" spans="1:4" x14ac:dyDescent="0.25">
      <c r="A308" s="36" t="s">
        <v>6785</v>
      </c>
      <c r="B308" t="s">
        <v>1345</v>
      </c>
      <c r="C308" t="s">
        <v>6784</v>
      </c>
      <c r="D308">
        <v>324492</v>
      </c>
    </row>
    <row r="309" spans="1:4" x14ac:dyDescent="0.25">
      <c r="A309" s="36" t="s">
        <v>6783</v>
      </c>
      <c r="B309" t="s">
        <v>1345</v>
      </c>
      <c r="C309" t="s">
        <v>6782</v>
      </c>
      <c r="D309">
        <v>10019</v>
      </c>
    </row>
    <row r="310" spans="1:4" x14ac:dyDescent="0.25">
      <c r="A310" s="36" t="s">
        <v>6781</v>
      </c>
      <c r="B310" t="s">
        <v>54</v>
      </c>
      <c r="C310" t="s">
        <v>3728</v>
      </c>
      <c r="D310">
        <v>943332</v>
      </c>
    </row>
    <row r="311" spans="1:4" x14ac:dyDescent="0.25">
      <c r="A311" s="36" t="s">
        <v>6780</v>
      </c>
      <c r="B311" t="s">
        <v>54</v>
      </c>
      <c r="C311" t="s">
        <v>6779</v>
      </c>
      <c r="D311">
        <v>891720</v>
      </c>
    </row>
    <row r="312" spans="1:4" x14ac:dyDescent="0.25">
      <c r="A312" s="36" t="s">
        <v>6778</v>
      </c>
      <c r="B312" t="s">
        <v>54</v>
      </c>
      <c r="C312" t="s">
        <v>6777</v>
      </c>
      <c r="D312">
        <v>180333</v>
      </c>
    </row>
    <row r="313" spans="1:4" x14ac:dyDescent="0.25">
      <c r="A313" s="36" t="s">
        <v>6776</v>
      </c>
      <c r="B313" t="s">
        <v>54</v>
      </c>
      <c r="C313" t="s">
        <v>2752</v>
      </c>
      <c r="D313">
        <v>162436</v>
      </c>
    </row>
    <row r="314" spans="1:4" x14ac:dyDescent="0.25">
      <c r="A314" s="36" t="s">
        <v>6775</v>
      </c>
      <c r="B314" t="s">
        <v>54</v>
      </c>
      <c r="C314" t="s">
        <v>6774</v>
      </c>
      <c r="D314">
        <v>854757</v>
      </c>
    </row>
    <row r="315" spans="1:4" x14ac:dyDescent="0.25">
      <c r="A315" s="36" t="s">
        <v>6773</v>
      </c>
      <c r="B315" t="s">
        <v>54</v>
      </c>
      <c r="C315" t="s">
        <v>6772</v>
      </c>
      <c r="D315">
        <v>265206</v>
      </c>
    </row>
    <row r="316" spans="1:4" x14ac:dyDescent="0.25">
      <c r="A316" s="36" t="s">
        <v>6771</v>
      </c>
      <c r="B316" t="s">
        <v>54</v>
      </c>
      <c r="C316" t="s">
        <v>6770</v>
      </c>
      <c r="D316">
        <v>150721</v>
      </c>
    </row>
    <row r="317" spans="1:4" x14ac:dyDescent="0.25">
      <c r="A317" s="36" t="s">
        <v>6769</v>
      </c>
      <c r="B317" t="s">
        <v>54</v>
      </c>
      <c r="C317" t="s">
        <v>2870</v>
      </c>
      <c r="D317">
        <v>116782</v>
      </c>
    </row>
    <row r="318" spans="1:4" x14ac:dyDescent="0.25">
      <c r="A318" s="36" t="s">
        <v>6768</v>
      </c>
      <c r="B318" t="s">
        <v>111</v>
      </c>
      <c r="C318" t="s">
        <v>3172</v>
      </c>
      <c r="D318">
        <v>180786</v>
      </c>
    </row>
    <row r="319" spans="1:4" x14ac:dyDescent="0.25">
      <c r="A319" s="36" t="s">
        <v>6767</v>
      </c>
      <c r="B319" t="s">
        <v>111</v>
      </c>
      <c r="C319" t="s">
        <v>6766</v>
      </c>
      <c r="D319">
        <v>558753</v>
      </c>
    </row>
    <row r="320" spans="1:4" x14ac:dyDescent="0.25">
      <c r="A320" s="36" t="s">
        <v>6765</v>
      </c>
      <c r="B320" t="s">
        <v>111</v>
      </c>
      <c r="C320" t="s">
        <v>2694</v>
      </c>
      <c r="D320">
        <v>234225</v>
      </c>
    </row>
    <row r="321" spans="1:4" x14ac:dyDescent="0.25">
      <c r="A321" s="36" t="s">
        <v>6764</v>
      </c>
      <c r="B321" t="s">
        <v>211</v>
      </c>
      <c r="C321" t="s">
        <v>211</v>
      </c>
      <c r="D321">
        <v>705749</v>
      </c>
    </row>
    <row r="322" spans="1:4" x14ac:dyDescent="0.25">
      <c r="A322" s="36" t="s">
        <v>6763</v>
      </c>
      <c r="B322" t="s">
        <v>368</v>
      </c>
      <c r="C322" t="s">
        <v>6762</v>
      </c>
      <c r="D322">
        <v>269043</v>
      </c>
    </row>
    <row r="323" spans="1:4" x14ac:dyDescent="0.25">
      <c r="A323" s="36" t="s">
        <v>6761</v>
      </c>
      <c r="B323" t="s">
        <v>368</v>
      </c>
      <c r="C323" t="s">
        <v>3927</v>
      </c>
      <c r="D323">
        <v>29210</v>
      </c>
    </row>
    <row r="324" spans="1:4" x14ac:dyDescent="0.25">
      <c r="A324" s="36" t="s">
        <v>6760</v>
      </c>
      <c r="B324" t="s">
        <v>368</v>
      </c>
      <c r="C324" t="s">
        <v>5458</v>
      </c>
      <c r="D324">
        <v>174705</v>
      </c>
    </row>
    <row r="325" spans="1:4" x14ac:dyDescent="0.25">
      <c r="A325" s="36" t="s">
        <v>6759</v>
      </c>
      <c r="B325" t="s">
        <v>368</v>
      </c>
      <c r="C325" t="s">
        <v>3860</v>
      </c>
      <c r="D325">
        <v>28201</v>
      </c>
    </row>
    <row r="326" spans="1:4" x14ac:dyDescent="0.25">
      <c r="A326" s="36" t="s">
        <v>6758</v>
      </c>
      <c r="B326" t="s">
        <v>368</v>
      </c>
      <c r="C326" t="s">
        <v>6757</v>
      </c>
      <c r="D326">
        <v>601942</v>
      </c>
    </row>
    <row r="327" spans="1:4" x14ac:dyDescent="0.25">
      <c r="A327" s="36" t="s">
        <v>6756</v>
      </c>
      <c r="B327" t="s">
        <v>368</v>
      </c>
      <c r="C327" t="s">
        <v>6755</v>
      </c>
      <c r="D327">
        <v>1952778</v>
      </c>
    </row>
    <row r="328" spans="1:4" x14ac:dyDescent="0.25">
      <c r="A328" s="36" t="s">
        <v>6754</v>
      </c>
      <c r="B328" t="s">
        <v>368</v>
      </c>
      <c r="C328" t="s">
        <v>2523</v>
      </c>
      <c r="D328">
        <v>14105</v>
      </c>
    </row>
    <row r="329" spans="1:4" x14ac:dyDescent="0.25">
      <c r="A329" s="36" t="s">
        <v>6753</v>
      </c>
      <c r="B329" t="s">
        <v>368</v>
      </c>
      <c r="C329" t="s">
        <v>2829</v>
      </c>
      <c r="D329">
        <v>188910</v>
      </c>
    </row>
    <row r="330" spans="1:4" x14ac:dyDescent="0.25">
      <c r="A330" s="36" t="s">
        <v>6752</v>
      </c>
      <c r="B330" t="s">
        <v>368</v>
      </c>
      <c r="C330" t="s">
        <v>6751</v>
      </c>
      <c r="D330">
        <v>149657</v>
      </c>
    </row>
    <row r="331" spans="1:4" x14ac:dyDescent="0.25">
      <c r="A331" s="36" t="s">
        <v>6750</v>
      </c>
      <c r="B331" t="s">
        <v>368</v>
      </c>
      <c r="C331" t="s">
        <v>2521</v>
      </c>
      <c r="D331">
        <v>219252</v>
      </c>
    </row>
    <row r="332" spans="1:4" x14ac:dyDescent="0.25">
      <c r="A332" s="36" t="s">
        <v>6749</v>
      </c>
      <c r="B332" t="s">
        <v>368</v>
      </c>
      <c r="C332" t="s">
        <v>6748</v>
      </c>
      <c r="D332">
        <v>384902</v>
      </c>
    </row>
    <row r="333" spans="1:4" x14ac:dyDescent="0.25">
      <c r="A333" s="36" t="s">
        <v>6747</v>
      </c>
      <c r="B333" t="s">
        <v>368</v>
      </c>
      <c r="C333" t="s">
        <v>2412</v>
      </c>
      <c r="D333">
        <v>71686</v>
      </c>
    </row>
    <row r="334" spans="1:4" x14ac:dyDescent="0.25">
      <c r="A334" s="36" t="s">
        <v>6746</v>
      </c>
      <c r="B334" t="s">
        <v>368</v>
      </c>
      <c r="C334" t="s">
        <v>5163</v>
      </c>
      <c r="D334">
        <v>38001</v>
      </c>
    </row>
    <row r="335" spans="1:4" x14ac:dyDescent="0.25">
      <c r="A335" s="36" t="s">
        <v>6745</v>
      </c>
      <c r="B335" t="s">
        <v>368</v>
      </c>
      <c r="C335" t="s">
        <v>6744</v>
      </c>
      <c r="D335">
        <v>16826</v>
      </c>
    </row>
    <row r="336" spans="1:4" x14ac:dyDescent="0.25">
      <c r="A336" s="36" t="s">
        <v>6743</v>
      </c>
      <c r="B336" t="s">
        <v>368</v>
      </c>
      <c r="C336" t="s">
        <v>3296</v>
      </c>
      <c r="D336">
        <v>957755</v>
      </c>
    </row>
    <row r="337" spans="1:4" x14ac:dyDescent="0.25">
      <c r="A337" s="36" t="s">
        <v>6742</v>
      </c>
      <c r="B337" t="s">
        <v>368</v>
      </c>
      <c r="C337" t="s">
        <v>6741</v>
      </c>
      <c r="D337">
        <v>318316</v>
      </c>
    </row>
    <row r="338" spans="1:4" x14ac:dyDescent="0.25">
      <c r="A338" s="36" t="s">
        <v>6740</v>
      </c>
      <c r="B338" t="s">
        <v>368</v>
      </c>
      <c r="C338" t="s">
        <v>6739</v>
      </c>
      <c r="D338">
        <v>115081</v>
      </c>
    </row>
    <row r="339" spans="1:4" x14ac:dyDescent="0.25">
      <c r="A339" s="36" t="s">
        <v>6738</v>
      </c>
      <c r="B339" t="s">
        <v>368</v>
      </c>
      <c r="C339" t="s">
        <v>2587</v>
      </c>
      <c r="D339">
        <v>12125</v>
      </c>
    </row>
    <row r="340" spans="1:4" x14ac:dyDescent="0.25">
      <c r="A340" s="36" t="s">
        <v>6737</v>
      </c>
      <c r="B340" t="s">
        <v>368</v>
      </c>
      <c r="C340" t="s">
        <v>6736</v>
      </c>
      <c r="D340">
        <v>45660</v>
      </c>
    </row>
    <row r="341" spans="1:4" x14ac:dyDescent="0.25">
      <c r="A341" s="36" t="s">
        <v>6735</v>
      </c>
      <c r="B341" t="s">
        <v>368</v>
      </c>
      <c r="C341" t="s">
        <v>6734</v>
      </c>
      <c r="D341">
        <v>18582</v>
      </c>
    </row>
    <row r="342" spans="1:4" x14ac:dyDescent="0.25">
      <c r="A342" s="36" t="s">
        <v>6733</v>
      </c>
      <c r="B342" t="s">
        <v>368</v>
      </c>
      <c r="C342" t="s">
        <v>6732</v>
      </c>
      <c r="D342">
        <v>13811</v>
      </c>
    </row>
    <row r="343" spans="1:4" x14ac:dyDescent="0.25">
      <c r="A343" s="36" t="s">
        <v>6731</v>
      </c>
      <c r="B343" t="s">
        <v>368</v>
      </c>
      <c r="C343" t="s">
        <v>6730</v>
      </c>
      <c r="D343">
        <v>13639</v>
      </c>
    </row>
    <row r="344" spans="1:4" x14ac:dyDescent="0.25">
      <c r="A344" s="36" t="s">
        <v>6729</v>
      </c>
      <c r="B344" t="s">
        <v>368</v>
      </c>
      <c r="C344" t="s">
        <v>3238</v>
      </c>
      <c r="D344">
        <v>14428</v>
      </c>
    </row>
    <row r="345" spans="1:4" x14ac:dyDescent="0.25">
      <c r="A345" s="36" t="s">
        <v>6728</v>
      </c>
      <c r="B345" t="s">
        <v>368</v>
      </c>
      <c r="C345" t="s">
        <v>6727</v>
      </c>
      <c r="D345">
        <v>26937</v>
      </c>
    </row>
    <row r="346" spans="1:4" x14ac:dyDescent="0.25">
      <c r="A346" s="36" t="s">
        <v>6726</v>
      </c>
      <c r="B346" t="s">
        <v>368</v>
      </c>
      <c r="C346" t="s">
        <v>6725</v>
      </c>
      <c r="D346">
        <v>42022</v>
      </c>
    </row>
    <row r="347" spans="1:4" x14ac:dyDescent="0.25">
      <c r="A347" s="36" t="s">
        <v>6724</v>
      </c>
      <c r="B347" t="s">
        <v>368</v>
      </c>
      <c r="C347" t="s">
        <v>6723</v>
      </c>
      <c r="D347">
        <v>193920</v>
      </c>
    </row>
    <row r="348" spans="1:4" x14ac:dyDescent="0.25">
      <c r="A348" s="36" t="s">
        <v>6722</v>
      </c>
      <c r="B348" t="s">
        <v>368</v>
      </c>
      <c r="C348" t="s">
        <v>6721</v>
      </c>
      <c r="D348">
        <v>106221</v>
      </c>
    </row>
    <row r="349" spans="1:4" x14ac:dyDescent="0.25">
      <c r="A349" s="36" t="s">
        <v>6720</v>
      </c>
      <c r="B349" t="s">
        <v>368</v>
      </c>
      <c r="C349" t="s">
        <v>4630</v>
      </c>
      <c r="D349">
        <v>1471968</v>
      </c>
    </row>
    <row r="350" spans="1:4" x14ac:dyDescent="0.25">
      <c r="A350" s="36" t="s">
        <v>6719</v>
      </c>
      <c r="B350" t="s">
        <v>368</v>
      </c>
      <c r="C350" t="s">
        <v>4134</v>
      </c>
      <c r="D350">
        <v>19617</v>
      </c>
    </row>
    <row r="351" spans="1:4" x14ac:dyDescent="0.25">
      <c r="A351" s="36" t="s">
        <v>6718</v>
      </c>
      <c r="B351" t="s">
        <v>368</v>
      </c>
      <c r="C351" t="s">
        <v>6717</v>
      </c>
      <c r="D351">
        <v>159923</v>
      </c>
    </row>
    <row r="352" spans="1:4" x14ac:dyDescent="0.25">
      <c r="A352" s="36" t="s">
        <v>6716</v>
      </c>
      <c r="B352" t="s">
        <v>368</v>
      </c>
      <c r="C352" t="s">
        <v>2380</v>
      </c>
      <c r="D352">
        <v>46414</v>
      </c>
    </row>
    <row r="353" spans="1:4" x14ac:dyDescent="0.25">
      <c r="A353" s="36" t="s">
        <v>6715</v>
      </c>
      <c r="B353" t="s">
        <v>368</v>
      </c>
      <c r="C353" t="s">
        <v>2378</v>
      </c>
      <c r="D353">
        <v>14246</v>
      </c>
    </row>
    <row r="354" spans="1:4" x14ac:dyDescent="0.25">
      <c r="A354" s="36" t="s">
        <v>6714</v>
      </c>
      <c r="B354" t="s">
        <v>368</v>
      </c>
      <c r="C354" t="s">
        <v>2368</v>
      </c>
      <c r="D354">
        <v>8422</v>
      </c>
    </row>
    <row r="355" spans="1:4" x14ac:dyDescent="0.25">
      <c r="A355" s="36" t="s">
        <v>6713</v>
      </c>
      <c r="B355" t="s">
        <v>368</v>
      </c>
      <c r="C355" t="s">
        <v>3497</v>
      </c>
      <c r="D355">
        <v>367118</v>
      </c>
    </row>
    <row r="356" spans="1:4" x14ac:dyDescent="0.25">
      <c r="A356" s="36" t="s">
        <v>6712</v>
      </c>
      <c r="B356" t="s">
        <v>368</v>
      </c>
      <c r="C356" t="s">
        <v>2766</v>
      </c>
      <c r="D356">
        <v>770577</v>
      </c>
    </row>
    <row r="357" spans="1:4" x14ac:dyDescent="0.25">
      <c r="A357" s="36" t="s">
        <v>6711</v>
      </c>
      <c r="B357" t="s">
        <v>368</v>
      </c>
      <c r="C357" t="s">
        <v>3148</v>
      </c>
      <c r="D357">
        <v>293582</v>
      </c>
    </row>
    <row r="358" spans="1:4" x14ac:dyDescent="0.25">
      <c r="A358" s="36" t="s">
        <v>6710</v>
      </c>
      <c r="B358" t="s">
        <v>368</v>
      </c>
      <c r="C358" t="s">
        <v>6709</v>
      </c>
      <c r="D358">
        <v>41503</v>
      </c>
    </row>
    <row r="359" spans="1:4" x14ac:dyDescent="0.25">
      <c r="A359" s="36" t="s">
        <v>6708</v>
      </c>
      <c r="B359" t="s">
        <v>368</v>
      </c>
      <c r="C359" t="s">
        <v>3146</v>
      </c>
      <c r="D359">
        <v>8354</v>
      </c>
    </row>
    <row r="360" spans="1:4" x14ac:dyDescent="0.25">
      <c r="A360" s="36" t="s">
        <v>6707</v>
      </c>
      <c r="B360" t="s">
        <v>368</v>
      </c>
      <c r="C360" t="s">
        <v>2758</v>
      </c>
      <c r="D360">
        <v>18493</v>
      </c>
    </row>
    <row r="361" spans="1:4" x14ac:dyDescent="0.25">
      <c r="A361" s="36" t="s">
        <v>6706</v>
      </c>
      <c r="B361" t="s">
        <v>368</v>
      </c>
      <c r="C361" t="s">
        <v>6705</v>
      </c>
      <c r="D361">
        <v>403253</v>
      </c>
    </row>
    <row r="362" spans="1:4" x14ac:dyDescent="0.25">
      <c r="A362" s="36" t="s">
        <v>6704</v>
      </c>
      <c r="B362" t="s">
        <v>368</v>
      </c>
      <c r="C362" t="s">
        <v>2491</v>
      </c>
      <c r="D362">
        <v>365579</v>
      </c>
    </row>
    <row r="363" spans="1:4" x14ac:dyDescent="0.25">
      <c r="A363" s="36" t="s">
        <v>6703</v>
      </c>
      <c r="B363" t="s">
        <v>368</v>
      </c>
      <c r="C363" t="s">
        <v>3122</v>
      </c>
      <c r="D363">
        <v>161000</v>
      </c>
    </row>
    <row r="364" spans="1:4" x14ac:dyDescent="0.25">
      <c r="A364" s="36" t="s">
        <v>6702</v>
      </c>
      <c r="B364" t="s">
        <v>368</v>
      </c>
      <c r="C364" t="s">
        <v>6701</v>
      </c>
      <c r="D364">
        <v>2716940</v>
      </c>
    </row>
    <row r="365" spans="1:4" x14ac:dyDescent="0.25">
      <c r="A365" s="36" t="s">
        <v>6700</v>
      </c>
      <c r="B365" t="s">
        <v>368</v>
      </c>
      <c r="C365" t="s">
        <v>2351</v>
      </c>
      <c r="D365">
        <v>74228</v>
      </c>
    </row>
    <row r="366" spans="1:4" x14ac:dyDescent="0.25">
      <c r="A366" s="36" t="s">
        <v>6699</v>
      </c>
      <c r="B366" t="s">
        <v>368</v>
      </c>
      <c r="C366" t="s">
        <v>4491</v>
      </c>
      <c r="D366">
        <v>88625</v>
      </c>
    </row>
    <row r="367" spans="1:4" x14ac:dyDescent="0.25">
      <c r="A367" s="36" t="s">
        <v>6698</v>
      </c>
      <c r="B367" t="s">
        <v>368</v>
      </c>
      <c r="C367" t="s">
        <v>6697</v>
      </c>
      <c r="D367">
        <v>210738</v>
      </c>
    </row>
    <row r="368" spans="1:4" x14ac:dyDescent="0.25">
      <c r="A368" s="36" t="s">
        <v>6696</v>
      </c>
      <c r="B368" t="s">
        <v>368</v>
      </c>
      <c r="C368" t="s">
        <v>6695</v>
      </c>
      <c r="D368">
        <v>42168</v>
      </c>
    </row>
    <row r="369" spans="1:4" x14ac:dyDescent="0.25">
      <c r="A369" s="36" t="s">
        <v>6694</v>
      </c>
      <c r="B369" t="s">
        <v>368</v>
      </c>
      <c r="C369" t="s">
        <v>2738</v>
      </c>
      <c r="D369">
        <v>1393452</v>
      </c>
    </row>
    <row r="370" spans="1:4" x14ac:dyDescent="0.25">
      <c r="A370" s="36" t="s">
        <v>6693</v>
      </c>
      <c r="B370" t="s">
        <v>368</v>
      </c>
      <c r="C370" t="s">
        <v>5360</v>
      </c>
      <c r="D370">
        <v>375751</v>
      </c>
    </row>
    <row r="371" spans="1:4" x14ac:dyDescent="0.25">
      <c r="A371" s="36" t="s">
        <v>6692</v>
      </c>
      <c r="B371" t="s">
        <v>368</v>
      </c>
      <c r="C371" t="s">
        <v>6691</v>
      </c>
      <c r="D371">
        <v>1496770</v>
      </c>
    </row>
    <row r="372" spans="1:4" x14ac:dyDescent="0.25">
      <c r="A372" s="36" t="s">
        <v>6690</v>
      </c>
      <c r="B372" t="s">
        <v>368</v>
      </c>
      <c r="C372" t="s">
        <v>6689</v>
      </c>
      <c r="D372">
        <v>553947</v>
      </c>
    </row>
    <row r="373" spans="1:4" x14ac:dyDescent="0.25">
      <c r="A373" s="36" t="s">
        <v>6688</v>
      </c>
      <c r="B373" t="s">
        <v>368</v>
      </c>
      <c r="C373" t="s">
        <v>6687</v>
      </c>
      <c r="D373">
        <v>974996</v>
      </c>
    </row>
    <row r="374" spans="1:4" x14ac:dyDescent="0.25">
      <c r="A374" s="36" t="s">
        <v>6686</v>
      </c>
      <c r="B374" t="s">
        <v>368</v>
      </c>
      <c r="C374" t="s">
        <v>2337</v>
      </c>
      <c r="D374">
        <v>724777</v>
      </c>
    </row>
    <row r="375" spans="1:4" x14ac:dyDescent="0.25">
      <c r="A375" s="36" t="s">
        <v>6685</v>
      </c>
      <c r="B375" t="s">
        <v>368</v>
      </c>
      <c r="C375" t="s">
        <v>2462</v>
      </c>
      <c r="D375">
        <v>74521</v>
      </c>
    </row>
    <row r="376" spans="1:4" x14ac:dyDescent="0.25">
      <c r="A376" s="36" t="s">
        <v>6684</v>
      </c>
      <c r="B376" t="s">
        <v>368</v>
      </c>
      <c r="C376" t="s">
        <v>6683</v>
      </c>
      <c r="D376">
        <v>264672</v>
      </c>
    </row>
    <row r="377" spans="1:4" x14ac:dyDescent="0.25">
      <c r="A377" s="36" t="s">
        <v>6682</v>
      </c>
      <c r="B377" t="s">
        <v>368</v>
      </c>
      <c r="C377" t="s">
        <v>6681</v>
      </c>
      <c r="D377">
        <v>328297</v>
      </c>
    </row>
    <row r="378" spans="1:4" x14ac:dyDescent="0.25">
      <c r="A378" s="36" t="s">
        <v>6680</v>
      </c>
      <c r="B378" t="s">
        <v>368</v>
      </c>
      <c r="C378" t="s">
        <v>6679</v>
      </c>
      <c r="D378">
        <v>184313</v>
      </c>
    </row>
    <row r="379" spans="1:4" x14ac:dyDescent="0.25">
      <c r="A379" s="36" t="s">
        <v>6678</v>
      </c>
      <c r="B379" t="s">
        <v>368</v>
      </c>
      <c r="C379" t="s">
        <v>6677</v>
      </c>
      <c r="D379">
        <v>433742</v>
      </c>
    </row>
    <row r="380" spans="1:4" x14ac:dyDescent="0.25">
      <c r="A380" s="36" t="s">
        <v>6676</v>
      </c>
      <c r="B380" t="s">
        <v>368</v>
      </c>
      <c r="C380" t="s">
        <v>3947</v>
      </c>
      <c r="D380">
        <v>471826</v>
      </c>
    </row>
    <row r="381" spans="1:4" x14ac:dyDescent="0.25">
      <c r="A381" s="36" t="s">
        <v>6675</v>
      </c>
      <c r="B381" t="s">
        <v>368</v>
      </c>
      <c r="C381" t="s">
        <v>3688</v>
      </c>
      <c r="D381">
        <v>132420</v>
      </c>
    </row>
    <row r="382" spans="1:4" x14ac:dyDescent="0.25">
      <c r="A382" s="36" t="s">
        <v>6674</v>
      </c>
      <c r="B382" t="s">
        <v>368</v>
      </c>
      <c r="C382" t="s">
        <v>6673</v>
      </c>
      <c r="D382">
        <v>44417</v>
      </c>
    </row>
    <row r="383" spans="1:4" x14ac:dyDescent="0.25">
      <c r="A383" s="36" t="s">
        <v>6672</v>
      </c>
      <c r="B383" t="s">
        <v>368</v>
      </c>
      <c r="C383" t="s">
        <v>2313</v>
      </c>
      <c r="D383">
        <v>21569</v>
      </c>
    </row>
    <row r="384" spans="1:4" x14ac:dyDescent="0.25">
      <c r="A384" s="36" t="s">
        <v>6671</v>
      </c>
      <c r="B384" t="s">
        <v>368</v>
      </c>
      <c r="C384" t="s">
        <v>3436</v>
      </c>
      <c r="D384">
        <v>15237</v>
      </c>
    </row>
    <row r="385" spans="1:4" x14ac:dyDescent="0.25">
      <c r="A385" s="36" t="s">
        <v>6670</v>
      </c>
      <c r="B385" t="s">
        <v>368</v>
      </c>
      <c r="C385" t="s">
        <v>6669</v>
      </c>
      <c r="D385">
        <v>553284</v>
      </c>
    </row>
    <row r="386" spans="1:4" x14ac:dyDescent="0.25">
      <c r="A386" s="36" t="s">
        <v>6668</v>
      </c>
      <c r="B386" t="s">
        <v>368</v>
      </c>
      <c r="C386" t="s">
        <v>6667</v>
      </c>
      <c r="D386">
        <v>33739</v>
      </c>
    </row>
    <row r="387" spans="1:4" x14ac:dyDescent="0.25">
      <c r="A387" s="36" t="s">
        <v>6666</v>
      </c>
      <c r="B387" t="s">
        <v>368</v>
      </c>
      <c r="C387" t="s">
        <v>6455</v>
      </c>
      <c r="D387">
        <v>74071</v>
      </c>
    </row>
    <row r="388" spans="1:4" x14ac:dyDescent="0.25">
      <c r="A388" s="36" t="s">
        <v>6665</v>
      </c>
      <c r="B388" t="s">
        <v>368</v>
      </c>
      <c r="C388" t="s">
        <v>2301</v>
      </c>
      <c r="D388">
        <v>25473</v>
      </c>
    </row>
    <row r="389" spans="1:4" x14ac:dyDescent="0.25">
      <c r="A389" s="36" t="s">
        <v>6664</v>
      </c>
      <c r="B389" t="s">
        <v>462</v>
      </c>
      <c r="C389" t="s">
        <v>6663</v>
      </c>
      <c r="D389">
        <v>18386</v>
      </c>
    </row>
    <row r="390" spans="1:4" x14ac:dyDescent="0.25">
      <c r="A390" s="36" t="s">
        <v>6662</v>
      </c>
      <c r="B390" t="s">
        <v>462</v>
      </c>
      <c r="C390" t="s">
        <v>6661</v>
      </c>
      <c r="D390">
        <v>8165</v>
      </c>
    </row>
    <row r="391" spans="1:4" x14ac:dyDescent="0.25">
      <c r="A391" s="36" t="s">
        <v>6660</v>
      </c>
      <c r="B391" t="s">
        <v>462</v>
      </c>
      <c r="C391" t="s">
        <v>6659</v>
      </c>
      <c r="D391">
        <v>11164</v>
      </c>
    </row>
    <row r="392" spans="1:4" x14ac:dyDescent="0.25">
      <c r="A392" s="36" t="s">
        <v>6658</v>
      </c>
      <c r="B392" t="s">
        <v>462</v>
      </c>
      <c r="C392" t="s">
        <v>3927</v>
      </c>
      <c r="D392">
        <v>3038</v>
      </c>
    </row>
    <row r="393" spans="1:4" x14ac:dyDescent="0.25">
      <c r="A393" s="36" t="s">
        <v>6657</v>
      </c>
      <c r="B393" t="s">
        <v>462</v>
      </c>
      <c r="C393" t="s">
        <v>6656</v>
      </c>
      <c r="D393">
        <v>44890</v>
      </c>
    </row>
    <row r="394" spans="1:4" x14ac:dyDescent="0.25">
      <c r="A394" s="36" t="s">
        <v>6655</v>
      </c>
      <c r="B394" t="s">
        <v>462</v>
      </c>
      <c r="C394" t="s">
        <v>6654</v>
      </c>
      <c r="D394">
        <v>19234</v>
      </c>
    </row>
    <row r="395" spans="1:4" x14ac:dyDescent="0.25">
      <c r="A395" s="36" t="s">
        <v>6653</v>
      </c>
      <c r="B395" t="s">
        <v>462</v>
      </c>
      <c r="C395" t="s">
        <v>6652</v>
      </c>
      <c r="D395">
        <v>83240</v>
      </c>
    </row>
    <row r="396" spans="1:4" x14ac:dyDescent="0.25">
      <c r="A396" s="36" t="s">
        <v>6651</v>
      </c>
      <c r="B396" t="s">
        <v>462</v>
      </c>
      <c r="C396" t="s">
        <v>6650</v>
      </c>
      <c r="D396">
        <v>107738</v>
      </c>
    </row>
    <row r="397" spans="1:4" x14ac:dyDescent="0.25">
      <c r="A397" s="36" t="s">
        <v>6649</v>
      </c>
      <c r="B397" t="s">
        <v>462</v>
      </c>
      <c r="C397" t="s">
        <v>6648</v>
      </c>
      <c r="D397">
        <v>16700</v>
      </c>
    </row>
    <row r="398" spans="1:4" x14ac:dyDescent="0.25">
      <c r="A398" s="36" t="s">
        <v>6647</v>
      </c>
      <c r="B398" t="s">
        <v>462</v>
      </c>
      <c r="C398" t="s">
        <v>5454</v>
      </c>
      <c r="D398">
        <v>19397</v>
      </c>
    </row>
    <row r="399" spans="1:4" x14ac:dyDescent="0.25">
      <c r="A399" s="36" t="s">
        <v>6646</v>
      </c>
      <c r="B399" t="s">
        <v>462</v>
      </c>
      <c r="C399" t="s">
        <v>6645</v>
      </c>
      <c r="D399">
        <v>153159</v>
      </c>
    </row>
    <row r="400" spans="1:4" x14ac:dyDescent="0.25">
      <c r="A400" s="36" t="s">
        <v>6644</v>
      </c>
      <c r="B400" t="s">
        <v>462</v>
      </c>
      <c r="C400" t="s">
        <v>6643</v>
      </c>
      <c r="D400">
        <v>12873</v>
      </c>
    </row>
    <row r="401" spans="1:4" x14ac:dyDescent="0.25">
      <c r="A401" s="36" t="s">
        <v>6642</v>
      </c>
      <c r="B401" t="s">
        <v>462</v>
      </c>
      <c r="C401" t="s">
        <v>6641</v>
      </c>
      <c r="D401">
        <v>19109</v>
      </c>
    </row>
    <row r="402" spans="1:4" x14ac:dyDescent="0.25">
      <c r="A402" s="36" t="s">
        <v>6640</v>
      </c>
      <c r="B402" t="s">
        <v>462</v>
      </c>
      <c r="C402" t="s">
        <v>3377</v>
      </c>
      <c r="D402">
        <v>15457</v>
      </c>
    </row>
    <row r="403" spans="1:4" x14ac:dyDescent="0.25">
      <c r="A403" s="36" t="s">
        <v>6639</v>
      </c>
      <c r="B403" t="s">
        <v>462</v>
      </c>
      <c r="C403" t="s">
        <v>4050</v>
      </c>
      <c r="D403">
        <v>39627</v>
      </c>
    </row>
    <row r="404" spans="1:4" x14ac:dyDescent="0.25">
      <c r="A404" s="36" t="s">
        <v>6638</v>
      </c>
      <c r="B404" t="s">
        <v>462</v>
      </c>
      <c r="C404" t="s">
        <v>6637</v>
      </c>
      <c r="D404">
        <v>79608</v>
      </c>
    </row>
    <row r="405" spans="1:4" x14ac:dyDescent="0.25">
      <c r="A405" s="36" t="s">
        <v>6636</v>
      </c>
      <c r="B405" t="s">
        <v>462</v>
      </c>
      <c r="C405" t="s">
        <v>4268</v>
      </c>
      <c r="D405">
        <v>22383</v>
      </c>
    </row>
    <row r="406" spans="1:4" x14ac:dyDescent="0.25">
      <c r="A406" s="36" t="s">
        <v>6635</v>
      </c>
      <c r="B406" t="s">
        <v>462</v>
      </c>
      <c r="C406" t="s">
        <v>6634</v>
      </c>
      <c r="D406">
        <v>24936</v>
      </c>
    </row>
    <row r="407" spans="1:4" x14ac:dyDescent="0.25">
      <c r="A407" s="36" t="s">
        <v>6633</v>
      </c>
      <c r="B407" t="s">
        <v>462</v>
      </c>
      <c r="C407" t="s">
        <v>2523</v>
      </c>
      <c r="D407">
        <v>6189</v>
      </c>
    </row>
    <row r="408" spans="1:4" x14ac:dyDescent="0.25">
      <c r="A408" s="36" t="s">
        <v>6632</v>
      </c>
      <c r="B408" t="s">
        <v>462</v>
      </c>
      <c r="C408" t="s">
        <v>4414</v>
      </c>
      <c r="D408">
        <v>54666</v>
      </c>
    </row>
    <row r="409" spans="1:4" x14ac:dyDescent="0.25">
      <c r="A409" s="36" t="s">
        <v>6631</v>
      </c>
      <c r="B409" t="s">
        <v>462</v>
      </c>
      <c r="C409" t="s">
        <v>6630</v>
      </c>
      <c r="D409">
        <v>10803</v>
      </c>
    </row>
    <row r="410" spans="1:4" x14ac:dyDescent="0.25">
      <c r="A410" s="36" t="s">
        <v>6629</v>
      </c>
      <c r="B410" t="s">
        <v>462</v>
      </c>
      <c r="C410" t="s">
        <v>2833</v>
      </c>
      <c r="D410">
        <v>119992</v>
      </c>
    </row>
    <row r="411" spans="1:4" x14ac:dyDescent="0.25">
      <c r="A411" s="36" t="s">
        <v>6628</v>
      </c>
      <c r="B411" t="s">
        <v>462</v>
      </c>
      <c r="C411" t="s">
        <v>6627</v>
      </c>
      <c r="D411">
        <v>67580</v>
      </c>
    </row>
    <row r="412" spans="1:4" x14ac:dyDescent="0.25">
      <c r="A412" s="36" t="s">
        <v>6626</v>
      </c>
      <c r="B412" t="s">
        <v>462</v>
      </c>
      <c r="C412" t="s">
        <v>6625</v>
      </c>
      <c r="D412">
        <v>13392</v>
      </c>
    </row>
    <row r="413" spans="1:4" x14ac:dyDescent="0.25">
      <c r="A413" s="36" t="s">
        <v>6624</v>
      </c>
      <c r="B413" t="s">
        <v>462</v>
      </c>
      <c r="C413" t="s">
        <v>4406</v>
      </c>
      <c r="D413">
        <v>289430</v>
      </c>
    </row>
    <row r="414" spans="1:4" x14ac:dyDescent="0.25">
      <c r="A414" s="36" t="s">
        <v>6623</v>
      </c>
      <c r="B414" t="s">
        <v>462</v>
      </c>
      <c r="C414" t="s">
        <v>6622</v>
      </c>
      <c r="D414">
        <v>10907</v>
      </c>
    </row>
    <row r="415" spans="1:4" x14ac:dyDescent="0.25">
      <c r="A415" s="36" t="s">
        <v>6621</v>
      </c>
      <c r="B415" t="s">
        <v>462</v>
      </c>
      <c r="C415" t="s">
        <v>6620</v>
      </c>
      <c r="D415">
        <v>24789</v>
      </c>
    </row>
    <row r="416" spans="1:4" x14ac:dyDescent="0.25">
      <c r="A416" s="36" t="s">
        <v>6619</v>
      </c>
      <c r="B416" t="s">
        <v>462</v>
      </c>
      <c r="C416" t="s">
        <v>3353</v>
      </c>
      <c r="D416">
        <v>258773</v>
      </c>
    </row>
    <row r="417" spans="1:4" x14ac:dyDescent="0.25">
      <c r="A417" s="36" t="s">
        <v>6618</v>
      </c>
      <c r="B417" t="s">
        <v>462</v>
      </c>
      <c r="C417" t="s">
        <v>2825</v>
      </c>
      <c r="D417">
        <v>128331</v>
      </c>
    </row>
    <row r="418" spans="1:4" x14ac:dyDescent="0.25">
      <c r="A418" s="36" t="s">
        <v>6617</v>
      </c>
      <c r="B418" t="s">
        <v>462</v>
      </c>
      <c r="C418" t="s">
        <v>2521</v>
      </c>
      <c r="D418">
        <v>2834</v>
      </c>
    </row>
    <row r="419" spans="1:4" x14ac:dyDescent="0.25">
      <c r="A419" s="36" t="s">
        <v>6616</v>
      </c>
      <c r="B419" t="s">
        <v>462</v>
      </c>
      <c r="C419" t="s">
        <v>6085</v>
      </c>
      <c r="D419">
        <v>292256</v>
      </c>
    </row>
    <row r="420" spans="1:4" x14ac:dyDescent="0.25">
      <c r="A420" s="36" t="s">
        <v>6615</v>
      </c>
      <c r="B420" t="s">
        <v>462</v>
      </c>
      <c r="C420" t="s">
        <v>6614</v>
      </c>
      <c r="D420">
        <v>6618</v>
      </c>
    </row>
    <row r="421" spans="1:4" x14ac:dyDescent="0.25">
      <c r="A421" s="36" t="s">
        <v>6613</v>
      </c>
      <c r="B421" t="s">
        <v>462</v>
      </c>
      <c r="C421" t="s">
        <v>6612</v>
      </c>
      <c r="D421">
        <v>760141</v>
      </c>
    </row>
    <row r="422" spans="1:4" x14ac:dyDescent="0.25">
      <c r="A422" s="36" t="s">
        <v>6611</v>
      </c>
      <c r="B422" t="s">
        <v>462</v>
      </c>
      <c r="C422" t="s">
        <v>3544</v>
      </c>
      <c r="D422">
        <v>43273</v>
      </c>
    </row>
    <row r="423" spans="1:4" x14ac:dyDescent="0.25">
      <c r="A423" s="36" t="s">
        <v>6610</v>
      </c>
      <c r="B423" t="s">
        <v>462</v>
      </c>
      <c r="C423" t="s">
        <v>6609</v>
      </c>
      <c r="D423">
        <v>45600</v>
      </c>
    </row>
    <row r="424" spans="1:4" x14ac:dyDescent="0.25">
      <c r="A424" s="36" t="s">
        <v>6608</v>
      </c>
      <c r="B424" t="s">
        <v>462</v>
      </c>
      <c r="C424" t="s">
        <v>2412</v>
      </c>
      <c r="D424">
        <v>156714</v>
      </c>
    </row>
    <row r="425" spans="1:4" x14ac:dyDescent="0.25">
      <c r="A425" s="36" t="s">
        <v>6607</v>
      </c>
      <c r="B425" t="s">
        <v>462</v>
      </c>
      <c r="C425" t="s">
        <v>5306</v>
      </c>
      <c r="D425">
        <v>17270</v>
      </c>
    </row>
    <row r="426" spans="1:4" x14ac:dyDescent="0.25">
      <c r="A426" s="36" t="s">
        <v>6606</v>
      </c>
      <c r="B426" t="s">
        <v>462</v>
      </c>
      <c r="C426" t="s">
        <v>6605</v>
      </c>
      <c r="D426">
        <v>148509</v>
      </c>
    </row>
    <row r="427" spans="1:4" x14ac:dyDescent="0.25">
      <c r="A427" s="36" t="s">
        <v>6604</v>
      </c>
      <c r="B427" t="s">
        <v>462</v>
      </c>
      <c r="C427" t="s">
        <v>2410</v>
      </c>
      <c r="D427">
        <v>12404</v>
      </c>
    </row>
    <row r="428" spans="1:4" x14ac:dyDescent="0.25">
      <c r="A428" s="36" t="s">
        <v>6603</v>
      </c>
      <c r="B428" t="s">
        <v>462</v>
      </c>
      <c r="C428" t="s">
        <v>6602</v>
      </c>
      <c r="D428">
        <v>22372</v>
      </c>
    </row>
    <row r="429" spans="1:4" x14ac:dyDescent="0.25">
      <c r="A429" s="36" t="s">
        <v>6601</v>
      </c>
      <c r="B429" t="s">
        <v>462</v>
      </c>
      <c r="C429" t="s">
        <v>5024</v>
      </c>
      <c r="D429">
        <v>16116</v>
      </c>
    </row>
    <row r="430" spans="1:4" x14ac:dyDescent="0.25">
      <c r="A430" s="36" t="s">
        <v>6600</v>
      </c>
      <c r="B430" t="s">
        <v>462</v>
      </c>
      <c r="C430" t="s">
        <v>3312</v>
      </c>
      <c r="D430">
        <v>26108</v>
      </c>
    </row>
    <row r="431" spans="1:4" x14ac:dyDescent="0.25">
      <c r="A431" s="36" t="s">
        <v>6599</v>
      </c>
      <c r="B431" t="s">
        <v>462</v>
      </c>
      <c r="C431" t="s">
        <v>3538</v>
      </c>
      <c r="D431">
        <v>26404</v>
      </c>
    </row>
    <row r="432" spans="1:4" x14ac:dyDescent="0.25">
      <c r="A432" s="36" t="s">
        <v>6598</v>
      </c>
      <c r="B432" t="s">
        <v>462</v>
      </c>
      <c r="C432" t="s">
        <v>3536</v>
      </c>
      <c r="D432">
        <v>759297</v>
      </c>
    </row>
    <row r="433" spans="1:4" x14ac:dyDescent="0.25">
      <c r="A433" s="36" t="s">
        <v>6597</v>
      </c>
      <c r="B433" t="s">
        <v>462</v>
      </c>
      <c r="C433" t="s">
        <v>2406</v>
      </c>
      <c r="D433">
        <v>20605</v>
      </c>
    </row>
    <row r="434" spans="1:4" x14ac:dyDescent="0.25">
      <c r="A434" s="36" t="s">
        <v>6596</v>
      </c>
      <c r="B434" t="s">
        <v>462</v>
      </c>
      <c r="C434" t="s">
        <v>6595</v>
      </c>
      <c r="D434">
        <v>13390</v>
      </c>
    </row>
    <row r="435" spans="1:4" x14ac:dyDescent="0.25">
      <c r="A435" s="36" t="s">
        <v>6594</v>
      </c>
      <c r="B435" t="s">
        <v>462</v>
      </c>
      <c r="C435" t="s">
        <v>6593</v>
      </c>
      <c r="D435">
        <v>87956</v>
      </c>
    </row>
    <row r="436" spans="1:4" x14ac:dyDescent="0.25">
      <c r="A436" s="36" t="s">
        <v>6592</v>
      </c>
      <c r="B436" t="s">
        <v>462</v>
      </c>
      <c r="C436" t="s">
        <v>2402</v>
      </c>
      <c r="D436">
        <v>146343</v>
      </c>
    </row>
    <row r="437" spans="1:4" x14ac:dyDescent="0.25">
      <c r="A437" s="36" t="s">
        <v>6591</v>
      </c>
      <c r="B437" t="s">
        <v>462</v>
      </c>
      <c r="C437" t="s">
        <v>6590</v>
      </c>
      <c r="D437">
        <v>10190</v>
      </c>
    </row>
    <row r="438" spans="1:4" x14ac:dyDescent="0.25">
      <c r="A438" s="36" t="s">
        <v>6589</v>
      </c>
      <c r="B438" t="s">
        <v>462</v>
      </c>
      <c r="C438" t="s">
        <v>6588</v>
      </c>
      <c r="D438">
        <v>4006</v>
      </c>
    </row>
    <row r="439" spans="1:4" x14ac:dyDescent="0.25">
      <c r="A439" s="36" t="s">
        <v>6587</v>
      </c>
      <c r="B439" t="s">
        <v>462</v>
      </c>
      <c r="C439" t="s">
        <v>6326</v>
      </c>
      <c r="D439">
        <v>64296</v>
      </c>
    </row>
    <row r="440" spans="1:4" x14ac:dyDescent="0.25">
      <c r="A440" s="36" t="s">
        <v>6586</v>
      </c>
      <c r="B440" t="s">
        <v>462</v>
      </c>
      <c r="C440" t="s">
        <v>6585</v>
      </c>
      <c r="D440">
        <v>19194</v>
      </c>
    </row>
    <row r="441" spans="1:4" x14ac:dyDescent="0.25">
      <c r="A441" s="36" t="s">
        <v>6584</v>
      </c>
      <c r="B441" t="s">
        <v>462</v>
      </c>
      <c r="C441" t="s">
        <v>6583</v>
      </c>
      <c r="D441">
        <v>22646</v>
      </c>
    </row>
    <row r="442" spans="1:4" x14ac:dyDescent="0.25">
      <c r="A442" s="36" t="s">
        <v>6582</v>
      </c>
      <c r="B442" t="s">
        <v>462</v>
      </c>
      <c r="C442" t="s">
        <v>6581</v>
      </c>
      <c r="D442">
        <v>10654</v>
      </c>
    </row>
    <row r="443" spans="1:4" x14ac:dyDescent="0.25">
      <c r="A443" s="36" t="s">
        <v>6580</v>
      </c>
      <c r="B443" t="s">
        <v>462</v>
      </c>
      <c r="C443" t="s">
        <v>3280</v>
      </c>
      <c r="D443">
        <v>26188</v>
      </c>
    </row>
    <row r="444" spans="1:4" x14ac:dyDescent="0.25">
      <c r="A444" s="36" t="s">
        <v>6579</v>
      </c>
      <c r="B444" t="s">
        <v>462</v>
      </c>
      <c r="C444" t="s">
        <v>2517</v>
      </c>
      <c r="D444">
        <v>114421</v>
      </c>
    </row>
    <row r="445" spans="1:4" x14ac:dyDescent="0.25">
      <c r="A445" s="36" t="s">
        <v>6578</v>
      </c>
      <c r="B445" t="s">
        <v>462</v>
      </c>
      <c r="C445" t="s">
        <v>2807</v>
      </c>
      <c r="D445">
        <v>98498</v>
      </c>
    </row>
    <row r="446" spans="1:4" x14ac:dyDescent="0.25">
      <c r="A446" s="36" t="s">
        <v>6577</v>
      </c>
      <c r="B446" t="s">
        <v>462</v>
      </c>
      <c r="C446" t="s">
        <v>4381</v>
      </c>
      <c r="D446">
        <v>244252</v>
      </c>
    </row>
    <row r="447" spans="1:4" x14ac:dyDescent="0.25">
      <c r="A447" s="36" t="s">
        <v>6576</v>
      </c>
      <c r="B447" t="s">
        <v>462</v>
      </c>
      <c r="C447" t="s">
        <v>2587</v>
      </c>
      <c r="D447">
        <v>23349</v>
      </c>
    </row>
    <row r="448" spans="1:4" x14ac:dyDescent="0.25">
      <c r="A448" s="36" t="s">
        <v>6575</v>
      </c>
      <c r="B448" t="s">
        <v>462</v>
      </c>
      <c r="C448" t="s">
        <v>3827</v>
      </c>
      <c r="D448">
        <v>1063937</v>
      </c>
    </row>
    <row r="449" spans="1:4" x14ac:dyDescent="0.25">
      <c r="A449" s="36" t="s">
        <v>6574</v>
      </c>
      <c r="B449" t="s">
        <v>462</v>
      </c>
      <c r="C449" t="s">
        <v>2515</v>
      </c>
      <c r="D449">
        <v>31369</v>
      </c>
    </row>
    <row r="450" spans="1:4" x14ac:dyDescent="0.25">
      <c r="A450" s="36" t="s">
        <v>6573</v>
      </c>
      <c r="B450" t="s">
        <v>462</v>
      </c>
      <c r="C450" t="s">
        <v>6572</v>
      </c>
      <c r="D450">
        <v>2971</v>
      </c>
    </row>
    <row r="451" spans="1:4" x14ac:dyDescent="0.25">
      <c r="A451" s="36" t="s">
        <v>6571</v>
      </c>
      <c r="B451" t="s">
        <v>462</v>
      </c>
      <c r="C451" t="s">
        <v>6570</v>
      </c>
      <c r="D451">
        <v>85292</v>
      </c>
    </row>
    <row r="452" spans="1:4" x14ac:dyDescent="0.25">
      <c r="A452" s="36" t="s">
        <v>6569</v>
      </c>
      <c r="B452" t="s">
        <v>462</v>
      </c>
      <c r="C452" t="s">
        <v>6568</v>
      </c>
      <c r="D452">
        <v>57963</v>
      </c>
    </row>
    <row r="453" spans="1:4" x14ac:dyDescent="0.25">
      <c r="A453" s="36" t="s">
        <v>6567</v>
      </c>
      <c r="B453" t="s">
        <v>462</v>
      </c>
      <c r="C453" t="s">
        <v>4021</v>
      </c>
      <c r="D453">
        <v>24633</v>
      </c>
    </row>
    <row r="454" spans="1:4" x14ac:dyDescent="0.25">
      <c r="A454" s="36" t="s">
        <v>6566</v>
      </c>
      <c r="B454" t="s">
        <v>462</v>
      </c>
      <c r="C454" t="s">
        <v>2792</v>
      </c>
      <c r="D454">
        <v>18324</v>
      </c>
    </row>
    <row r="455" spans="1:4" x14ac:dyDescent="0.25">
      <c r="A455" s="36" t="s">
        <v>6565</v>
      </c>
      <c r="B455" t="s">
        <v>462</v>
      </c>
      <c r="C455" t="s">
        <v>6564</v>
      </c>
      <c r="D455">
        <v>936250</v>
      </c>
    </row>
    <row r="456" spans="1:4" x14ac:dyDescent="0.25">
      <c r="A456" s="36" t="s">
        <v>6563</v>
      </c>
      <c r="B456" t="s">
        <v>462</v>
      </c>
      <c r="C456" t="s">
        <v>6562</v>
      </c>
      <c r="D456">
        <v>45328</v>
      </c>
    </row>
    <row r="457" spans="1:4" x14ac:dyDescent="0.25">
      <c r="A457" s="36" t="s">
        <v>6561</v>
      </c>
      <c r="B457" t="s">
        <v>462</v>
      </c>
      <c r="C457" t="s">
        <v>3240</v>
      </c>
      <c r="D457">
        <v>204441</v>
      </c>
    </row>
    <row r="458" spans="1:4" x14ac:dyDescent="0.25">
      <c r="A458" s="36" t="s">
        <v>6560</v>
      </c>
      <c r="B458" t="s">
        <v>462</v>
      </c>
      <c r="C458" t="s">
        <v>2508</v>
      </c>
      <c r="D458">
        <v>8457</v>
      </c>
    </row>
    <row r="459" spans="1:4" x14ac:dyDescent="0.25">
      <c r="A459" s="36" t="s">
        <v>6559</v>
      </c>
      <c r="B459" t="s">
        <v>462</v>
      </c>
      <c r="C459" t="s">
        <v>6558</v>
      </c>
      <c r="D459">
        <v>29792</v>
      </c>
    </row>
    <row r="460" spans="1:4" x14ac:dyDescent="0.25">
      <c r="A460" s="36" t="s">
        <v>6557</v>
      </c>
      <c r="B460" t="s">
        <v>462</v>
      </c>
      <c r="C460" t="s">
        <v>3230</v>
      </c>
      <c r="D460">
        <v>35236</v>
      </c>
    </row>
    <row r="461" spans="1:4" x14ac:dyDescent="0.25">
      <c r="A461" s="36" t="s">
        <v>6556</v>
      </c>
      <c r="B461" t="s">
        <v>462</v>
      </c>
      <c r="C461" t="s">
        <v>5778</v>
      </c>
      <c r="D461">
        <v>26205</v>
      </c>
    </row>
    <row r="462" spans="1:4" x14ac:dyDescent="0.25">
      <c r="A462" s="36" t="s">
        <v>6555</v>
      </c>
      <c r="B462" t="s">
        <v>462</v>
      </c>
      <c r="C462" t="s">
        <v>6554</v>
      </c>
      <c r="D462">
        <v>11923</v>
      </c>
    </row>
    <row r="463" spans="1:4" x14ac:dyDescent="0.25">
      <c r="A463" s="36" t="s">
        <v>6553</v>
      </c>
      <c r="B463" t="s">
        <v>462</v>
      </c>
      <c r="C463" t="s">
        <v>2782</v>
      </c>
      <c r="D463">
        <v>234561</v>
      </c>
    </row>
    <row r="464" spans="1:4" x14ac:dyDescent="0.25">
      <c r="A464" s="36" t="s">
        <v>6552</v>
      </c>
      <c r="B464" t="s">
        <v>462</v>
      </c>
      <c r="C464" t="s">
        <v>3207</v>
      </c>
      <c r="D464">
        <v>157863</v>
      </c>
    </row>
    <row r="465" spans="1:4" x14ac:dyDescent="0.25">
      <c r="A465" s="36" t="s">
        <v>6551</v>
      </c>
      <c r="B465" t="s">
        <v>462</v>
      </c>
      <c r="C465" t="s">
        <v>6550</v>
      </c>
      <c r="D465">
        <v>9416</v>
      </c>
    </row>
    <row r="466" spans="1:4" x14ac:dyDescent="0.25">
      <c r="A466" s="36" t="s">
        <v>6549</v>
      </c>
      <c r="B466" t="s">
        <v>462</v>
      </c>
      <c r="C466" t="s">
        <v>2380</v>
      </c>
      <c r="D466">
        <v>72977</v>
      </c>
    </row>
    <row r="467" spans="1:4" x14ac:dyDescent="0.25">
      <c r="A467" s="36" t="s">
        <v>6548</v>
      </c>
      <c r="B467" t="s">
        <v>462</v>
      </c>
      <c r="C467" t="s">
        <v>3192</v>
      </c>
      <c r="D467">
        <v>14219</v>
      </c>
    </row>
    <row r="468" spans="1:4" x14ac:dyDescent="0.25">
      <c r="A468" s="36" t="s">
        <v>6547</v>
      </c>
      <c r="B468" t="s">
        <v>462</v>
      </c>
      <c r="C468" t="s">
        <v>3190</v>
      </c>
      <c r="D468">
        <v>15115</v>
      </c>
    </row>
    <row r="469" spans="1:4" x14ac:dyDescent="0.25">
      <c r="A469" s="36" t="s">
        <v>6546</v>
      </c>
      <c r="B469" t="s">
        <v>462</v>
      </c>
      <c r="C469" t="s">
        <v>2378</v>
      </c>
      <c r="D469">
        <v>15362</v>
      </c>
    </row>
    <row r="470" spans="1:4" x14ac:dyDescent="0.25">
      <c r="A470" s="36" t="s">
        <v>6545</v>
      </c>
      <c r="B470" t="s">
        <v>462</v>
      </c>
      <c r="C470" t="s">
        <v>6544</v>
      </c>
      <c r="D470">
        <v>8676</v>
      </c>
    </row>
    <row r="471" spans="1:4" x14ac:dyDescent="0.25">
      <c r="A471" s="36" t="s">
        <v>6543</v>
      </c>
      <c r="B471" t="s">
        <v>462</v>
      </c>
      <c r="C471" t="s">
        <v>2271</v>
      </c>
      <c r="D471">
        <v>9643</v>
      </c>
    </row>
    <row r="472" spans="1:4" x14ac:dyDescent="0.25">
      <c r="A472" s="36" t="s">
        <v>6542</v>
      </c>
      <c r="B472" t="s">
        <v>462</v>
      </c>
      <c r="C472" t="s">
        <v>3182</v>
      </c>
      <c r="D472">
        <v>28735</v>
      </c>
    </row>
    <row r="473" spans="1:4" x14ac:dyDescent="0.25">
      <c r="A473" s="36" t="s">
        <v>6541</v>
      </c>
      <c r="B473" t="s">
        <v>462</v>
      </c>
      <c r="C473" t="s">
        <v>3159</v>
      </c>
      <c r="D473">
        <v>19077</v>
      </c>
    </row>
    <row r="474" spans="1:4" x14ac:dyDescent="0.25">
      <c r="A474" s="36" t="s">
        <v>6540</v>
      </c>
      <c r="B474" t="s">
        <v>462</v>
      </c>
      <c r="C474" t="s">
        <v>6539</v>
      </c>
      <c r="D474">
        <v>10423</v>
      </c>
    </row>
    <row r="475" spans="1:4" x14ac:dyDescent="0.25">
      <c r="A475" s="36" t="s">
        <v>6538</v>
      </c>
      <c r="B475" t="s">
        <v>462</v>
      </c>
      <c r="C475" t="s">
        <v>3711</v>
      </c>
      <c r="D475">
        <v>47546</v>
      </c>
    </row>
    <row r="476" spans="1:4" x14ac:dyDescent="0.25">
      <c r="A476" s="36" t="s">
        <v>6537</v>
      </c>
      <c r="B476" t="s">
        <v>462</v>
      </c>
      <c r="C476" t="s">
        <v>2766</v>
      </c>
      <c r="D476">
        <v>29992</v>
      </c>
    </row>
    <row r="477" spans="1:4" x14ac:dyDescent="0.25">
      <c r="A477" s="36" t="s">
        <v>6536</v>
      </c>
      <c r="B477" t="s">
        <v>462</v>
      </c>
      <c r="C477" t="s">
        <v>3146</v>
      </c>
      <c r="D477">
        <v>61435</v>
      </c>
    </row>
    <row r="478" spans="1:4" x14ac:dyDescent="0.25">
      <c r="A478" s="36" t="s">
        <v>6535</v>
      </c>
      <c r="B478" t="s">
        <v>462</v>
      </c>
      <c r="C478" t="s">
        <v>2267</v>
      </c>
      <c r="D478">
        <v>7921</v>
      </c>
    </row>
    <row r="479" spans="1:4" x14ac:dyDescent="0.25">
      <c r="A479" s="36" t="s">
        <v>6534</v>
      </c>
      <c r="B479" t="s">
        <v>462</v>
      </c>
      <c r="C479" t="s">
        <v>6533</v>
      </c>
      <c r="D479">
        <v>19559</v>
      </c>
    </row>
    <row r="480" spans="1:4" x14ac:dyDescent="0.25">
      <c r="A480" s="36" t="s">
        <v>6532</v>
      </c>
      <c r="B480" t="s">
        <v>462</v>
      </c>
      <c r="C480" t="s">
        <v>5125</v>
      </c>
      <c r="D480">
        <v>117406</v>
      </c>
    </row>
    <row r="481" spans="1:4" x14ac:dyDescent="0.25">
      <c r="A481" s="36" t="s">
        <v>6531</v>
      </c>
      <c r="B481" t="s">
        <v>462</v>
      </c>
      <c r="C481" t="s">
        <v>6530</v>
      </c>
      <c r="D481">
        <v>33610</v>
      </c>
    </row>
    <row r="482" spans="1:4" x14ac:dyDescent="0.25">
      <c r="A482" s="36" t="s">
        <v>6529</v>
      </c>
      <c r="B482" t="s">
        <v>462</v>
      </c>
      <c r="C482" t="s">
        <v>6528</v>
      </c>
      <c r="D482">
        <v>21312</v>
      </c>
    </row>
    <row r="483" spans="1:4" x14ac:dyDescent="0.25">
      <c r="A483" s="36" t="s">
        <v>6527</v>
      </c>
      <c r="B483" t="s">
        <v>462</v>
      </c>
      <c r="C483" t="s">
        <v>3988</v>
      </c>
      <c r="D483">
        <v>14378</v>
      </c>
    </row>
    <row r="484" spans="1:4" x14ac:dyDescent="0.25">
      <c r="A484" s="36" t="s">
        <v>6526</v>
      </c>
      <c r="B484" t="s">
        <v>462</v>
      </c>
      <c r="C484" t="s">
        <v>3483</v>
      </c>
      <c r="D484">
        <v>12947</v>
      </c>
    </row>
    <row r="485" spans="1:4" x14ac:dyDescent="0.25">
      <c r="A485" s="36" t="s">
        <v>6525</v>
      </c>
      <c r="B485" t="s">
        <v>462</v>
      </c>
      <c r="C485" t="s">
        <v>2758</v>
      </c>
      <c r="D485">
        <v>29880</v>
      </c>
    </row>
    <row r="486" spans="1:4" x14ac:dyDescent="0.25">
      <c r="A486" s="36" t="s">
        <v>6524</v>
      </c>
      <c r="B486" t="s">
        <v>462</v>
      </c>
      <c r="C486" t="s">
        <v>2491</v>
      </c>
      <c r="D486">
        <v>8359</v>
      </c>
    </row>
    <row r="487" spans="1:4" x14ac:dyDescent="0.25">
      <c r="A487" s="36" t="s">
        <v>6523</v>
      </c>
      <c r="B487" t="s">
        <v>462</v>
      </c>
      <c r="C487" t="s">
        <v>6522</v>
      </c>
      <c r="D487">
        <v>21167</v>
      </c>
    </row>
    <row r="488" spans="1:4" x14ac:dyDescent="0.25">
      <c r="A488" s="36" t="s">
        <v>6521</v>
      </c>
      <c r="B488" t="s">
        <v>462</v>
      </c>
      <c r="C488" t="s">
        <v>4976</v>
      </c>
      <c r="D488">
        <v>5718</v>
      </c>
    </row>
    <row r="489" spans="1:4" x14ac:dyDescent="0.25">
      <c r="A489" s="36" t="s">
        <v>6520</v>
      </c>
      <c r="B489" t="s">
        <v>462</v>
      </c>
      <c r="C489" t="s">
        <v>3105</v>
      </c>
      <c r="D489">
        <v>21863</v>
      </c>
    </row>
    <row r="490" spans="1:4" x14ac:dyDescent="0.25">
      <c r="A490" s="36" t="s">
        <v>6519</v>
      </c>
      <c r="B490" t="s">
        <v>462</v>
      </c>
      <c r="C490" t="s">
        <v>2351</v>
      </c>
      <c r="D490">
        <v>27578</v>
      </c>
    </row>
    <row r="491" spans="1:4" x14ac:dyDescent="0.25">
      <c r="A491" s="36" t="s">
        <v>6518</v>
      </c>
      <c r="B491" t="s">
        <v>462</v>
      </c>
      <c r="C491" t="s">
        <v>2750</v>
      </c>
      <c r="D491">
        <v>9172</v>
      </c>
    </row>
    <row r="492" spans="1:4" x14ac:dyDescent="0.25">
      <c r="A492" s="36" t="s">
        <v>6517</v>
      </c>
      <c r="B492" t="s">
        <v>462</v>
      </c>
      <c r="C492" t="s">
        <v>2476</v>
      </c>
      <c r="D492">
        <v>19276</v>
      </c>
    </row>
    <row r="493" spans="1:4" x14ac:dyDescent="0.25">
      <c r="A493" s="36" t="s">
        <v>6516</v>
      </c>
      <c r="B493" t="s">
        <v>462</v>
      </c>
      <c r="C493" t="s">
        <v>3981</v>
      </c>
      <c r="D493">
        <v>40096</v>
      </c>
    </row>
    <row r="494" spans="1:4" x14ac:dyDescent="0.25">
      <c r="A494" s="36" t="s">
        <v>6515</v>
      </c>
      <c r="B494" t="s">
        <v>462</v>
      </c>
      <c r="C494" t="s">
        <v>6514</v>
      </c>
      <c r="D494">
        <v>195769</v>
      </c>
    </row>
    <row r="495" spans="1:4" x14ac:dyDescent="0.25">
      <c r="A495" s="36" t="s">
        <v>6513</v>
      </c>
      <c r="B495" t="s">
        <v>462</v>
      </c>
      <c r="C495" t="s">
        <v>3090</v>
      </c>
      <c r="D495">
        <v>111744</v>
      </c>
    </row>
    <row r="496" spans="1:4" x14ac:dyDescent="0.25">
      <c r="A496" s="36" t="s">
        <v>6512</v>
      </c>
      <c r="B496" t="s">
        <v>462</v>
      </c>
      <c r="C496" t="s">
        <v>3699</v>
      </c>
      <c r="D496">
        <v>40280</v>
      </c>
    </row>
    <row r="497" spans="1:4" x14ac:dyDescent="0.25">
      <c r="A497" s="36" t="s">
        <v>6511</v>
      </c>
      <c r="B497" t="s">
        <v>462</v>
      </c>
      <c r="C497" t="s">
        <v>6510</v>
      </c>
      <c r="D497">
        <v>15259</v>
      </c>
    </row>
    <row r="498" spans="1:4" x14ac:dyDescent="0.25">
      <c r="A498" s="36" t="s">
        <v>6509</v>
      </c>
      <c r="B498" t="s">
        <v>462</v>
      </c>
      <c r="C498" t="s">
        <v>4101</v>
      </c>
      <c r="D498">
        <v>168667</v>
      </c>
    </row>
    <row r="499" spans="1:4" x14ac:dyDescent="0.25">
      <c r="A499" s="36" t="s">
        <v>6508</v>
      </c>
      <c r="B499" t="s">
        <v>462</v>
      </c>
      <c r="C499" t="s">
        <v>6507</v>
      </c>
      <c r="D499">
        <v>27546</v>
      </c>
    </row>
    <row r="500" spans="1:4" x14ac:dyDescent="0.25">
      <c r="A500" s="36" t="s">
        <v>6506</v>
      </c>
      <c r="B500" t="s">
        <v>462</v>
      </c>
      <c r="C500" t="s">
        <v>3695</v>
      </c>
      <c r="D500">
        <v>32591</v>
      </c>
    </row>
    <row r="501" spans="1:4" x14ac:dyDescent="0.25">
      <c r="A501" s="36" t="s">
        <v>6505</v>
      </c>
      <c r="B501" t="s">
        <v>462</v>
      </c>
      <c r="C501" t="s">
        <v>2339</v>
      </c>
      <c r="D501">
        <v>19465</v>
      </c>
    </row>
    <row r="502" spans="1:4" x14ac:dyDescent="0.25">
      <c r="A502" s="36" t="s">
        <v>6504</v>
      </c>
      <c r="B502" t="s">
        <v>462</v>
      </c>
      <c r="C502" t="s">
        <v>3791</v>
      </c>
      <c r="D502">
        <v>18962</v>
      </c>
    </row>
    <row r="503" spans="1:4" x14ac:dyDescent="0.25">
      <c r="A503" s="36" t="s">
        <v>6503</v>
      </c>
      <c r="B503" t="s">
        <v>462</v>
      </c>
      <c r="C503" t="s">
        <v>2337</v>
      </c>
      <c r="D503">
        <v>42613</v>
      </c>
    </row>
    <row r="504" spans="1:4" x14ac:dyDescent="0.25">
      <c r="A504" s="36" t="s">
        <v>6502</v>
      </c>
      <c r="B504" t="s">
        <v>462</v>
      </c>
      <c r="C504" t="s">
        <v>2722</v>
      </c>
      <c r="D504">
        <v>11137</v>
      </c>
    </row>
    <row r="505" spans="1:4" x14ac:dyDescent="0.25">
      <c r="A505" s="36" t="s">
        <v>6501</v>
      </c>
      <c r="B505" t="s">
        <v>462</v>
      </c>
      <c r="C505" t="s">
        <v>2462</v>
      </c>
      <c r="D505">
        <v>22119</v>
      </c>
    </row>
    <row r="506" spans="1:4" x14ac:dyDescent="0.25">
      <c r="A506" s="36" t="s">
        <v>6500</v>
      </c>
      <c r="B506" t="s">
        <v>462</v>
      </c>
      <c r="C506" t="s">
        <v>5103</v>
      </c>
      <c r="D506">
        <v>2299</v>
      </c>
    </row>
    <row r="507" spans="1:4" x14ac:dyDescent="0.25">
      <c r="A507" s="36" t="s">
        <v>6499</v>
      </c>
      <c r="B507" t="s">
        <v>462</v>
      </c>
      <c r="C507" t="s">
        <v>6498</v>
      </c>
      <c r="D507">
        <v>17137</v>
      </c>
    </row>
    <row r="508" spans="1:4" x14ac:dyDescent="0.25">
      <c r="A508" s="36" t="s">
        <v>6497</v>
      </c>
      <c r="B508" t="s">
        <v>462</v>
      </c>
      <c r="C508" t="s">
        <v>2458</v>
      </c>
      <c r="D508">
        <v>6778</v>
      </c>
    </row>
    <row r="509" spans="1:4" x14ac:dyDescent="0.25">
      <c r="A509" s="36" t="s">
        <v>6496</v>
      </c>
      <c r="B509" t="s">
        <v>462</v>
      </c>
      <c r="C509" t="s">
        <v>2718</v>
      </c>
      <c r="D509">
        <v>202518</v>
      </c>
    </row>
    <row r="510" spans="1:4" x14ac:dyDescent="0.25">
      <c r="A510" s="36" t="s">
        <v>6495</v>
      </c>
      <c r="B510" t="s">
        <v>462</v>
      </c>
      <c r="C510" t="s">
        <v>6494</v>
      </c>
      <c r="D510">
        <v>90896</v>
      </c>
    </row>
    <row r="511" spans="1:4" x14ac:dyDescent="0.25">
      <c r="A511" s="36" t="s">
        <v>6493</v>
      </c>
      <c r="B511" t="s">
        <v>462</v>
      </c>
      <c r="C511" t="s">
        <v>6492</v>
      </c>
      <c r="D511">
        <v>5257</v>
      </c>
    </row>
    <row r="512" spans="1:4" x14ac:dyDescent="0.25">
      <c r="A512" s="36" t="s">
        <v>6491</v>
      </c>
      <c r="B512" t="s">
        <v>462</v>
      </c>
      <c r="C512" t="s">
        <v>6490</v>
      </c>
      <c r="D512">
        <v>13966</v>
      </c>
    </row>
    <row r="513" spans="1:4" x14ac:dyDescent="0.25">
      <c r="A513" s="36" t="s">
        <v>6489</v>
      </c>
      <c r="B513" t="s">
        <v>462</v>
      </c>
      <c r="C513" t="s">
        <v>3947</v>
      </c>
      <c r="D513">
        <v>8090</v>
      </c>
    </row>
    <row r="514" spans="1:4" x14ac:dyDescent="0.25">
      <c r="A514" s="36" t="s">
        <v>6488</v>
      </c>
      <c r="B514" t="s">
        <v>462</v>
      </c>
      <c r="C514" t="s">
        <v>6487</v>
      </c>
      <c r="D514">
        <v>66703</v>
      </c>
    </row>
    <row r="515" spans="1:4" x14ac:dyDescent="0.25">
      <c r="A515" s="36" t="s">
        <v>6486</v>
      </c>
      <c r="B515" t="s">
        <v>462</v>
      </c>
      <c r="C515" t="s">
        <v>3015</v>
      </c>
      <c r="D515">
        <v>25925</v>
      </c>
    </row>
    <row r="516" spans="1:4" x14ac:dyDescent="0.25">
      <c r="A516" s="36" t="s">
        <v>6485</v>
      </c>
      <c r="B516" t="s">
        <v>462</v>
      </c>
      <c r="C516" t="s">
        <v>3448</v>
      </c>
      <c r="D516">
        <v>6621</v>
      </c>
    </row>
    <row r="517" spans="1:4" x14ac:dyDescent="0.25">
      <c r="A517" s="36" t="s">
        <v>6484</v>
      </c>
      <c r="B517" t="s">
        <v>462</v>
      </c>
      <c r="C517" t="s">
        <v>3688</v>
      </c>
      <c r="D517">
        <v>29524</v>
      </c>
    </row>
    <row r="518" spans="1:4" x14ac:dyDescent="0.25">
      <c r="A518" s="36" t="s">
        <v>6483</v>
      </c>
      <c r="B518" t="s">
        <v>462</v>
      </c>
      <c r="C518" t="s">
        <v>5503</v>
      </c>
      <c r="D518">
        <v>6195</v>
      </c>
    </row>
    <row r="519" spans="1:4" x14ac:dyDescent="0.25">
      <c r="A519" s="36" t="s">
        <v>6482</v>
      </c>
      <c r="B519" t="s">
        <v>462</v>
      </c>
      <c r="C519" t="s">
        <v>6481</v>
      </c>
      <c r="D519">
        <v>1537</v>
      </c>
    </row>
    <row r="520" spans="1:4" x14ac:dyDescent="0.25">
      <c r="A520" s="36" t="s">
        <v>6480</v>
      </c>
      <c r="B520" t="s">
        <v>462</v>
      </c>
      <c r="C520" t="s">
        <v>6479</v>
      </c>
      <c r="D520">
        <v>25286</v>
      </c>
    </row>
    <row r="521" spans="1:4" x14ac:dyDescent="0.25">
      <c r="A521" s="36" t="s">
        <v>6478</v>
      </c>
      <c r="B521" t="s">
        <v>462</v>
      </c>
      <c r="C521" t="s">
        <v>2313</v>
      </c>
      <c r="D521">
        <v>8020</v>
      </c>
    </row>
    <row r="522" spans="1:4" x14ac:dyDescent="0.25">
      <c r="A522" s="36" t="s">
        <v>6477</v>
      </c>
      <c r="B522" t="s">
        <v>462</v>
      </c>
      <c r="C522" t="s">
        <v>6476</v>
      </c>
      <c r="D522">
        <v>15860</v>
      </c>
    </row>
    <row r="523" spans="1:4" x14ac:dyDescent="0.25">
      <c r="A523" s="36" t="s">
        <v>6475</v>
      </c>
      <c r="B523" t="s">
        <v>462</v>
      </c>
      <c r="C523" t="s">
        <v>3002</v>
      </c>
      <c r="D523">
        <v>8531</v>
      </c>
    </row>
    <row r="524" spans="1:4" x14ac:dyDescent="0.25">
      <c r="A524" s="36" t="s">
        <v>6474</v>
      </c>
      <c r="B524" t="s">
        <v>462</v>
      </c>
      <c r="C524" t="s">
        <v>4677</v>
      </c>
      <c r="D524">
        <v>44451</v>
      </c>
    </row>
    <row r="525" spans="1:4" x14ac:dyDescent="0.25">
      <c r="A525" s="36" t="s">
        <v>6473</v>
      </c>
      <c r="B525" t="s">
        <v>462</v>
      </c>
      <c r="C525" t="s">
        <v>6472</v>
      </c>
      <c r="D525">
        <v>40644</v>
      </c>
    </row>
    <row r="526" spans="1:4" x14ac:dyDescent="0.25">
      <c r="A526" s="36" t="s">
        <v>6471</v>
      </c>
      <c r="B526" t="s">
        <v>462</v>
      </c>
      <c r="C526" t="s">
        <v>6470</v>
      </c>
      <c r="D526">
        <v>26830</v>
      </c>
    </row>
    <row r="527" spans="1:4" x14ac:dyDescent="0.25">
      <c r="A527" s="36" t="s">
        <v>6469</v>
      </c>
      <c r="B527" t="s">
        <v>462</v>
      </c>
      <c r="C527" t="s">
        <v>6468</v>
      </c>
      <c r="D527">
        <v>12037</v>
      </c>
    </row>
    <row r="528" spans="1:4" x14ac:dyDescent="0.25">
      <c r="A528" s="36" t="s">
        <v>6467</v>
      </c>
      <c r="B528" t="s">
        <v>462</v>
      </c>
      <c r="C528" t="s">
        <v>6466</v>
      </c>
      <c r="D528">
        <v>6901</v>
      </c>
    </row>
    <row r="529" spans="1:4" x14ac:dyDescent="0.25">
      <c r="A529" s="36" t="s">
        <v>6465</v>
      </c>
      <c r="B529" t="s">
        <v>462</v>
      </c>
      <c r="C529" t="s">
        <v>6464</v>
      </c>
      <c r="D529">
        <v>69922</v>
      </c>
    </row>
    <row r="530" spans="1:4" x14ac:dyDescent="0.25">
      <c r="A530" s="36" t="s">
        <v>6463</v>
      </c>
      <c r="B530" t="s">
        <v>462</v>
      </c>
      <c r="C530" t="s">
        <v>3576</v>
      </c>
      <c r="D530">
        <v>7985</v>
      </c>
    </row>
    <row r="531" spans="1:4" x14ac:dyDescent="0.25">
      <c r="A531" s="36" t="s">
        <v>6462</v>
      </c>
      <c r="B531" t="s">
        <v>462</v>
      </c>
      <c r="C531" t="s">
        <v>6461</v>
      </c>
      <c r="D531">
        <v>8120</v>
      </c>
    </row>
    <row r="532" spans="1:4" x14ac:dyDescent="0.25">
      <c r="A532" s="36" t="s">
        <v>6460</v>
      </c>
      <c r="B532" t="s">
        <v>462</v>
      </c>
      <c r="C532" t="s">
        <v>3436</v>
      </c>
      <c r="D532">
        <v>24511</v>
      </c>
    </row>
    <row r="533" spans="1:4" x14ac:dyDescent="0.25">
      <c r="A533" s="36" t="s">
        <v>6459</v>
      </c>
      <c r="B533" t="s">
        <v>462</v>
      </c>
      <c r="C533" t="s">
        <v>6458</v>
      </c>
      <c r="D533">
        <v>26320</v>
      </c>
    </row>
    <row r="534" spans="1:4" x14ac:dyDescent="0.25">
      <c r="A534" s="36" t="s">
        <v>6457</v>
      </c>
      <c r="B534" t="s">
        <v>462</v>
      </c>
      <c r="C534" t="s">
        <v>2976</v>
      </c>
      <c r="D534">
        <v>69761</v>
      </c>
    </row>
    <row r="535" spans="1:4" x14ac:dyDescent="0.25">
      <c r="A535" s="36" t="s">
        <v>6456</v>
      </c>
      <c r="B535" t="s">
        <v>462</v>
      </c>
      <c r="C535" t="s">
        <v>6455</v>
      </c>
      <c r="D535">
        <v>94593</v>
      </c>
    </row>
    <row r="536" spans="1:4" x14ac:dyDescent="0.25">
      <c r="A536" s="36" t="s">
        <v>6454</v>
      </c>
      <c r="B536" t="s">
        <v>462</v>
      </c>
      <c r="C536" t="s">
        <v>6453</v>
      </c>
      <c r="D536">
        <v>35734</v>
      </c>
    </row>
    <row r="537" spans="1:4" x14ac:dyDescent="0.25">
      <c r="A537" s="36" t="s">
        <v>6452</v>
      </c>
      <c r="B537" t="s">
        <v>462</v>
      </c>
      <c r="C537" t="s">
        <v>2690</v>
      </c>
      <c r="D537">
        <v>5254</v>
      </c>
    </row>
    <row r="538" spans="1:4" x14ac:dyDescent="0.25">
      <c r="A538" s="36" t="s">
        <v>6451</v>
      </c>
      <c r="B538" t="s">
        <v>462</v>
      </c>
      <c r="C538" t="s">
        <v>2301</v>
      </c>
      <c r="D538">
        <v>20374</v>
      </c>
    </row>
    <row r="539" spans="1:4" x14ac:dyDescent="0.25">
      <c r="A539" s="36" t="s">
        <v>6450</v>
      </c>
      <c r="B539" t="s">
        <v>462</v>
      </c>
      <c r="C539" t="s">
        <v>2443</v>
      </c>
      <c r="D539">
        <v>29927</v>
      </c>
    </row>
    <row r="540" spans="1:4" x14ac:dyDescent="0.25">
      <c r="A540" s="36" t="s">
        <v>6449</v>
      </c>
      <c r="B540" t="s">
        <v>462</v>
      </c>
      <c r="C540" t="s">
        <v>2441</v>
      </c>
      <c r="D540">
        <v>2607</v>
      </c>
    </row>
    <row r="541" spans="1:4" x14ac:dyDescent="0.25">
      <c r="A541" s="36" t="s">
        <v>6448</v>
      </c>
      <c r="B541" t="s">
        <v>462</v>
      </c>
      <c r="C541" t="s">
        <v>2965</v>
      </c>
      <c r="D541">
        <v>7855</v>
      </c>
    </row>
    <row r="542" spans="1:4" x14ac:dyDescent="0.25">
      <c r="A542" s="36" t="s">
        <v>6447</v>
      </c>
      <c r="B542" t="s">
        <v>462</v>
      </c>
      <c r="C542" t="s">
        <v>3427</v>
      </c>
      <c r="D542">
        <v>30798</v>
      </c>
    </row>
    <row r="543" spans="1:4" x14ac:dyDescent="0.25">
      <c r="A543" s="36" t="s">
        <v>6446</v>
      </c>
      <c r="B543" t="s">
        <v>462</v>
      </c>
      <c r="C543" t="s">
        <v>6445</v>
      </c>
      <c r="D543">
        <v>104628</v>
      </c>
    </row>
    <row r="544" spans="1:4" x14ac:dyDescent="0.25">
      <c r="A544" s="36" t="s">
        <v>6444</v>
      </c>
      <c r="B544" t="s">
        <v>462</v>
      </c>
      <c r="C544" t="s">
        <v>6443</v>
      </c>
      <c r="D544">
        <v>8635</v>
      </c>
    </row>
    <row r="545" spans="1:4" x14ac:dyDescent="0.25">
      <c r="A545" s="36" t="s">
        <v>6442</v>
      </c>
      <c r="B545" t="s">
        <v>462</v>
      </c>
      <c r="C545" t="s">
        <v>4286</v>
      </c>
      <c r="D545">
        <v>9777</v>
      </c>
    </row>
    <row r="546" spans="1:4" x14ac:dyDescent="0.25">
      <c r="A546" s="36" t="s">
        <v>6441</v>
      </c>
      <c r="B546" t="s">
        <v>462</v>
      </c>
      <c r="C546" t="s">
        <v>5073</v>
      </c>
      <c r="D546">
        <v>8954</v>
      </c>
    </row>
    <row r="547" spans="1:4" x14ac:dyDescent="0.25">
      <c r="A547" s="36" t="s">
        <v>6440</v>
      </c>
      <c r="B547" t="s">
        <v>462</v>
      </c>
      <c r="C547" t="s">
        <v>4907</v>
      </c>
      <c r="D547">
        <v>20247</v>
      </c>
    </row>
    <row r="548" spans="1:4" x14ac:dyDescent="0.25">
      <c r="A548" s="36" t="s">
        <v>6439</v>
      </c>
      <c r="B548" t="s">
        <v>132</v>
      </c>
      <c r="C548" t="s">
        <v>6438</v>
      </c>
      <c r="D548">
        <v>201513</v>
      </c>
    </row>
    <row r="549" spans="1:4" x14ac:dyDescent="0.25">
      <c r="A549" s="36" t="s">
        <v>6437</v>
      </c>
      <c r="B549" t="s">
        <v>132</v>
      </c>
      <c r="C549" t="s">
        <v>6436</v>
      </c>
      <c r="D549">
        <v>974563</v>
      </c>
    </row>
    <row r="550" spans="1:4" x14ac:dyDescent="0.25">
      <c r="A550" s="36" t="s">
        <v>6435</v>
      </c>
      <c r="B550" t="s">
        <v>132</v>
      </c>
      <c r="C550" t="s">
        <v>6434</v>
      </c>
      <c r="D550">
        <v>86</v>
      </c>
    </row>
    <row r="551" spans="1:4" x14ac:dyDescent="0.25">
      <c r="A551" s="36" t="s">
        <v>6433</v>
      </c>
      <c r="B551" t="s">
        <v>132</v>
      </c>
      <c r="C551" t="s">
        <v>6432</v>
      </c>
      <c r="D551">
        <v>72293</v>
      </c>
    </row>
    <row r="552" spans="1:4" x14ac:dyDescent="0.25">
      <c r="A552" s="36" t="s">
        <v>6431</v>
      </c>
      <c r="B552" t="s">
        <v>132</v>
      </c>
      <c r="C552" t="s">
        <v>6430</v>
      </c>
      <c r="D552">
        <v>167417</v>
      </c>
    </row>
    <row r="553" spans="1:4" x14ac:dyDescent="0.25">
      <c r="A553" s="36" t="s">
        <v>6429</v>
      </c>
      <c r="B553" t="s">
        <v>1637</v>
      </c>
      <c r="C553" t="s">
        <v>6428</v>
      </c>
      <c r="D553">
        <v>481587</v>
      </c>
    </row>
    <row r="554" spans="1:4" x14ac:dyDescent="0.25">
      <c r="A554" s="36" t="s">
        <v>6427</v>
      </c>
      <c r="B554" t="s">
        <v>1637</v>
      </c>
      <c r="C554" t="s">
        <v>2432</v>
      </c>
      <c r="D554">
        <v>4294</v>
      </c>
    </row>
    <row r="555" spans="1:4" x14ac:dyDescent="0.25">
      <c r="A555" s="36" t="s">
        <v>6426</v>
      </c>
      <c r="B555" t="s">
        <v>1637</v>
      </c>
      <c r="C555" t="s">
        <v>6425</v>
      </c>
      <c r="D555">
        <v>87808</v>
      </c>
    </row>
    <row r="556" spans="1:4" x14ac:dyDescent="0.25">
      <c r="A556" s="36" t="s">
        <v>6424</v>
      </c>
      <c r="B556" t="s">
        <v>1637</v>
      </c>
      <c r="C556" t="s">
        <v>6423</v>
      </c>
      <c r="D556">
        <v>6125</v>
      </c>
    </row>
    <row r="557" spans="1:4" x14ac:dyDescent="0.25">
      <c r="A557" s="36" t="s">
        <v>6422</v>
      </c>
      <c r="B557" t="s">
        <v>1637</v>
      </c>
      <c r="C557" t="s">
        <v>6421</v>
      </c>
      <c r="D557">
        <v>9298</v>
      </c>
    </row>
    <row r="558" spans="1:4" x14ac:dyDescent="0.25">
      <c r="A558" s="36" t="s">
        <v>6420</v>
      </c>
      <c r="B558" t="s">
        <v>1637</v>
      </c>
      <c r="C558" t="s">
        <v>6419</v>
      </c>
      <c r="D558">
        <v>46811</v>
      </c>
    </row>
    <row r="559" spans="1:4" x14ac:dyDescent="0.25">
      <c r="A559" s="36" t="s">
        <v>6418</v>
      </c>
      <c r="B559" t="s">
        <v>1637</v>
      </c>
      <c r="C559" t="s">
        <v>4052</v>
      </c>
      <c r="D559">
        <v>23021</v>
      </c>
    </row>
    <row r="560" spans="1:4" x14ac:dyDescent="0.25">
      <c r="A560" s="36" t="s">
        <v>6417</v>
      </c>
      <c r="B560" t="s">
        <v>1637</v>
      </c>
      <c r="C560" t="s">
        <v>6416</v>
      </c>
      <c r="D560">
        <v>7831</v>
      </c>
    </row>
    <row r="561" spans="1:4" x14ac:dyDescent="0.25">
      <c r="A561" s="36" t="s">
        <v>6415</v>
      </c>
      <c r="B561" t="s">
        <v>1637</v>
      </c>
      <c r="C561" t="s">
        <v>6414</v>
      </c>
      <c r="D561">
        <v>45739</v>
      </c>
    </row>
    <row r="562" spans="1:4" x14ac:dyDescent="0.25">
      <c r="A562" s="36" t="s">
        <v>6413</v>
      </c>
      <c r="B562" t="s">
        <v>1637</v>
      </c>
      <c r="C562" t="s">
        <v>6412</v>
      </c>
      <c r="D562">
        <v>119062</v>
      </c>
    </row>
    <row r="563" spans="1:4" x14ac:dyDescent="0.25">
      <c r="A563" s="36" t="s">
        <v>6411</v>
      </c>
      <c r="B563" t="s">
        <v>1637</v>
      </c>
      <c r="C563" t="s">
        <v>6410</v>
      </c>
      <c r="D563">
        <v>12245</v>
      </c>
    </row>
    <row r="564" spans="1:4" x14ac:dyDescent="0.25">
      <c r="A564" s="36" t="s">
        <v>6409</v>
      </c>
      <c r="B564" t="s">
        <v>1637</v>
      </c>
      <c r="C564" t="s">
        <v>3668</v>
      </c>
      <c r="D564">
        <v>2597</v>
      </c>
    </row>
    <row r="565" spans="1:4" x14ac:dyDescent="0.25">
      <c r="A565" s="36" t="s">
        <v>6408</v>
      </c>
      <c r="B565" t="s">
        <v>1637</v>
      </c>
      <c r="C565" t="s">
        <v>6407</v>
      </c>
      <c r="D565">
        <v>1106</v>
      </c>
    </row>
    <row r="566" spans="1:4" x14ac:dyDescent="0.25">
      <c r="A566" s="36" t="s">
        <v>6406</v>
      </c>
      <c r="B566" t="s">
        <v>1637</v>
      </c>
      <c r="C566" t="s">
        <v>6405</v>
      </c>
      <c r="D566">
        <v>229849</v>
      </c>
    </row>
    <row r="567" spans="1:4" x14ac:dyDescent="0.25">
      <c r="A567" s="36" t="s">
        <v>6404</v>
      </c>
      <c r="B567" t="s">
        <v>1637</v>
      </c>
      <c r="C567" t="s">
        <v>6403</v>
      </c>
      <c r="D567">
        <v>7155</v>
      </c>
    </row>
    <row r="568" spans="1:4" x14ac:dyDescent="0.25">
      <c r="A568" s="36" t="s">
        <v>6402</v>
      </c>
      <c r="B568" t="s">
        <v>1637</v>
      </c>
      <c r="C568" t="s">
        <v>6401</v>
      </c>
      <c r="D568">
        <v>24030</v>
      </c>
    </row>
    <row r="569" spans="1:4" x14ac:dyDescent="0.25">
      <c r="A569" s="36" t="s">
        <v>6400</v>
      </c>
      <c r="B569" t="s">
        <v>1637</v>
      </c>
      <c r="C569" t="s">
        <v>2414</v>
      </c>
      <c r="D569">
        <v>845</v>
      </c>
    </row>
    <row r="570" spans="1:4" x14ac:dyDescent="0.25">
      <c r="A570" s="36" t="s">
        <v>6399</v>
      </c>
      <c r="B570" t="s">
        <v>1637</v>
      </c>
      <c r="C570" t="s">
        <v>5308</v>
      </c>
      <c r="D570">
        <v>8756</v>
      </c>
    </row>
    <row r="571" spans="1:4" x14ac:dyDescent="0.25">
      <c r="A571" s="36" t="s">
        <v>6398</v>
      </c>
      <c r="B571" t="s">
        <v>1637</v>
      </c>
      <c r="C571" t="s">
        <v>3657</v>
      </c>
      <c r="D571">
        <v>4315</v>
      </c>
    </row>
    <row r="572" spans="1:4" x14ac:dyDescent="0.25">
      <c r="A572" s="36" t="s">
        <v>6397</v>
      </c>
      <c r="B572" t="s">
        <v>1637</v>
      </c>
      <c r="C572" t="s">
        <v>6396</v>
      </c>
      <c r="D572">
        <v>27511</v>
      </c>
    </row>
    <row r="573" spans="1:4" x14ac:dyDescent="0.25">
      <c r="A573" s="36" t="s">
        <v>6395</v>
      </c>
      <c r="B573" t="s">
        <v>1637</v>
      </c>
      <c r="C573" t="s">
        <v>2587</v>
      </c>
      <c r="D573">
        <v>13876</v>
      </c>
    </row>
    <row r="574" spans="1:4" x14ac:dyDescent="0.25">
      <c r="A574" s="36" t="s">
        <v>6394</v>
      </c>
      <c r="B574" t="s">
        <v>1637</v>
      </c>
      <c r="C574" t="s">
        <v>2277</v>
      </c>
      <c r="D574">
        <v>13099</v>
      </c>
    </row>
    <row r="575" spans="1:4" x14ac:dyDescent="0.25">
      <c r="A575" s="36" t="s">
        <v>6393</v>
      </c>
      <c r="B575" t="s">
        <v>1637</v>
      </c>
      <c r="C575" t="s">
        <v>6392</v>
      </c>
      <c r="D575">
        <v>18112</v>
      </c>
    </row>
    <row r="576" spans="1:4" x14ac:dyDescent="0.25">
      <c r="A576" s="36" t="s">
        <v>6391</v>
      </c>
      <c r="B576" t="s">
        <v>1637</v>
      </c>
      <c r="C576" t="s">
        <v>6390</v>
      </c>
      <c r="D576">
        <v>15179</v>
      </c>
    </row>
    <row r="577" spans="1:4" x14ac:dyDescent="0.25">
      <c r="A577" s="36" t="s">
        <v>6389</v>
      </c>
      <c r="B577" t="s">
        <v>1637</v>
      </c>
      <c r="C577" t="s">
        <v>6388</v>
      </c>
      <c r="D577">
        <v>16667</v>
      </c>
    </row>
    <row r="578" spans="1:4" x14ac:dyDescent="0.25">
      <c r="A578" s="36" t="s">
        <v>6387</v>
      </c>
      <c r="B578" t="s">
        <v>1637</v>
      </c>
      <c r="C578" t="s">
        <v>2378</v>
      </c>
      <c r="D578">
        <v>29871</v>
      </c>
    </row>
    <row r="579" spans="1:4" x14ac:dyDescent="0.25">
      <c r="A579" s="36" t="s">
        <v>6386</v>
      </c>
      <c r="B579" t="s">
        <v>1637</v>
      </c>
      <c r="C579" t="s">
        <v>6385</v>
      </c>
      <c r="D579">
        <v>24412</v>
      </c>
    </row>
    <row r="580" spans="1:4" x14ac:dyDescent="0.25">
      <c r="A580" s="36" t="s">
        <v>6384</v>
      </c>
      <c r="B580" t="s">
        <v>1637</v>
      </c>
      <c r="C580" t="s">
        <v>6383</v>
      </c>
      <c r="D580">
        <v>165697</v>
      </c>
    </row>
    <row r="581" spans="1:4" x14ac:dyDescent="0.25">
      <c r="A581" s="36" t="s">
        <v>6382</v>
      </c>
      <c r="B581" t="s">
        <v>1637</v>
      </c>
      <c r="C581" t="s">
        <v>6381</v>
      </c>
      <c r="D581">
        <v>40108</v>
      </c>
    </row>
    <row r="582" spans="1:4" x14ac:dyDescent="0.25">
      <c r="A582" s="36" t="s">
        <v>6380</v>
      </c>
      <c r="B582" t="s">
        <v>1637</v>
      </c>
      <c r="C582" t="s">
        <v>6379</v>
      </c>
      <c r="D582">
        <v>8027</v>
      </c>
    </row>
    <row r="583" spans="1:4" x14ac:dyDescent="0.25">
      <c r="A583" s="36" t="s">
        <v>6378</v>
      </c>
      <c r="B583" t="s">
        <v>1637</v>
      </c>
      <c r="C583" t="s">
        <v>2498</v>
      </c>
      <c r="D583">
        <v>3838</v>
      </c>
    </row>
    <row r="584" spans="1:4" x14ac:dyDescent="0.25">
      <c r="A584" s="36" t="s">
        <v>6377</v>
      </c>
      <c r="B584" t="s">
        <v>1637</v>
      </c>
      <c r="C584" t="s">
        <v>2267</v>
      </c>
      <c r="D584">
        <v>5366</v>
      </c>
    </row>
    <row r="585" spans="1:4" x14ac:dyDescent="0.25">
      <c r="A585" s="36" t="s">
        <v>6376</v>
      </c>
      <c r="B585" t="s">
        <v>1637</v>
      </c>
      <c r="C585" t="s">
        <v>2758</v>
      </c>
      <c r="D585">
        <v>39907</v>
      </c>
    </row>
    <row r="586" spans="1:4" x14ac:dyDescent="0.25">
      <c r="A586" s="36" t="s">
        <v>6375</v>
      </c>
      <c r="B586" t="s">
        <v>1637</v>
      </c>
      <c r="C586" t="s">
        <v>6374</v>
      </c>
      <c r="D586">
        <v>21039</v>
      </c>
    </row>
    <row r="587" spans="1:4" x14ac:dyDescent="0.25">
      <c r="A587" s="36" t="s">
        <v>6373</v>
      </c>
      <c r="B587" t="s">
        <v>1637</v>
      </c>
      <c r="C587" t="s">
        <v>6372</v>
      </c>
      <c r="D587">
        <v>40408</v>
      </c>
    </row>
    <row r="588" spans="1:4" x14ac:dyDescent="0.25">
      <c r="A588" s="36" t="s">
        <v>6371</v>
      </c>
      <c r="B588" t="s">
        <v>1637</v>
      </c>
      <c r="C588" t="s">
        <v>2347</v>
      </c>
      <c r="D588">
        <v>4531</v>
      </c>
    </row>
    <row r="589" spans="1:4" x14ac:dyDescent="0.25">
      <c r="A589" s="36" t="s">
        <v>6370</v>
      </c>
      <c r="B589" t="s">
        <v>1637</v>
      </c>
      <c r="C589" t="s">
        <v>6369</v>
      </c>
      <c r="D589">
        <v>11823</v>
      </c>
    </row>
    <row r="590" spans="1:4" x14ac:dyDescent="0.25">
      <c r="A590" s="36" t="s">
        <v>6368</v>
      </c>
      <c r="B590" t="s">
        <v>1637</v>
      </c>
      <c r="C590" t="s">
        <v>6367</v>
      </c>
      <c r="D590">
        <v>23951</v>
      </c>
    </row>
    <row r="591" spans="1:4" x14ac:dyDescent="0.25">
      <c r="A591" s="36" t="s">
        <v>6366</v>
      </c>
      <c r="B591" t="s">
        <v>1637</v>
      </c>
      <c r="C591" t="s">
        <v>6365</v>
      </c>
      <c r="D591">
        <v>7681</v>
      </c>
    </row>
    <row r="592" spans="1:4" x14ac:dyDescent="0.25">
      <c r="A592" s="36" t="s">
        <v>6364</v>
      </c>
      <c r="B592" t="s">
        <v>1637</v>
      </c>
      <c r="C592" t="s">
        <v>6363</v>
      </c>
      <c r="D592">
        <v>12882</v>
      </c>
    </row>
    <row r="593" spans="1:4" x14ac:dyDescent="0.25">
      <c r="A593" s="36" t="s">
        <v>6362</v>
      </c>
      <c r="B593" t="s">
        <v>1637</v>
      </c>
      <c r="C593" t="s">
        <v>2251</v>
      </c>
      <c r="D593">
        <v>12142</v>
      </c>
    </row>
    <row r="594" spans="1:4" x14ac:dyDescent="0.25">
      <c r="A594" s="36" t="s">
        <v>6361</v>
      </c>
      <c r="B594" t="s">
        <v>1637</v>
      </c>
      <c r="C594" t="s">
        <v>6360</v>
      </c>
      <c r="D594">
        <v>86878</v>
      </c>
    </row>
    <row r="595" spans="1:4" x14ac:dyDescent="0.25">
      <c r="A595" s="36" t="s">
        <v>6359</v>
      </c>
      <c r="B595" t="s">
        <v>1637</v>
      </c>
      <c r="C595" t="s">
        <v>4674</v>
      </c>
      <c r="D595">
        <v>11392</v>
      </c>
    </row>
    <row r="596" spans="1:4" x14ac:dyDescent="0.25">
      <c r="A596" s="36" t="s">
        <v>6358</v>
      </c>
      <c r="B596" t="s">
        <v>1637</v>
      </c>
      <c r="C596" t="s">
        <v>2301</v>
      </c>
      <c r="D596">
        <v>10194</v>
      </c>
    </row>
    <row r="597" spans="1:4" x14ac:dyDescent="0.25">
      <c r="A597" s="36" t="s">
        <v>6357</v>
      </c>
      <c r="B597" t="s">
        <v>870</v>
      </c>
      <c r="C597" t="s">
        <v>2432</v>
      </c>
      <c r="D597">
        <v>65435</v>
      </c>
    </row>
    <row r="598" spans="1:4" x14ac:dyDescent="0.25">
      <c r="A598" s="36" t="s">
        <v>6356</v>
      </c>
      <c r="B598" t="s">
        <v>870</v>
      </c>
      <c r="C598" t="s">
        <v>4435</v>
      </c>
      <c r="D598">
        <v>5761</v>
      </c>
    </row>
    <row r="599" spans="1:4" x14ac:dyDescent="0.25">
      <c r="A599" s="36" t="s">
        <v>6355</v>
      </c>
      <c r="B599" t="s">
        <v>870</v>
      </c>
      <c r="C599" t="s">
        <v>6354</v>
      </c>
      <c r="D599">
        <v>16426</v>
      </c>
    </row>
    <row r="600" spans="1:4" x14ac:dyDescent="0.25">
      <c r="A600" s="36" t="s">
        <v>6353</v>
      </c>
      <c r="B600" t="s">
        <v>870</v>
      </c>
      <c r="C600" t="s">
        <v>2531</v>
      </c>
      <c r="D600">
        <v>53544</v>
      </c>
    </row>
    <row r="601" spans="1:4" x14ac:dyDescent="0.25">
      <c r="A601" s="36" t="s">
        <v>6352</v>
      </c>
      <c r="B601" t="s">
        <v>870</v>
      </c>
      <c r="C601" t="s">
        <v>2424</v>
      </c>
      <c r="D601">
        <v>6578</v>
      </c>
    </row>
    <row r="602" spans="1:4" x14ac:dyDescent="0.25">
      <c r="A602" s="36" t="s">
        <v>6351</v>
      </c>
      <c r="B602" t="s">
        <v>870</v>
      </c>
      <c r="C602" t="s">
        <v>6350</v>
      </c>
      <c r="D602">
        <v>32628</v>
      </c>
    </row>
    <row r="603" spans="1:4" x14ac:dyDescent="0.25">
      <c r="A603" s="36" t="s">
        <v>6349</v>
      </c>
      <c r="B603" t="s">
        <v>870</v>
      </c>
      <c r="C603" t="s">
        <v>2523</v>
      </c>
      <c r="D603">
        <v>4739</v>
      </c>
    </row>
    <row r="604" spans="1:4" x14ac:dyDescent="0.25">
      <c r="A604" s="36" t="s">
        <v>6348</v>
      </c>
      <c r="B604" t="s">
        <v>870</v>
      </c>
      <c r="C604" t="s">
        <v>2833</v>
      </c>
      <c r="D604">
        <v>14305</v>
      </c>
    </row>
    <row r="605" spans="1:4" x14ac:dyDescent="0.25">
      <c r="A605" s="36" t="s">
        <v>6347</v>
      </c>
      <c r="B605" t="s">
        <v>870</v>
      </c>
      <c r="C605" t="s">
        <v>3359</v>
      </c>
      <c r="D605">
        <v>12147</v>
      </c>
    </row>
    <row r="606" spans="1:4" x14ac:dyDescent="0.25">
      <c r="A606" s="36" t="s">
        <v>6346</v>
      </c>
      <c r="B606" t="s">
        <v>870</v>
      </c>
      <c r="C606" t="s">
        <v>4172</v>
      </c>
      <c r="D606">
        <v>209689</v>
      </c>
    </row>
    <row r="607" spans="1:4" x14ac:dyDescent="0.25">
      <c r="A607" s="36" t="s">
        <v>6345</v>
      </c>
      <c r="B607" t="s">
        <v>870</v>
      </c>
      <c r="C607" t="s">
        <v>5034</v>
      </c>
      <c r="D607">
        <v>32304</v>
      </c>
    </row>
    <row r="608" spans="1:4" x14ac:dyDescent="0.25">
      <c r="A608" s="36" t="s">
        <v>6344</v>
      </c>
      <c r="B608" t="s">
        <v>870</v>
      </c>
      <c r="C608" t="s">
        <v>2414</v>
      </c>
      <c r="D608">
        <v>15441</v>
      </c>
    </row>
    <row r="609" spans="1:4" x14ac:dyDescent="0.25">
      <c r="A609" s="36" t="s">
        <v>6343</v>
      </c>
      <c r="B609" t="s">
        <v>870</v>
      </c>
      <c r="C609" t="s">
        <v>2521</v>
      </c>
      <c r="D609">
        <v>13184</v>
      </c>
    </row>
    <row r="610" spans="1:4" x14ac:dyDescent="0.25">
      <c r="A610" s="36" t="s">
        <v>6342</v>
      </c>
      <c r="B610" t="s">
        <v>870</v>
      </c>
      <c r="C610" t="s">
        <v>3843</v>
      </c>
      <c r="D610">
        <v>37562</v>
      </c>
    </row>
    <row r="611" spans="1:4" x14ac:dyDescent="0.25">
      <c r="A611" s="36" t="s">
        <v>6341</v>
      </c>
      <c r="B611" t="s">
        <v>870</v>
      </c>
      <c r="C611" t="s">
        <v>6340</v>
      </c>
      <c r="D611">
        <v>50621</v>
      </c>
    </row>
    <row r="612" spans="1:4" x14ac:dyDescent="0.25">
      <c r="A612" s="36" t="s">
        <v>6339</v>
      </c>
      <c r="B612" t="s">
        <v>870</v>
      </c>
      <c r="C612" t="s">
        <v>5306</v>
      </c>
      <c r="D612">
        <v>5150233</v>
      </c>
    </row>
    <row r="613" spans="1:4" x14ac:dyDescent="0.25">
      <c r="A613" s="36" t="s">
        <v>6338</v>
      </c>
      <c r="B613" t="s">
        <v>870</v>
      </c>
      <c r="C613" t="s">
        <v>2410</v>
      </c>
      <c r="D613">
        <v>18667</v>
      </c>
    </row>
    <row r="614" spans="1:4" x14ac:dyDescent="0.25">
      <c r="A614" s="36" t="s">
        <v>6337</v>
      </c>
      <c r="B614" t="s">
        <v>870</v>
      </c>
      <c r="C614" t="s">
        <v>2819</v>
      </c>
      <c r="D614">
        <v>10766</v>
      </c>
    </row>
    <row r="615" spans="1:4" x14ac:dyDescent="0.25">
      <c r="A615" s="36" t="s">
        <v>6336</v>
      </c>
      <c r="B615" t="s">
        <v>870</v>
      </c>
      <c r="C615" t="s">
        <v>3536</v>
      </c>
      <c r="D615">
        <v>104897</v>
      </c>
    </row>
    <row r="616" spans="1:4" x14ac:dyDescent="0.25">
      <c r="A616" s="36" t="s">
        <v>6335</v>
      </c>
      <c r="B616" t="s">
        <v>870</v>
      </c>
      <c r="C616" t="s">
        <v>6334</v>
      </c>
      <c r="D616">
        <v>15638</v>
      </c>
    </row>
    <row r="617" spans="1:4" x14ac:dyDescent="0.25">
      <c r="A617" s="36" t="s">
        <v>6333</v>
      </c>
      <c r="B617" t="s">
        <v>870</v>
      </c>
      <c r="C617" t="s">
        <v>2402</v>
      </c>
      <c r="D617">
        <v>19465</v>
      </c>
    </row>
    <row r="618" spans="1:4" x14ac:dyDescent="0.25">
      <c r="A618" s="36" t="s">
        <v>6332</v>
      </c>
      <c r="B618" t="s">
        <v>870</v>
      </c>
      <c r="C618" t="s">
        <v>6331</v>
      </c>
      <c r="D618">
        <v>922921</v>
      </c>
    </row>
    <row r="619" spans="1:4" x14ac:dyDescent="0.25">
      <c r="A619" s="36" t="s">
        <v>6330</v>
      </c>
      <c r="B619" t="s">
        <v>870</v>
      </c>
      <c r="C619" t="s">
        <v>6329</v>
      </c>
      <c r="D619">
        <v>17161</v>
      </c>
    </row>
    <row r="620" spans="1:4" x14ac:dyDescent="0.25">
      <c r="A620" s="36" t="s">
        <v>6328</v>
      </c>
      <c r="B620" t="s">
        <v>870</v>
      </c>
      <c r="C620" t="s">
        <v>3290</v>
      </c>
      <c r="D620">
        <v>6395</v>
      </c>
    </row>
    <row r="621" spans="1:4" x14ac:dyDescent="0.25">
      <c r="A621" s="36" t="s">
        <v>6327</v>
      </c>
      <c r="B621" t="s">
        <v>870</v>
      </c>
      <c r="C621" t="s">
        <v>6326</v>
      </c>
      <c r="D621">
        <v>34008</v>
      </c>
    </row>
    <row r="622" spans="1:4" x14ac:dyDescent="0.25">
      <c r="A622" s="36" t="s">
        <v>6325</v>
      </c>
      <c r="B622" t="s">
        <v>870</v>
      </c>
      <c r="C622" t="s">
        <v>2517</v>
      </c>
      <c r="D622">
        <v>21336</v>
      </c>
    </row>
    <row r="623" spans="1:4" x14ac:dyDescent="0.25">
      <c r="A623" s="36" t="s">
        <v>6324</v>
      </c>
      <c r="B623" t="s">
        <v>870</v>
      </c>
      <c r="C623" t="s">
        <v>5951</v>
      </c>
      <c r="D623">
        <v>12961</v>
      </c>
    </row>
    <row r="624" spans="1:4" x14ac:dyDescent="0.25">
      <c r="A624" s="36" t="s">
        <v>6323</v>
      </c>
      <c r="B624" t="s">
        <v>870</v>
      </c>
      <c r="C624" t="s">
        <v>2587</v>
      </c>
      <c r="D624">
        <v>38469</v>
      </c>
    </row>
    <row r="625" spans="1:4" x14ac:dyDescent="0.25">
      <c r="A625" s="36" t="s">
        <v>6322</v>
      </c>
      <c r="B625" t="s">
        <v>870</v>
      </c>
      <c r="C625" t="s">
        <v>3827</v>
      </c>
      <c r="D625">
        <v>34340</v>
      </c>
    </row>
    <row r="626" spans="1:4" x14ac:dyDescent="0.25">
      <c r="A626" s="36" t="s">
        <v>6321</v>
      </c>
      <c r="B626" t="s">
        <v>870</v>
      </c>
      <c r="C626" t="s">
        <v>4877</v>
      </c>
      <c r="D626">
        <v>4828</v>
      </c>
    </row>
    <row r="627" spans="1:4" x14ac:dyDescent="0.25">
      <c r="A627" s="36" t="s">
        <v>6320</v>
      </c>
      <c r="B627" t="s">
        <v>870</v>
      </c>
      <c r="C627" t="s">
        <v>2792</v>
      </c>
      <c r="D627">
        <v>12969</v>
      </c>
    </row>
    <row r="628" spans="1:4" x14ac:dyDescent="0.25">
      <c r="A628" s="36" t="s">
        <v>6319</v>
      </c>
      <c r="B628" t="s">
        <v>870</v>
      </c>
      <c r="C628" t="s">
        <v>3520</v>
      </c>
      <c r="D628">
        <v>51054</v>
      </c>
    </row>
    <row r="629" spans="1:4" x14ac:dyDescent="0.25">
      <c r="A629" s="36" t="s">
        <v>6318</v>
      </c>
      <c r="B629" t="s">
        <v>870</v>
      </c>
      <c r="C629" t="s">
        <v>3238</v>
      </c>
      <c r="D629">
        <v>8116</v>
      </c>
    </row>
    <row r="630" spans="1:4" x14ac:dyDescent="0.25">
      <c r="A630" s="36" t="s">
        <v>6317</v>
      </c>
      <c r="B630" t="s">
        <v>870</v>
      </c>
      <c r="C630" t="s">
        <v>2508</v>
      </c>
      <c r="D630">
        <v>17708</v>
      </c>
    </row>
    <row r="631" spans="1:4" x14ac:dyDescent="0.25">
      <c r="A631" s="36" t="s">
        <v>6316</v>
      </c>
      <c r="B631" t="s">
        <v>870</v>
      </c>
      <c r="C631" t="s">
        <v>3232</v>
      </c>
      <c r="D631">
        <v>3821</v>
      </c>
    </row>
    <row r="632" spans="1:4" x14ac:dyDescent="0.25">
      <c r="A632" s="36" t="s">
        <v>6315</v>
      </c>
      <c r="B632" t="s">
        <v>870</v>
      </c>
      <c r="C632" t="s">
        <v>3219</v>
      </c>
      <c r="D632">
        <v>6646</v>
      </c>
    </row>
    <row r="633" spans="1:4" x14ac:dyDescent="0.25">
      <c r="A633" s="36" t="s">
        <v>6314</v>
      </c>
      <c r="B633" t="s">
        <v>870</v>
      </c>
      <c r="C633" t="s">
        <v>2782</v>
      </c>
      <c r="D633">
        <v>48913</v>
      </c>
    </row>
    <row r="634" spans="1:4" x14ac:dyDescent="0.25">
      <c r="A634" s="36" t="s">
        <v>6313</v>
      </c>
      <c r="B634" t="s">
        <v>870</v>
      </c>
      <c r="C634" t="s">
        <v>6312</v>
      </c>
      <c r="D634">
        <v>27114</v>
      </c>
    </row>
    <row r="635" spans="1:4" x14ac:dyDescent="0.25">
      <c r="A635" s="36" t="s">
        <v>6311</v>
      </c>
      <c r="B635" t="s">
        <v>870</v>
      </c>
      <c r="C635" t="s">
        <v>2380</v>
      </c>
      <c r="D635">
        <v>56750</v>
      </c>
    </row>
    <row r="636" spans="1:4" x14ac:dyDescent="0.25">
      <c r="A636" s="36" t="s">
        <v>6310</v>
      </c>
      <c r="B636" t="s">
        <v>870</v>
      </c>
      <c r="C636" t="s">
        <v>3192</v>
      </c>
      <c r="D636">
        <v>9610</v>
      </c>
    </row>
    <row r="637" spans="1:4" x14ac:dyDescent="0.25">
      <c r="A637" s="36" t="s">
        <v>6309</v>
      </c>
      <c r="B637" t="s">
        <v>870</v>
      </c>
      <c r="C637" t="s">
        <v>2378</v>
      </c>
      <c r="D637">
        <v>37684</v>
      </c>
    </row>
    <row r="638" spans="1:4" x14ac:dyDescent="0.25">
      <c r="A638" s="36" t="s">
        <v>6308</v>
      </c>
      <c r="B638" t="s">
        <v>870</v>
      </c>
      <c r="C638" t="s">
        <v>6307</v>
      </c>
      <c r="D638">
        <v>21773</v>
      </c>
    </row>
    <row r="639" spans="1:4" x14ac:dyDescent="0.25">
      <c r="A639" s="36" t="s">
        <v>6306</v>
      </c>
      <c r="B639" t="s">
        <v>870</v>
      </c>
      <c r="C639" t="s">
        <v>6305</v>
      </c>
      <c r="D639">
        <v>21235</v>
      </c>
    </row>
    <row r="640" spans="1:4" x14ac:dyDescent="0.25">
      <c r="A640" s="36" t="s">
        <v>6304</v>
      </c>
      <c r="B640" t="s">
        <v>870</v>
      </c>
      <c r="C640" t="s">
        <v>2271</v>
      </c>
      <c r="D640">
        <v>12417</v>
      </c>
    </row>
    <row r="641" spans="1:4" x14ac:dyDescent="0.25">
      <c r="A641" s="36" t="s">
        <v>6303</v>
      </c>
      <c r="B641" t="s">
        <v>870</v>
      </c>
      <c r="C641" t="s">
        <v>2920</v>
      </c>
      <c r="D641">
        <v>532403</v>
      </c>
    </row>
    <row r="642" spans="1:4" x14ac:dyDescent="0.25">
      <c r="A642" s="36" t="s">
        <v>6302</v>
      </c>
      <c r="B642" t="s">
        <v>870</v>
      </c>
      <c r="C642" t="s">
        <v>6301</v>
      </c>
      <c r="D642">
        <v>109862</v>
      </c>
    </row>
    <row r="643" spans="1:4" x14ac:dyDescent="0.25">
      <c r="A643" s="36" t="s">
        <v>6300</v>
      </c>
      <c r="B643" t="s">
        <v>870</v>
      </c>
      <c r="C643" t="s">
        <v>3176</v>
      </c>
      <c r="D643">
        <v>128990</v>
      </c>
    </row>
    <row r="644" spans="1:4" x14ac:dyDescent="0.25">
      <c r="A644" s="36" t="s">
        <v>6299</v>
      </c>
      <c r="B644" t="s">
        <v>870</v>
      </c>
      <c r="C644" t="s">
        <v>3161</v>
      </c>
      <c r="D644">
        <v>49699</v>
      </c>
    </row>
    <row r="645" spans="1:4" x14ac:dyDescent="0.25">
      <c r="A645" s="36" t="s">
        <v>6298</v>
      </c>
      <c r="B645" t="s">
        <v>870</v>
      </c>
      <c r="C645" t="s">
        <v>3497</v>
      </c>
      <c r="D645">
        <v>696535</v>
      </c>
    </row>
    <row r="646" spans="1:4" x14ac:dyDescent="0.25">
      <c r="A646" s="36" t="s">
        <v>6297</v>
      </c>
      <c r="B646" t="s">
        <v>870</v>
      </c>
      <c r="C646" t="s">
        <v>6296</v>
      </c>
      <c r="D646">
        <v>108669</v>
      </c>
    </row>
    <row r="647" spans="1:4" x14ac:dyDescent="0.25">
      <c r="A647" s="36" t="s">
        <v>6295</v>
      </c>
      <c r="B647" t="s">
        <v>870</v>
      </c>
      <c r="C647" t="s">
        <v>3493</v>
      </c>
      <c r="D647">
        <v>15678</v>
      </c>
    </row>
    <row r="648" spans="1:4" x14ac:dyDescent="0.25">
      <c r="A648" s="36" t="s">
        <v>6294</v>
      </c>
      <c r="B648" t="s">
        <v>870</v>
      </c>
      <c r="C648" t="s">
        <v>2766</v>
      </c>
      <c r="D648">
        <v>34096</v>
      </c>
    </row>
    <row r="649" spans="1:4" x14ac:dyDescent="0.25">
      <c r="A649" s="36" t="s">
        <v>6293</v>
      </c>
      <c r="B649" t="s">
        <v>870</v>
      </c>
      <c r="C649" t="s">
        <v>4496</v>
      </c>
      <c r="D649">
        <v>35648</v>
      </c>
    </row>
    <row r="650" spans="1:4" x14ac:dyDescent="0.25">
      <c r="A650" s="36" t="s">
        <v>6292</v>
      </c>
      <c r="B650" t="s">
        <v>870</v>
      </c>
      <c r="C650" t="s">
        <v>2495</v>
      </c>
      <c r="D650">
        <v>28618</v>
      </c>
    </row>
    <row r="651" spans="1:4" x14ac:dyDescent="0.25">
      <c r="A651" s="36" t="s">
        <v>6291</v>
      </c>
      <c r="B651" t="s">
        <v>870</v>
      </c>
      <c r="C651" t="s">
        <v>6290</v>
      </c>
      <c r="D651">
        <v>29682</v>
      </c>
    </row>
    <row r="652" spans="1:4" x14ac:dyDescent="0.25">
      <c r="A652" s="36" t="s">
        <v>6289</v>
      </c>
      <c r="B652" t="s">
        <v>870</v>
      </c>
      <c r="C652" t="s">
        <v>4236</v>
      </c>
      <c r="D652">
        <v>307774</v>
      </c>
    </row>
    <row r="653" spans="1:4" x14ac:dyDescent="0.25">
      <c r="A653" s="36" t="s">
        <v>6288</v>
      </c>
      <c r="B653" t="s">
        <v>870</v>
      </c>
      <c r="C653" t="s">
        <v>4231</v>
      </c>
      <c r="D653">
        <v>171517</v>
      </c>
    </row>
    <row r="654" spans="1:4" x14ac:dyDescent="0.25">
      <c r="A654" s="36" t="s">
        <v>6287</v>
      </c>
      <c r="B654" t="s">
        <v>870</v>
      </c>
      <c r="C654" t="s">
        <v>3483</v>
      </c>
      <c r="D654">
        <v>104009</v>
      </c>
    </row>
    <row r="655" spans="1:4" x14ac:dyDescent="0.25">
      <c r="A655" s="36" t="s">
        <v>6286</v>
      </c>
      <c r="B655" t="s">
        <v>870</v>
      </c>
      <c r="C655" t="s">
        <v>6285</v>
      </c>
      <c r="D655">
        <v>44926</v>
      </c>
    </row>
    <row r="656" spans="1:4" x14ac:dyDescent="0.25">
      <c r="A656" s="36" t="s">
        <v>6284</v>
      </c>
      <c r="B656" t="s">
        <v>870</v>
      </c>
      <c r="C656" t="s">
        <v>2758</v>
      </c>
      <c r="D656">
        <v>262966</v>
      </c>
    </row>
    <row r="657" spans="1:4" x14ac:dyDescent="0.25">
      <c r="A657" s="36" t="s">
        <v>6283</v>
      </c>
      <c r="B657" t="s">
        <v>870</v>
      </c>
      <c r="C657" t="s">
        <v>2491</v>
      </c>
      <c r="D657">
        <v>37205</v>
      </c>
    </row>
    <row r="658" spans="1:4" x14ac:dyDescent="0.25">
      <c r="A658" s="36" t="s">
        <v>6282</v>
      </c>
      <c r="B658" t="s">
        <v>870</v>
      </c>
      <c r="C658" t="s">
        <v>2489</v>
      </c>
      <c r="D658">
        <v>11438</v>
      </c>
    </row>
    <row r="659" spans="1:4" x14ac:dyDescent="0.25">
      <c r="A659" s="36" t="s">
        <v>6281</v>
      </c>
      <c r="B659" t="s">
        <v>870</v>
      </c>
      <c r="C659" t="s">
        <v>2487</v>
      </c>
      <c r="D659">
        <v>13359</v>
      </c>
    </row>
    <row r="660" spans="1:4" x14ac:dyDescent="0.25">
      <c r="A660" s="36" t="s">
        <v>6280</v>
      </c>
      <c r="B660" t="s">
        <v>870</v>
      </c>
      <c r="C660" t="s">
        <v>6279</v>
      </c>
      <c r="D660">
        <v>13772</v>
      </c>
    </row>
    <row r="661" spans="1:4" x14ac:dyDescent="0.25">
      <c r="A661" s="36" t="s">
        <v>6278</v>
      </c>
      <c r="B661" t="s">
        <v>870</v>
      </c>
      <c r="C661" t="s">
        <v>3113</v>
      </c>
      <c r="D661">
        <v>12196</v>
      </c>
    </row>
    <row r="662" spans="1:4" x14ac:dyDescent="0.25">
      <c r="A662" s="36" t="s">
        <v>6277</v>
      </c>
      <c r="B662" t="s">
        <v>870</v>
      </c>
      <c r="C662" t="s">
        <v>2485</v>
      </c>
      <c r="D662">
        <v>15437</v>
      </c>
    </row>
    <row r="663" spans="1:4" x14ac:dyDescent="0.25">
      <c r="A663" s="36" t="s">
        <v>6276</v>
      </c>
      <c r="B663" t="s">
        <v>870</v>
      </c>
      <c r="C663" t="s">
        <v>2351</v>
      </c>
      <c r="D663">
        <v>34637</v>
      </c>
    </row>
    <row r="664" spans="1:4" x14ac:dyDescent="0.25">
      <c r="A664" s="36" t="s">
        <v>6275</v>
      </c>
      <c r="B664" t="s">
        <v>870</v>
      </c>
      <c r="C664" t="s">
        <v>2750</v>
      </c>
      <c r="D664">
        <v>28414</v>
      </c>
    </row>
    <row r="665" spans="1:4" x14ac:dyDescent="0.25">
      <c r="A665" s="36" t="s">
        <v>6274</v>
      </c>
      <c r="B665" t="s">
        <v>870</v>
      </c>
      <c r="C665" t="s">
        <v>2476</v>
      </c>
      <c r="D665">
        <v>33658</v>
      </c>
    </row>
    <row r="666" spans="1:4" x14ac:dyDescent="0.25">
      <c r="A666" s="36" t="s">
        <v>6273</v>
      </c>
      <c r="B666" t="s">
        <v>870</v>
      </c>
      <c r="C666" t="s">
        <v>6272</v>
      </c>
      <c r="D666">
        <v>14501</v>
      </c>
    </row>
    <row r="667" spans="1:4" x14ac:dyDescent="0.25">
      <c r="A667" s="36" t="s">
        <v>6271</v>
      </c>
      <c r="B667" t="s">
        <v>870</v>
      </c>
      <c r="C667" t="s">
        <v>6270</v>
      </c>
      <c r="D667">
        <v>50643</v>
      </c>
    </row>
    <row r="668" spans="1:4" x14ac:dyDescent="0.25">
      <c r="A668" s="36" t="s">
        <v>6269</v>
      </c>
      <c r="B668" t="s">
        <v>870</v>
      </c>
      <c r="C668" t="s">
        <v>6268</v>
      </c>
      <c r="D668">
        <v>179179</v>
      </c>
    </row>
    <row r="669" spans="1:4" x14ac:dyDescent="0.25">
      <c r="A669" s="36" t="s">
        <v>6267</v>
      </c>
      <c r="B669" t="s">
        <v>870</v>
      </c>
      <c r="C669" t="s">
        <v>3466</v>
      </c>
      <c r="D669">
        <v>20916</v>
      </c>
    </row>
    <row r="670" spans="1:4" x14ac:dyDescent="0.25">
      <c r="A670" s="36" t="s">
        <v>6266</v>
      </c>
      <c r="B670" t="s">
        <v>870</v>
      </c>
      <c r="C670" t="s">
        <v>6265</v>
      </c>
      <c r="D670">
        <v>16344</v>
      </c>
    </row>
    <row r="671" spans="1:4" x14ac:dyDescent="0.25">
      <c r="A671" s="36" t="s">
        <v>6264</v>
      </c>
      <c r="B671" t="s">
        <v>870</v>
      </c>
      <c r="C671" t="s">
        <v>3791</v>
      </c>
      <c r="D671">
        <v>15561</v>
      </c>
    </row>
    <row r="672" spans="1:4" x14ac:dyDescent="0.25">
      <c r="A672" s="36" t="s">
        <v>6263</v>
      </c>
      <c r="B672" t="s">
        <v>870</v>
      </c>
      <c r="C672" t="s">
        <v>5231</v>
      </c>
      <c r="D672">
        <v>4177</v>
      </c>
    </row>
    <row r="673" spans="1:4" x14ac:dyDescent="0.25">
      <c r="A673" s="36" t="s">
        <v>6262</v>
      </c>
      <c r="B673" t="s">
        <v>870</v>
      </c>
      <c r="C673" t="s">
        <v>2722</v>
      </c>
      <c r="D673">
        <v>5335</v>
      </c>
    </row>
    <row r="674" spans="1:4" x14ac:dyDescent="0.25">
      <c r="A674" s="36" t="s">
        <v>6261</v>
      </c>
      <c r="B674" t="s">
        <v>870</v>
      </c>
      <c r="C674" t="s">
        <v>2462</v>
      </c>
      <c r="D674">
        <v>5739</v>
      </c>
    </row>
    <row r="675" spans="1:4" x14ac:dyDescent="0.25">
      <c r="A675" s="36" t="s">
        <v>6260</v>
      </c>
      <c r="B675" t="s">
        <v>870</v>
      </c>
      <c r="C675" t="s">
        <v>2458</v>
      </c>
      <c r="D675">
        <v>31782</v>
      </c>
    </row>
    <row r="676" spans="1:4" x14ac:dyDescent="0.25">
      <c r="A676" s="36" t="s">
        <v>6259</v>
      </c>
      <c r="B676" t="s">
        <v>870</v>
      </c>
      <c r="C676" t="s">
        <v>2329</v>
      </c>
      <c r="D676">
        <v>15513</v>
      </c>
    </row>
    <row r="677" spans="1:4" x14ac:dyDescent="0.25">
      <c r="A677" s="36" t="s">
        <v>6258</v>
      </c>
      <c r="B677" t="s">
        <v>870</v>
      </c>
      <c r="C677" t="s">
        <v>6257</v>
      </c>
      <c r="D677">
        <v>141879</v>
      </c>
    </row>
    <row r="678" spans="1:4" x14ac:dyDescent="0.25">
      <c r="A678" s="36" t="s">
        <v>6256</v>
      </c>
      <c r="B678" t="s">
        <v>870</v>
      </c>
      <c r="C678" t="s">
        <v>4935</v>
      </c>
      <c r="D678">
        <v>259686</v>
      </c>
    </row>
    <row r="679" spans="1:4" x14ac:dyDescent="0.25">
      <c r="A679" s="36" t="s">
        <v>6255</v>
      </c>
      <c r="B679" t="s">
        <v>870</v>
      </c>
      <c r="C679" t="s">
        <v>4694</v>
      </c>
      <c r="D679">
        <v>23491</v>
      </c>
    </row>
    <row r="680" spans="1:4" x14ac:dyDescent="0.25">
      <c r="A680" s="36" t="s">
        <v>6254</v>
      </c>
      <c r="B680" t="s">
        <v>870</v>
      </c>
      <c r="C680" t="s">
        <v>6253</v>
      </c>
      <c r="D680">
        <v>194672</v>
      </c>
    </row>
    <row r="681" spans="1:4" x14ac:dyDescent="0.25">
      <c r="A681" s="36" t="s">
        <v>6252</v>
      </c>
      <c r="B681" t="s">
        <v>870</v>
      </c>
      <c r="C681" t="s">
        <v>4458</v>
      </c>
      <c r="D681">
        <v>6768</v>
      </c>
    </row>
    <row r="682" spans="1:4" x14ac:dyDescent="0.25">
      <c r="A682" s="36" t="s">
        <v>6251</v>
      </c>
      <c r="B682" t="s">
        <v>870</v>
      </c>
      <c r="C682" t="s">
        <v>2708</v>
      </c>
      <c r="D682">
        <v>4951</v>
      </c>
    </row>
    <row r="683" spans="1:4" x14ac:dyDescent="0.25">
      <c r="A683" s="36" t="s">
        <v>6250</v>
      </c>
      <c r="B683" t="s">
        <v>870</v>
      </c>
      <c r="C683" t="s">
        <v>3025</v>
      </c>
      <c r="D683">
        <v>21634</v>
      </c>
    </row>
    <row r="684" spans="1:4" x14ac:dyDescent="0.25">
      <c r="A684" s="36" t="s">
        <v>6249</v>
      </c>
      <c r="B684" t="s">
        <v>870</v>
      </c>
      <c r="C684" t="s">
        <v>4081</v>
      </c>
      <c r="D684">
        <v>5342</v>
      </c>
    </row>
    <row r="685" spans="1:4" x14ac:dyDescent="0.25">
      <c r="A685" s="36" t="s">
        <v>6248</v>
      </c>
      <c r="B685" t="s">
        <v>870</v>
      </c>
      <c r="C685" t="s">
        <v>6247</v>
      </c>
      <c r="D685">
        <v>44498</v>
      </c>
    </row>
    <row r="686" spans="1:4" x14ac:dyDescent="0.25">
      <c r="A686" s="36" t="s">
        <v>6246</v>
      </c>
      <c r="B686" t="s">
        <v>870</v>
      </c>
      <c r="C686" t="s">
        <v>2692</v>
      </c>
      <c r="D686">
        <v>131803</v>
      </c>
    </row>
    <row r="687" spans="1:4" x14ac:dyDescent="0.25">
      <c r="A687" s="36" t="s">
        <v>6245</v>
      </c>
      <c r="B687" t="s">
        <v>870</v>
      </c>
      <c r="C687" t="s">
        <v>3436</v>
      </c>
      <c r="D687">
        <v>16653</v>
      </c>
    </row>
    <row r="688" spans="1:4" x14ac:dyDescent="0.25">
      <c r="A688" s="36" t="s">
        <v>6244</v>
      </c>
      <c r="B688" t="s">
        <v>870</v>
      </c>
      <c r="C688" t="s">
        <v>6243</v>
      </c>
      <c r="D688">
        <v>75758</v>
      </c>
    </row>
    <row r="689" spans="1:4" x14ac:dyDescent="0.25">
      <c r="A689" s="36" t="s">
        <v>6242</v>
      </c>
      <c r="B689" t="s">
        <v>870</v>
      </c>
      <c r="C689" t="s">
        <v>6123</v>
      </c>
      <c r="D689">
        <v>11520</v>
      </c>
    </row>
    <row r="690" spans="1:4" x14ac:dyDescent="0.25">
      <c r="A690" s="36" t="s">
        <v>6241</v>
      </c>
      <c r="B690" t="s">
        <v>870</v>
      </c>
      <c r="C690" t="s">
        <v>2690</v>
      </c>
      <c r="D690">
        <v>16844</v>
      </c>
    </row>
    <row r="691" spans="1:4" x14ac:dyDescent="0.25">
      <c r="A691" s="36" t="s">
        <v>6240</v>
      </c>
      <c r="B691" t="s">
        <v>870</v>
      </c>
      <c r="C691" t="s">
        <v>2301</v>
      </c>
      <c r="D691">
        <v>13887</v>
      </c>
    </row>
    <row r="692" spans="1:4" x14ac:dyDescent="0.25">
      <c r="A692" s="36" t="s">
        <v>6239</v>
      </c>
      <c r="B692" t="s">
        <v>870</v>
      </c>
      <c r="C692" t="s">
        <v>2443</v>
      </c>
      <c r="D692">
        <v>16215</v>
      </c>
    </row>
    <row r="693" spans="1:4" x14ac:dyDescent="0.25">
      <c r="A693" s="36" t="s">
        <v>6238</v>
      </c>
      <c r="B693" t="s">
        <v>870</v>
      </c>
      <c r="C693" t="s">
        <v>3427</v>
      </c>
      <c r="D693">
        <v>13537</v>
      </c>
    </row>
    <row r="694" spans="1:4" x14ac:dyDescent="0.25">
      <c r="A694" s="36" t="s">
        <v>6237</v>
      </c>
      <c r="B694" t="s">
        <v>870</v>
      </c>
      <c r="C694" t="s">
        <v>6236</v>
      </c>
      <c r="D694">
        <v>55175</v>
      </c>
    </row>
    <row r="695" spans="1:4" x14ac:dyDescent="0.25">
      <c r="A695" s="36" t="s">
        <v>6235</v>
      </c>
      <c r="B695" t="s">
        <v>870</v>
      </c>
      <c r="C695" t="s">
        <v>6234</v>
      </c>
      <c r="D695">
        <v>690743</v>
      </c>
    </row>
    <row r="696" spans="1:4" x14ac:dyDescent="0.25">
      <c r="A696" s="36" t="s">
        <v>6233</v>
      </c>
      <c r="B696" t="s">
        <v>870</v>
      </c>
      <c r="C696" t="s">
        <v>2957</v>
      </c>
      <c r="D696">
        <v>66597</v>
      </c>
    </row>
    <row r="697" spans="1:4" x14ac:dyDescent="0.25">
      <c r="A697" s="36" t="s">
        <v>6232</v>
      </c>
      <c r="B697" t="s">
        <v>870</v>
      </c>
      <c r="C697" t="s">
        <v>2293</v>
      </c>
      <c r="D697">
        <v>282572</v>
      </c>
    </row>
    <row r="698" spans="1:4" x14ac:dyDescent="0.25">
      <c r="A698" s="36" t="s">
        <v>6231</v>
      </c>
      <c r="B698" t="s">
        <v>870</v>
      </c>
      <c r="C698" t="s">
        <v>5686</v>
      </c>
      <c r="D698">
        <v>38459</v>
      </c>
    </row>
    <row r="699" spans="1:4" x14ac:dyDescent="0.25">
      <c r="A699" s="36" t="s">
        <v>6230</v>
      </c>
      <c r="B699" t="s">
        <v>311</v>
      </c>
      <c r="C699" t="s">
        <v>2432</v>
      </c>
      <c r="D699">
        <v>35777</v>
      </c>
    </row>
    <row r="700" spans="1:4" x14ac:dyDescent="0.25">
      <c r="A700" s="36" t="s">
        <v>6229</v>
      </c>
      <c r="B700" t="s">
        <v>311</v>
      </c>
      <c r="C700" t="s">
        <v>4186</v>
      </c>
      <c r="D700">
        <v>379299</v>
      </c>
    </row>
    <row r="701" spans="1:4" x14ac:dyDescent="0.25">
      <c r="A701" s="36" t="s">
        <v>6228</v>
      </c>
      <c r="B701" t="s">
        <v>311</v>
      </c>
      <c r="C701" t="s">
        <v>6227</v>
      </c>
      <c r="D701">
        <v>83779</v>
      </c>
    </row>
    <row r="702" spans="1:4" x14ac:dyDescent="0.25">
      <c r="A702" s="36" t="s">
        <v>6226</v>
      </c>
      <c r="B702" t="s">
        <v>311</v>
      </c>
      <c r="C702" t="s">
        <v>2600</v>
      </c>
      <c r="D702">
        <v>8748</v>
      </c>
    </row>
    <row r="703" spans="1:4" x14ac:dyDescent="0.25">
      <c r="A703" s="36" t="s">
        <v>6225</v>
      </c>
      <c r="B703" t="s">
        <v>311</v>
      </c>
      <c r="C703" t="s">
        <v>6224</v>
      </c>
      <c r="D703">
        <v>11758</v>
      </c>
    </row>
    <row r="704" spans="1:4" x14ac:dyDescent="0.25">
      <c r="A704" s="36" t="s">
        <v>6223</v>
      </c>
      <c r="B704" t="s">
        <v>311</v>
      </c>
      <c r="C704" t="s">
        <v>2531</v>
      </c>
      <c r="D704">
        <v>67843</v>
      </c>
    </row>
    <row r="705" spans="1:4" x14ac:dyDescent="0.25">
      <c r="A705" s="36" t="s">
        <v>6222</v>
      </c>
      <c r="B705" t="s">
        <v>311</v>
      </c>
      <c r="C705" t="s">
        <v>2424</v>
      </c>
      <c r="D705">
        <v>15092</v>
      </c>
    </row>
    <row r="706" spans="1:4" x14ac:dyDescent="0.25">
      <c r="A706" s="36" t="s">
        <v>6221</v>
      </c>
      <c r="B706" t="s">
        <v>311</v>
      </c>
      <c r="C706" t="s">
        <v>2833</v>
      </c>
      <c r="D706">
        <v>20257</v>
      </c>
    </row>
    <row r="707" spans="1:4" x14ac:dyDescent="0.25">
      <c r="A707" s="36" t="s">
        <v>6220</v>
      </c>
      <c r="B707" t="s">
        <v>311</v>
      </c>
      <c r="C707" t="s">
        <v>3359</v>
      </c>
      <c r="D707">
        <v>37689</v>
      </c>
    </row>
    <row r="708" spans="1:4" x14ac:dyDescent="0.25">
      <c r="A708" s="36" t="s">
        <v>6219</v>
      </c>
      <c r="B708" t="s">
        <v>311</v>
      </c>
      <c r="C708" t="s">
        <v>2414</v>
      </c>
      <c r="D708">
        <v>118302</v>
      </c>
    </row>
    <row r="709" spans="1:4" x14ac:dyDescent="0.25">
      <c r="A709" s="36" t="s">
        <v>6218</v>
      </c>
      <c r="B709" t="s">
        <v>311</v>
      </c>
      <c r="C709" t="s">
        <v>2521</v>
      </c>
      <c r="D709">
        <v>26225</v>
      </c>
    </row>
    <row r="710" spans="1:4" x14ac:dyDescent="0.25">
      <c r="A710" s="36" t="s">
        <v>6217</v>
      </c>
      <c r="B710" t="s">
        <v>311</v>
      </c>
      <c r="C710" t="s">
        <v>3843</v>
      </c>
      <c r="D710">
        <v>32399</v>
      </c>
    </row>
    <row r="711" spans="1:4" x14ac:dyDescent="0.25">
      <c r="A711" s="36" t="s">
        <v>6216</v>
      </c>
      <c r="B711" t="s">
        <v>311</v>
      </c>
      <c r="C711" t="s">
        <v>2410</v>
      </c>
      <c r="D711">
        <v>10577</v>
      </c>
    </row>
    <row r="712" spans="1:4" x14ac:dyDescent="0.25">
      <c r="A712" s="36" t="s">
        <v>6215</v>
      </c>
      <c r="B712" t="s">
        <v>311</v>
      </c>
      <c r="C712" t="s">
        <v>5021</v>
      </c>
      <c r="D712">
        <v>33351</v>
      </c>
    </row>
    <row r="713" spans="1:4" x14ac:dyDescent="0.25">
      <c r="A713" s="36" t="s">
        <v>6214</v>
      </c>
      <c r="B713" t="s">
        <v>311</v>
      </c>
      <c r="C713" t="s">
        <v>6213</v>
      </c>
      <c r="D713">
        <v>49458</v>
      </c>
    </row>
    <row r="714" spans="1:4" x14ac:dyDescent="0.25">
      <c r="A714" s="36" t="s">
        <v>6212</v>
      </c>
      <c r="B714" t="s">
        <v>311</v>
      </c>
      <c r="C714" t="s">
        <v>3538</v>
      </c>
      <c r="D714">
        <v>26559</v>
      </c>
    </row>
    <row r="715" spans="1:4" x14ac:dyDescent="0.25">
      <c r="A715" s="36" t="s">
        <v>6211</v>
      </c>
      <c r="B715" t="s">
        <v>311</v>
      </c>
      <c r="C715" t="s">
        <v>3536</v>
      </c>
      <c r="D715">
        <v>43475</v>
      </c>
    </row>
    <row r="716" spans="1:4" x14ac:dyDescent="0.25">
      <c r="A716" s="36" t="s">
        <v>6210</v>
      </c>
      <c r="B716" t="s">
        <v>311</v>
      </c>
      <c r="C716" t="s">
        <v>3836</v>
      </c>
      <c r="D716">
        <v>114135</v>
      </c>
    </row>
    <row r="717" spans="1:4" x14ac:dyDescent="0.25">
      <c r="A717" s="36" t="s">
        <v>6209</v>
      </c>
      <c r="B717" t="s">
        <v>311</v>
      </c>
      <c r="C717" t="s">
        <v>6208</v>
      </c>
      <c r="D717">
        <v>42736</v>
      </c>
    </row>
    <row r="718" spans="1:4" x14ac:dyDescent="0.25">
      <c r="A718" s="36" t="s">
        <v>6207</v>
      </c>
      <c r="B718" t="s">
        <v>311</v>
      </c>
      <c r="C718" t="s">
        <v>6206</v>
      </c>
      <c r="D718">
        <v>206341</v>
      </c>
    </row>
    <row r="719" spans="1:4" x14ac:dyDescent="0.25">
      <c r="A719" s="36" t="s">
        <v>6205</v>
      </c>
      <c r="B719" t="s">
        <v>311</v>
      </c>
      <c r="C719" t="s">
        <v>2517</v>
      </c>
      <c r="D719">
        <v>23102</v>
      </c>
    </row>
    <row r="720" spans="1:4" x14ac:dyDescent="0.25">
      <c r="A720" s="36" t="s">
        <v>6204</v>
      </c>
      <c r="B720" t="s">
        <v>311</v>
      </c>
      <c r="C720" t="s">
        <v>2807</v>
      </c>
      <c r="D720">
        <v>78522</v>
      </c>
    </row>
    <row r="721" spans="1:4" x14ac:dyDescent="0.25">
      <c r="A721" s="36" t="s">
        <v>6203</v>
      </c>
      <c r="B721" t="s">
        <v>311</v>
      </c>
      <c r="C721" t="s">
        <v>6202</v>
      </c>
      <c r="D721">
        <v>16346</v>
      </c>
    </row>
    <row r="722" spans="1:4" x14ac:dyDescent="0.25">
      <c r="A722" s="36" t="s">
        <v>6201</v>
      </c>
      <c r="B722" t="s">
        <v>311</v>
      </c>
      <c r="C722" t="s">
        <v>2587</v>
      </c>
      <c r="D722">
        <v>22758</v>
      </c>
    </row>
    <row r="723" spans="1:4" x14ac:dyDescent="0.25">
      <c r="A723" s="36" t="s">
        <v>6200</v>
      </c>
      <c r="B723" t="s">
        <v>311</v>
      </c>
      <c r="C723" t="s">
        <v>3827</v>
      </c>
      <c r="D723">
        <v>19974</v>
      </c>
    </row>
    <row r="724" spans="1:4" x14ac:dyDescent="0.25">
      <c r="A724" s="36" t="s">
        <v>6199</v>
      </c>
      <c r="B724" t="s">
        <v>311</v>
      </c>
      <c r="C724" t="s">
        <v>3526</v>
      </c>
      <c r="D724">
        <v>33659</v>
      </c>
    </row>
    <row r="725" spans="1:4" x14ac:dyDescent="0.25">
      <c r="A725" s="36" t="s">
        <v>6198</v>
      </c>
      <c r="B725" t="s">
        <v>311</v>
      </c>
      <c r="C725" t="s">
        <v>2390</v>
      </c>
      <c r="D725">
        <v>65769</v>
      </c>
    </row>
    <row r="726" spans="1:4" x14ac:dyDescent="0.25">
      <c r="A726" s="36" t="s">
        <v>6197</v>
      </c>
      <c r="B726" t="s">
        <v>311</v>
      </c>
      <c r="C726" t="s">
        <v>2792</v>
      </c>
      <c r="D726">
        <v>31922</v>
      </c>
    </row>
    <row r="727" spans="1:4" x14ac:dyDescent="0.25">
      <c r="A727" s="36" t="s">
        <v>6196</v>
      </c>
      <c r="B727" t="s">
        <v>311</v>
      </c>
      <c r="C727" t="s">
        <v>3238</v>
      </c>
      <c r="D727">
        <v>338011</v>
      </c>
    </row>
    <row r="728" spans="1:4" x14ac:dyDescent="0.25">
      <c r="A728" s="36" t="s">
        <v>6195</v>
      </c>
      <c r="B728" t="s">
        <v>311</v>
      </c>
      <c r="C728" t="s">
        <v>2508</v>
      </c>
      <c r="D728">
        <v>78168</v>
      </c>
    </row>
    <row r="729" spans="1:4" x14ac:dyDescent="0.25">
      <c r="A729" s="36" t="s">
        <v>6194</v>
      </c>
      <c r="B729" t="s">
        <v>311</v>
      </c>
      <c r="C729" t="s">
        <v>2504</v>
      </c>
      <c r="D729">
        <v>40515</v>
      </c>
    </row>
    <row r="730" spans="1:4" x14ac:dyDescent="0.25">
      <c r="A730" s="36" t="s">
        <v>6193</v>
      </c>
      <c r="B730" t="s">
        <v>311</v>
      </c>
      <c r="C730" t="s">
        <v>6192</v>
      </c>
      <c r="D730">
        <v>170311</v>
      </c>
    </row>
    <row r="731" spans="1:4" x14ac:dyDescent="0.25">
      <c r="A731" s="36" t="s">
        <v>6191</v>
      </c>
      <c r="B731" t="s">
        <v>311</v>
      </c>
      <c r="C731" t="s">
        <v>2782</v>
      </c>
      <c r="D731">
        <v>47972</v>
      </c>
    </row>
    <row r="732" spans="1:4" x14ac:dyDescent="0.25">
      <c r="A732" s="36" t="s">
        <v>6190</v>
      </c>
      <c r="B732" t="s">
        <v>311</v>
      </c>
      <c r="C732" t="s">
        <v>3205</v>
      </c>
      <c r="D732">
        <v>82544</v>
      </c>
    </row>
    <row r="733" spans="1:4" x14ac:dyDescent="0.25">
      <c r="A733" s="36" t="s">
        <v>6189</v>
      </c>
      <c r="B733" t="s">
        <v>311</v>
      </c>
      <c r="C733" t="s">
        <v>6188</v>
      </c>
      <c r="D733">
        <v>36520</v>
      </c>
    </row>
    <row r="734" spans="1:4" x14ac:dyDescent="0.25">
      <c r="A734" s="36" t="s">
        <v>6187</v>
      </c>
      <c r="B734" t="s">
        <v>311</v>
      </c>
      <c r="C734" t="s">
        <v>2380</v>
      </c>
      <c r="D734">
        <v>44231</v>
      </c>
    </row>
    <row r="735" spans="1:4" x14ac:dyDescent="0.25">
      <c r="A735" s="36" t="s">
        <v>6186</v>
      </c>
      <c r="B735" t="s">
        <v>311</v>
      </c>
      <c r="C735" t="s">
        <v>3192</v>
      </c>
      <c r="D735">
        <v>33562</v>
      </c>
    </row>
    <row r="736" spans="1:4" x14ac:dyDescent="0.25">
      <c r="A736" s="36" t="s">
        <v>6185</v>
      </c>
      <c r="B736" t="s">
        <v>311</v>
      </c>
      <c r="C736" t="s">
        <v>6184</v>
      </c>
      <c r="D736">
        <v>20436</v>
      </c>
    </row>
    <row r="737" spans="1:4" x14ac:dyDescent="0.25">
      <c r="A737" s="36" t="s">
        <v>6183</v>
      </c>
      <c r="B737" t="s">
        <v>311</v>
      </c>
      <c r="C737" t="s">
        <v>2378</v>
      </c>
      <c r="D737">
        <v>32308</v>
      </c>
    </row>
    <row r="738" spans="1:4" x14ac:dyDescent="0.25">
      <c r="A738" s="36" t="s">
        <v>6182</v>
      </c>
      <c r="B738" t="s">
        <v>311</v>
      </c>
      <c r="C738" t="s">
        <v>6181</v>
      </c>
      <c r="D738">
        <v>27735</v>
      </c>
    </row>
    <row r="739" spans="1:4" x14ac:dyDescent="0.25">
      <c r="A739" s="36" t="s">
        <v>6180</v>
      </c>
      <c r="B739" t="s">
        <v>311</v>
      </c>
      <c r="C739" t="s">
        <v>2271</v>
      </c>
      <c r="D739">
        <v>158167</v>
      </c>
    </row>
    <row r="740" spans="1:4" x14ac:dyDescent="0.25">
      <c r="A740" s="36" t="s">
        <v>6179</v>
      </c>
      <c r="B740" t="s">
        <v>311</v>
      </c>
      <c r="C740" t="s">
        <v>3161</v>
      </c>
      <c r="D740">
        <v>36594</v>
      </c>
    </row>
    <row r="741" spans="1:4" x14ac:dyDescent="0.25">
      <c r="A741" s="36" t="s">
        <v>6178</v>
      </c>
      <c r="B741" t="s">
        <v>311</v>
      </c>
      <c r="C741" t="s">
        <v>6177</v>
      </c>
      <c r="D741">
        <v>79456</v>
      </c>
    </row>
    <row r="742" spans="1:4" x14ac:dyDescent="0.25">
      <c r="A742" s="36" t="s">
        <v>6176</v>
      </c>
      <c r="B742" t="s">
        <v>311</v>
      </c>
      <c r="C742" t="s">
        <v>6175</v>
      </c>
      <c r="D742">
        <v>39614</v>
      </c>
    </row>
    <row r="743" spans="1:4" x14ac:dyDescent="0.25">
      <c r="A743" s="36" t="s">
        <v>6174</v>
      </c>
      <c r="B743" t="s">
        <v>311</v>
      </c>
      <c r="C743" t="s">
        <v>3497</v>
      </c>
      <c r="D743">
        <v>485493</v>
      </c>
    </row>
    <row r="744" spans="1:4" x14ac:dyDescent="0.25">
      <c r="A744" s="36" t="s">
        <v>6173</v>
      </c>
      <c r="B744" t="s">
        <v>311</v>
      </c>
      <c r="C744" t="s">
        <v>6172</v>
      </c>
      <c r="D744">
        <v>109888</v>
      </c>
    </row>
    <row r="745" spans="1:4" x14ac:dyDescent="0.25">
      <c r="A745" s="36" t="s">
        <v>6171</v>
      </c>
      <c r="B745" t="s">
        <v>311</v>
      </c>
      <c r="C745" t="s">
        <v>3493</v>
      </c>
      <c r="D745">
        <v>45370</v>
      </c>
    </row>
    <row r="746" spans="1:4" x14ac:dyDescent="0.25">
      <c r="A746" s="36" t="s">
        <v>6170</v>
      </c>
      <c r="B746" t="s">
        <v>311</v>
      </c>
      <c r="C746" t="s">
        <v>2758</v>
      </c>
      <c r="D746">
        <v>129569</v>
      </c>
    </row>
    <row r="747" spans="1:4" x14ac:dyDescent="0.25">
      <c r="A747" s="36" t="s">
        <v>6169</v>
      </c>
      <c r="B747" t="s">
        <v>311</v>
      </c>
      <c r="C747" t="s">
        <v>2491</v>
      </c>
      <c r="D747">
        <v>964582</v>
      </c>
    </row>
    <row r="748" spans="1:4" x14ac:dyDescent="0.25">
      <c r="A748" s="36" t="s">
        <v>6168</v>
      </c>
      <c r="B748" t="s">
        <v>311</v>
      </c>
      <c r="C748" t="s">
        <v>2489</v>
      </c>
      <c r="D748">
        <v>46258</v>
      </c>
    </row>
    <row r="749" spans="1:4" x14ac:dyDescent="0.25">
      <c r="A749" s="36" t="s">
        <v>6167</v>
      </c>
      <c r="B749" t="s">
        <v>311</v>
      </c>
      <c r="C749" t="s">
        <v>3122</v>
      </c>
      <c r="D749">
        <v>10255</v>
      </c>
    </row>
    <row r="750" spans="1:4" x14ac:dyDescent="0.25">
      <c r="A750" s="36" t="s">
        <v>6166</v>
      </c>
      <c r="B750" t="s">
        <v>311</v>
      </c>
      <c r="C750" t="s">
        <v>4111</v>
      </c>
      <c r="D750">
        <v>35516</v>
      </c>
    </row>
    <row r="751" spans="1:4" x14ac:dyDescent="0.25">
      <c r="A751" s="36" t="s">
        <v>6165</v>
      </c>
      <c r="B751" t="s">
        <v>311</v>
      </c>
      <c r="C751" t="s">
        <v>2351</v>
      </c>
      <c r="D751">
        <v>148431</v>
      </c>
    </row>
    <row r="752" spans="1:4" x14ac:dyDescent="0.25">
      <c r="A752" s="36" t="s">
        <v>6164</v>
      </c>
      <c r="B752" t="s">
        <v>311</v>
      </c>
      <c r="C752" t="s">
        <v>2750</v>
      </c>
      <c r="D752">
        <v>38338</v>
      </c>
    </row>
    <row r="753" spans="1:4" x14ac:dyDescent="0.25">
      <c r="A753" s="36" t="s">
        <v>6163</v>
      </c>
      <c r="B753" t="s">
        <v>311</v>
      </c>
      <c r="C753" t="s">
        <v>2476</v>
      </c>
      <c r="D753">
        <v>70489</v>
      </c>
    </row>
    <row r="754" spans="1:4" x14ac:dyDescent="0.25">
      <c r="A754" s="36" t="s">
        <v>6162</v>
      </c>
      <c r="B754" t="s">
        <v>311</v>
      </c>
      <c r="C754" t="s">
        <v>3090</v>
      </c>
      <c r="D754">
        <v>13984</v>
      </c>
    </row>
    <row r="755" spans="1:4" x14ac:dyDescent="0.25">
      <c r="A755" s="36" t="s">
        <v>6161</v>
      </c>
      <c r="B755" t="s">
        <v>311</v>
      </c>
      <c r="C755" t="s">
        <v>3977</v>
      </c>
      <c r="D755">
        <v>47744</v>
      </c>
    </row>
    <row r="756" spans="1:4" x14ac:dyDescent="0.25">
      <c r="A756" s="36" t="s">
        <v>6160</v>
      </c>
      <c r="B756" t="s">
        <v>311</v>
      </c>
      <c r="C756" t="s">
        <v>2472</v>
      </c>
      <c r="D756">
        <v>5875</v>
      </c>
    </row>
    <row r="757" spans="1:4" x14ac:dyDescent="0.25">
      <c r="A757" s="36" t="s">
        <v>6159</v>
      </c>
      <c r="B757" t="s">
        <v>311</v>
      </c>
      <c r="C757" t="s">
        <v>2738</v>
      </c>
      <c r="D757">
        <v>19646</v>
      </c>
    </row>
    <row r="758" spans="1:4" x14ac:dyDescent="0.25">
      <c r="A758" s="36" t="s">
        <v>6158</v>
      </c>
      <c r="B758" t="s">
        <v>311</v>
      </c>
      <c r="C758" t="s">
        <v>5720</v>
      </c>
      <c r="D758">
        <v>20799</v>
      </c>
    </row>
    <row r="759" spans="1:4" x14ac:dyDescent="0.25">
      <c r="A759" s="36" t="s">
        <v>6157</v>
      </c>
      <c r="B759" t="s">
        <v>311</v>
      </c>
      <c r="C759" t="s">
        <v>6156</v>
      </c>
      <c r="D759">
        <v>16937</v>
      </c>
    </row>
    <row r="760" spans="1:4" x14ac:dyDescent="0.25">
      <c r="A760" s="36" t="s">
        <v>6155</v>
      </c>
      <c r="B760" t="s">
        <v>311</v>
      </c>
      <c r="C760" t="s">
        <v>3466</v>
      </c>
      <c r="D760">
        <v>19169</v>
      </c>
    </row>
    <row r="761" spans="1:4" x14ac:dyDescent="0.25">
      <c r="A761" s="36" t="s">
        <v>6154</v>
      </c>
      <c r="B761" t="s">
        <v>311</v>
      </c>
      <c r="C761" t="s">
        <v>3791</v>
      </c>
      <c r="D761">
        <v>12389</v>
      </c>
    </row>
    <row r="762" spans="1:4" x14ac:dyDescent="0.25">
      <c r="A762" s="36" t="s">
        <v>6153</v>
      </c>
      <c r="B762" t="s">
        <v>311</v>
      </c>
      <c r="C762" t="s">
        <v>6152</v>
      </c>
      <c r="D762">
        <v>170389</v>
      </c>
    </row>
    <row r="763" spans="1:4" x14ac:dyDescent="0.25">
      <c r="A763" s="36" t="s">
        <v>6151</v>
      </c>
      <c r="B763" t="s">
        <v>311</v>
      </c>
      <c r="C763" t="s">
        <v>6150</v>
      </c>
      <c r="D763">
        <v>25427</v>
      </c>
    </row>
    <row r="764" spans="1:4" x14ac:dyDescent="0.25">
      <c r="A764" s="36" t="s">
        <v>6149</v>
      </c>
      <c r="B764" t="s">
        <v>311</v>
      </c>
      <c r="C764" t="s">
        <v>2722</v>
      </c>
      <c r="D764">
        <v>12353</v>
      </c>
    </row>
    <row r="765" spans="1:4" x14ac:dyDescent="0.25">
      <c r="A765" s="36" t="s">
        <v>6148</v>
      </c>
      <c r="B765" t="s">
        <v>311</v>
      </c>
      <c r="C765" t="s">
        <v>2462</v>
      </c>
      <c r="D765">
        <v>37576</v>
      </c>
    </row>
    <row r="766" spans="1:4" x14ac:dyDescent="0.25">
      <c r="A766" s="36" t="s">
        <v>6147</v>
      </c>
      <c r="B766" t="s">
        <v>311</v>
      </c>
      <c r="C766" t="s">
        <v>2458</v>
      </c>
      <c r="D766">
        <v>24665</v>
      </c>
    </row>
    <row r="767" spans="1:4" x14ac:dyDescent="0.25">
      <c r="A767" s="36" t="s">
        <v>6146</v>
      </c>
      <c r="B767" t="s">
        <v>311</v>
      </c>
      <c r="C767" t="s">
        <v>4939</v>
      </c>
      <c r="D767">
        <v>28324</v>
      </c>
    </row>
    <row r="768" spans="1:4" x14ac:dyDescent="0.25">
      <c r="A768" s="36" t="s">
        <v>6145</v>
      </c>
      <c r="B768" t="s">
        <v>311</v>
      </c>
      <c r="C768" t="s">
        <v>5877</v>
      </c>
      <c r="D768">
        <v>16581</v>
      </c>
    </row>
    <row r="769" spans="1:4" x14ac:dyDescent="0.25">
      <c r="A769" s="36" t="s">
        <v>6144</v>
      </c>
      <c r="B769" t="s">
        <v>311</v>
      </c>
      <c r="C769" t="s">
        <v>5347</v>
      </c>
      <c r="D769">
        <v>271826</v>
      </c>
    </row>
    <row r="770" spans="1:4" x14ac:dyDescent="0.25">
      <c r="A770" s="36" t="s">
        <v>6143</v>
      </c>
      <c r="B770" t="s">
        <v>311</v>
      </c>
      <c r="C770" t="s">
        <v>2708</v>
      </c>
      <c r="D770">
        <v>23873</v>
      </c>
    </row>
    <row r="771" spans="1:4" x14ac:dyDescent="0.25">
      <c r="A771" s="36" t="s">
        <v>6142</v>
      </c>
      <c r="B771" t="s">
        <v>311</v>
      </c>
      <c r="C771" t="s">
        <v>3025</v>
      </c>
      <c r="D771">
        <v>44729</v>
      </c>
    </row>
    <row r="772" spans="1:4" x14ac:dyDescent="0.25">
      <c r="A772" s="36" t="s">
        <v>6141</v>
      </c>
      <c r="B772" t="s">
        <v>311</v>
      </c>
      <c r="C772" t="s">
        <v>5703</v>
      </c>
      <c r="D772">
        <v>20277</v>
      </c>
    </row>
    <row r="773" spans="1:4" x14ac:dyDescent="0.25">
      <c r="A773" s="36" t="s">
        <v>6140</v>
      </c>
      <c r="B773" t="s">
        <v>311</v>
      </c>
      <c r="C773" t="s">
        <v>6139</v>
      </c>
      <c r="D773">
        <v>22995</v>
      </c>
    </row>
    <row r="774" spans="1:4" x14ac:dyDescent="0.25">
      <c r="A774" s="36" t="s">
        <v>6138</v>
      </c>
      <c r="B774" t="s">
        <v>311</v>
      </c>
      <c r="C774" t="s">
        <v>4455</v>
      </c>
      <c r="D774">
        <v>34594</v>
      </c>
    </row>
    <row r="775" spans="1:4" x14ac:dyDescent="0.25">
      <c r="A775" s="36" t="s">
        <v>6137</v>
      </c>
      <c r="B775" t="s">
        <v>311</v>
      </c>
      <c r="C775" t="s">
        <v>3446</v>
      </c>
      <c r="D775">
        <v>20669</v>
      </c>
    </row>
    <row r="776" spans="1:4" x14ac:dyDescent="0.25">
      <c r="A776" s="36" t="s">
        <v>6136</v>
      </c>
      <c r="B776" t="s">
        <v>311</v>
      </c>
      <c r="C776" t="s">
        <v>6135</v>
      </c>
      <c r="D776">
        <v>10751</v>
      </c>
    </row>
    <row r="777" spans="1:4" x14ac:dyDescent="0.25">
      <c r="A777" s="36" t="s">
        <v>6134</v>
      </c>
      <c r="B777" t="s">
        <v>311</v>
      </c>
      <c r="C777" t="s">
        <v>6133</v>
      </c>
      <c r="D777">
        <v>195732</v>
      </c>
    </row>
    <row r="778" spans="1:4" x14ac:dyDescent="0.25">
      <c r="A778" s="36" t="s">
        <v>6132</v>
      </c>
      <c r="B778" t="s">
        <v>311</v>
      </c>
      <c r="C778" t="s">
        <v>3442</v>
      </c>
      <c r="D778">
        <v>15148</v>
      </c>
    </row>
    <row r="779" spans="1:4" x14ac:dyDescent="0.25">
      <c r="A779" s="36" t="s">
        <v>6131</v>
      </c>
      <c r="B779" t="s">
        <v>311</v>
      </c>
      <c r="C779" t="s">
        <v>3436</v>
      </c>
      <c r="D779">
        <v>7054</v>
      </c>
    </row>
    <row r="780" spans="1:4" x14ac:dyDescent="0.25">
      <c r="A780" s="36" t="s">
        <v>6130</v>
      </c>
      <c r="B780" t="s">
        <v>311</v>
      </c>
      <c r="C780" t="s">
        <v>6129</v>
      </c>
      <c r="D780">
        <v>181451</v>
      </c>
    </row>
    <row r="781" spans="1:4" x14ac:dyDescent="0.25">
      <c r="A781" s="36" t="s">
        <v>6128</v>
      </c>
      <c r="B781" t="s">
        <v>311</v>
      </c>
      <c r="C781" t="s">
        <v>6127</v>
      </c>
      <c r="D781">
        <v>15498</v>
      </c>
    </row>
    <row r="782" spans="1:4" x14ac:dyDescent="0.25">
      <c r="A782" s="36" t="s">
        <v>6126</v>
      </c>
      <c r="B782" t="s">
        <v>311</v>
      </c>
      <c r="C782" t="s">
        <v>6125</v>
      </c>
      <c r="D782">
        <v>107038</v>
      </c>
    </row>
    <row r="783" spans="1:4" x14ac:dyDescent="0.25">
      <c r="A783" s="36" t="s">
        <v>6124</v>
      </c>
      <c r="B783" t="s">
        <v>311</v>
      </c>
      <c r="C783" t="s">
        <v>6123</v>
      </c>
      <c r="D783">
        <v>30996</v>
      </c>
    </row>
    <row r="784" spans="1:4" x14ac:dyDescent="0.25">
      <c r="A784" s="36" t="s">
        <v>6122</v>
      </c>
      <c r="B784" t="s">
        <v>311</v>
      </c>
      <c r="C784" t="s">
        <v>2690</v>
      </c>
      <c r="D784">
        <v>8265</v>
      </c>
    </row>
    <row r="785" spans="1:4" x14ac:dyDescent="0.25">
      <c r="A785" s="36" t="s">
        <v>6121</v>
      </c>
      <c r="B785" t="s">
        <v>311</v>
      </c>
      <c r="C785" t="s">
        <v>6120</v>
      </c>
      <c r="D785">
        <v>62998</v>
      </c>
    </row>
    <row r="786" spans="1:4" x14ac:dyDescent="0.25">
      <c r="A786" s="36" t="s">
        <v>6119</v>
      </c>
      <c r="B786" t="s">
        <v>311</v>
      </c>
      <c r="C786" t="s">
        <v>2301</v>
      </c>
      <c r="D786">
        <v>28036</v>
      </c>
    </row>
    <row r="787" spans="1:4" x14ac:dyDescent="0.25">
      <c r="A787" s="36" t="s">
        <v>6118</v>
      </c>
      <c r="B787" t="s">
        <v>311</v>
      </c>
      <c r="C787" t="s">
        <v>2443</v>
      </c>
      <c r="D787">
        <v>65884</v>
      </c>
    </row>
    <row r="788" spans="1:4" x14ac:dyDescent="0.25">
      <c r="A788" s="36" t="s">
        <v>6117</v>
      </c>
      <c r="B788" t="s">
        <v>311</v>
      </c>
      <c r="C788" t="s">
        <v>4190</v>
      </c>
      <c r="D788">
        <v>28296</v>
      </c>
    </row>
    <row r="789" spans="1:4" x14ac:dyDescent="0.25">
      <c r="A789" s="36" t="s">
        <v>6116</v>
      </c>
      <c r="B789" t="s">
        <v>311</v>
      </c>
      <c r="C789" t="s">
        <v>3427</v>
      </c>
      <c r="D789">
        <v>24102</v>
      </c>
    </row>
    <row r="790" spans="1:4" x14ac:dyDescent="0.25">
      <c r="A790" s="36" t="s">
        <v>6115</v>
      </c>
      <c r="B790" t="s">
        <v>311</v>
      </c>
      <c r="C790" t="s">
        <v>5690</v>
      </c>
      <c r="D790">
        <v>33964</v>
      </c>
    </row>
    <row r="791" spans="1:4" x14ac:dyDescent="0.25">
      <c r="A791" s="36" t="s">
        <v>6114</v>
      </c>
      <c r="B791" t="s">
        <v>964</v>
      </c>
      <c r="C791" t="s">
        <v>4061</v>
      </c>
      <c r="D791">
        <v>7152</v>
      </c>
    </row>
    <row r="792" spans="1:4" x14ac:dyDescent="0.25">
      <c r="A792" s="36" t="s">
        <v>6113</v>
      </c>
      <c r="B792" t="s">
        <v>964</v>
      </c>
      <c r="C792" t="s">
        <v>2432</v>
      </c>
      <c r="D792">
        <v>3602</v>
      </c>
    </row>
    <row r="793" spans="1:4" x14ac:dyDescent="0.25">
      <c r="A793" s="36" t="s">
        <v>6112</v>
      </c>
      <c r="B793" t="s">
        <v>964</v>
      </c>
      <c r="C793" t="s">
        <v>6111</v>
      </c>
      <c r="D793">
        <v>13687</v>
      </c>
    </row>
    <row r="794" spans="1:4" x14ac:dyDescent="0.25">
      <c r="A794" s="36" t="s">
        <v>6110</v>
      </c>
      <c r="B794" t="s">
        <v>964</v>
      </c>
      <c r="C794" t="s">
        <v>6109</v>
      </c>
      <c r="D794">
        <v>12426</v>
      </c>
    </row>
    <row r="795" spans="1:4" x14ac:dyDescent="0.25">
      <c r="A795" s="36" t="s">
        <v>6108</v>
      </c>
      <c r="B795" t="s">
        <v>964</v>
      </c>
      <c r="C795" t="s">
        <v>6107</v>
      </c>
      <c r="D795">
        <v>5496</v>
      </c>
    </row>
    <row r="796" spans="1:4" x14ac:dyDescent="0.25">
      <c r="A796" s="36" t="s">
        <v>6106</v>
      </c>
      <c r="B796" t="s">
        <v>964</v>
      </c>
      <c r="C796" t="s">
        <v>2600</v>
      </c>
      <c r="D796">
        <v>25645</v>
      </c>
    </row>
    <row r="797" spans="1:4" x14ac:dyDescent="0.25">
      <c r="A797" s="36" t="s">
        <v>6105</v>
      </c>
      <c r="B797" t="s">
        <v>964</v>
      </c>
      <c r="C797" t="s">
        <v>6104</v>
      </c>
      <c r="D797">
        <v>131228</v>
      </c>
    </row>
    <row r="798" spans="1:4" x14ac:dyDescent="0.25">
      <c r="A798" s="36" t="s">
        <v>6103</v>
      </c>
      <c r="B798" t="s">
        <v>964</v>
      </c>
      <c r="C798" t="s">
        <v>2531</v>
      </c>
      <c r="D798">
        <v>26234</v>
      </c>
    </row>
    <row r="799" spans="1:4" x14ac:dyDescent="0.25">
      <c r="A799" s="36" t="s">
        <v>6102</v>
      </c>
      <c r="B799" t="s">
        <v>964</v>
      </c>
      <c r="C799" t="s">
        <v>6101</v>
      </c>
      <c r="D799">
        <v>25062</v>
      </c>
    </row>
    <row r="800" spans="1:4" x14ac:dyDescent="0.25">
      <c r="A800" s="36" t="s">
        <v>6100</v>
      </c>
      <c r="B800" t="s">
        <v>964</v>
      </c>
      <c r="C800" t="s">
        <v>2840</v>
      </c>
      <c r="D800">
        <v>21175</v>
      </c>
    </row>
    <row r="801" spans="1:4" x14ac:dyDescent="0.25">
      <c r="A801" s="36" t="s">
        <v>6099</v>
      </c>
      <c r="B801" t="s">
        <v>964</v>
      </c>
      <c r="C801" t="s">
        <v>6098</v>
      </c>
      <c r="D801">
        <v>19620</v>
      </c>
    </row>
    <row r="802" spans="1:4" x14ac:dyDescent="0.25">
      <c r="A802" s="36" t="s">
        <v>6097</v>
      </c>
      <c r="B802" t="s">
        <v>964</v>
      </c>
      <c r="C802" t="s">
        <v>3856</v>
      </c>
      <c r="D802">
        <v>14439</v>
      </c>
    </row>
    <row r="803" spans="1:4" x14ac:dyDescent="0.25">
      <c r="A803" s="36" t="s">
        <v>6096</v>
      </c>
      <c r="B803" t="s">
        <v>964</v>
      </c>
      <c r="C803" t="s">
        <v>2523</v>
      </c>
      <c r="D803">
        <v>9668</v>
      </c>
    </row>
    <row r="804" spans="1:4" x14ac:dyDescent="0.25">
      <c r="A804" s="36" t="s">
        <v>6095</v>
      </c>
      <c r="B804" t="s">
        <v>964</v>
      </c>
      <c r="C804" t="s">
        <v>2833</v>
      </c>
      <c r="D804">
        <v>20165</v>
      </c>
    </row>
    <row r="805" spans="1:4" x14ac:dyDescent="0.25">
      <c r="A805" s="36" t="s">
        <v>6094</v>
      </c>
      <c r="B805" t="s">
        <v>964</v>
      </c>
      <c r="C805" t="s">
        <v>3359</v>
      </c>
      <c r="D805">
        <v>12836</v>
      </c>
    </row>
    <row r="806" spans="1:4" x14ac:dyDescent="0.25">
      <c r="A806" s="36" t="s">
        <v>6093</v>
      </c>
      <c r="B806" t="s">
        <v>964</v>
      </c>
      <c r="C806" t="s">
        <v>4791</v>
      </c>
      <c r="D806">
        <v>18627</v>
      </c>
    </row>
    <row r="807" spans="1:4" x14ac:dyDescent="0.25">
      <c r="A807" s="36" t="s">
        <v>6092</v>
      </c>
      <c r="B807" t="s">
        <v>964</v>
      </c>
      <c r="C807" t="s">
        <v>6091</v>
      </c>
      <c r="D807">
        <v>42450</v>
      </c>
    </row>
    <row r="808" spans="1:4" x14ac:dyDescent="0.25">
      <c r="A808" s="36" t="s">
        <v>6090</v>
      </c>
      <c r="B808" t="s">
        <v>964</v>
      </c>
      <c r="C808" t="s">
        <v>3353</v>
      </c>
      <c r="D808">
        <v>11235</v>
      </c>
    </row>
    <row r="809" spans="1:4" x14ac:dyDescent="0.25">
      <c r="A809" s="36" t="s">
        <v>6089</v>
      </c>
      <c r="B809" t="s">
        <v>964</v>
      </c>
      <c r="C809" t="s">
        <v>5175</v>
      </c>
      <c r="D809">
        <v>11933</v>
      </c>
    </row>
    <row r="810" spans="1:4" x14ac:dyDescent="0.25">
      <c r="A810" s="36" t="s">
        <v>6088</v>
      </c>
      <c r="B810" t="s">
        <v>964</v>
      </c>
      <c r="C810" t="s">
        <v>2825</v>
      </c>
      <c r="D810">
        <v>9395</v>
      </c>
    </row>
    <row r="811" spans="1:4" x14ac:dyDescent="0.25">
      <c r="A811" s="36" t="s">
        <v>6087</v>
      </c>
      <c r="B811" t="s">
        <v>964</v>
      </c>
      <c r="C811" t="s">
        <v>2521</v>
      </c>
      <c r="D811">
        <v>16016</v>
      </c>
    </row>
    <row r="812" spans="1:4" x14ac:dyDescent="0.25">
      <c r="A812" s="36" t="s">
        <v>6086</v>
      </c>
      <c r="B812" t="s">
        <v>964</v>
      </c>
      <c r="C812" t="s">
        <v>6085</v>
      </c>
      <c r="D812">
        <v>17549</v>
      </c>
    </row>
    <row r="813" spans="1:4" x14ac:dyDescent="0.25">
      <c r="A813" s="36" t="s">
        <v>6084</v>
      </c>
      <c r="B813" t="s">
        <v>964</v>
      </c>
      <c r="C813" t="s">
        <v>3843</v>
      </c>
      <c r="D813">
        <v>46429</v>
      </c>
    </row>
    <row r="814" spans="1:4" x14ac:dyDescent="0.25">
      <c r="A814" s="36" t="s">
        <v>6083</v>
      </c>
      <c r="B814" t="s">
        <v>964</v>
      </c>
      <c r="C814" t="s">
        <v>2410</v>
      </c>
      <c r="D814">
        <v>16820</v>
      </c>
    </row>
    <row r="815" spans="1:4" x14ac:dyDescent="0.25">
      <c r="A815" s="36" t="s">
        <v>6082</v>
      </c>
      <c r="B815" t="s">
        <v>964</v>
      </c>
      <c r="C815" t="s">
        <v>3314</v>
      </c>
      <c r="D815">
        <v>93453</v>
      </c>
    </row>
    <row r="816" spans="1:4" x14ac:dyDescent="0.25">
      <c r="A816" s="36" t="s">
        <v>6081</v>
      </c>
      <c r="B816" t="s">
        <v>964</v>
      </c>
      <c r="C816" t="s">
        <v>2932</v>
      </c>
      <c r="D816">
        <v>9000</v>
      </c>
    </row>
    <row r="817" spans="1:4" x14ac:dyDescent="0.25">
      <c r="A817" s="36" t="s">
        <v>6080</v>
      </c>
      <c r="B817" t="s">
        <v>964</v>
      </c>
      <c r="C817" t="s">
        <v>3538</v>
      </c>
      <c r="D817">
        <v>7870</v>
      </c>
    </row>
    <row r="818" spans="1:4" x14ac:dyDescent="0.25">
      <c r="A818" s="36" t="s">
        <v>6079</v>
      </c>
      <c r="B818" t="s">
        <v>964</v>
      </c>
      <c r="C818" t="s">
        <v>3836</v>
      </c>
      <c r="D818">
        <v>17011</v>
      </c>
    </row>
    <row r="819" spans="1:4" x14ac:dyDescent="0.25">
      <c r="A819" s="36" t="s">
        <v>6078</v>
      </c>
      <c r="B819" t="s">
        <v>964</v>
      </c>
      <c r="C819" t="s">
        <v>6077</v>
      </c>
      <c r="D819">
        <v>38967</v>
      </c>
    </row>
    <row r="820" spans="1:4" x14ac:dyDescent="0.25">
      <c r="A820" s="36" t="s">
        <v>6076</v>
      </c>
      <c r="B820" t="s">
        <v>964</v>
      </c>
      <c r="C820" t="s">
        <v>5438</v>
      </c>
      <c r="D820">
        <v>17258</v>
      </c>
    </row>
    <row r="821" spans="1:4" x14ac:dyDescent="0.25">
      <c r="A821" s="36" t="s">
        <v>6075</v>
      </c>
      <c r="B821" t="s">
        <v>964</v>
      </c>
      <c r="C821" t="s">
        <v>6074</v>
      </c>
      <c r="D821">
        <v>97311</v>
      </c>
    </row>
    <row r="822" spans="1:4" x14ac:dyDescent="0.25">
      <c r="A822" s="36" t="s">
        <v>6073</v>
      </c>
      <c r="B822" t="s">
        <v>964</v>
      </c>
      <c r="C822" t="s">
        <v>5434</v>
      </c>
      <c r="D822">
        <v>9208</v>
      </c>
    </row>
    <row r="823" spans="1:4" x14ac:dyDescent="0.25">
      <c r="A823" s="36" t="s">
        <v>6072</v>
      </c>
      <c r="B823" t="s">
        <v>964</v>
      </c>
      <c r="C823" t="s">
        <v>2517</v>
      </c>
      <c r="D823">
        <v>19650</v>
      </c>
    </row>
    <row r="824" spans="1:4" x14ac:dyDescent="0.25">
      <c r="A824" s="36" t="s">
        <v>6071</v>
      </c>
      <c r="B824" t="s">
        <v>964</v>
      </c>
      <c r="C824" t="s">
        <v>2807</v>
      </c>
      <c r="D824">
        <v>15642</v>
      </c>
    </row>
    <row r="825" spans="1:4" x14ac:dyDescent="0.25">
      <c r="A825" s="36" t="s">
        <v>6070</v>
      </c>
      <c r="B825" t="s">
        <v>964</v>
      </c>
      <c r="C825" t="s">
        <v>2587</v>
      </c>
      <c r="D825">
        <v>10070</v>
      </c>
    </row>
    <row r="826" spans="1:4" x14ac:dyDescent="0.25">
      <c r="A826" s="36" t="s">
        <v>6069</v>
      </c>
      <c r="B826" t="s">
        <v>964</v>
      </c>
      <c r="C826" t="s">
        <v>2277</v>
      </c>
      <c r="D826">
        <v>6960</v>
      </c>
    </row>
    <row r="827" spans="1:4" x14ac:dyDescent="0.25">
      <c r="A827" s="36" t="s">
        <v>6068</v>
      </c>
      <c r="B827" t="s">
        <v>964</v>
      </c>
      <c r="C827" t="s">
        <v>2792</v>
      </c>
      <c r="D827">
        <v>8888</v>
      </c>
    </row>
    <row r="828" spans="1:4" x14ac:dyDescent="0.25">
      <c r="A828" s="36" t="s">
        <v>6067</v>
      </c>
      <c r="B828" t="s">
        <v>964</v>
      </c>
      <c r="C828" t="s">
        <v>3520</v>
      </c>
      <c r="D828">
        <v>12232</v>
      </c>
    </row>
    <row r="829" spans="1:4" x14ac:dyDescent="0.25">
      <c r="A829" s="36" t="s">
        <v>6066</v>
      </c>
      <c r="B829" t="s">
        <v>964</v>
      </c>
      <c r="C829" t="s">
        <v>6065</v>
      </c>
      <c r="D829">
        <v>10689</v>
      </c>
    </row>
    <row r="830" spans="1:4" x14ac:dyDescent="0.25">
      <c r="A830" s="36" t="s">
        <v>6064</v>
      </c>
      <c r="B830" t="s">
        <v>964</v>
      </c>
      <c r="C830" t="s">
        <v>3238</v>
      </c>
      <c r="D830">
        <v>14773</v>
      </c>
    </row>
    <row r="831" spans="1:4" x14ac:dyDescent="0.25">
      <c r="A831" s="36" t="s">
        <v>6063</v>
      </c>
      <c r="B831" t="s">
        <v>964</v>
      </c>
      <c r="C831" t="s">
        <v>2508</v>
      </c>
      <c r="D831">
        <v>10630</v>
      </c>
    </row>
    <row r="832" spans="1:4" x14ac:dyDescent="0.25">
      <c r="A832" s="36" t="s">
        <v>6062</v>
      </c>
      <c r="B832" t="s">
        <v>964</v>
      </c>
      <c r="C832" t="s">
        <v>3232</v>
      </c>
      <c r="D832">
        <v>16846</v>
      </c>
    </row>
    <row r="833" spans="1:4" x14ac:dyDescent="0.25">
      <c r="A833" s="36" t="s">
        <v>6061</v>
      </c>
      <c r="B833" t="s">
        <v>964</v>
      </c>
      <c r="C833" t="s">
        <v>2504</v>
      </c>
      <c r="D833">
        <v>14049</v>
      </c>
    </row>
    <row r="834" spans="1:4" x14ac:dyDescent="0.25">
      <c r="A834" s="36" t="s">
        <v>6060</v>
      </c>
      <c r="B834" t="s">
        <v>964</v>
      </c>
      <c r="C834" t="s">
        <v>2782</v>
      </c>
      <c r="D834">
        <v>19954</v>
      </c>
    </row>
    <row r="835" spans="1:4" x14ac:dyDescent="0.25">
      <c r="A835" s="36" t="s">
        <v>6059</v>
      </c>
      <c r="B835" t="s">
        <v>964</v>
      </c>
      <c r="C835" t="s">
        <v>3205</v>
      </c>
      <c r="D835">
        <v>9158</v>
      </c>
    </row>
    <row r="836" spans="1:4" x14ac:dyDescent="0.25">
      <c r="A836" s="36" t="s">
        <v>6058</v>
      </c>
      <c r="B836" t="s">
        <v>964</v>
      </c>
      <c r="C836" t="s">
        <v>4657</v>
      </c>
      <c r="D836">
        <v>9558</v>
      </c>
    </row>
    <row r="837" spans="1:4" x14ac:dyDescent="0.25">
      <c r="A837" s="36" t="s">
        <v>6057</v>
      </c>
      <c r="B837" t="s">
        <v>964</v>
      </c>
      <c r="C837" t="s">
        <v>6056</v>
      </c>
      <c r="D837">
        <v>6860</v>
      </c>
    </row>
    <row r="838" spans="1:4" x14ac:dyDescent="0.25">
      <c r="A838" s="36" t="s">
        <v>6055</v>
      </c>
      <c r="B838" t="s">
        <v>964</v>
      </c>
      <c r="C838" t="s">
        <v>2384</v>
      </c>
      <c r="D838">
        <v>16184</v>
      </c>
    </row>
    <row r="839" spans="1:4" x14ac:dyDescent="0.25">
      <c r="A839" s="36" t="s">
        <v>6054</v>
      </c>
      <c r="B839" t="s">
        <v>964</v>
      </c>
      <c r="C839" t="s">
        <v>2380</v>
      </c>
      <c r="D839">
        <v>19439</v>
      </c>
    </row>
    <row r="840" spans="1:4" x14ac:dyDescent="0.25">
      <c r="A840" s="36" t="s">
        <v>6053</v>
      </c>
      <c r="B840" t="s">
        <v>964</v>
      </c>
      <c r="C840" t="s">
        <v>3192</v>
      </c>
      <c r="D840">
        <v>37185</v>
      </c>
    </row>
    <row r="841" spans="1:4" x14ac:dyDescent="0.25">
      <c r="A841" s="36" t="s">
        <v>6052</v>
      </c>
      <c r="B841" t="s">
        <v>964</v>
      </c>
      <c r="C841" t="s">
        <v>2378</v>
      </c>
      <c r="D841">
        <v>18295</v>
      </c>
    </row>
    <row r="842" spans="1:4" x14ac:dyDescent="0.25">
      <c r="A842" s="36" t="s">
        <v>6051</v>
      </c>
      <c r="B842" t="s">
        <v>964</v>
      </c>
      <c r="C842" t="s">
        <v>2271</v>
      </c>
      <c r="D842">
        <v>151140</v>
      </c>
    </row>
    <row r="843" spans="1:4" x14ac:dyDescent="0.25">
      <c r="A843" s="36" t="s">
        <v>6050</v>
      </c>
      <c r="B843" t="s">
        <v>964</v>
      </c>
      <c r="C843" t="s">
        <v>3182</v>
      </c>
      <c r="D843">
        <v>20681</v>
      </c>
    </row>
    <row r="844" spans="1:4" x14ac:dyDescent="0.25">
      <c r="A844" s="36" t="s">
        <v>6049</v>
      </c>
      <c r="B844" t="s">
        <v>964</v>
      </c>
      <c r="C844" t="s">
        <v>6048</v>
      </c>
      <c r="D844">
        <v>10246</v>
      </c>
    </row>
    <row r="845" spans="1:4" x14ac:dyDescent="0.25">
      <c r="A845" s="36" t="s">
        <v>6047</v>
      </c>
      <c r="B845" t="s">
        <v>964</v>
      </c>
      <c r="C845" t="s">
        <v>6046</v>
      </c>
      <c r="D845">
        <v>14813</v>
      </c>
    </row>
    <row r="846" spans="1:4" x14ac:dyDescent="0.25">
      <c r="A846" s="36" t="s">
        <v>6045</v>
      </c>
      <c r="B846" t="s">
        <v>964</v>
      </c>
      <c r="C846" t="s">
        <v>2766</v>
      </c>
      <c r="D846">
        <v>33657</v>
      </c>
    </row>
    <row r="847" spans="1:4" x14ac:dyDescent="0.25">
      <c r="A847" s="36" t="s">
        <v>6044</v>
      </c>
      <c r="B847" t="s">
        <v>964</v>
      </c>
      <c r="C847" t="s">
        <v>3894</v>
      </c>
      <c r="D847">
        <v>226706</v>
      </c>
    </row>
    <row r="848" spans="1:4" x14ac:dyDescent="0.25">
      <c r="A848" s="36" t="s">
        <v>6043</v>
      </c>
      <c r="B848" t="s">
        <v>964</v>
      </c>
      <c r="C848" t="s">
        <v>2762</v>
      </c>
      <c r="D848">
        <v>11035</v>
      </c>
    </row>
    <row r="849" spans="1:4" x14ac:dyDescent="0.25">
      <c r="A849" s="36" t="s">
        <v>6042</v>
      </c>
      <c r="B849" t="s">
        <v>964</v>
      </c>
      <c r="C849" t="s">
        <v>4120</v>
      </c>
      <c r="D849">
        <v>8600</v>
      </c>
    </row>
    <row r="850" spans="1:4" x14ac:dyDescent="0.25">
      <c r="A850" s="36" t="s">
        <v>6041</v>
      </c>
      <c r="B850" t="s">
        <v>964</v>
      </c>
      <c r="C850" t="s">
        <v>4652</v>
      </c>
      <c r="D850">
        <v>11755</v>
      </c>
    </row>
    <row r="851" spans="1:4" x14ac:dyDescent="0.25">
      <c r="A851" s="36" t="s">
        <v>6040</v>
      </c>
      <c r="B851" t="s">
        <v>964</v>
      </c>
      <c r="C851" t="s">
        <v>2758</v>
      </c>
      <c r="D851">
        <v>16338</v>
      </c>
    </row>
    <row r="852" spans="1:4" x14ac:dyDescent="0.25">
      <c r="A852" s="36" t="s">
        <v>6039</v>
      </c>
      <c r="B852" t="s">
        <v>964</v>
      </c>
      <c r="C852" t="s">
        <v>6038</v>
      </c>
      <c r="D852">
        <v>22095</v>
      </c>
    </row>
    <row r="853" spans="1:4" x14ac:dyDescent="0.25">
      <c r="A853" s="36" t="s">
        <v>6037</v>
      </c>
      <c r="B853" t="s">
        <v>964</v>
      </c>
      <c r="C853" t="s">
        <v>2491</v>
      </c>
      <c r="D853">
        <v>33253</v>
      </c>
    </row>
    <row r="854" spans="1:4" x14ac:dyDescent="0.25">
      <c r="A854" s="36" t="s">
        <v>6036</v>
      </c>
      <c r="B854" t="s">
        <v>964</v>
      </c>
      <c r="C854" t="s">
        <v>2489</v>
      </c>
      <c r="D854">
        <v>39369</v>
      </c>
    </row>
    <row r="855" spans="1:4" x14ac:dyDescent="0.25">
      <c r="A855" s="36" t="s">
        <v>6035</v>
      </c>
      <c r="B855" t="s">
        <v>964</v>
      </c>
      <c r="C855" t="s">
        <v>3107</v>
      </c>
      <c r="D855">
        <v>15109</v>
      </c>
    </row>
    <row r="856" spans="1:4" x14ac:dyDescent="0.25">
      <c r="A856" s="36" t="s">
        <v>6034</v>
      </c>
      <c r="B856" t="s">
        <v>964</v>
      </c>
      <c r="C856" t="s">
        <v>3105</v>
      </c>
      <c r="D856">
        <v>10586</v>
      </c>
    </row>
    <row r="857" spans="1:4" x14ac:dyDescent="0.25">
      <c r="A857" s="36" t="s">
        <v>6033</v>
      </c>
      <c r="B857" t="s">
        <v>964</v>
      </c>
      <c r="C857" t="s">
        <v>6032</v>
      </c>
      <c r="D857">
        <v>8615</v>
      </c>
    </row>
    <row r="858" spans="1:4" x14ac:dyDescent="0.25">
      <c r="A858" s="36" t="s">
        <v>6031</v>
      </c>
      <c r="B858" t="s">
        <v>964</v>
      </c>
      <c r="C858" t="s">
        <v>2351</v>
      </c>
      <c r="D858">
        <v>7707</v>
      </c>
    </row>
    <row r="859" spans="1:4" x14ac:dyDescent="0.25">
      <c r="A859" s="36" t="s">
        <v>6030</v>
      </c>
      <c r="B859" t="s">
        <v>964</v>
      </c>
      <c r="C859" t="s">
        <v>2750</v>
      </c>
      <c r="D859">
        <v>9917</v>
      </c>
    </row>
    <row r="860" spans="1:4" x14ac:dyDescent="0.25">
      <c r="A860" s="36" t="s">
        <v>6029</v>
      </c>
      <c r="B860" t="s">
        <v>964</v>
      </c>
      <c r="C860" t="s">
        <v>6028</v>
      </c>
      <c r="D860">
        <v>42664</v>
      </c>
    </row>
    <row r="861" spans="1:4" x14ac:dyDescent="0.25">
      <c r="A861" s="36" t="s">
        <v>6027</v>
      </c>
      <c r="B861" t="s">
        <v>964</v>
      </c>
      <c r="C861" t="s">
        <v>6026</v>
      </c>
      <c r="D861">
        <v>13753</v>
      </c>
    </row>
    <row r="862" spans="1:4" x14ac:dyDescent="0.25">
      <c r="A862" s="36" t="s">
        <v>6025</v>
      </c>
      <c r="B862" t="s">
        <v>964</v>
      </c>
      <c r="C862" t="s">
        <v>5360</v>
      </c>
      <c r="D862">
        <v>5958</v>
      </c>
    </row>
    <row r="863" spans="1:4" x14ac:dyDescent="0.25">
      <c r="A863" s="36" t="s">
        <v>6024</v>
      </c>
      <c r="B863" t="s">
        <v>964</v>
      </c>
      <c r="C863" t="s">
        <v>2736</v>
      </c>
      <c r="D863">
        <v>15107</v>
      </c>
    </row>
    <row r="864" spans="1:4" x14ac:dyDescent="0.25">
      <c r="A864" s="36" t="s">
        <v>6023</v>
      </c>
      <c r="B864" t="s">
        <v>964</v>
      </c>
      <c r="C864" t="s">
        <v>6022</v>
      </c>
      <c r="D864">
        <v>8886</v>
      </c>
    </row>
    <row r="865" spans="1:4" x14ac:dyDescent="0.25">
      <c r="A865" s="36" t="s">
        <v>6021</v>
      </c>
      <c r="B865" t="s">
        <v>964</v>
      </c>
      <c r="C865" t="s">
        <v>5478</v>
      </c>
      <c r="D865">
        <v>25177</v>
      </c>
    </row>
    <row r="866" spans="1:4" x14ac:dyDescent="0.25">
      <c r="A866" s="36" t="s">
        <v>6020</v>
      </c>
      <c r="B866" t="s">
        <v>964</v>
      </c>
      <c r="C866" t="s">
        <v>2466</v>
      </c>
      <c r="D866">
        <v>6619</v>
      </c>
    </row>
    <row r="867" spans="1:4" x14ac:dyDescent="0.25">
      <c r="A867" s="36" t="s">
        <v>6019</v>
      </c>
      <c r="B867" t="s">
        <v>964</v>
      </c>
      <c r="C867" t="s">
        <v>2337</v>
      </c>
      <c r="D867">
        <v>490161</v>
      </c>
    </row>
    <row r="868" spans="1:4" x14ac:dyDescent="0.25">
      <c r="A868" s="36" t="s">
        <v>6018</v>
      </c>
      <c r="B868" t="s">
        <v>964</v>
      </c>
      <c r="C868" t="s">
        <v>6017</v>
      </c>
      <c r="D868">
        <v>93206</v>
      </c>
    </row>
    <row r="869" spans="1:4" x14ac:dyDescent="0.25">
      <c r="A869" s="36" t="s">
        <v>6016</v>
      </c>
      <c r="B869" t="s">
        <v>964</v>
      </c>
      <c r="C869" t="s">
        <v>6015</v>
      </c>
      <c r="D869">
        <v>18504</v>
      </c>
    </row>
    <row r="870" spans="1:4" x14ac:dyDescent="0.25">
      <c r="A870" s="36" t="s">
        <v>6014</v>
      </c>
      <c r="B870" t="s">
        <v>964</v>
      </c>
      <c r="C870" t="s">
        <v>6013</v>
      </c>
      <c r="D870">
        <v>4894</v>
      </c>
    </row>
    <row r="871" spans="1:4" x14ac:dyDescent="0.25">
      <c r="A871" s="36" t="s">
        <v>6012</v>
      </c>
      <c r="B871" t="s">
        <v>964</v>
      </c>
      <c r="C871" t="s">
        <v>6011</v>
      </c>
      <c r="D871">
        <v>9721</v>
      </c>
    </row>
    <row r="872" spans="1:4" x14ac:dyDescent="0.25">
      <c r="A872" s="36" t="s">
        <v>6010</v>
      </c>
      <c r="B872" t="s">
        <v>964</v>
      </c>
      <c r="C872" t="s">
        <v>2708</v>
      </c>
      <c r="D872">
        <v>172943</v>
      </c>
    </row>
    <row r="873" spans="1:4" x14ac:dyDescent="0.25">
      <c r="A873" s="36" t="s">
        <v>6009</v>
      </c>
      <c r="B873" t="s">
        <v>964</v>
      </c>
      <c r="C873" t="s">
        <v>3025</v>
      </c>
      <c r="D873">
        <v>11454</v>
      </c>
    </row>
    <row r="874" spans="1:4" x14ac:dyDescent="0.25">
      <c r="A874" s="36" t="s">
        <v>6008</v>
      </c>
      <c r="B874" t="s">
        <v>964</v>
      </c>
      <c r="C874" t="s">
        <v>4206</v>
      </c>
      <c r="D874">
        <v>34855</v>
      </c>
    </row>
    <row r="875" spans="1:4" x14ac:dyDescent="0.25">
      <c r="A875" s="36" t="s">
        <v>6007</v>
      </c>
      <c r="B875" t="s">
        <v>964</v>
      </c>
      <c r="C875" t="s">
        <v>6006</v>
      </c>
      <c r="D875">
        <v>97117</v>
      </c>
    </row>
    <row r="876" spans="1:4" x14ac:dyDescent="0.25">
      <c r="A876" s="36" t="s">
        <v>6005</v>
      </c>
      <c r="B876" t="s">
        <v>964</v>
      </c>
      <c r="C876" t="s">
        <v>6004</v>
      </c>
      <c r="D876">
        <v>16854</v>
      </c>
    </row>
    <row r="877" spans="1:4" x14ac:dyDescent="0.25">
      <c r="A877" s="36" t="s">
        <v>6003</v>
      </c>
      <c r="B877" t="s">
        <v>964</v>
      </c>
      <c r="C877" t="s">
        <v>2313</v>
      </c>
      <c r="D877">
        <v>6121</v>
      </c>
    </row>
    <row r="878" spans="1:4" x14ac:dyDescent="0.25">
      <c r="A878" s="36" t="s">
        <v>6002</v>
      </c>
      <c r="B878" t="s">
        <v>964</v>
      </c>
      <c r="C878" t="s">
        <v>3436</v>
      </c>
      <c r="D878">
        <v>12241</v>
      </c>
    </row>
    <row r="879" spans="1:4" x14ac:dyDescent="0.25">
      <c r="A879" s="36" t="s">
        <v>6001</v>
      </c>
      <c r="B879" t="s">
        <v>964</v>
      </c>
      <c r="C879" t="s">
        <v>3434</v>
      </c>
      <c r="D879">
        <v>7044</v>
      </c>
    </row>
    <row r="880" spans="1:4" x14ac:dyDescent="0.25">
      <c r="A880" s="36" t="s">
        <v>6000</v>
      </c>
      <c r="B880" t="s">
        <v>964</v>
      </c>
      <c r="C880" t="s">
        <v>5999</v>
      </c>
      <c r="D880">
        <v>34969</v>
      </c>
    </row>
    <row r="881" spans="1:4" x14ac:dyDescent="0.25">
      <c r="A881" s="36" t="s">
        <v>5998</v>
      </c>
      <c r="B881" t="s">
        <v>964</v>
      </c>
      <c r="C881" t="s">
        <v>2690</v>
      </c>
      <c r="D881">
        <v>51466</v>
      </c>
    </row>
    <row r="882" spans="1:4" x14ac:dyDescent="0.25">
      <c r="A882" s="36" t="s">
        <v>5997</v>
      </c>
      <c r="B882" t="s">
        <v>964</v>
      </c>
      <c r="C882" t="s">
        <v>2301</v>
      </c>
      <c r="D882">
        <v>21965</v>
      </c>
    </row>
    <row r="883" spans="1:4" x14ac:dyDescent="0.25">
      <c r="A883" s="36" t="s">
        <v>5996</v>
      </c>
      <c r="B883" t="s">
        <v>964</v>
      </c>
      <c r="C883" t="s">
        <v>2443</v>
      </c>
      <c r="D883">
        <v>6441</v>
      </c>
    </row>
    <row r="884" spans="1:4" x14ac:dyDescent="0.25">
      <c r="A884" s="36" t="s">
        <v>5995</v>
      </c>
      <c r="B884" t="s">
        <v>964</v>
      </c>
      <c r="C884" t="s">
        <v>2441</v>
      </c>
      <c r="D884">
        <v>35904</v>
      </c>
    </row>
    <row r="885" spans="1:4" x14ac:dyDescent="0.25">
      <c r="A885" s="36" t="s">
        <v>5994</v>
      </c>
      <c r="B885" t="s">
        <v>964</v>
      </c>
      <c r="C885" t="s">
        <v>2293</v>
      </c>
      <c r="D885">
        <v>10354</v>
      </c>
    </row>
    <row r="886" spans="1:4" x14ac:dyDescent="0.25">
      <c r="A886" s="36" t="s">
        <v>5993</v>
      </c>
      <c r="B886" t="s">
        <v>964</v>
      </c>
      <c r="C886" t="s">
        <v>5992</v>
      </c>
      <c r="D886">
        <v>19991</v>
      </c>
    </row>
    <row r="887" spans="1:4" x14ac:dyDescent="0.25">
      <c r="A887" s="36" t="s">
        <v>5991</v>
      </c>
      <c r="B887" t="s">
        <v>964</v>
      </c>
      <c r="C887" t="s">
        <v>5990</v>
      </c>
      <c r="D887">
        <v>103107</v>
      </c>
    </row>
    <row r="888" spans="1:4" x14ac:dyDescent="0.25">
      <c r="A888" s="36" t="s">
        <v>5989</v>
      </c>
      <c r="B888" t="s">
        <v>964</v>
      </c>
      <c r="C888" t="s">
        <v>4907</v>
      </c>
      <c r="D888">
        <v>7381</v>
      </c>
    </row>
    <row r="889" spans="1:4" x14ac:dyDescent="0.25">
      <c r="A889" s="36" t="s">
        <v>5988</v>
      </c>
      <c r="B889" t="s">
        <v>964</v>
      </c>
      <c r="C889" t="s">
        <v>4905</v>
      </c>
      <c r="D889">
        <v>12562</v>
      </c>
    </row>
    <row r="890" spans="1:4" x14ac:dyDescent="0.25">
      <c r="A890" s="36" t="s">
        <v>5987</v>
      </c>
      <c r="B890" t="s">
        <v>1238</v>
      </c>
      <c r="C890" t="s">
        <v>4186</v>
      </c>
      <c r="D890">
        <v>12369</v>
      </c>
    </row>
    <row r="891" spans="1:4" x14ac:dyDescent="0.25">
      <c r="A891" s="36" t="s">
        <v>5986</v>
      </c>
      <c r="B891" t="s">
        <v>1238</v>
      </c>
      <c r="C891" t="s">
        <v>3423</v>
      </c>
      <c r="D891">
        <v>7858</v>
      </c>
    </row>
    <row r="892" spans="1:4" x14ac:dyDescent="0.25">
      <c r="A892" s="36" t="s">
        <v>5985</v>
      </c>
      <c r="B892" t="s">
        <v>1238</v>
      </c>
      <c r="C892" t="s">
        <v>5062</v>
      </c>
      <c r="D892">
        <v>16073</v>
      </c>
    </row>
    <row r="893" spans="1:4" x14ac:dyDescent="0.25">
      <c r="A893" s="36" t="s">
        <v>5984</v>
      </c>
      <c r="B893" t="s">
        <v>1238</v>
      </c>
      <c r="C893" t="s">
        <v>5983</v>
      </c>
      <c r="D893">
        <v>4427</v>
      </c>
    </row>
    <row r="894" spans="1:4" x14ac:dyDescent="0.25">
      <c r="A894" s="36" t="s">
        <v>5982</v>
      </c>
      <c r="B894" t="s">
        <v>1238</v>
      </c>
      <c r="C894" t="s">
        <v>5056</v>
      </c>
      <c r="D894">
        <v>25779</v>
      </c>
    </row>
    <row r="895" spans="1:4" x14ac:dyDescent="0.25">
      <c r="A895" s="36" t="s">
        <v>5981</v>
      </c>
      <c r="B895" t="s">
        <v>1238</v>
      </c>
      <c r="C895" t="s">
        <v>5836</v>
      </c>
      <c r="D895">
        <v>14534</v>
      </c>
    </row>
    <row r="896" spans="1:4" x14ac:dyDescent="0.25">
      <c r="A896" s="36" t="s">
        <v>5980</v>
      </c>
      <c r="B896" t="s">
        <v>1238</v>
      </c>
      <c r="C896" t="s">
        <v>2424</v>
      </c>
      <c r="D896">
        <v>9564</v>
      </c>
    </row>
    <row r="897" spans="1:4" x14ac:dyDescent="0.25">
      <c r="A897" s="36" t="s">
        <v>5979</v>
      </c>
      <c r="B897" t="s">
        <v>1238</v>
      </c>
      <c r="C897" t="s">
        <v>3856</v>
      </c>
      <c r="D897">
        <v>66911</v>
      </c>
    </row>
    <row r="898" spans="1:4" x14ac:dyDescent="0.25">
      <c r="A898" s="36" t="s">
        <v>5978</v>
      </c>
      <c r="B898" t="s">
        <v>1238</v>
      </c>
      <c r="C898" t="s">
        <v>4789</v>
      </c>
      <c r="D898">
        <v>2648</v>
      </c>
    </row>
    <row r="899" spans="1:4" x14ac:dyDescent="0.25">
      <c r="A899" s="36" t="s">
        <v>5977</v>
      </c>
      <c r="B899" t="s">
        <v>1238</v>
      </c>
      <c r="C899" t="s">
        <v>4523</v>
      </c>
      <c r="D899">
        <v>3250</v>
      </c>
    </row>
    <row r="900" spans="1:4" x14ac:dyDescent="0.25">
      <c r="A900" s="36" t="s">
        <v>5976</v>
      </c>
      <c r="B900" t="s">
        <v>1238</v>
      </c>
      <c r="C900" t="s">
        <v>3353</v>
      </c>
      <c r="D900">
        <v>19939</v>
      </c>
    </row>
    <row r="901" spans="1:4" x14ac:dyDescent="0.25">
      <c r="A901" s="36" t="s">
        <v>5975</v>
      </c>
      <c r="B901" t="s">
        <v>1238</v>
      </c>
      <c r="C901" t="s">
        <v>4785</v>
      </c>
      <c r="D901">
        <v>2657</v>
      </c>
    </row>
    <row r="902" spans="1:4" x14ac:dyDescent="0.25">
      <c r="A902" s="36" t="s">
        <v>5974</v>
      </c>
      <c r="B902" t="s">
        <v>1238</v>
      </c>
      <c r="C902" t="s">
        <v>2414</v>
      </c>
      <c r="D902">
        <v>1994</v>
      </c>
    </row>
    <row r="903" spans="1:4" x14ac:dyDescent="0.25">
      <c r="A903" s="36" t="s">
        <v>5973</v>
      </c>
      <c r="B903" t="s">
        <v>1238</v>
      </c>
      <c r="C903" t="s">
        <v>2521</v>
      </c>
      <c r="D903">
        <v>8002</v>
      </c>
    </row>
    <row r="904" spans="1:4" x14ac:dyDescent="0.25">
      <c r="A904" s="36" t="s">
        <v>5972</v>
      </c>
      <c r="B904" t="s">
        <v>1238</v>
      </c>
      <c r="C904" t="s">
        <v>5971</v>
      </c>
      <c r="D904">
        <v>8786</v>
      </c>
    </row>
    <row r="905" spans="1:4" x14ac:dyDescent="0.25">
      <c r="A905" s="36" t="s">
        <v>5970</v>
      </c>
      <c r="B905" t="s">
        <v>1238</v>
      </c>
      <c r="C905" t="s">
        <v>5969</v>
      </c>
      <c r="D905">
        <v>8179</v>
      </c>
    </row>
    <row r="906" spans="1:4" x14ac:dyDescent="0.25">
      <c r="A906" s="36" t="s">
        <v>5968</v>
      </c>
      <c r="B906" t="s">
        <v>1238</v>
      </c>
      <c r="C906" t="s">
        <v>3334</v>
      </c>
      <c r="D906">
        <v>1700</v>
      </c>
    </row>
    <row r="907" spans="1:4" x14ac:dyDescent="0.25">
      <c r="A907" s="36" t="s">
        <v>5967</v>
      </c>
      <c r="B907" t="s">
        <v>1238</v>
      </c>
      <c r="C907" t="s">
        <v>5966</v>
      </c>
      <c r="D907">
        <v>34908</v>
      </c>
    </row>
    <row r="908" spans="1:4" x14ac:dyDescent="0.25">
      <c r="A908" s="36" t="s">
        <v>5965</v>
      </c>
      <c r="B908" t="s">
        <v>1238</v>
      </c>
      <c r="C908" t="s">
        <v>2410</v>
      </c>
      <c r="D908">
        <v>38818</v>
      </c>
    </row>
    <row r="909" spans="1:4" x14ac:dyDescent="0.25">
      <c r="A909" s="36" t="s">
        <v>5964</v>
      </c>
      <c r="B909" t="s">
        <v>1238</v>
      </c>
      <c r="C909" t="s">
        <v>3538</v>
      </c>
      <c r="D909">
        <v>2827</v>
      </c>
    </row>
    <row r="910" spans="1:4" x14ac:dyDescent="0.25">
      <c r="A910" s="36" t="s">
        <v>5963</v>
      </c>
      <c r="B910" t="s">
        <v>1238</v>
      </c>
      <c r="C910" t="s">
        <v>5438</v>
      </c>
      <c r="D910">
        <v>18466</v>
      </c>
    </row>
    <row r="911" spans="1:4" x14ac:dyDescent="0.25">
      <c r="A911" s="36" t="s">
        <v>5962</v>
      </c>
      <c r="B911" t="s">
        <v>1238</v>
      </c>
      <c r="C911" t="s">
        <v>5961</v>
      </c>
      <c r="D911">
        <v>7600</v>
      </c>
    </row>
    <row r="912" spans="1:4" x14ac:dyDescent="0.25">
      <c r="A912" s="36" t="s">
        <v>5960</v>
      </c>
      <c r="B912" t="s">
        <v>1238</v>
      </c>
      <c r="C912" t="s">
        <v>2402</v>
      </c>
      <c r="D912">
        <v>122259</v>
      </c>
    </row>
    <row r="913" spans="1:4" x14ac:dyDescent="0.25">
      <c r="A913" s="36" t="s">
        <v>5959</v>
      </c>
      <c r="B913" t="s">
        <v>1238</v>
      </c>
      <c r="C913" t="s">
        <v>3290</v>
      </c>
      <c r="D913">
        <v>2798</v>
      </c>
    </row>
    <row r="914" spans="1:4" x14ac:dyDescent="0.25">
      <c r="A914" s="36" t="s">
        <v>5958</v>
      </c>
      <c r="B914" t="s">
        <v>1238</v>
      </c>
      <c r="C914" t="s">
        <v>3834</v>
      </c>
      <c r="D914">
        <v>2530</v>
      </c>
    </row>
    <row r="915" spans="1:4" x14ac:dyDescent="0.25">
      <c r="A915" s="36" t="s">
        <v>5957</v>
      </c>
      <c r="B915" t="s">
        <v>1238</v>
      </c>
      <c r="C915" t="s">
        <v>3288</v>
      </c>
      <c r="D915">
        <v>28553</v>
      </c>
    </row>
    <row r="916" spans="1:4" x14ac:dyDescent="0.25">
      <c r="A916" s="36" t="s">
        <v>5956</v>
      </c>
      <c r="B916" t="s">
        <v>1238</v>
      </c>
      <c r="C916" t="s">
        <v>5955</v>
      </c>
      <c r="D916">
        <v>6102</v>
      </c>
    </row>
    <row r="917" spans="1:4" x14ac:dyDescent="0.25">
      <c r="A917" s="36" t="s">
        <v>5954</v>
      </c>
      <c r="B917" t="s">
        <v>1238</v>
      </c>
      <c r="C917" t="s">
        <v>5953</v>
      </c>
      <c r="D917">
        <v>36467</v>
      </c>
    </row>
    <row r="918" spans="1:4" x14ac:dyDescent="0.25">
      <c r="A918" s="36" t="s">
        <v>5952</v>
      </c>
      <c r="B918" t="s">
        <v>1238</v>
      </c>
      <c r="C918" t="s">
        <v>5951</v>
      </c>
      <c r="D918">
        <v>33619</v>
      </c>
    </row>
    <row r="919" spans="1:4" x14ac:dyDescent="0.25">
      <c r="A919" s="36" t="s">
        <v>5950</v>
      </c>
      <c r="B919" t="s">
        <v>1238</v>
      </c>
      <c r="C919" t="s">
        <v>2587</v>
      </c>
      <c r="D919">
        <v>25544</v>
      </c>
    </row>
    <row r="920" spans="1:4" x14ac:dyDescent="0.25">
      <c r="A920" s="36" t="s">
        <v>5949</v>
      </c>
      <c r="B920" t="s">
        <v>1238</v>
      </c>
      <c r="C920" t="s">
        <v>5948</v>
      </c>
      <c r="D920">
        <v>31670</v>
      </c>
    </row>
    <row r="921" spans="1:4" x14ac:dyDescent="0.25">
      <c r="A921" s="36" t="s">
        <v>5947</v>
      </c>
      <c r="B921" t="s">
        <v>1238</v>
      </c>
      <c r="C921" t="s">
        <v>5946</v>
      </c>
      <c r="D921">
        <v>2636</v>
      </c>
    </row>
    <row r="922" spans="1:4" x14ac:dyDescent="0.25">
      <c r="A922" s="36" t="s">
        <v>5945</v>
      </c>
      <c r="B922" t="s">
        <v>1238</v>
      </c>
      <c r="C922" t="s">
        <v>4374</v>
      </c>
      <c r="D922">
        <v>2482</v>
      </c>
    </row>
    <row r="923" spans="1:4" x14ac:dyDescent="0.25">
      <c r="A923" s="36" t="s">
        <v>5944</v>
      </c>
      <c r="B923" t="s">
        <v>1238</v>
      </c>
      <c r="C923" t="s">
        <v>2390</v>
      </c>
      <c r="D923">
        <v>7150</v>
      </c>
    </row>
    <row r="924" spans="1:4" x14ac:dyDescent="0.25">
      <c r="A924" s="36" t="s">
        <v>5943</v>
      </c>
      <c r="B924" t="s">
        <v>1238</v>
      </c>
      <c r="C924" t="s">
        <v>3251</v>
      </c>
      <c r="D924">
        <v>5988</v>
      </c>
    </row>
    <row r="925" spans="1:4" x14ac:dyDescent="0.25">
      <c r="A925" s="36" t="s">
        <v>5942</v>
      </c>
      <c r="B925" t="s">
        <v>1238</v>
      </c>
      <c r="C925" t="s">
        <v>4751</v>
      </c>
      <c r="D925">
        <v>1232</v>
      </c>
    </row>
    <row r="926" spans="1:4" x14ac:dyDescent="0.25">
      <c r="A926" s="36" t="s">
        <v>5941</v>
      </c>
      <c r="B926" t="s">
        <v>1238</v>
      </c>
      <c r="C926" t="s">
        <v>3721</v>
      </c>
      <c r="D926">
        <v>5982</v>
      </c>
    </row>
    <row r="927" spans="1:4" x14ac:dyDescent="0.25">
      <c r="A927" s="36" t="s">
        <v>5940</v>
      </c>
      <c r="B927" t="s">
        <v>1238</v>
      </c>
      <c r="C927" t="s">
        <v>3238</v>
      </c>
      <c r="D927">
        <v>2539</v>
      </c>
    </row>
    <row r="928" spans="1:4" x14ac:dyDescent="0.25">
      <c r="A928" s="36" t="s">
        <v>5939</v>
      </c>
      <c r="B928" t="s">
        <v>1238</v>
      </c>
      <c r="C928" t="s">
        <v>4014</v>
      </c>
      <c r="D928">
        <v>5436</v>
      </c>
    </row>
    <row r="929" spans="1:4" x14ac:dyDescent="0.25">
      <c r="A929" s="36" t="s">
        <v>5938</v>
      </c>
      <c r="B929" t="s">
        <v>1238</v>
      </c>
      <c r="C929" t="s">
        <v>5937</v>
      </c>
      <c r="D929">
        <v>34429</v>
      </c>
    </row>
    <row r="930" spans="1:4" x14ac:dyDescent="0.25">
      <c r="A930" s="36" t="s">
        <v>5936</v>
      </c>
      <c r="B930" t="s">
        <v>1238</v>
      </c>
      <c r="C930" t="s">
        <v>3225</v>
      </c>
      <c r="D930">
        <v>3968</v>
      </c>
    </row>
    <row r="931" spans="1:4" x14ac:dyDescent="0.25">
      <c r="A931" s="36" t="s">
        <v>5935</v>
      </c>
      <c r="B931" t="s">
        <v>1238</v>
      </c>
      <c r="C931" t="s">
        <v>5934</v>
      </c>
      <c r="D931">
        <v>1794</v>
      </c>
    </row>
    <row r="932" spans="1:4" x14ac:dyDescent="0.25">
      <c r="A932" s="36" t="s">
        <v>5933</v>
      </c>
      <c r="B932" t="s">
        <v>1238</v>
      </c>
      <c r="C932" t="s">
        <v>2380</v>
      </c>
      <c r="D932">
        <v>13171</v>
      </c>
    </row>
    <row r="933" spans="1:4" x14ac:dyDescent="0.25">
      <c r="A933" s="36" t="s">
        <v>5932</v>
      </c>
      <c r="B933" t="s">
        <v>1238</v>
      </c>
      <c r="C933" t="s">
        <v>2378</v>
      </c>
      <c r="D933">
        <v>19043</v>
      </c>
    </row>
    <row r="934" spans="1:4" x14ac:dyDescent="0.25">
      <c r="A934" s="36" t="s">
        <v>5931</v>
      </c>
      <c r="B934" t="s">
        <v>1238</v>
      </c>
      <c r="C934" t="s">
        <v>5930</v>
      </c>
      <c r="D934">
        <v>2879</v>
      </c>
    </row>
    <row r="935" spans="1:4" x14ac:dyDescent="0.25">
      <c r="A935" s="36" t="s">
        <v>5929</v>
      </c>
      <c r="B935" t="s">
        <v>1238</v>
      </c>
      <c r="C935" t="s">
        <v>2271</v>
      </c>
      <c r="D935">
        <v>602401</v>
      </c>
    </row>
    <row r="936" spans="1:4" x14ac:dyDescent="0.25">
      <c r="A936" s="36" t="s">
        <v>5928</v>
      </c>
      <c r="B936" t="s">
        <v>1238</v>
      </c>
      <c r="C936" t="s">
        <v>5927</v>
      </c>
      <c r="D936">
        <v>3838</v>
      </c>
    </row>
    <row r="937" spans="1:4" x14ac:dyDescent="0.25">
      <c r="A937" s="36" t="s">
        <v>5926</v>
      </c>
      <c r="B937" t="s">
        <v>1238</v>
      </c>
      <c r="C937" t="s">
        <v>5925</v>
      </c>
      <c r="D937">
        <v>7152</v>
      </c>
    </row>
    <row r="938" spans="1:4" x14ac:dyDescent="0.25">
      <c r="A938" s="36" t="s">
        <v>5924</v>
      </c>
      <c r="B938" t="s">
        <v>1238</v>
      </c>
      <c r="C938" t="s">
        <v>4002</v>
      </c>
      <c r="D938">
        <v>2475</v>
      </c>
    </row>
    <row r="939" spans="1:4" x14ac:dyDescent="0.25">
      <c r="A939" s="36" t="s">
        <v>5923</v>
      </c>
      <c r="B939" t="s">
        <v>1238</v>
      </c>
      <c r="C939" t="s">
        <v>5922</v>
      </c>
      <c r="D939">
        <v>19618</v>
      </c>
    </row>
    <row r="940" spans="1:4" x14ac:dyDescent="0.25">
      <c r="A940" s="36" t="s">
        <v>5921</v>
      </c>
      <c r="B940" t="s">
        <v>1238</v>
      </c>
      <c r="C940" t="s">
        <v>3897</v>
      </c>
      <c r="D940">
        <v>1535</v>
      </c>
    </row>
    <row r="941" spans="1:4" x14ac:dyDescent="0.25">
      <c r="A941" s="36" t="s">
        <v>5920</v>
      </c>
      <c r="B941" t="s">
        <v>1238</v>
      </c>
      <c r="C941" t="s">
        <v>5919</v>
      </c>
      <c r="D941">
        <v>81758</v>
      </c>
    </row>
    <row r="942" spans="1:4" x14ac:dyDescent="0.25">
      <c r="A942" s="36" t="s">
        <v>5918</v>
      </c>
      <c r="B942" t="s">
        <v>1238</v>
      </c>
      <c r="C942" t="s">
        <v>2267</v>
      </c>
      <c r="D942">
        <v>2962</v>
      </c>
    </row>
    <row r="943" spans="1:4" x14ac:dyDescent="0.25">
      <c r="A943" s="36" t="s">
        <v>5917</v>
      </c>
      <c r="B943" t="s">
        <v>1238</v>
      </c>
      <c r="C943" t="s">
        <v>3894</v>
      </c>
      <c r="D943">
        <v>9703</v>
      </c>
    </row>
    <row r="944" spans="1:4" x14ac:dyDescent="0.25">
      <c r="A944" s="36" t="s">
        <v>5916</v>
      </c>
      <c r="B944" t="s">
        <v>1238</v>
      </c>
      <c r="C944" t="s">
        <v>2495</v>
      </c>
      <c r="D944">
        <v>2794</v>
      </c>
    </row>
    <row r="945" spans="1:4" x14ac:dyDescent="0.25">
      <c r="A945" s="36" t="s">
        <v>5915</v>
      </c>
      <c r="B945" t="s">
        <v>1238</v>
      </c>
      <c r="C945" t="s">
        <v>4652</v>
      </c>
      <c r="D945">
        <v>33195</v>
      </c>
    </row>
    <row r="946" spans="1:4" x14ac:dyDescent="0.25">
      <c r="A946" s="36" t="s">
        <v>5914</v>
      </c>
      <c r="B946" t="s">
        <v>1238</v>
      </c>
      <c r="C946" t="s">
        <v>3609</v>
      </c>
      <c r="D946">
        <v>28542</v>
      </c>
    </row>
    <row r="947" spans="1:4" x14ac:dyDescent="0.25">
      <c r="A947" s="36" t="s">
        <v>5913</v>
      </c>
      <c r="B947" t="s">
        <v>1238</v>
      </c>
      <c r="C947" t="s">
        <v>2491</v>
      </c>
      <c r="D947">
        <v>11884</v>
      </c>
    </row>
    <row r="948" spans="1:4" x14ac:dyDescent="0.25">
      <c r="A948" s="36" t="s">
        <v>5912</v>
      </c>
      <c r="B948" t="s">
        <v>1238</v>
      </c>
      <c r="C948" t="s">
        <v>2489</v>
      </c>
      <c r="D948">
        <v>9707</v>
      </c>
    </row>
    <row r="949" spans="1:4" x14ac:dyDescent="0.25">
      <c r="A949" s="36" t="s">
        <v>5911</v>
      </c>
      <c r="B949" t="s">
        <v>1238</v>
      </c>
      <c r="C949" t="s">
        <v>3606</v>
      </c>
      <c r="D949">
        <v>4033</v>
      </c>
    </row>
    <row r="950" spans="1:4" x14ac:dyDescent="0.25">
      <c r="A950" s="36" t="s">
        <v>5910</v>
      </c>
      <c r="B950" t="s">
        <v>1238</v>
      </c>
      <c r="C950" t="s">
        <v>4111</v>
      </c>
      <c r="D950">
        <v>34237</v>
      </c>
    </row>
    <row r="951" spans="1:4" x14ac:dyDescent="0.25">
      <c r="A951" s="36" t="s">
        <v>5909</v>
      </c>
      <c r="B951" t="s">
        <v>1238</v>
      </c>
      <c r="C951" t="s">
        <v>3105</v>
      </c>
      <c r="D951">
        <v>5979</v>
      </c>
    </row>
    <row r="952" spans="1:4" x14ac:dyDescent="0.25">
      <c r="A952" s="36" t="s">
        <v>5908</v>
      </c>
      <c r="B952" t="s">
        <v>1238</v>
      </c>
      <c r="C952" t="s">
        <v>2750</v>
      </c>
      <c r="D952">
        <v>31829</v>
      </c>
    </row>
    <row r="953" spans="1:4" x14ac:dyDescent="0.25">
      <c r="A953" s="36" t="s">
        <v>5907</v>
      </c>
      <c r="B953" t="s">
        <v>1238</v>
      </c>
      <c r="C953" t="s">
        <v>3098</v>
      </c>
      <c r="D953">
        <v>5620</v>
      </c>
    </row>
    <row r="954" spans="1:4" x14ac:dyDescent="0.25">
      <c r="A954" s="36" t="s">
        <v>5906</v>
      </c>
      <c r="B954" t="s">
        <v>1238</v>
      </c>
      <c r="C954" t="s">
        <v>4228</v>
      </c>
      <c r="D954">
        <v>2587</v>
      </c>
    </row>
    <row r="955" spans="1:4" x14ac:dyDescent="0.25">
      <c r="A955" s="36" t="s">
        <v>5905</v>
      </c>
      <c r="B955" t="s">
        <v>1238</v>
      </c>
      <c r="C955" t="s">
        <v>4712</v>
      </c>
      <c r="D955">
        <v>10231</v>
      </c>
    </row>
    <row r="956" spans="1:4" x14ac:dyDescent="0.25">
      <c r="A956" s="36" t="s">
        <v>5904</v>
      </c>
      <c r="B956" t="s">
        <v>1238</v>
      </c>
      <c r="C956" t="s">
        <v>5903</v>
      </c>
      <c r="D956">
        <v>16007</v>
      </c>
    </row>
    <row r="957" spans="1:4" x14ac:dyDescent="0.25">
      <c r="A957" s="36" t="s">
        <v>5902</v>
      </c>
      <c r="B957" t="s">
        <v>1238</v>
      </c>
      <c r="C957" t="s">
        <v>5901</v>
      </c>
      <c r="D957">
        <v>2750</v>
      </c>
    </row>
    <row r="958" spans="1:4" x14ac:dyDescent="0.25">
      <c r="A958" s="36" t="s">
        <v>5900</v>
      </c>
      <c r="B958" t="s">
        <v>1238</v>
      </c>
      <c r="C958" t="s">
        <v>5899</v>
      </c>
      <c r="D958">
        <v>5361</v>
      </c>
    </row>
    <row r="959" spans="1:4" x14ac:dyDescent="0.25">
      <c r="A959" s="36" t="s">
        <v>5898</v>
      </c>
      <c r="B959" t="s">
        <v>1238</v>
      </c>
      <c r="C959" t="s">
        <v>3967</v>
      </c>
      <c r="D959">
        <v>15949</v>
      </c>
    </row>
    <row r="960" spans="1:4" x14ac:dyDescent="0.25">
      <c r="A960" s="36" t="s">
        <v>5897</v>
      </c>
      <c r="B960" t="s">
        <v>1238</v>
      </c>
      <c r="C960" t="s">
        <v>5896</v>
      </c>
      <c r="D960">
        <v>3421</v>
      </c>
    </row>
    <row r="961" spans="1:4" x14ac:dyDescent="0.25">
      <c r="A961" s="36" t="s">
        <v>5895</v>
      </c>
      <c r="B961" t="s">
        <v>1238</v>
      </c>
      <c r="C961" t="s">
        <v>3965</v>
      </c>
      <c r="D961">
        <v>5704</v>
      </c>
    </row>
    <row r="962" spans="1:4" x14ac:dyDescent="0.25">
      <c r="A962" s="36" t="s">
        <v>5894</v>
      </c>
      <c r="B962" t="s">
        <v>1238</v>
      </c>
      <c r="C962" t="s">
        <v>3963</v>
      </c>
      <c r="D962">
        <v>6414</v>
      </c>
    </row>
    <row r="963" spans="1:4" x14ac:dyDescent="0.25">
      <c r="A963" s="36" t="s">
        <v>5893</v>
      </c>
      <c r="B963" t="s">
        <v>1238</v>
      </c>
      <c r="C963" t="s">
        <v>4847</v>
      </c>
      <c r="D963">
        <v>5234</v>
      </c>
    </row>
    <row r="964" spans="1:4" x14ac:dyDescent="0.25">
      <c r="A964" s="36" t="s">
        <v>5892</v>
      </c>
      <c r="B964" t="s">
        <v>1238</v>
      </c>
      <c r="C964" t="s">
        <v>3955</v>
      </c>
      <c r="D964">
        <v>24383</v>
      </c>
    </row>
    <row r="965" spans="1:4" x14ac:dyDescent="0.25">
      <c r="A965" s="36" t="s">
        <v>5891</v>
      </c>
      <c r="B965" t="s">
        <v>1238</v>
      </c>
      <c r="C965" t="s">
        <v>5890</v>
      </c>
      <c r="D965">
        <v>9164</v>
      </c>
    </row>
    <row r="966" spans="1:4" x14ac:dyDescent="0.25">
      <c r="A966" s="36" t="s">
        <v>5889</v>
      </c>
      <c r="B966" t="s">
        <v>1238</v>
      </c>
      <c r="C966" t="s">
        <v>5888</v>
      </c>
      <c r="D966">
        <v>2530</v>
      </c>
    </row>
    <row r="967" spans="1:4" x14ac:dyDescent="0.25">
      <c r="A967" s="36" t="s">
        <v>5887</v>
      </c>
      <c r="B967" t="s">
        <v>1238</v>
      </c>
      <c r="C967" t="s">
        <v>5886</v>
      </c>
      <c r="D967">
        <v>61998</v>
      </c>
    </row>
    <row r="968" spans="1:4" x14ac:dyDescent="0.25">
      <c r="A968" s="36" t="s">
        <v>5885</v>
      </c>
      <c r="B968" t="s">
        <v>1238</v>
      </c>
      <c r="C968" t="s">
        <v>5884</v>
      </c>
      <c r="D968">
        <v>4636</v>
      </c>
    </row>
    <row r="969" spans="1:4" x14ac:dyDescent="0.25">
      <c r="A969" s="36" t="s">
        <v>5883</v>
      </c>
      <c r="B969" t="s">
        <v>1238</v>
      </c>
      <c r="C969" t="s">
        <v>5223</v>
      </c>
      <c r="D969">
        <v>9537</v>
      </c>
    </row>
    <row r="970" spans="1:4" x14ac:dyDescent="0.25">
      <c r="A970" s="36" t="s">
        <v>5882</v>
      </c>
      <c r="B970" t="s">
        <v>1238</v>
      </c>
      <c r="C970" t="s">
        <v>5881</v>
      </c>
      <c r="D970">
        <v>74232</v>
      </c>
    </row>
    <row r="971" spans="1:4" x14ac:dyDescent="0.25">
      <c r="A971" s="36" t="s">
        <v>5880</v>
      </c>
      <c r="B971" t="s">
        <v>1238</v>
      </c>
      <c r="C971" t="s">
        <v>5879</v>
      </c>
      <c r="D971">
        <v>4920</v>
      </c>
    </row>
    <row r="972" spans="1:4" x14ac:dyDescent="0.25">
      <c r="A972" s="36" t="s">
        <v>5878</v>
      </c>
      <c r="B972" t="s">
        <v>1238</v>
      </c>
      <c r="C972" t="s">
        <v>5877</v>
      </c>
      <c r="D972">
        <v>3036</v>
      </c>
    </row>
    <row r="973" spans="1:4" x14ac:dyDescent="0.25">
      <c r="A973" s="36" t="s">
        <v>5876</v>
      </c>
      <c r="B973" t="s">
        <v>1238</v>
      </c>
      <c r="C973" t="s">
        <v>2710</v>
      </c>
      <c r="D973">
        <v>6856</v>
      </c>
    </row>
    <row r="974" spans="1:4" x14ac:dyDescent="0.25">
      <c r="A974" s="36" t="s">
        <v>5875</v>
      </c>
      <c r="B974" t="s">
        <v>1238</v>
      </c>
      <c r="C974" t="s">
        <v>4694</v>
      </c>
      <c r="D974">
        <v>54224</v>
      </c>
    </row>
    <row r="975" spans="1:4" x14ac:dyDescent="0.25">
      <c r="A975" s="36" t="s">
        <v>5874</v>
      </c>
      <c r="B975" t="s">
        <v>1238</v>
      </c>
      <c r="C975" t="s">
        <v>2708</v>
      </c>
      <c r="D975">
        <v>4823</v>
      </c>
    </row>
    <row r="976" spans="1:4" x14ac:dyDescent="0.25">
      <c r="A976" s="36" t="s">
        <v>5873</v>
      </c>
      <c r="B976" t="s">
        <v>1238</v>
      </c>
      <c r="C976" t="s">
        <v>5872</v>
      </c>
      <c r="D976">
        <v>516042</v>
      </c>
    </row>
    <row r="977" spans="1:4" x14ac:dyDescent="0.25">
      <c r="A977" s="36" t="s">
        <v>5871</v>
      </c>
      <c r="B977" t="s">
        <v>1238</v>
      </c>
      <c r="C977" t="s">
        <v>4686</v>
      </c>
      <c r="D977">
        <v>21428</v>
      </c>
    </row>
    <row r="978" spans="1:4" x14ac:dyDescent="0.25">
      <c r="A978" s="36" t="s">
        <v>5870</v>
      </c>
      <c r="B978" t="s">
        <v>1238</v>
      </c>
      <c r="C978" t="s">
        <v>5869</v>
      </c>
      <c r="D978">
        <v>176875</v>
      </c>
    </row>
    <row r="979" spans="1:4" x14ac:dyDescent="0.25">
      <c r="A979" s="36" t="s">
        <v>5868</v>
      </c>
      <c r="B979" t="s">
        <v>1238</v>
      </c>
      <c r="C979" t="s">
        <v>2257</v>
      </c>
      <c r="D979">
        <v>2521</v>
      </c>
    </row>
    <row r="980" spans="1:4" x14ac:dyDescent="0.25">
      <c r="A980" s="36" t="s">
        <v>5867</v>
      </c>
      <c r="B980" t="s">
        <v>1238</v>
      </c>
      <c r="C980" t="s">
        <v>3023</v>
      </c>
      <c r="D980">
        <v>5917</v>
      </c>
    </row>
    <row r="981" spans="1:4" x14ac:dyDescent="0.25">
      <c r="A981" s="36" t="s">
        <v>5866</v>
      </c>
      <c r="B981" t="s">
        <v>1238</v>
      </c>
      <c r="C981" t="s">
        <v>3021</v>
      </c>
      <c r="D981">
        <v>3583</v>
      </c>
    </row>
    <row r="982" spans="1:4" x14ac:dyDescent="0.25">
      <c r="A982" s="36" t="s">
        <v>5865</v>
      </c>
      <c r="B982" t="s">
        <v>1238</v>
      </c>
      <c r="C982" t="s">
        <v>2698</v>
      </c>
      <c r="D982">
        <v>4156</v>
      </c>
    </row>
    <row r="983" spans="1:4" x14ac:dyDescent="0.25">
      <c r="A983" s="36" t="s">
        <v>5864</v>
      </c>
      <c r="B983" t="s">
        <v>1238</v>
      </c>
      <c r="C983" t="s">
        <v>4681</v>
      </c>
      <c r="D983">
        <v>2006</v>
      </c>
    </row>
    <row r="984" spans="1:4" x14ac:dyDescent="0.25">
      <c r="A984" s="36" t="s">
        <v>5863</v>
      </c>
      <c r="B984" t="s">
        <v>1238</v>
      </c>
      <c r="C984" t="s">
        <v>2549</v>
      </c>
      <c r="D984">
        <v>5485</v>
      </c>
    </row>
    <row r="985" spans="1:4" x14ac:dyDescent="0.25">
      <c r="A985" s="36" t="s">
        <v>5862</v>
      </c>
      <c r="B985" t="s">
        <v>1238</v>
      </c>
      <c r="C985" t="s">
        <v>3444</v>
      </c>
      <c r="D985">
        <v>22836</v>
      </c>
    </row>
    <row r="986" spans="1:4" x14ac:dyDescent="0.25">
      <c r="A986" s="36" t="s">
        <v>5861</v>
      </c>
      <c r="B986" t="s">
        <v>1238</v>
      </c>
      <c r="C986" t="s">
        <v>4677</v>
      </c>
      <c r="D986">
        <v>7777</v>
      </c>
    </row>
    <row r="987" spans="1:4" x14ac:dyDescent="0.25">
      <c r="A987" s="36" t="s">
        <v>5860</v>
      </c>
      <c r="B987" t="s">
        <v>1238</v>
      </c>
      <c r="C987" t="s">
        <v>5859</v>
      </c>
      <c r="D987">
        <v>2803</v>
      </c>
    </row>
    <row r="988" spans="1:4" x14ac:dyDescent="0.25">
      <c r="A988" s="36" t="s">
        <v>5858</v>
      </c>
      <c r="B988" t="s">
        <v>1238</v>
      </c>
      <c r="C988" t="s">
        <v>5857</v>
      </c>
      <c r="D988">
        <v>6931</v>
      </c>
    </row>
    <row r="989" spans="1:4" x14ac:dyDescent="0.25">
      <c r="A989" s="36" t="s">
        <v>5856</v>
      </c>
      <c r="B989" t="s">
        <v>1238</v>
      </c>
      <c r="C989" t="s">
        <v>5855</v>
      </c>
      <c r="D989">
        <v>1518</v>
      </c>
    </row>
    <row r="990" spans="1:4" x14ac:dyDescent="0.25">
      <c r="A990" s="36" t="s">
        <v>5854</v>
      </c>
      <c r="B990" t="s">
        <v>1238</v>
      </c>
      <c r="C990" t="s">
        <v>2301</v>
      </c>
      <c r="D990">
        <v>5406</v>
      </c>
    </row>
    <row r="991" spans="1:4" x14ac:dyDescent="0.25">
      <c r="A991" s="36" t="s">
        <v>5853</v>
      </c>
      <c r="B991" t="s">
        <v>1238</v>
      </c>
      <c r="C991" t="s">
        <v>2963</v>
      </c>
      <c r="D991">
        <v>2119</v>
      </c>
    </row>
    <row r="992" spans="1:4" x14ac:dyDescent="0.25">
      <c r="A992" s="36" t="s">
        <v>5852</v>
      </c>
      <c r="B992" t="s">
        <v>1238</v>
      </c>
      <c r="C992" t="s">
        <v>2955</v>
      </c>
      <c r="D992">
        <v>8525</v>
      </c>
    </row>
    <row r="993" spans="1:4" x14ac:dyDescent="0.25">
      <c r="A993" s="36" t="s">
        <v>5851</v>
      </c>
      <c r="B993" t="s">
        <v>1238</v>
      </c>
      <c r="C993" t="s">
        <v>5850</v>
      </c>
      <c r="D993">
        <v>3138</v>
      </c>
    </row>
    <row r="994" spans="1:4" x14ac:dyDescent="0.25">
      <c r="A994" s="36" t="s">
        <v>5849</v>
      </c>
      <c r="B994" t="s">
        <v>1238</v>
      </c>
      <c r="C994" t="s">
        <v>5848</v>
      </c>
      <c r="D994">
        <v>165429</v>
      </c>
    </row>
    <row r="995" spans="1:4" x14ac:dyDescent="0.25">
      <c r="A995" s="36" t="s">
        <v>5847</v>
      </c>
      <c r="B995" t="s">
        <v>554</v>
      </c>
      <c r="C995" t="s">
        <v>4061</v>
      </c>
      <c r="D995">
        <v>19202</v>
      </c>
    </row>
    <row r="996" spans="1:4" x14ac:dyDescent="0.25">
      <c r="A996" s="36" t="s">
        <v>5846</v>
      </c>
      <c r="B996" t="s">
        <v>554</v>
      </c>
      <c r="C996" t="s">
        <v>4186</v>
      </c>
      <c r="D996">
        <v>21315</v>
      </c>
    </row>
    <row r="997" spans="1:4" x14ac:dyDescent="0.25">
      <c r="A997" s="36" t="s">
        <v>5845</v>
      </c>
      <c r="B997" t="s">
        <v>554</v>
      </c>
      <c r="C997" t="s">
        <v>3423</v>
      </c>
      <c r="D997">
        <v>22747</v>
      </c>
    </row>
    <row r="998" spans="1:4" x14ac:dyDescent="0.25">
      <c r="A998" s="36" t="s">
        <v>5844</v>
      </c>
      <c r="B998" t="s">
        <v>554</v>
      </c>
      <c r="C998" t="s">
        <v>5843</v>
      </c>
      <c r="D998">
        <v>7888</v>
      </c>
    </row>
    <row r="999" spans="1:4" x14ac:dyDescent="0.25">
      <c r="A999" s="36" t="s">
        <v>5842</v>
      </c>
      <c r="B999" t="s">
        <v>554</v>
      </c>
      <c r="C999" t="s">
        <v>5841</v>
      </c>
      <c r="D999">
        <v>44249</v>
      </c>
    </row>
    <row r="1000" spans="1:4" x14ac:dyDescent="0.25">
      <c r="A1000" s="36" t="s">
        <v>5840</v>
      </c>
      <c r="B1000" t="s">
        <v>554</v>
      </c>
      <c r="C1000" t="s">
        <v>2850</v>
      </c>
      <c r="D1000">
        <v>12500</v>
      </c>
    </row>
    <row r="1001" spans="1:4" x14ac:dyDescent="0.25">
      <c r="A1001" s="36" t="s">
        <v>5839</v>
      </c>
      <c r="B1001" t="s">
        <v>554</v>
      </c>
      <c r="C1001" t="s">
        <v>3397</v>
      </c>
      <c r="D1001">
        <v>26032</v>
      </c>
    </row>
    <row r="1002" spans="1:4" x14ac:dyDescent="0.25">
      <c r="A1002" s="36" t="s">
        <v>5838</v>
      </c>
      <c r="B1002" t="s">
        <v>554</v>
      </c>
      <c r="C1002" t="s">
        <v>2531</v>
      </c>
      <c r="D1002">
        <v>133581</v>
      </c>
    </row>
    <row r="1003" spans="1:4" x14ac:dyDescent="0.25">
      <c r="A1003" s="36" t="s">
        <v>5837</v>
      </c>
      <c r="B1003" t="s">
        <v>554</v>
      </c>
      <c r="C1003" t="s">
        <v>5836</v>
      </c>
      <c r="D1003">
        <v>19788</v>
      </c>
    </row>
    <row r="1004" spans="1:4" x14ac:dyDescent="0.25">
      <c r="A1004" s="36" t="s">
        <v>5835</v>
      </c>
      <c r="B1004" t="s">
        <v>554</v>
      </c>
      <c r="C1004" t="s">
        <v>4799</v>
      </c>
      <c r="D1004">
        <v>46718</v>
      </c>
    </row>
    <row r="1005" spans="1:4" x14ac:dyDescent="0.25">
      <c r="A1005" s="36" t="s">
        <v>5834</v>
      </c>
      <c r="B1005" t="s">
        <v>554</v>
      </c>
      <c r="C1005" t="s">
        <v>5833</v>
      </c>
      <c r="D1005">
        <v>30060</v>
      </c>
    </row>
    <row r="1006" spans="1:4" x14ac:dyDescent="0.25">
      <c r="A1006" s="36" t="s">
        <v>5832</v>
      </c>
      <c r="B1006" t="s">
        <v>554</v>
      </c>
      <c r="C1006" t="s">
        <v>5831</v>
      </c>
      <c r="D1006">
        <v>8303</v>
      </c>
    </row>
    <row r="1007" spans="1:4" x14ac:dyDescent="0.25">
      <c r="A1007" s="36" t="s">
        <v>5830</v>
      </c>
      <c r="B1007" t="s">
        <v>554</v>
      </c>
      <c r="C1007" t="s">
        <v>5829</v>
      </c>
      <c r="D1007">
        <v>12630</v>
      </c>
    </row>
    <row r="1008" spans="1:4" x14ac:dyDescent="0.25">
      <c r="A1008" s="36" t="s">
        <v>5828</v>
      </c>
      <c r="B1008" t="s">
        <v>554</v>
      </c>
      <c r="C1008" t="s">
        <v>5827</v>
      </c>
      <c r="D1008">
        <v>20477</v>
      </c>
    </row>
    <row r="1009" spans="1:4" x14ac:dyDescent="0.25">
      <c r="A1009" s="36" t="s">
        <v>5826</v>
      </c>
      <c r="B1009" t="s">
        <v>554</v>
      </c>
      <c r="C1009" t="s">
        <v>5825</v>
      </c>
      <c r="D1009">
        <v>81676</v>
      </c>
    </row>
    <row r="1010" spans="1:4" x14ac:dyDescent="0.25">
      <c r="A1010" s="36" t="s">
        <v>5824</v>
      </c>
      <c r="B1010" t="s">
        <v>554</v>
      </c>
      <c r="C1010" t="s">
        <v>3856</v>
      </c>
      <c r="D1010">
        <v>12879</v>
      </c>
    </row>
    <row r="1011" spans="1:4" x14ac:dyDescent="0.25">
      <c r="A1011" s="36" t="s">
        <v>5823</v>
      </c>
      <c r="B1011" t="s">
        <v>554</v>
      </c>
      <c r="C1011" t="s">
        <v>3370</v>
      </c>
      <c r="D1011">
        <v>12747</v>
      </c>
    </row>
    <row r="1012" spans="1:4" x14ac:dyDescent="0.25">
      <c r="A1012" s="36" t="s">
        <v>5822</v>
      </c>
      <c r="B1012" t="s">
        <v>554</v>
      </c>
      <c r="C1012" t="s">
        <v>5821</v>
      </c>
      <c r="D1012">
        <v>39001</v>
      </c>
    </row>
    <row r="1013" spans="1:4" x14ac:dyDescent="0.25">
      <c r="A1013" s="36" t="s">
        <v>5820</v>
      </c>
      <c r="B1013" t="s">
        <v>554</v>
      </c>
      <c r="C1013" t="s">
        <v>2285</v>
      </c>
      <c r="D1013">
        <v>93584</v>
      </c>
    </row>
    <row r="1014" spans="1:4" x14ac:dyDescent="0.25">
      <c r="A1014" s="36" t="s">
        <v>5819</v>
      </c>
      <c r="B1014" t="s">
        <v>554</v>
      </c>
      <c r="C1014" t="s">
        <v>5818</v>
      </c>
      <c r="D1014">
        <v>4760</v>
      </c>
    </row>
    <row r="1015" spans="1:4" x14ac:dyDescent="0.25">
      <c r="A1015" s="36" t="s">
        <v>5817</v>
      </c>
      <c r="B1015" t="s">
        <v>554</v>
      </c>
      <c r="C1015" t="s">
        <v>2833</v>
      </c>
      <c r="D1015">
        <v>10631</v>
      </c>
    </row>
    <row r="1016" spans="1:4" x14ac:dyDescent="0.25">
      <c r="A1016" s="36" t="s">
        <v>5816</v>
      </c>
      <c r="B1016" t="s">
        <v>554</v>
      </c>
      <c r="C1016" t="s">
        <v>3555</v>
      </c>
      <c r="D1016">
        <v>26797</v>
      </c>
    </row>
    <row r="1017" spans="1:4" x14ac:dyDescent="0.25">
      <c r="A1017" s="36" t="s">
        <v>5815</v>
      </c>
      <c r="B1017" t="s">
        <v>554</v>
      </c>
      <c r="C1017" t="s">
        <v>5814</v>
      </c>
      <c r="D1017">
        <v>16159</v>
      </c>
    </row>
    <row r="1018" spans="1:4" x14ac:dyDescent="0.25">
      <c r="A1018" s="36" t="s">
        <v>5813</v>
      </c>
      <c r="B1018" t="s">
        <v>554</v>
      </c>
      <c r="C1018" t="s">
        <v>5034</v>
      </c>
      <c r="D1018">
        <v>70461</v>
      </c>
    </row>
    <row r="1019" spans="1:4" x14ac:dyDescent="0.25">
      <c r="A1019" s="36" t="s">
        <v>5812</v>
      </c>
      <c r="B1019" t="s">
        <v>554</v>
      </c>
      <c r="C1019" t="s">
        <v>2414</v>
      </c>
      <c r="D1019">
        <v>36263</v>
      </c>
    </row>
    <row r="1020" spans="1:4" x14ac:dyDescent="0.25">
      <c r="A1020" s="36" t="s">
        <v>5811</v>
      </c>
      <c r="B1020" t="s">
        <v>554</v>
      </c>
      <c r="C1020" t="s">
        <v>2521</v>
      </c>
      <c r="D1020">
        <v>19901</v>
      </c>
    </row>
    <row r="1021" spans="1:4" x14ac:dyDescent="0.25">
      <c r="A1021" s="36" t="s">
        <v>5810</v>
      </c>
      <c r="B1021" t="s">
        <v>554</v>
      </c>
      <c r="C1021" t="s">
        <v>3843</v>
      </c>
      <c r="D1021">
        <v>10218</v>
      </c>
    </row>
    <row r="1022" spans="1:4" x14ac:dyDescent="0.25">
      <c r="A1022" s="36" t="s">
        <v>5809</v>
      </c>
      <c r="B1022" t="s">
        <v>554</v>
      </c>
      <c r="C1022" t="s">
        <v>5808</v>
      </c>
      <c r="D1022">
        <v>8806</v>
      </c>
    </row>
    <row r="1023" spans="1:4" x14ac:dyDescent="0.25">
      <c r="A1023" s="36" t="s">
        <v>5807</v>
      </c>
      <c r="B1023" t="s">
        <v>554</v>
      </c>
      <c r="C1023" t="s">
        <v>2819</v>
      </c>
      <c r="D1023">
        <v>6614</v>
      </c>
    </row>
    <row r="1024" spans="1:4" x14ac:dyDescent="0.25">
      <c r="A1024" s="36" t="s">
        <v>5806</v>
      </c>
      <c r="B1024" t="s">
        <v>554</v>
      </c>
      <c r="C1024" t="s">
        <v>5021</v>
      </c>
      <c r="D1024">
        <v>101511</v>
      </c>
    </row>
    <row r="1025" spans="1:4" x14ac:dyDescent="0.25">
      <c r="A1025" s="36" t="s">
        <v>5805</v>
      </c>
      <c r="B1025" t="s">
        <v>554</v>
      </c>
      <c r="C1025" t="s">
        <v>5804</v>
      </c>
      <c r="D1025">
        <v>12150</v>
      </c>
    </row>
    <row r="1026" spans="1:4" x14ac:dyDescent="0.25">
      <c r="A1026" s="36" t="s">
        <v>5803</v>
      </c>
      <c r="B1026" t="s">
        <v>554</v>
      </c>
      <c r="C1026" t="s">
        <v>5802</v>
      </c>
      <c r="D1026">
        <v>7517</v>
      </c>
    </row>
    <row r="1027" spans="1:4" x14ac:dyDescent="0.25">
      <c r="A1027" s="36" t="s">
        <v>5801</v>
      </c>
      <c r="B1027" t="s">
        <v>554</v>
      </c>
      <c r="C1027" t="s">
        <v>5800</v>
      </c>
      <c r="D1027">
        <v>14106</v>
      </c>
    </row>
    <row r="1028" spans="1:4" x14ac:dyDescent="0.25">
      <c r="A1028" s="36" t="s">
        <v>5799</v>
      </c>
      <c r="B1028" t="s">
        <v>554</v>
      </c>
      <c r="C1028" t="s">
        <v>2517</v>
      </c>
      <c r="D1028">
        <v>323152</v>
      </c>
    </row>
    <row r="1029" spans="1:4" x14ac:dyDescent="0.25">
      <c r="A1029" s="36" t="s">
        <v>5798</v>
      </c>
      <c r="B1029" t="s">
        <v>554</v>
      </c>
      <c r="C1029" t="s">
        <v>5797</v>
      </c>
      <c r="D1029">
        <v>14581</v>
      </c>
    </row>
    <row r="1030" spans="1:4" x14ac:dyDescent="0.25">
      <c r="A1030" s="36" t="s">
        <v>5796</v>
      </c>
      <c r="B1030" t="s">
        <v>554</v>
      </c>
      <c r="C1030" t="s">
        <v>2807</v>
      </c>
      <c r="D1030">
        <v>35589</v>
      </c>
    </row>
    <row r="1031" spans="1:4" x14ac:dyDescent="0.25">
      <c r="A1031" s="36" t="s">
        <v>5795</v>
      </c>
      <c r="B1031" t="s">
        <v>554</v>
      </c>
      <c r="C1031" t="s">
        <v>2587</v>
      </c>
      <c r="D1031">
        <v>50991</v>
      </c>
    </row>
    <row r="1032" spans="1:4" x14ac:dyDescent="0.25">
      <c r="A1032" s="36" t="s">
        <v>5794</v>
      </c>
      <c r="B1032" t="s">
        <v>554</v>
      </c>
      <c r="C1032" t="s">
        <v>3827</v>
      </c>
      <c r="D1032">
        <v>5969</v>
      </c>
    </row>
    <row r="1033" spans="1:4" x14ac:dyDescent="0.25">
      <c r="A1033" s="36" t="s">
        <v>5793</v>
      </c>
      <c r="B1033" t="s">
        <v>554</v>
      </c>
      <c r="C1033" t="s">
        <v>4877</v>
      </c>
      <c r="D1033">
        <v>8869</v>
      </c>
    </row>
    <row r="1034" spans="1:4" x14ac:dyDescent="0.25">
      <c r="A1034" s="36" t="s">
        <v>5792</v>
      </c>
      <c r="B1034" t="s">
        <v>554</v>
      </c>
      <c r="C1034" t="s">
        <v>5791</v>
      </c>
      <c r="D1034">
        <v>17666</v>
      </c>
    </row>
    <row r="1035" spans="1:4" x14ac:dyDescent="0.25">
      <c r="A1035" s="36" t="s">
        <v>5790</v>
      </c>
      <c r="B1035" t="s">
        <v>554</v>
      </c>
      <c r="C1035" t="s">
        <v>2390</v>
      </c>
      <c r="D1035">
        <v>25069</v>
      </c>
    </row>
    <row r="1036" spans="1:4" x14ac:dyDescent="0.25">
      <c r="A1036" s="36" t="s">
        <v>5789</v>
      </c>
      <c r="B1036" t="s">
        <v>554</v>
      </c>
      <c r="C1036" t="s">
        <v>5788</v>
      </c>
      <c r="D1036">
        <v>37266</v>
      </c>
    </row>
    <row r="1037" spans="1:4" x14ac:dyDescent="0.25">
      <c r="A1037" s="36" t="s">
        <v>5787</v>
      </c>
      <c r="B1037" t="s">
        <v>554</v>
      </c>
      <c r="C1037" t="s">
        <v>2794</v>
      </c>
      <c r="D1037">
        <v>26427</v>
      </c>
    </row>
    <row r="1038" spans="1:4" x14ac:dyDescent="0.25">
      <c r="A1038" s="36" t="s">
        <v>5786</v>
      </c>
      <c r="B1038" t="s">
        <v>554</v>
      </c>
      <c r="C1038" t="s">
        <v>2388</v>
      </c>
      <c r="D1038">
        <v>10941</v>
      </c>
    </row>
    <row r="1039" spans="1:4" x14ac:dyDescent="0.25">
      <c r="A1039" s="36" t="s">
        <v>5785</v>
      </c>
      <c r="B1039" t="s">
        <v>554</v>
      </c>
      <c r="C1039" t="s">
        <v>5784</v>
      </c>
      <c r="D1039">
        <v>35098</v>
      </c>
    </row>
    <row r="1040" spans="1:4" x14ac:dyDescent="0.25">
      <c r="A1040" s="36" t="s">
        <v>5783</v>
      </c>
      <c r="B1040" t="s">
        <v>554</v>
      </c>
      <c r="C1040" t="s">
        <v>2508</v>
      </c>
      <c r="D1040">
        <v>8722</v>
      </c>
    </row>
    <row r="1041" spans="1:4" x14ac:dyDescent="0.25">
      <c r="A1041" s="36" t="s">
        <v>5782</v>
      </c>
      <c r="B1041" t="s">
        <v>554</v>
      </c>
      <c r="C1041" t="s">
        <v>3232</v>
      </c>
      <c r="D1041">
        <v>110958</v>
      </c>
    </row>
    <row r="1042" spans="1:4" x14ac:dyDescent="0.25">
      <c r="A1042" s="36" t="s">
        <v>5781</v>
      </c>
      <c r="B1042" t="s">
        <v>554</v>
      </c>
      <c r="C1042" t="s">
        <v>4747</v>
      </c>
      <c r="D1042">
        <v>26010</v>
      </c>
    </row>
    <row r="1043" spans="1:4" x14ac:dyDescent="0.25">
      <c r="A1043" s="36" t="s">
        <v>5780</v>
      </c>
      <c r="B1043" t="s">
        <v>554</v>
      </c>
      <c r="C1043" t="s">
        <v>2504</v>
      </c>
      <c r="D1043">
        <v>18886</v>
      </c>
    </row>
    <row r="1044" spans="1:4" x14ac:dyDescent="0.25">
      <c r="A1044" s="36" t="s">
        <v>5779</v>
      </c>
      <c r="B1044" t="s">
        <v>554</v>
      </c>
      <c r="C1044" t="s">
        <v>5778</v>
      </c>
      <c r="D1044">
        <v>19035</v>
      </c>
    </row>
    <row r="1045" spans="1:4" x14ac:dyDescent="0.25">
      <c r="A1045" s="36" t="s">
        <v>5777</v>
      </c>
      <c r="B1045" t="s">
        <v>554</v>
      </c>
      <c r="C1045" t="s">
        <v>3219</v>
      </c>
      <c r="D1045">
        <v>45210</v>
      </c>
    </row>
    <row r="1046" spans="1:4" x14ac:dyDescent="0.25">
      <c r="A1046" s="36" t="s">
        <v>5776</v>
      </c>
      <c r="B1046" t="s">
        <v>554</v>
      </c>
      <c r="C1046" t="s">
        <v>2782</v>
      </c>
      <c r="D1046">
        <v>16126</v>
      </c>
    </row>
    <row r="1047" spans="1:4" x14ac:dyDescent="0.25">
      <c r="A1047" s="36" t="s">
        <v>5775</v>
      </c>
      <c r="B1047" t="s">
        <v>554</v>
      </c>
      <c r="C1047" t="s">
        <v>3506</v>
      </c>
      <c r="D1047">
        <v>4380</v>
      </c>
    </row>
    <row r="1048" spans="1:4" x14ac:dyDescent="0.25">
      <c r="A1048" s="36" t="s">
        <v>5774</v>
      </c>
      <c r="B1048" t="s">
        <v>554</v>
      </c>
      <c r="C1048" t="s">
        <v>3209</v>
      </c>
      <c r="D1048">
        <v>44686</v>
      </c>
    </row>
    <row r="1049" spans="1:4" x14ac:dyDescent="0.25">
      <c r="A1049" s="36" t="s">
        <v>5773</v>
      </c>
      <c r="B1049" t="s">
        <v>554</v>
      </c>
      <c r="C1049" t="s">
        <v>2380</v>
      </c>
      <c r="D1049">
        <v>13329</v>
      </c>
    </row>
    <row r="1050" spans="1:4" x14ac:dyDescent="0.25">
      <c r="A1050" s="36" t="s">
        <v>5772</v>
      </c>
      <c r="B1050" t="s">
        <v>554</v>
      </c>
      <c r="C1050" t="s">
        <v>2378</v>
      </c>
      <c r="D1050">
        <v>766757</v>
      </c>
    </row>
    <row r="1051" spans="1:4" x14ac:dyDescent="0.25">
      <c r="A1051" s="36" t="s">
        <v>5771</v>
      </c>
      <c r="B1051" t="s">
        <v>554</v>
      </c>
      <c r="C1051" t="s">
        <v>5770</v>
      </c>
      <c r="D1051">
        <v>54115</v>
      </c>
    </row>
    <row r="1052" spans="1:4" x14ac:dyDescent="0.25">
      <c r="A1052" s="36" t="s">
        <v>5769</v>
      </c>
      <c r="B1052" t="s">
        <v>554</v>
      </c>
      <c r="C1052" t="s">
        <v>2271</v>
      </c>
      <c r="D1052">
        <v>22188</v>
      </c>
    </row>
    <row r="1053" spans="1:4" x14ac:dyDescent="0.25">
      <c r="A1053" s="36" t="s">
        <v>5768</v>
      </c>
      <c r="B1053" t="s">
        <v>554</v>
      </c>
      <c r="C1053" t="s">
        <v>5767</v>
      </c>
      <c r="D1053">
        <v>166998</v>
      </c>
    </row>
    <row r="1054" spans="1:4" x14ac:dyDescent="0.25">
      <c r="A1054" s="36" t="s">
        <v>5766</v>
      </c>
      <c r="B1054" t="s">
        <v>554</v>
      </c>
      <c r="C1054" t="s">
        <v>5765</v>
      </c>
      <c r="D1054">
        <v>14806</v>
      </c>
    </row>
    <row r="1055" spans="1:4" x14ac:dyDescent="0.25">
      <c r="A1055" s="36" t="s">
        <v>5764</v>
      </c>
      <c r="B1055" t="s">
        <v>554</v>
      </c>
      <c r="C1055" t="s">
        <v>3161</v>
      </c>
      <c r="D1055">
        <v>31145</v>
      </c>
    </row>
    <row r="1056" spans="1:4" x14ac:dyDescent="0.25">
      <c r="A1056" s="36" t="s">
        <v>5763</v>
      </c>
      <c r="B1056" t="s">
        <v>554</v>
      </c>
      <c r="C1056" t="s">
        <v>5762</v>
      </c>
      <c r="D1056">
        <v>14398</v>
      </c>
    </row>
    <row r="1057" spans="1:4" x14ac:dyDescent="0.25">
      <c r="A1057" s="36" t="s">
        <v>5761</v>
      </c>
      <c r="B1057" t="s">
        <v>554</v>
      </c>
      <c r="C1057" t="s">
        <v>5760</v>
      </c>
      <c r="D1057">
        <v>60813</v>
      </c>
    </row>
    <row r="1058" spans="1:4" x14ac:dyDescent="0.25">
      <c r="A1058" s="36" t="s">
        <v>5759</v>
      </c>
      <c r="B1058" t="s">
        <v>554</v>
      </c>
      <c r="C1058" t="s">
        <v>3493</v>
      </c>
      <c r="D1058">
        <v>15317</v>
      </c>
    </row>
    <row r="1059" spans="1:4" x14ac:dyDescent="0.25">
      <c r="A1059" s="36" t="s">
        <v>5758</v>
      </c>
      <c r="B1059" t="s">
        <v>554</v>
      </c>
      <c r="C1059" t="s">
        <v>2766</v>
      </c>
      <c r="D1059">
        <v>7403</v>
      </c>
    </row>
    <row r="1060" spans="1:4" x14ac:dyDescent="0.25">
      <c r="A1060" s="36" t="s">
        <v>5757</v>
      </c>
      <c r="B1060" t="s">
        <v>554</v>
      </c>
      <c r="C1060" t="s">
        <v>5756</v>
      </c>
      <c r="D1060">
        <v>9877</v>
      </c>
    </row>
    <row r="1061" spans="1:4" x14ac:dyDescent="0.25">
      <c r="A1061" s="36" t="s">
        <v>5755</v>
      </c>
      <c r="B1061" t="s">
        <v>554</v>
      </c>
      <c r="C1061" t="s">
        <v>5754</v>
      </c>
      <c r="D1061">
        <v>21553</v>
      </c>
    </row>
    <row r="1062" spans="1:4" x14ac:dyDescent="0.25">
      <c r="A1062" s="36" t="s">
        <v>5753</v>
      </c>
      <c r="B1062" t="s">
        <v>554</v>
      </c>
      <c r="C1062" t="s">
        <v>2498</v>
      </c>
      <c r="D1062">
        <v>13275</v>
      </c>
    </row>
    <row r="1063" spans="1:4" x14ac:dyDescent="0.25">
      <c r="A1063" s="36" t="s">
        <v>5752</v>
      </c>
      <c r="B1063" t="s">
        <v>554</v>
      </c>
      <c r="C1063" t="s">
        <v>2267</v>
      </c>
      <c r="D1063">
        <v>24549</v>
      </c>
    </row>
    <row r="1064" spans="1:4" x14ac:dyDescent="0.25">
      <c r="A1064" s="36" t="s">
        <v>5751</v>
      </c>
      <c r="B1064" t="s">
        <v>554</v>
      </c>
      <c r="C1064" t="s">
        <v>4496</v>
      </c>
      <c r="D1064">
        <v>9194</v>
      </c>
    </row>
    <row r="1065" spans="1:4" x14ac:dyDescent="0.25">
      <c r="A1065" s="36" t="s">
        <v>5750</v>
      </c>
      <c r="B1065" t="s">
        <v>554</v>
      </c>
      <c r="C1065" t="s">
        <v>2495</v>
      </c>
      <c r="D1065">
        <v>27102</v>
      </c>
    </row>
    <row r="1066" spans="1:4" x14ac:dyDescent="0.25">
      <c r="A1066" s="36" t="s">
        <v>5749</v>
      </c>
      <c r="B1066" t="s">
        <v>554</v>
      </c>
      <c r="C1066" t="s">
        <v>4652</v>
      </c>
      <c r="D1066">
        <v>8210</v>
      </c>
    </row>
    <row r="1067" spans="1:4" x14ac:dyDescent="0.25">
      <c r="A1067" s="36" t="s">
        <v>5748</v>
      </c>
      <c r="B1067" t="s">
        <v>554</v>
      </c>
      <c r="C1067" t="s">
        <v>5747</v>
      </c>
      <c r="D1067">
        <v>65418</v>
      </c>
    </row>
    <row r="1068" spans="1:4" x14ac:dyDescent="0.25">
      <c r="A1068" s="36" t="s">
        <v>5746</v>
      </c>
      <c r="B1068" t="s">
        <v>554</v>
      </c>
      <c r="C1068" t="s">
        <v>5745</v>
      </c>
      <c r="D1068">
        <v>17231</v>
      </c>
    </row>
    <row r="1069" spans="1:4" x14ac:dyDescent="0.25">
      <c r="A1069" s="36" t="s">
        <v>5744</v>
      </c>
      <c r="B1069" t="s">
        <v>554</v>
      </c>
      <c r="C1069" t="s">
        <v>4231</v>
      </c>
      <c r="D1069">
        <v>9207</v>
      </c>
    </row>
    <row r="1070" spans="1:4" x14ac:dyDescent="0.25">
      <c r="A1070" s="36" t="s">
        <v>5743</v>
      </c>
      <c r="B1070" t="s">
        <v>554</v>
      </c>
      <c r="C1070" t="s">
        <v>2758</v>
      </c>
      <c r="D1070">
        <v>92987</v>
      </c>
    </row>
    <row r="1071" spans="1:4" x14ac:dyDescent="0.25">
      <c r="A1071" s="36" t="s">
        <v>5742</v>
      </c>
      <c r="B1071" t="s">
        <v>554</v>
      </c>
      <c r="C1071" t="s">
        <v>5741</v>
      </c>
      <c r="D1071">
        <v>12161</v>
      </c>
    </row>
    <row r="1072" spans="1:4" x14ac:dyDescent="0.25">
      <c r="A1072" s="36" t="s">
        <v>5740</v>
      </c>
      <c r="B1072" t="s">
        <v>554</v>
      </c>
      <c r="C1072" t="s">
        <v>2491</v>
      </c>
      <c r="D1072">
        <v>19273</v>
      </c>
    </row>
    <row r="1073" spans="1:4" x14ac:dyDescent="0.25">
      <c r="A1073" s="36" t="s">
        <v>5739</v>
      </c>
      <c r="B1073" t="s">
        <v>554</v>
      </c>
      <c r="C1073" t="s">
        <v>2489</v>
      </c>
      <c r="D1073">
        <v>31100</v>
      </c>
    </row>
    <row r="1074" spans="1:4" x14ac:dyDescent="0.25">
      <c r="A1074" s="36" t="s">
        <v>5738</v>
      </c>
      <c r="B1074" t="s">
        <v>554</v>
      </c>
      <c r="C1074" t="s">
        <v>3122</v>
      </c>
      <c r="D1074">
        <v>11195</v>
      </c>
    </row>
    <row r="1075" spans="1:4" x14ac:dyDescent="0.25">
      <c r="A1075" s="36" t="s">
        <v>5737</v>
      </c>
      <c r="B1075" t="s">
        <v>554</v>
      </c>
      <c r="C1075" t="s">
        <v>2487</v>
      </c>
      <c r="D1075">
        <v>17070</v>
      </c>
    </row>
    <row r="1076" spans="1:4" x14ac:dyDescent="0.25">
      <c r="A1076" s="36" t="s">
        <v>5736</v>
      </c>
      <c r="B1076" t="s">
        <v>554</v>
      </c>
      <c r="C1076" t="s">
        <v>3606</v>
      </c>
      <c r="D1076">
        <v>28572</v>
      </c>
    </row>
    <row r="1077" spans="1:4" x14ac:dyDescent="0.25">
      <c r="A1077" s="36" t="s">
        <v>5735</v>
      </c>
      <c r="B1077" t="s">
        <v>554</v>
      </c>
      <c r="C1077" t="s">
        <v>5734</v>
      </c>
      <c r="D1077">
        <v>6489</v>
      </c>
    </row>
    <row r="1078" spans="1:4" x14ac:dyDescent="0.25">
      <c r="A1078" s="36" t="s">
        <v>5733</v>
      </c>
      <c r="B1078" t="s">
        <v>554</v>
      </c>
      <c r="C1078" t="s">
        <v>2485</v>
      </c>
      <c r="D1078">
        <v>21933</v>
      </c>
    </row>
    <row r="1079" spans="1:4" x14ac:dyDescent="0.25">
      <c r="A1079" s="36" t="s">
        <v>5732</v>
      </c>
      <c r="B1079" t="s">
        <v>554</v>
      </c>
      <c r="C1079" t="s">
        <v>5731</v>
      </c>
      <c r="D1079">
        <v>10071</v>
      </c>
    </row>
    <row r="1080" spans="1:4" x14ac:dyDescent="0.25">
      <c r="A1080" s="36" t="s">
        <v>5730</v>
      </c>
      <c r="B1080" t="s">
        <v>554</v>
      </c>
      <c r="C1080" t="s">
        <v>2351</v>
      </c>
      <c r="D1080">
        <v>10650</v>
      </c>
    </row>
    <row r="1081" spans="1:4" x14ac:dyDescent="0.25">
      <c r="A1081" s="36" t="s">
        <v>5729</v>
      </c>
      <c r="B1081" t="s">
        <v>554</v>
      </c>
      <c r="C1081" t="s">
        <v>2750</v>
      </c>
      <c r="D1081">
        <v>28157</v>
      </c>
    </row>
    <row r="1082" spans="1:4" x14ac:dyDescent="0.25">
      <c r="A1082" s="36" t="s">
        <v>5728</v>
      </c>
      <c r="B1082" t="s">
        <v>554</v>
      </c>
      <c r="C1082" t="s">
        <v>2476</v>
      </c>
      <c r="D1082">
        <v>13309</v>
      </c>
    </row>
    <row r="1083" spans="1:4" x14ac:dyDescent="0.25">
      <c r="A1083" s="36" t="s">
        <v>5727</v>
      </c>
      <c r="B1083" t="s">
        <v>554</v>
      </c>
      <c r="C1083" t="s">
        <v>5726</v>
      </c>
      <c r="D1083">
        <v>30622</v>
      </c>
    </row>
    <row r="1084" spans="1:4" x14ac:dyDescent="0.25">
      <c r="A1084" s="36" t="s">
        <v>5725</v>
      </c>
      <c r="B1084" t="s">
        <v>554</v>
      </c>
      <c r="C1084" t="s">
        <v>2748</v>
      </c>
      <c r="D1084">
        <v>46233</v>
      </c>
    </row>
    <row r="1085" spans="1:4" x14ac:dyDescent="0.25">
      <c r="A1085" s="36" t="s">
        <v>5724</v>
      </c>
      <c r="B1085" t="s">
        <v>554</v>
      </c>
      <c r="C1085" t="s">
        <v>2474</v>
      </c>
      <c r="D1085">
        <v>7269</v>
      </c>
    </row>
    <row r="1086" spans="1:4" x14ac:dyDescent="0.25">
      <c r="A1086" s="36" t="s">
        <v>5723</v>
      </c>
      <c r="B1086" t="s">
        <v>554</v>
      </c>
      <c r="C1086" t="s">
        <v>2472</v>
      </c>
      <c r="D1086">
        <v>23994</v>
      </c>
    </row>
    <row r="1087" spans="1:4" x14ac:dyDescent="0.25">
      <c r="A1087" s="36" t="s">
        <v>5722</v>
      </c>
      <c r="B1087" t="s">
        <v>554</v>
      </c>
      <c r="C1087" t="s">
        <v>3082</v>
      </c>
      <c r="D1087">
        <v>66799</v>
      </c>
    </row>
    <row r="1088" spans="1:4" x14ac:dyDescent="0.25">
      <c r="A1088" s="36" t="s">
        <v>5721</v>
      </c>
      <c r="B1088" t="s">
        <v>554</v>
      </c>
      <c r="C1088" t="s">
        <v>5720</v>
      </c>
      <c r="D1088">
        <v>10901</v>
      </c>
    </row>
    <row r="1089" spans="1:4" x14ac:dyDescent="0.25">
      <c r="A1089" s="36" t="s">
        <v>5719</v>
      </c>
      <c r="B1089" t="s">
        <v>554</v>
      </c>
      <c r="C1089" t="s">
        <v>5718</v>
      </c>
      <c r="D1089">
        <v>4415</v>
      </c>
    </row>
    <row r="1090" spans="1:4" x14ac:dyDescent="0.25">
      <c r="A1090" s="36" t="s">
        <v>5717</v>
      </c>
      <c r="B1090" t="s">
        <v>554</v>
      </c>
      <c r="C1090" t="s">
        <v>2470</v>
      </c>
      <c r="D1090">
        <v>14590</v>
      </c>
    </row>
    <row r="1091" spans="1:4" x14ac:dyDescent="0.25">
      <c r="A1091" s="36" t="s">
        <v>5716</v>
      </c>
      <c r="B1091" t="s">
        <v>554</v>
      </c>
      <c r="C1091" t="s">
        <v>3466</v>
      </c>
      <c r="D1091">
        <v>25758</v>
      </c>
    </row>
    <row r="1092" spans="1:4" x14ac:dyDescent="0.25">
      <c r="A1092" s="36" t="s">
        <v>5715</v>
      </c>
      <c r="B1092" t="s">
        <v>554</v>
      </c>
      <c r="C1092" t="s">
        <v>3791</v>
      </c>
      <c r="D1092">
        <v>57876</v>
      </c>
    </row>
    <row r="1093" spans="1:4" x14ac:dyDescent="0.25">
      <c r="A1093" s="36" t="s">
        <v>5714</v>
      </c>
      <c r="B1093" t="s">
        <v>554</v>
      </c>
      <c r="C1093" t="s">
        <v>4841</v>
      </c>
      <c r="D1093">
        <v>12359</v>
      </c>
    </row>
    <row r="1094" spans="1:4" x14ac:dyDescent="0.25">
      <c r="A1094" s="36" t="s">
        <v>5713</v>
      </c>
      <c r="B1094" t="s">
        <v>554</v>
      </c>
      <c r="C1094" t="s">
        <v>2722</v>
      </c>
      <c r="D1094">
        <v>64979</v>
      </c>
    </row>
    <row r="1095" spans="1:4" x14ac:dyDescent="0.25">
      <c r="A1095" s="36" t="s">
        <v>5712</v>
      </c>
      <c r="B1095" t="s">
        <v>554</v>
      </c>
      <c r="C1095" t="s">
        <v>3048</v>
      </c>
      <c r="D1095">
        <v>2108</v>
      </c>
    </row>
    <row r="1096" spans="1:4" x14ac:dyDescent="0.25">
      <c r="A1096" s="36" t="s">
        <v>5711</v>
      </c>
      <c r="B1096" t="s">
        <v>554</v>
      </c>
      <c r="C1096" t="s">
        <v>5710</v>
      </c>
      <c r="D1096">
        <v>16695</v>
      </c>
    </row>
    <row r="1097" spans="1:4" x14ac:dyDescent="0.25">
      <c r="A1097" s="36" t="s">
        <v>5709</v>
      </c>
      <c r="B1097" t="s">
        <v>554</v>
      </c>
      <c r="C1097" t="s">
        <v>4314</v>
      </c>
      <c r="D1097">
        <v>24460</v>
      </c>
    </row>
    <row r="1098" spans="1:4" x14ac:dyDescent="0.25">
      <c r="A1098" s="36" t="s">
        <v>5708</v>
      </c>
      <c r="B1098" t="s">
        <v>554</v>
      </c>
      <c r="C1098" t="s">
        <v>2710</v>
      </c>
      <c r="D1098">
        <v>17923</v>
      </c>
    </row>
    <row r="1099" spans="1:4" x14ac:dyDescent="0.25">
      <c r="A1099" s="36" t="s">
        <v>5707</v>
      </c>
      <c r="B1099" t="s">
        <v>554</v>
      </c>
      <c r="C1099" t="s">
        <v>2708</v>
      </c>
      <c r="D1099">
        <v>57004</v>
      </c>
    </row>
    <row r="1100" spans="1:4" x14ac:dyDescent="0.25">
      <c r="A1100" s="36" t="s">
        <v>5706</v>
      </c>
      <c r="B1100" t="s">
        <v>554</v>
      </c>
      <c r="C1100" t="s">
        <v>3025</v>
      </c>
      <c r="D1100">
        <v>49024</v>
      </c>
    </row>
    <row r="1101" spans="1:4" x14ac:dyDescent="0.25">
      <c r="A1101" s="36" t="s">
        <v>5705</v>
      </c>
      <c r="B1101" t="s">
        <v>554</v>
      </c>
      <c r="C1101" t="s">
        <v>5096</v>
      </c>
      <c r="D1101">
        <v>18572</v>
      </c>
    </row>
    <row r="1102" spans="1:4" x14ac:dyDescent="0.25">
      <c r="A1102" s="36" t="s">
        <v>5704</v>
      </c>
      <c r="B1102" t="s">
        <v>554</v>
      </c>
      <c r="C1102" t="s">
        <v>5703</v>
      </c>
      <c r="D1102">
        <v>19351</v>
      </c>
    </row>
    <row r="1103" spans="1:4" x14ac:dyDescent="0.25">
      <c r="A1103" s="36" t="s">
        <v>5702</v>
      </c>
      <c r="B1103" t="s">
        <v>554</v>
      </c>
      <c r="C1103" t="s">
        <v>2313</v>
      </c>
      <c r="D1103">
        <v>25769</v>
      </c>
    </row>
    <row r="1104" spans="1:4" x14ac:dyDescent="0.25">
      <c r="A1104" s="36" t="s">
        <v>5701</v>
      </c>
      <c r="B1104" t="s">
        <v>554</v>
      </c>
      <c r="C1104" t="s">
        <v>3580</v>
      </c>
      <c r="D1104">
        <v>12294</v>
      </c>
    </row>
    <row r="1105" spans="1:4" x14ac:dyDescent="0.25">
      <c r="A1105" s="36" t="s">
        <v>5700</v>
      </c>
      <c r="B1105" t="s">
        <v>554</v>
      </c>
      <c r="C1105" t="s">
        <v>5699</v>
      </c>
      <c r="D1105">
        <v>14651</v>
      </c>
    </row>
    <row r="1106" spans="1:4" x14ac:dyDescent="0.25">
      <c r="A1106" s="36" t="s">
        <v>5698</v>
      </c>
      <c r="B1106" t="s">
        <v>554</v>
      </c>
      <c r="C1106" t="s">
        <v>5697</v>
      </c>
      <c r="D1106">
        <v>8471</v>
      </c>
    </row>
    <row r="1107" spans="1:4" x14ac:dyDescent="0.25">
      <c r="A1107" s="36" t="s">
        <v>5696</v>
      </c>
      <c r="B1107" t="s">
        <v>554</v>
      </c>
      <c r="C1107" t="s">
        <v>3436</v>
      </c>
      <c r="D1107">
        <v>14381</v>
      </c>
    </row>
    <row r="1108" spans="1:4" x14ac:dyDescent="0.25">
      <c r="A1108" s="36" t="s">
        <v>5695</v>
      </c>
      <c r="B1108" t="s">
        <v>554</v>
      </c>
      <c r="C1108" t="s">
        <v>2690</v>
      </c>
      <c r="D1108">
        <v>132896</v>
      </c>
    </row>
    <row r="1109" spans="1:4" x14ac:dyDescent="0.25">
      <c r="A1109" s="36" t="s">
        <v>5694</v>
      </c>
      <c r="B1109" t="s">
        <v>554</v>
      </c>
      <c r="C1109" t="s">
        <v>2301</v>
      </c>
      <c r="D1109">
        <v>12095</v>
      </c>
    </row>
    <row r="1110" spans="1:4" x14ac:dyDescent="0.25">
      <c r="A1110" s="36" t="s">
        <v>5693</v>
      </c>
      <c r="B1110" t="s">
        <v>554</v>
      </c>
      <c r="C1110" t="s">
        <v>2443</v>
      </c>
      <c r="D1110">
        <v>20333</v>
      </c>
    </row>
    <row r="1111" spans="1:4" x14ac:dyDescent="0.25">
      <c r="A1111" s="36" t="s">
        <v>5692</v>
      </c>
      <c r="B1111" t="s">
        <v>554</v>
      </c>
      <c r="C1111" t="s">
        <v>2441</v>
      </c>
      <c r="D1111">
        <v>12942</v>
      </c>
    </row>
    <row r="1112" spans="1:4" x14ac:dyDescent="0.25">
      <c r="A1112" s="36" t="s">
        <v>5691</v>
      </c>
      <c r="B1112" t="s">
        <v>554</v>
      </c>
      <c r="C1112" t="s">
        <v>5690</v>
      </c>
      <c r="D1112">
        <v>36264</v>
      </c>
    </row>
    <row r="1113" spans="1:4" x14ac:dyDescent="0.25">
      <c r="A1113" s="36" t="s">
        <v>5689</v>
      </c>
      <c r="B1113" t="s">
        <v>554</v>
      </c>
      <c r="C1113" t="s">
        <v>5688</v>
      </c>
      <c r="D1113">
        <v>7157</v>
      </c>
    </row>
    <row r="1114" spans="1:4" x14ac:dyDescent="0.25">
      <c r="A1114" s="36" t="s">
        <v>5687</v>
      </c>
      <c r="B1114" t="s">
        <v>554</v>
      </c>
      <c r="C1114" t="s">
        <v>5686</v>
      </c>
      <c r="D1114">
        <v>26734</v>
      </c>
    </row>
    <row r="1115" spans="1:4" x14ac:dyDescent="0.25">
      <c r="A1115" s="36" t="s">
        <v>5685</v>
      </c>
      <c r="B1115" t="s">
        <v>990</v>
      </c>
      <c r="C1115" t="s">
        <v>5684</v>
      </c>
      <c r="D1115">
        <v>62045</v>
      </c>
    </row>
    <row r="1116" spans="1:4" x14ac:dyDescent="0.25">
      <c r="A1116" s="36" t="s">
        <v>5683</v>
      </c>
      <c r="B1116" t="s">
        <v>990</v>
      </c>
      <c r="C1116" t="s">
        <v>5682</v>
      </c>
      <c r="D1116">
        <v>25627</v>
      </c>
    </row>
    <row r="1117" spans="1:4" x14ac:dyDescent="0.25">
      <c r="A1117" s="36" t="s">
        <v>5681</v>
      </c>
      <c r="B1117" t="s">
        <v>990</v>
      </c>
      <c r="C1117" t="s">
        <v>5680</v>
      </c>
      <c r="D1117">
        <v>126604</v>
      </c>
    </row>
    <row r="1118" spans="1:4" x14ac:dyDescent="0.25">
      <c r="A1118" s="36" t="s">
        <v>5679</v>
      </c>
      <c r="B1118" t="s">
        <v>990</v>
      </c>
      <c r="C1118" t="s">
        <v>5678</v>
      </c>
      <c r="D1118">
        <v>21891</v>
      </c>
    </row>
    <row r="1119" spans="1:4" x14ac:dyDescent="0.25">
      <c r="A1119" s="36" t="s">
        <v>5677</v>
      </c>
      <c r="B1119" t="s">
        <v>990</v>
      </c>
      <c r="C1119" t="s">
        <v>5676</v>
      </c>
      <c r="D1119">
        <v>40144</v>
      </c>
    </row>
    <row r="1120" spans="1:4" x14ac:dyDescent="0.25">
      <c r="A1120" s="36" t="s">
        <v>5675</v>
      </c>
      <c r="B1120" t="s">
        <v>990</v>
      </c>
      <c r="C1120" t="s">
        <v>5674</v>
      </c>
      <c r="D1120">
        <v>37497</v>
      </c>
    </row>
    <row r="1121" spans="1:4" x14ac:dyDescent="0.25">
      <c r="A1121" s="36" t="s">
        <v>5673</v>
      </c>
      <c r="B1121" t="s">
        <v>990</v>
      </c>
      <c r="C1121" t="s">
        <v>5672</v>
      </c>
      <c r="D1121">
        <v>13241</v>
      </c>
    </row>
    <row r="1122" spans="1:4" x14ac:dyDescent="0.25">
      <c r="A1122" s="36" t="s">
        <v>5671</v>
      </c>
      <c r="B1122" t="s">
        <v>990</v>
      </c>
      <c r="C1122" t="s">
        <v>5670</v>
      </c>
      <c r="D1122">
        <v>127039</v>
      </c>
    </row>
    <row r="1123" spans="1:4" x14ac:dyDescent="0.25">
      <c r="A1123" s="36" t="s">
        <v>5669</v>
      </c>
      <c r="B1123" t="s">
        <v>990</v>
      </c>
      <c r="C1123" t="s">
        <v>5668</v>
      </c>
      <c r="D1123">
        <v>240204</v>
      </c>
    </row>
    <row r="1124" spans="1:4" x14ac:dyDescent="0.25">
      <c r="A1124" s="36" t="s">
        <v>5667</v>
      </c>
      <c r="B1124" t="s">
        <v>990</v>
      </c>
      <c r="C1124" t="s">
        <v>5666</v>
      </c>
      <c r="D1124">
        <v>203436</v>
      </c>
    </row>
    <row r="1125" spans="1:4" x14ac:dyDescent="0.25">
      <c r="A1125" s="36" t="s">
        <v>5665</v>
      </c>
      <c r="B1125" t="s">
        <v>990</v>
      </c>
      <c r="C1125" t="s">
        <v>5664</v>
      </c>
      <c r="D1125">
        <v>9918</v>
      </c>
    </row>
    <row r="1126" spans="1:4" x14ac:dyDescent="0.25">
      <c r="A1126" s="36" t="s">
        <v>5663</v>
      </c>
      <c r="B1126" t="s">
        <v>990</v>
      </c>
      <c r="C1126" t="s">
        <v>5662</v>
      </c>
      <c r="D1126">
        <v>6973</v>
      </c>
    </row>
    <row r="1127" spans="1:4" x14ac:dyDescent="0.25">
      <c r="A1127" s="36" t="s">
        <v>5661</v>
      </c>
      <c r="B1127" t="s">
        <v>990</v>
      </c>
      <c r="C1127" t="s">
        <v>5660</v>
      </c>
      <c r="D1127">
        <v>9494</v>
      </c>
    </row>
    <row r="1128" spans="1:4" x14ac:dyDescent="0.25">
      <c r="A1128" s="36" t="s">
        <v>5659</v>
      </c>
      <c r="B1128" t="s">
        <v>990</v>
      </c>
      <c r="C1128" t="s">
        <v>5658</v>
      </c>
      <c r="D1128">
        <v>15670</v>
      </c>
    </row>
    <row r="1129" spans="1:4" x14ac:dyDescent="0.25">
      <c r="A1129" s="36" t="s">
        <v>5657</v>
      </c>
      <c r="B1129" t="s">
        <v>990</v>
      </c>
      <c r="C1129" t="s">
        <v>5656</v>
      </c>
      <c r="D1129">
        <v>19259</v>
      </c>
    </row>
    <row r="1130" spans="1:4" x14ac:dyDescent="0.25">
      <c r="A1130" s="36" t="s">
        <v>5655</v>
      </c>
      <c r="B1130" t="s">
        <v>990</v>
      </c>
      <c r="C1130" t="s">
        <v>5654</v>
      </c>
      <c r="D1130">
        <v>27463</v>
      </c>
    </row>
    <row r="1131" spans="1:4" x14ac:dyDescent="0.25">
      <c r="A1131" s="36" t="s">
        <v>5653</v>
      </c>
      <c r="B1131" t="s">
        <v>990</v>
      </c>
      <c r="C1131" t="s">
        <v>5652</v>
      </c>
      <c r="D1131">
        <v>440059</v>
      </c>
    </row>
    <row r="1132" spans="1:4" x14ac:dyDescent="0.25">
      <c r="A1132" s="36" t="s">
        <v>5651</v>
      </c>
      <c r="B1132" t="s">
        <v>990</v>
      </c>
      <c r="C1132" t="s">
        <v>5650</v>
      </c>
      <c r="D1132">
        <v>6861</v>
      </c>
    </row>
    <row r="1133" spans="1:4" x14ac:dyDescent="0.25">
      <c r="A1133" s="36" t="s">
        <v>5649</v>
      </c>
      <c r="B1133" t="s">
        <v>990</v>
      </c>
      <c r="C1133" t="s">
        <v>5648</v>
      </c>
      <c r="D1133">
        <v>19135</v>
      </c>
    </row>
    <row r="1134" spans="1:4" x14ac:dyDescent="0.25">
      <c r="A1134" s="36" t="s">
        <v>5647</v>
      </c>
      <c r="B1134" t="s">
        <v>990</v>
      </c>
      <c r="C1134" t="s">
        <v>5646</v>
      </c>
      <c r="D1134">
        <v>33395</v>
      </c>
    </row>
    <row r="1135" spans="1:4" x14ac:dyDescent="0.25">
      <c r="A1135" s="36" t="s">
        <v>5645</v>
      </c>
      <c r="B1135" t="s">
        <v>990</v>
      </c>
      <c r="C1135" t="s">
        <v>5644</v>
      </c>
      <c r="D1135">
        <v>20015</v>
      </c>
    </row>
    <row r="1136" spans="1:4" x14ac:dyDescent="0.25">
      <c r="A1136" s="36" t="s">
        <v>5643</v>
      </c>
      <c r="B1136" t="s">
        <v>990</v>
      </c>
      <c r="C1136" t="s">
        <v>5642</v>
      </c>
      <c r="D1136">
        <v>22389</v>
      </c>
    </row>
    <row r="1137" spans="1:4" x14ac:dyDescent="0.25">
      <c r="A1137" s="36" t="s">
        <v>5641</v>
      </c>
      <c r="B1137" t="s">
        <v>990</v>
      </c>
      <c r="C1137" t="s">
        <v>5640</v>
      </c>
      <c r="D1137">
        <v>69830</v>
      </c>
    </row>
    <row r="1138" spans="1:4" x14ac:dyDescent="0.25">
      <c r="A1138" s="36" t="s">
        <v>5639</v>
      </c>
      <c r="B1138" t="s">
        <v>990</v>
      </c>
      <c r="C1138" t="s">
        <v>5638</v>
      </c>
      <c r="D1138">
        <v>32511</v>
      </c>
    </row>
    <row r="1139" spans="1:4" x14ac:dyDescent="0.25">
      <c r="A1139" s="36" t="s">
        <v>5637</v>
      </c>
      <c r="B1139" t="s">
        <v>990</v>
      </c>
      <c r="C1139" t="s">
        <v>5636</v>
      </c>
      <c r="D1139">
        <v>15744</v>
      </c>
    </row>
    <row r="1140" spans="1:4" x14ac:dyDescent="0.25">
      <c r="A1140" s="36" t="s">
        <v>5635</v>
      </c>
      <c r="B1140" t="s">
        <v>990</v>
      </c>
      <c r="C1140" t="s">
        <v>5634</v>
      </c>
      <c r="D1140">
        <v>432493</v>
      </c>
    </row>
    <row r="1141" spans="1:4" x14ac:dyDescent="0.25">
      <c r="A1141" s="36" t="s">
        <v>5633</v>
      </c>
      <c r="B1141" t="s">
        <v>990</v>
      </c>
      <c r="C1141" t="s">
        <v>5632</v>
      </c>
      <c r="D1141">
        <v>31368</v>
      </c>
    </row>
    <row r="1142" spans="1:4" x14ac:dyDescent="0.25">
      <c r="A1142" s="36" t="s">
        <v>5631</v>
      </c>
      <c r="B1142" t="s">
        <v>990</v>
      </c>
      <c r="C1142" t="s">
        <v>5630</v>
      </c>
      <c r="D1142">
        <v>244390</v>
      </c>
    </row>
    <row r="1143" spans="1:4" x14ac:dyDescent="0.25">
      <c r="A1143" s="36" t="s">
        <v>5629</v>
      </c>
      <c r="B1143" t="s">
        <v>990</v>
      </c>
      <c r="C1143" t="s">
        <v>5628</v>
      </c>
      <c r="D1143">
        <v>97614</v>
      </c>
    </row>
    <row r="1144" spans="1:4" x14ac:dyDescent="0.25">
      <c r="A1144" s="36" t="s">
        <v>5627</v>
      </c>
      <c r="B1144" t="s">
        <v>990</v>
      </c>
      <c r="C1144" t="s">
        <v>5626</v>
      </c>
      <c r="D1144">
        <v>14892</v>
      </c>
    </row>
    <row r="1145" spans="1:4" x14ac:dyDescent="0.25">
      <c r="A1145" s="36" t="s">
        <v>5625</v>
      </c>
      <c r="B1145" t="s">
        <v>990</v>
      </c>
      <c r="C1145" t="s">
        <v>5624</v>
      </c>
      <c r="D1145">
        <v>46742</v>
      </c>
    </row>
    <row r="1146" spans="1:4" x14ac:dyDescent="0.25">
      <c r="A1146" s="36" t="s">
        <v>5623</v>
      </c>
      <c r="B1146" t="s">
        <v>990</v>
      </c>
      <c r="C1146" t="s">
        <v>5622</v>
      </c>
      <c r="D1146">
        <v>140789</v>
      </c>
    </row>
    <row r="1147" spans="1:4" x14ac:dyDescent="0.25">
      <c r="A1147" s="36" t="s">
        <v>5621</v>
      </c>
      <c r="B1147" t="s">
        <v>990</v>
      </c>
      <c r="C1147" t="s">
        <v>5620</v>
      </c>
      <c r="D1147">
        <v>10951</v>
      </c>
    </row>
    <row r="1148" spans="1:4" x14ac:dyDescent="0.25">
      <c r="A1148" s="36" t="s">
        <v>5619</v>
      </c>
      <c r="B1148" t="s">
        <v>990</v>
      </c>
      <c r="C1148" t="s">
        <v>5618</v>
      </c>
      <c r="D1148">
        <v>24874</v>
      </c>
    </row>
    <row r="1149" spans="1:4" x14ac:dyDescent="0.25">
      <c r="A1149" s="36" t="s">
        <v>5617</v>
      </c>
      <c r="B1149" t="s">
        <v>990</v>
      </c>
      <c r="C1149" t="s">
        <v>5616</v>
      </c>
      <c r="D1149">
        <v>38158</v>
      </c>
    </row>
    <row r="1150" spans="1:4" x14ac:dyDescent="0.25">
      <c r="A1150" s="36" t="s">
        <v>5615</v>
      </c>
      <c r="B1150" t="s">
        <v>990</v>
      </c>
      <c r="C1150" t="s">
        <v>5614</v>
      </c>
      <c r="D1150">
        <v>390144</v>
      </c>
    </row>
    <row r="1151" spans="1:4" x14ac:dyDescent="0.25">
      <c r="A1151" s="36" t="s">
        <v>5613</v>
      </c>
      <c r="B1151" t="s">
        <v>990</v>
      </c>
      <c r="C1151" t="s">
        <v>5612</v>
      </c>
      <c r="D1151">
        <v>153279</v>
      </c>
    </row>
    <row r="1152" spans="1:4" x14ac:dyDescent="0.25">
      <c r="A1152" s="36" t="s">
        <v>5611</v>
      </c>
      <c r="B1152" t="s">
        <v>990</v>
      </c>
      <c r="C1152" t="s">
        <v>5610</v>
      </c>
      <c r="D1152">
        <v>23197</v>
      </c>
    </row>
    <row r="1153" spans="1:4" x14ac:dyDescent="0.25">
      <c r="A1153" s="36" t="s">
        <v>5609</v>
      </c>
      <c r="B1153" t="s">
        <v>990</v>
      </c>
      <c r="C1153" t="s">
        <v>5608</v>
      </c>
      <c r="D1153">
        <v>21730</v>
      </c>
    </row>
    <row r="1154" spans="1:4" x14ac:dyDescent="0.25">
      <c r="A1154" s="36" t="s">
        <v>5607</v>
      </c>
      <c r="B1154" t="s">
        <v>990</v>
      </c>
      <c r="C1154" t="s">
        <v>5606</v>
      </c>
      <c r="D1154">
        <v>129648</v>
      </c>
    </row>
    <row r="1155" spans="1:4" x14ac:dyDescent="0.25">
      <c r="A1155" s="36" t="s">
        <v>5605</v>
      </c>
      <c r="B1155" t="s">
        <v>990</v>
      </c>
      <c r="C1155" t="s">
        <v>5604</v>
      </c>
      <c r="D1155">
        <v>8442</v>
      </c>
    </row>
    <row r="1156" spans="1:4" x14ac:dyDescent="0.25">
      <c r="A1156" s="36" t="s">
        <v>5603</v>
      </c>
      <c r="B1156" t="s">
        <v>990</v>
      </c>
      <c r="C1156" t="s">
        <v>5602</v>
      </c>
      <c r="D1156">
        <v>20122</v>
      </c>
    </row>
    <row r="1157" spans="1:4" x14ac:dyDescent="0.25">
      <c r="A1157" s="36" t="s">
        <v>5601</v>
      </c>
      <c r="B1157" t="s">
        <v>990</v>
      </c>
      <c r="C1157" t="s">
        <v>5600</v>
      </c>
      <c r="D1157">
        <v>23884</v>
      </c>
    </row>
    <row r="1158" spans="1:4" x14ac:dyDescent="0.25">
      <c r="A1158" s="36" t="s">
        <v>5599</v>
      </c>
      <c r="B1158" t="s">
        <v>990</v>
      </c>
      <c r="C1158" t="s">
        <v>5598</v>
      </c>
      <c r="D1158">
        <v>47244</v>
      </c>
    </row>
    <row r="1159" spans="1:4" x14ac:dyDescent="0.25">
      <c r="A1159" s="36" t="s">
        <v>5597</v>
      </c>
      <c r="B1159" t="s">
        <v>990</v>
      </c>
      <c r="C1159" t="s">
        <v>5596</v>
      </c>
      <c r="D1159">
        <v>53100</v>
      </c>
    </row>
    <row r="1160" spans="1:4" x14ac:dyDescent="0.25">
      <c r="A1160" s="36" t="s">
        <v>5595</v>
      </c>
      <c r="B1160" t="s">
        <v>990</v>
      </c>
      <c r="C1160" t="s">
        <v>5594</v>
      </c>
      <c r="D1160">
        <v>10132</v>
      </c>
    </row>
    <row r="1161" spans="1:4" x14ac:dyDescent="0.25">
      <c r="A1161" s="36" t="s">
        <v>5593</v>
      </c>
      <c r="B1161" t="s">
        <v>990</v>
      </c>
      <c r="C1161" t="s">
        <v>5592</v>
      </c>
      <c r="D1161">
        <v>21096</v>
      </c>
    </row>
    <row r="1162" spans="1:4" x14ac:dyDescent="0.25">
      <c r="A1162" s="36" t="s">
        <v>5591</v>
      </c>
      <c r="B1162" t="s">
        <v>990</v>
      </c>
      <c r="C1162" t="s">
        <v>5590</v>
      </c>
      <c r="D1162">
        <v>42837</v>
      </c>
    </row>
    <row r="1163" spans="1:4" x14ac:dyDescent="0.25">
      <c r="A1163" s="36" t="s">
        <v>5589</v>
      </c>
      <c r="B1163" t="s">
        <v>990</v>
      </c>
      <c r="C1163" t="s">
        <v>5588</v>
      </c>
      <c r="D1163">
        <v>82124</v>
      </c>
    </row>
    <row r="1164" spans="1:4" x14ac:dyDescent="0.25">
      <c r="A1164" s="36" t="s">
        <v>5587</v>
      </c>
      <c r="B1164" t="s">
        <v>990</v>
      </c>
      <c r="C1164" t="s">
        <v>5586</v>
      </c>
      <c r="D1164">
        <v>53431</v>
      </c>
    </row>
    <row r="1165" spans="1:4" x14ac:dyDescent="0.25">
      <c r="A1165" s="36" t="s">
        <v>5585</v>
      </c>
      <c r="B1165" t="s">
        <v>990</v>
      </c>
      <c r="C1165" t="s">
        <v>5584</v>
      </c>
      <c r="D1165">
        <v>49348</v>
      </c>
    </row>
    <row r="1166" spans="1:4" x14ac:dyDescent="0.25">
      <c r="A1166" s="36" t="s">
        <v>5583</v>
      </c>
      <c r="B1166" t="s">
        <v>990</v>
      </c>
      <c r="C1166" t="s">
        <v>5582</v>
      </c>
      <c r="D1166">
        <v>260419</v>
      </c>
    </row>
    <row r="1167" spans="1:4" x14ac:dyDescent="0.25">
      <c r="A1167" s="36" t="s">
        <v>5581</v>
      </c>
      <c r="B1167" t="s">
        <v>990</v>
      </c>
      <c r="C1167" t="s">
        <v>5580</v>
      </c>
      <c r="D1167">
        <v>134758</v>
      </c>
    </row>
    <row r="1168" spans="1:4" x14ac:dyDescent="0.25">
      <c r="A1168" s="36" t="s">
        <v>5579</v>
      </c>
      <c r="B1168" t="s">
        <v>990</v>
      </c>
      <c r="C1168" t="s">
        <v>5578</v>
      </c>
      <c r="D1168">
        <v>4334</v>
      </c>
    </row>
    <row r="1169" spans="1:4" x14ac:dyDescent="0.25">
      <c r="A1169" s="36" t="s">
        <v>5577</v>
      </c>
      <c r="B1169" t="s">
        <v>990</v>
      </c>
      <c r="C1169" t="s">
        <v>5576</v>
      </c>
      <c r="D1169">
        <v>110461</v>
      </c>
    </row>
    <row r="1170" spans="1:4" x14ac:dyDescent="0.25">
      <c r="A1170" s="36" t="s">
        <v>5575</v>
      </c>
      <c r="B1170" t="s">
        <v>990</v>
      </c>
      <c r="C1170" t="s">
        <v>5574</v>
      </c>
      <c r="D1170">
        <v>22108</v>
      </c>
    </row>
    <row r="1171" spans="1:4" x14ac:dyDescent="0.25">
      <c r="A1171" s="36" t="s">
        <v>5573</v>
      </c>
      <c r="B1171" t="s">
        <v>990</v>
      </c>
      <c r="C1171" t="s">
        <v>5572</v>
      </c>
      <c r="D1171">
        <v>59511</v>
      </c>
    </row>
    <row r="1172" spans="1:4" x14ac:dyDescent="0.25">
      <c r="A1172" s="36" t="s">
        <v>5571</v>
      </c>
      <c r="B1172" t="s">
        <v>990</v>
      </c>
      <c r="C1172" t="s">
        <v>5570</v>
      </c>
      <c r="D1172">
        <v>47429</v>
      </c>
    </row>
    <row r="1173" spans="1:4" x14ac:dyDescent="0.25">
      <c r="A1173" s="36" t="s">
        <v>5569</v>
      </c>
      <c r="B1173" t="s">
        <v>990</v>
      </c>
      <c r="C1173" t="s">
        <v>5568</v>
      </c>
      <c r="D1173">
        <v>46194</v>
      </c>
    </row>
    <row r="1174" spans="1:4" x14ac:dyDescent="0.25">
      <c r="A1174" s="36" t="s">
        <v>5567</v>
      </c>
      <c r="B1174" t="s">
        <v>990</v>
      </c>
      <c r="C1174" t="s">
        <v>5566</v>
      </c>
      <c r="D1174">
        <v>38340</v>
      </c>
    </row>
    <row r="1175" spans="1:4" x14ac:dyDescent="0.25">
      <c r="A1175" s="36" t="s">
        <v>5565</v>
      </c>
      <c r="B1175" t="s">
        <v>990</v>
      </c>
      <c r="C1175" t="s">
        <v>5564</v>
      </c>
      <c r="D1175">
        <v>26465</v>
      </c>
    </row>
    <row r="1176" spans="1:4" x14ac:dyDescent="0.25">
      <c r="A1176" s="36" t="s">
        <v>5563</v>
      </c>
      <c r="B1176" t="s">
        <v>990</v>
      </c>
      <c r="C1176" t="s">
        <v>5562</v>
      </c>
      <c r="D1176">
        <v>10830</v>
      </c>
    </row>
    <row r="1177" spans="1:4" x14ac:dyDescent="0.25">
      <c r="A1177" s="36" t="s">
        <v>5561</v>
      </c>
      <c r="B1177" t="s">
        <v>990</v>
      </c>
      <c r="C1177" t="s">
        <v>5560</v>
      </c>
      <c r="D1177">
        <v>15568</v>
      </c>
    </row>
    <row r="1178" spans="1:4" x14ac:dyDescent="0.25">
      <c r="A1178" s="36" t="s">
        <v>5559</v>
      </c>
      <c r="B1178" t="s">
        <v>990</v>
      </c>
      <c r="C1178" t="s">
        <v>5558</v>
      </c>
      <c r="D1178">
        <v>13904</v>
      </c>
    </row>
    <row r="1179" spans="1:4" x14ac:dyDescent="0.25">
      <c r="A1179" s="36" t="s">
        <v>5557</v>
      </c>
      <c r="B1179" t="s">
        <v>4</v>
      </c>
      <c r="C1179" t="s">
        <v>5556</v>
      </c>
      <c r="D1179">
        <v>108277</v>
      </c>
    </row>
    <row r="1180" spans="1:4" x14ac:dyDescent="0.25">
      <c r="A1180" s="36" t="s">
        <v>5555</v>
      </c>
      <c r="B1180" t="s">
        <v>4</v>
      </c>
      <c r="C1180" t="s">
        <v>5554</v>
      </c>
      <c r="D1180">
        <v>67055</v>
      </c>
    </row>
    <row r="1181" spans="1:4" x14ac:dyDescent="0.25">
      <c r="A1181" s="36" t="s">
        <v>5553</v>
      </c>
      <c r="B1181" t="s">
        <v>4</v>
      </c>
      <c r="C1181" t="s">
        <v>2819</v>
      </c>
      <c r="D1181">
        <v>295003</v>
      </c>
    </row>
    <row r="1182" spans="1:4" x14ac:dyDescent="0.25">
      <c r="A1182" s="36" t="s">
        <v>5552</v>
      </c>
      <c r="B1182" t="s">
        <v>4</v>
      </c>
      <c r="C1182" t="s">
        <v>2587</v>
      </c>
      <c r="D1182">
        <v>30199</v>
      </c>
    </row>
    <row r="1183" spans="1:4" x14ac:dyDescent="0.25">
      <c r="A1183" s="36" t="s">
        <v>5551</v>
      </c>
      <c r="B1183" t="s">
        <v>4</v>
      </c>
      <c r="C1183" t="s">
        <v>2508</v>
      </c>
      <c r="D1183">
        <v>54987</v>
      </c>
    </row>
    <row r="1184" spans="1:4" x14ac:dyDescent="0.25">
      <c r="A1184" s="36" t="s">
        <v>5550</v>
      </c>
      <c r="B1184" t="s">
        <v>4</v>
      </c>
      <c r="C1184" t="s">
        <v>5549</v>
      </c>
      <c r="D1184">
        <v>122302</v>
      </c>
    </row>
    <row r="1185" spans="1:4" x14ac:dyDescent="0.25">
      <c r="A1185" s="36" t="s">
        <v>5548</v>
      </c>
      <c r="B1185" t="s">
        <v>4</v>
      </c>
      <c r="C1185" t="s">
        <v>3161</v>
      </c>
      <c r="D1185">
        <v>39772</v>
      </c>
    </row>
    <row r="1186" spans="1:4" x14ac:dyDescent="0.25">
      <c r="A1186" s="36" t="s">
        <v>5547</v>
      </c>
      <c r="B1186" t="s">
        <v>4</v>
      </c>
      <c r="C1186" t="s">
        <v>2267</v>
      </c>
      <c r="D1186">
        <v>34634</v>
      </c>
    </row>
    <row r="1187" spans="1:4" x14ac:dyDescent="0.25">
      <c r="A1187" s="36" t="s">
        <v>5546</v>
      </c>
      <c r="B1187" t="s">
        <v>4</v>
      </c>
      <c r="C1187" t="s">
        <v>5545</v>
      </c>
      <c r="D1187">
        <v>57975</v>
      </c>
    </row>
    <row r="1188" spans="1:4" x14ac:dyDescent="0.25">
      <c r="A1188" s="36" t="s">
        <v>5544</v>
      </c>
      <c r="B1188" t="s">
        <v>4</v>
      </c>
      <c r="C1188" t="s">
        <v>5543</v>
      </c>
      <c r="D1188">
        <v>152148</v>
      </c>
    </row>
    <row r="1189" spans="1:4" x14ac:dyDescent="0.25">
      <c r="A1189" s="36" t="s">
        <v>5542</v>
      </c>
      <c r="B1189" t="s">
        <v>4</v>
      </c>
      <c r="C1189" t="s">
        <v>5541</v>
      </c>
      <c r="D1189">
        <v>16785</v>
      </c>
    </row>
    <row r="1190" spans="1:4" x14ac:dyDescent="0.25">
      <c r="A1190" s="36" t="s">
        <v>5540</v>
      </c>
      <c r="B1190" t="s">
        <v>4</v>
      </c>
      <c r="C1190" t="s">
        <v>5539</v>
      </c>
      <c r="D1190">
        <v>35856</v>
      </c>
    </row>
    <row r="1191" spans="1:4" x14ac:dyDescent="0.25">
      <c r="A1191" s="36" t="s">
        <v>5538</v>
      </c>
      <c r="B1191" t="s">
        <v>4</v>
      </c>
      <c r="C1191" t="s">
        <v>3784</v>
      </c>
      <c r="D1191">
        <v>50484</v>
      </c>
    </row>
    <row r="1192" spans="1:4" x14ac:dyDescent="0.25">
      <c r="A1192" s="36" t="s">
        <v>5537</v>
      </c>
      <c r="B1192" t="s">
        <v>4</v>
      </c>
      <c r="C1192" t="s">
        <v>5536</v>
      </c>
      <c r="D1192">
        <v>39715</v>
      </c>
    </row>
    <row r="1193" spans="1:4" x14ac:dyDescent="0.25">
      <c r="A1193" s="36" t="s">
        <v>5535</v>
      </c>
      <c r="B1193" t="s">
        <v>4</v>
      </c>
      <c r="C1193" t="s">
        <v>2301</v>
      </c>
      <c r="D1193">
        <v>31379</v>
      </c>
    </row>
    <row r="1194" spans="1:4" x14ac:dyDescent="0.25">
      <c r="A1194" s="36" t="s">
        <v>5534</v>
      </c>
      <c r="B1194" t="s">
        <v>4</v>
      </c>
      <c r="C1194" t="s">
        <v>2681</v>
      </c>
      <c r="D1194">
        <v>207641</v>
      </c>
    </row>
    <row r="1195" spans="1:4" x14ac:dyDescent="0.25">
      <c r="A1195" s="36" t="s">
        <v>5533</v>
      </c>
      <c r="B1195" t="s">
        <v>140</v>
      </c>
      <c r="C1195" t="s">
        <v>4533</v>
      </c>
      <c r="D1195">
        <v>70416</v>
      </c>
    </row>
    <row r="1196" spans="1:4" x14ac:dyDescent="0.25">
      <c r="A1196" s="36" t="s">
        <v>5532</v>
      </c>
      <c r="B1196" t="s">
        <v>140</v>
      </c>
      <c r="C1196" t="s">
        <v>5531</v>
      </c>
      <c r="D1196">
        <v>579234</v>
      </c>
    </row>
    <row r="1197" spans="1:4" x14ac:dyDescent="0.25">
      <c r="A1197" s="36" t="s">
        <v>5530</v>
      </c>
      <c r="B1197" t="s">
        <v>140</v>
      </c>
      <c r="C1197" t="s">
        <v>5529</v>
      </c>
      <c r="D1197">
        <v>827370</v>
      </c>
    </row>
    <row r="1198" spans="1:4" x14ac:dyDescent="0.25">
      <c r="A1198" s="36" t="s">
        <v>5528</v>
      </c>
      <c r="B1198" t="s">
        <v>140</v>
      </c>
      <c r="C1198" t="s">
        <v>5527</v>
      </c>
      <c r="D1198">
        <v>92525</v>
      </c>
    </row>
    <row r="1199" spans="1:4" x14ac:dyDescent="0.25">
      <c r="A1199" s="36" t="s">
        <v>5526</v>
      </c>
      <c r="B1199" t="s">
        <v>140</v>
      </c>
      <c r="C1199" t="s">
        <v>2835</v>
      </c>
      <c r="D1199">
        <v>33406</v>
      </c>
    </row>
    <row r="1200" spans="1:4" x14ac:dyDescent="0.25">
      <c r="A1200" s="36" t="s">
        <v>5525</v>
      </c>
      <c r="B1200" t="s">
        <v>140</v>
      </c>
      <c r="C1200" t="s">
        <v>2833</v>
      </c>
      <c r="D1200">
        <v>168447</v>
      </c>
    </row>
    <row r="1201" spans="1:4" x14ac:dyDescent="0.25">
      <c r="A1201" s="36" t="s">
        <v>5524</v>
      </c>
      <c r="B1201" t="s">
        <v>140</v>
      </c>
      <c r="C1201" t="s">
        <v>5523</v>
      </c>
      <c r="D1201">
        <v>102855</v>
      </c>
    </row>
    <row r="1202" spans="1:4" x14ac:dyDescent="0.25">
      <c r="A1202" s="36" t="s">
        <v>5522</v>
      </c>
      <c r="B1202" t="s">
        <v>140</v>
      </c>
      <c r="C1202" t="s">
        <v>5521</v>
      </c>
      <c r="D1202">
        <v>163257</v>
      </c>
    </row>
    <row r="1203" spans="1:4" x14ac:dyDescent="0.25">
      <c r="A1203" s="36" t="s">
        <v>5520</v>
      </c>
      <c r="B1203" t="s">
        <v>140</v>
      </c>
      <c r="C1203" t="s">
        <v>3732</v>
      </c>
      <c r="D1203">
        <v>31929</v>
      </c>
    </row>
    <row r="1204" spans="1:4" x14ac:dyDescent="0.25">
      <c r="A1204" s="36" t="s">
        <v>5519</v>
      </c>
      <c r="B1204" t="s">
        <v>140</v>
      </c>
      <c r="C1204" t="s">
        <v>2802</v>
      </c>
      <c r="D1204">
        <v>259547</v>
      </c>
    </row>
    <row r="1205" spans="1:4" x14ac:dyDescent="0.25">
      <c r="A1205" s="36" t="s">
        <v>5518</v>
      </c>
      <c r="B1205" t="s">
        <v>140</v>
      </c>
      <c r="C1205" t="s">
        <v>5517</v>
      </c>
      <c r="D1205">
        <v>29014</v>
      </c>
    </row>
    <row r="1206" spans="1:4" x14ac:dyDescent="0.25">
      <c r="A1206" s="36" t="s">
        <v>5516</v>
      </c>
      <c r="B1206" t="s">
        <v>140</v>
      </c>
      <c r="C1206" t="s">
        <v>5515</v>
      </c>
      <c r="D1206">
        <v>255441</v>
      </c>
    </row>
    <row r="1207" spans="1:4" x14ac:dyDescent="0.25">
      <c r="A1207" s="36" t="s">
        <v>5514</v>
      </c>
      <c r="B1207" t="s">
        <v>140</v>
      </c>
      <c r="C1207" t="s">
        <v>3205</v>
      </c>
      <c r="D1207">
        <v>325690</v>
      </c>
    </row>
    <row r="1208" spans="1:4" x14ac:dyDescent="0.25">
      <c r="A1208" s="36" t="s">
        <v>5513</v>
      </c>
      <c r="B1208" t="s">
        <v>140</v>
      </c>
      <c r="C1208" t="s">
        <v>3172</v>
      </c>
      <c r="D1208">
        <v>19422</v>
      </c>
    </row>
    <row r="1209" spans="1:4" x14ac:dyDescent="0.25">
      <c r="A1209" s="36" t="s">
        <v>5512</v>
      </c>
      <c r="B1209" t="s">
        <v>140</v>
      </c>
      <c r="C1209" t="s">
        <v>2750</v>
      </c>
      <c r="D1209">
        <v>1050688</v>
      </c>
    </row>
    <row r="1210" spans="1:4" x14ac:dyDescent="0.25">
      <c r="A1210" s="36" t="s">
        <v>5511</v>
      </c>
      <c r="B1210" t="s">
        <v>140</v>
      </c>
      <c r="C1210" t="s">
        <v>5510</v>
      </c>
      <c r="D1210">
        <v>909327</v>
      </c>
    </row>
    <row r="1211" spans="1:4" x14ac:dyDescent="0.25">
      <c r="A1211" s="36" t="s">
        <v>5509</v>
      </c>
      <c r="B1211" t="s">
        <v>140</v>
      </c>
      <c r="C1211" t="s">
        <v>5508</v>
      </c>
      <c r="D1211">
        <v>50381</v>
      </c>
    </row>
    <row r="1212" spans="1:4" x14ac:dyDescent="0.25">
      <c r="A1212" s="36" t="s">
        <v>5507</v>
      </c>
      <c r="B1212" t="s">
        <v>140</v>
      </c>
      <c r="C1212" t="s">
        <v>5506</v>
      </c>
      <c r="D1212">
        <v>113510</v>
      </c>
    </row>
    <row r="1213" spans="1:4" x14ac:dyDescent="0.25">
      <c r="A1213" s="36" t="s">
        <v>5505</v>
      </c>
      <c r="B1213" t="s">
        <v>140</v>
      </c>
      <c r="C1213" t="s">
        <v>3784</v>
      </c>
      <c r="D1213">
        <v>25616</v>
      </c>
    </row>
    <row r="1214" spans="1:4" x14ac:dyDescent="0.25">
      <c r="A1214" s="36" t="s">
        <v>5504</v>
      </c>
      <c r="B1214" t="s">
        <v>140</v>
      </c>
      <c r="C1214" t="s">
        <v>5503</v>
      </c>
      <c r="D1214">
        <v>37181</v>
      </c>
    </row>
    <row r="1215" spans="1:4" x14ac:dyDescent="0.25">
      <c r="A1215" s="36" t="s">
        <v>5502</v>
      </c>
      <c r="B1215" t="s">
        <v>140</v>
      </c>
      <c r="C1215" t="s">
        <v>2301</v>
      </c>
      <c r="D1215">
        <v>151049</v>
      </c>
    </row>
    <row r="1216" spans="1:4" x14ac:dyDescent="0.25">
      <c r="A1216" s="36" t="s">
        <v>5501</v>
      </c>
      <c r="B1216" t="s">
        <v>140</v>
      </c>
      <c r="C1216" t="s">
        <v>5500</v>
      </c>
      <c r="D1216">
        <v>103609</v>
      </c>
    </row>
    <row r="1217" spans="1:4" x14ac:dyDescent="0.25">
      <c r="A1217" s="36" t="s">
        <v>5499</v>
      </c>
      <c r="B1217" t="s">
        <v>140</v>
      </c>
      <c r="C1217" t="s">
        <v>5475</v>
      </c>
      <c r="D1217">
        <v>52276</v>
      </c>
    </row>
    <row r="1218" spans="1:4" x14ac:dyDescent="0.25">
      <c r="A1218" s="36" t="s">
        <v>5498</v>
      </c>
      <c r="B1218" t="s">
        <v>140</v>
      </c>
      <c r="C1218" t="s">
        <v>5497</v>
      </c>
      <c r="D1218">
        <v>593490</v>
      </c>
    </row>
    <row r="1219" spans="1:4" x14ac:dyDescent="0.25">
      <c r="A1219" s="36" t="s">
        <v>5496</v>
      </c>
      <c r="B1219" t="s">
        <v>22</v>
      </c>
      <c r="C1219" t="s">
        <v>5495</v>
      </c>
      <c r="D1219">
        <v>212990</v>
      </c>
    </row>
    <row r="1220" spans="1:4" x14ac:dyDescent="0.25">
      <c r="A1220" s="36" t="s">
        <v>5494</v>
      </c>
      <c r="B1220" t="s">
        <v>22</v>
      </c>
      <c r="C1220" t="s">
        <v>5493</v>
      </c>
      <c r="D1220">
        <v>124944</v>
      </c>
    </row>
    <row r="1221" spans="1:4" x14ac:dyDescent="0.25">
      <c r="A1221" s="36" t="s">
        <v>5492</v>
      </c>
      <c r="B1221" t="s">
        <v>22</v>
      </c>
      <c r="C1221" t="s">
        <v>3768</v>
      </c>
      <c r="D1221">
        <v>565217</v>
      </c>
    </row>
    <row r="1222" spans="1:4" x14ac:dyDescent="0.25">
      <c r="A1222" s="36" t="s">
        <v>5491</v>
      </c>
      <c r="B1222" t="s">
        <v>22</v>
      </c>
      <c r="C1222" t="s">
        <v>5490</v>
      </c>
      <c r="D1222">
        <v>17332</v>
      </c>
    </row>
    <row r="1223" spans="1:4" x14ac:dyDescent="0.25">
      <c r="A1223" s="36" t="s">
        <v>5489</v>
      </c>
      <c r="B1223" t="s">
        <v>22</v>
      </c>
      <c r="C1223" t="s">
        <v>2813</v>
      </c>
      <c r="D1223">
        <v>789034</v>
      </c>
    </row>
    <row r="1224" spans="1:4" x14ac:dyDescent="0.25">
      <c r="A1224" s="36" t="s">
        <v>5488</v>
      </c>
      <c r="B1224" t="s">
        <v>22</v>
      </c>
      <c r="C1224" t="s">
        <v>2587</v>
      </c>
      <c r="D1224">
        <v>70180</v>
      </c>
    </row>
    <row r="1225" spans="1:4" x14ac:dyDescent="0.25">
      <c r="A1225" s="36" t="s">
        <v>5487</v>
      </c>
      <c r="B1225" t="s">
        <v>22</v>
      </c>
      <c r="C1225" t="s">
        <v>5486</v>
      </c>
      <c r="D1225">
        <v>466372</v>
      </c>
    </row>
    <row r="1226" spans="1:4" x14ac:dyDescent="0.25">
      <c r="A1226" s="36" t="s">
        <v>5485</v>
      </c>
      <c r="B1226" t="s">
        <v>22</v>
      </c>
      <c r="C1226" t="s">
        <v>2510</v>
      </c>
      <c r="D1226">
        <v>160830</v>
      </c>
    </row>
    <row r="1227" spans="1:4" x14ac:dyDescent="0.25">
      <c r="A1227" s="36" t="s">
        <v>5484</v>
      </c>
      <c r="B1227" t="s">
        <v>22</v>
      </c>
      <c r="C1227" t="s">
        <v>2752</v>
      </c>
      <c r="D1227">
        <v>1611699</v>
      </c>
    </row>
    <row r="1228" spans="1:4" x14ac:dyDescent="0.25">
      <c r="A1228" s="36" t="s">
        <v>5483</v>
      </c>
      <c r="B1228" t="s">
        <v>22</v>
      </c>
      <c r="C1228" t="s">
        <v>5482</v>
      </c>
      <c r="D1228">
        <v>11399</v>
      </c>
    </row>
    <row r="1229" spans="1:4" x14ac:dyDescent="0.25">
      <c r="A1229" s="36" t="s">
        <v>5481</v>
      </c>
      <c r="B1229" t="s">
        <v>22</v>
      </c>
      <c r="C1229" t="s">
        <v>5480</v>
      </c>
      <c r="D1229">
        <v>706775</v>
      </c>
    </row>
    <row r="1230" spans="1:4" x14ac:dyDescent="0.25">
      <c r="A1230" s="36" t="s">
        <v>5479</v>
      </c>
      <c r="B1230" t="s">
        <v>22</v>
      </c>
      <c r="C1230" t="s">
        <v>5478</v>
      </c>
      <c r="D1230">
        <v>521202</v>
      </c>
    </row>
    <row r="1231" spans="1:4" x14ac:dyDescent="0.25">
      <c r="A1231" s="36" t="s">
        <v>5477</v>
      </c>
      <c r="B1231" t="s">
        <v>22</v>
      </c>
      <c r="C1231" t="s">
        <v>4453</v>
      </c>
      <c r="D1231">
        <v>803907</v>
      </c>
    </row>
    <row r="1232" spans="1:4" x14ac:dyDescent="0.25">
      <c r="A1232" s="36" t="s">
        <v>5476</v>
      </c>
      <c r="B1232" t="s">
        <v>22</v>
      </c>
      <c r="C1232" t="s">
        <v>5475</v>
      </c>
      <c r="D1232">
        <v>830622</v>
      </c>
    </row>
    <row r="1233" spans="1:4" x14ac:dyDescent="0.25">
      <c r="A1233" s="36" t="s">
        <v>5474</v>
      </c>
      <c r="B1233" t="s">
        <v>495</v>
      </c>
      <c r="C1233" t="s">
        <v>5473</v>
      </c>
      <c r="D1233">
        <v>10405</v>
      </c>
    </row>
    <row r="1234" spans="1:4" x14ac:dyDescent="0.25">
      <c r="A1234" s="36" t="s">
        <v>5472</v>
      </c>
      <c r="B1234" t="s">
        <v>495</v>
      </c>
      <c r="C1234" t="s">
        <v>5471</v>
      </c>
      <c r="D1234">
        <v>9108</v>
      </c>
    </row>
    <row r="1235" spans="1:4" x14ac:dyDescent="0.25">
      <c r="A1235" s="36" t="s">
        <v>5470</v>
      </c>
      <c r="B1235" t="s">
        <v>495</v>
      </c>
      <c r="C1235" t="s">
        <v>5469</v>
      </c>
      <c r="D1235">
        <v>118081</v>
      </c>
    </row>
    <row r="1236" spans="1:4" x14ac:dyDescent="0.25">
      <c r="A1236" s="36" t="s">
        <v>5468</v>
      </c>
      <c r="B1236" t="s">
        <v>495</v>
      </c>
      <c r="C1236" t="s">
        <v>5467</v>
      </c>
      <c r="D1236">
        <v>28405</v>
      </c>
    </row>
    <row r="1237" spans="1:4" x14ac:dyDescent="0.25">
      <c r="A1237" s="36" t="s">
        <v>5466</v>
      </c>
      <c r="B1237" t="s">
        <v>495</v>
      </c>
      <c r="C1237" t="s">
        <v>5465</v>
      </c>
      <c r="D1237">
        <v>23324</v>
      </c>
    </row>
    <row r="1238" spans="1:4" x14ac:dyDescent="0.25">
      <c r="A1238" s="36" t="s">
        <v>5464</v>
      </c>
      <c r="B1238" t="s">
        <v>495</v>
      </c>
      <c r="C1238" t="s">
        <v>5463</v>
      </c>
      <c r="D1238">
        <v>14883</v>
      </c>
    </row>
    <row r="1239" spans="1:4" x14ac:dyDescent="0.25">
      <c r="A1239" s="36" t="s">
        <v>5462</v>
      </c>
      <c r="B1239" t="s">
        <v>495</v>
      </c>
      <c r="C1239" t="s">
        <v>5461</v>
      </c>
      <c r="D1239">
        <v>8209</v>
      </c>
    </row>
    <row r="1240" spans="1:4" x14ac:dyDescent="0.25">
      <c r="A1240" s="36" t="s">
        <v>5460</v>
      </c>
      <c r="B1240" t="s">
        <v>495</v>
      </c>
      <c r="C1240" t="s">
        <v>5058</v>
      </c>
      <c r="D1240">
        <v>61550</v>
      </c>
    </row>
    <row r="1241" spans="1:4" x14ac:dyDescent="0.25">
      <c r="A1241" s="36" t="s">
        <v>5459</v>
      </c>
      <c r="B1241" t="s">
        <v>495</v>
      </c>
      <c r="C1241" t="s">
        <v>5458</v>
      </c>
      <c r="D1241">
        <v>103126</v>
      </c>
    </row>
    <row r="1242" spans="1:4" x14ac:dyDescent="0.25">
      <c r="A1242" s="36" t="s">
        <v>5457</v>
      </c>
      <c r="B1242" t="s">
        <v>495</v>
      </c>
      <c r="C1242" t="s">
        <v>5456</v>
      </c>
      <c r="D1242">
        <v>17766</v>
      </c>
    </row>
    <row r="1243" spans="1:4" x14ac:dyDescent="0.25">
      <c r="A1243" s="36" t="s">
        <v>5455</v>
      </c>
      <c r="B1243" t="s">
        <v>495</v>
      </c>
      <c r="C1243" t="s">
        <v>5454</v>
      </c>
      <c r="D1243">
        <v>153401</v>
      </c>
    </row>
    <row r="1244" spans="1:4" x14ac:dyDescent="0.25">
      <c r="A1244" s="36" t="s">
        <v>5453</v>
      </c>
      <c r="B1244" t="s">
        <v>495</v>
      </c>
      <c r="C1244" t="s">
        <v>5452</v>
      </c>
      <c r="D1244">
        <v>43517</v>
      </c>
    </row>
    <row r="1245" spans="1:4" x14ac:dyDescent="0.25">
      <c r="A1245" s="36" t="s">
        <v>5451</v>
      </c>
      <c r="B1245" t="s">
        <v>495</v>
      </c>
      <c r="C1245" t="s">
        <v>2523</v>
      </c>
      <c r="D1245">
        <v>134159</v>
      </c>
    </row>
    <row r="1246" spans="1:4" x14ac:dyDescent="0.25">
      <c r="A1246" s="36" t="s">
        <v>5450</v>
      </c>
      <c r="B1246" t="s">
        <v>495</v>
      </c>
      <c r="C1246" t="s">
        <v>3359</v>
      </c>
      <c r="D1246">
        <v>51787</v>
      </c>
    </row>
    <row r="1247" spans="1:4" x14ac:dyDescent="0.25">
      <c r="A1247" s="36" t="s">
        <v>5449</v>
      </c>
      <c r="B1247" t="s">
        <v>495</v>
      </c>
      <c r="C1247" t="s">
        <v>5448</v>
      </c>
      <c r="D1247">
        <v>26143</v>
      </c>
    </row>
    <row r="1248" spans="1:4" x14ac:dyDescent="0.25">
      <c r="A1248" s="36" t="s">
        <v>5447</v>
      </c>
      <c r="B1248" t="s">
        <v>495</v>
      </c>
      <c r="C1248" t="s">
        <v>5446</v>
      </c>
      <c r="D1248">
        <v>25276</v>
      </c>
    </row>
    <row r="1249" spans="1:4" x14ac:dyDescent="0.25">
      <c r="A1249" s="36" t="s">
        <v>5445</v>
      </c>
      <c r="B1249" t="s">
        <v>495</v>
      </c>
      <c r="C1249" t="s">
        <v>2416</v>
      </c>
      <c r="D1249">
        <v>37349</v>
      </c>
    </row>
    <row r="1250" spans="1:4" x14ac:dyDescent="0.25">
      <c r="A1250" s="36" t="s">
        <v>5444</v>
      </c>
      <c r="B1250" t="s">
        <v>495</v>
      </c>
      <c r="C1250" t="s">
        <v>5443</v>
      </c>
      <c r="D1250">
        <v>30950</v>
      </c>
    </row>
    <row r="1251" spans="1:4" x14ac:dyDescent="0.25">
      <c r="A1251" s="36" t="s">
        <v>5442</v>
      </c>
      <c r="B1251" t="s">
        <v>495</v>
      </c>
      <c r="C1251" t="s">
        <v>3843</v>
      </c>
      <c r="D1251">
        <v>79595</v>
      </c>
    </row>
    <row r="1252" spans="1:4" x14ac:dyDescent="0.25">
      <c r="A1252" s="36" t="s">
        <v>5441</v>
      </c>
      <c r="B1252" t="s">
        <v>495</v>
      </c>
      <c r="C1252" t="s">
        <v>2410</v>
      </c>
      <c r="D1252">
        <v>14029</v>
      </c>
    </row>
    <row r="1253" spans="1:4" x14ac:dyDescent="0.25">
      <c r="A1253" s="36" t="s">
        <v>5440</v>
      </c>
      <c r="B1253" t="s">
        <v>495</v>
      </c>
      <c r="C1253" t="s">
        <v>3308</v>
      </c>
      <c r="D1253">
        <v>35784</v>
      </c>
    </row>
    <row r="1254" spans="1:4" x14ac:dyDescent="0.25">
      <c r="A1254" s="36" t="s">
        <v>5439</v>
      </c>
      <c r="B1254" t="s">
        <v>495</v>
      </c>
      <c r="C1254" t="s">
        <v>5438</v>
      </c>
      <c r="D1254">
        <v>25239</v>
      </c>
    </row>
    <row r="1255" spans="1:4" x14ac:dyDescent="0.25">
      <c r="A1255" s="36" t="s">
        <v>5437</v>
      </c>
      <c r="B1255" t="s">
        <v>495</v>
      </c>
      <c r="C1255" t="s">
        <v>5436</v>
      </c>
      <c r="D1255">
        <v>110268</v>
      </c>
    </row>
    <row r="1256" spans="1:4" x14ac:dyDescent="0.25">
      <c r="A1256" s="36" t="s">
        <v>5435</v>
      </c>
      <c r="B1256" t="s">
        <v>495</v>
      </c>
      <c r="C1256" t="s">
        <v>5434</v>
      </c>
      <c r="D1256">
        <v>33415</v>
      </c>
    </row>
    <row r="1257" spans="1:4" x14ac:dyDescent="0.25">
      <c r="A1257" s="36" t="s">
        <v>5433</v>
      </c>
      <c r="B1257" t="s">
        <v>495</v>
      </c>
      <c r="C1257" t="s">
        <v>4506</v>
      </c>
      <c r="D1257">
        <v>405813</v>
      </c>
    </row>
    <row r="1258" spans="1:4" x14ac:dyDescent="0.25">
      <c r="A1258" s="36" t="s">
        <v>5432</v>
      </c>
      <c r="B1258" t="s">
        <v>495</v>
      </c>
      <c r="C1258" t="s">
        <v>5431</v>
      </c>
      <c r="D1258">
        <v>25449</v>
      </c>
    </row>
    <row r="1259" spans="1:4" x14ac:dyDescent="0.25">
      <c r="A1259" s="36" t="s">
        <v>5430</v>
      </c>
      <c r="B1259" t="s">
        <v>495</v>
      </c>
      <c r="C1259" t="s">
        <v>5429</v>
      </c>
      <c r="D1259">
        <v>13975</v>
      </c>
    </row>
    <row r="1260" spans="1:4" x14ac:dyDescent="0.25">
      <c r="A1260" s="36" t="s">
        <v>5428</v>
      </c>
      <c r="B1260" t="s">
        <v>495</v>
      </c>
      <c r="C1260" t="s">
        <v>5427</v>
      </c>
      <c r="D1260">
        <v>93088</v>
      </c>
    </row>
    <row r="1261" spans="1:4" x14ac:dyDescent="0.25">
      <c r="A1261" s="36" t="s">
        <v>5426</v>
      </c>
      <c r="B1261" t="s">
        <v>495</v>
      </c>
      <c r="C1261" t="s">
        <v>5425</v>
      </c>
      <c r="D1261">
        <v>40711</v>
      </c>
    </row>
    <row r="1262" spans="1:4" x14ac:dyDescent="0.25">
      <c r="A1262" s="36" t="s">
        <v>5424</v>
      </c>
      <c r="B1262" t="s">
        <v>495</v>
      </c>
      <c r="C1262" t="s">
        <v>5423</v>
      </c>
      <c r="D1262">
        <v>45605</v>
      </c>
    </row>
    <row r="1263" spans="1:4" x14ac:dyDescent="0.25">
      <c r="A1263" s="36" t="s">
        <v>5422</v>
      </c>
      <c r="B1263" t="s">
        <v>495</v>
      </c>
      <c r="C1263" t="s">
        <v>5421</v>
      </c>
      <c r="D1263">
        <v>35684</v>
      </c>
    </row>
    <row r="1264" spans="1:4" x14ac:dyDescent="0.25">
      <c r="A1264" s="36" t="s">
        <v>5420</v>
      </c>
      <c r="B1264" t="s">
        <v>495</v>
      </c>
      <c r="C1264" t="s">
        <v>4132</v>
      </c>
      <c r="D1264">
        <v>30981</v>
      </c>
    </row>
    <row r="1265" spans="1:4" x14ac:dyDescent="0.25">
      <c r="A1265" s="36" t="s">
        <v>5419</v>
      </c>
      <c r="B1265" t="s">
        <v>495</v>
      </c>
      <c r="C1265" t="s">
        <v>5418</v>
      </c>
      <c r="D1265">
        <v>292406</v>
      </c>
    </row>
    <row r="1266" spans="1:4" x14ac:dyDescent="0.25">
      <c r="A1266" s="36" t="s">
        <v>5417</v>
      </c>
      <c r="B1266" t="s">
        <v>495</v>
      </c>
      <c r="C1266" t="s">
        <v>5416</v>
      </c>
      <c r="D1266">
        <v>64697</v>
      </c>
    </row>
    <row r="1267" spans="1:4" x14ac:dyDescent="0.25">
      <c r="A1267" s="36" t="s">
        <v>5415</v>
      </c>
      <c r="B1267" t="s">
        <v>495</v>
      </c>
      <c r="C1267" t="s">
        <v>5414</v>
      </c>
      <c r="D1267">
        <v>25127</v>
      </c>
    </row>
    <row r="1268" spans="1:4" x14ac:dyDescent="0.25">
      <c r="A1268" s="36" t="s">
        <v>5413</v>
      </c>
      <c r="B1268" t="s">
        <v>495</v>
      </c>
      <c r="C1268" t="s">
        <v>2382</v>
      </c>
      <c r="D1268">
        <v>11066</v>
      </c>
    </row>
    <row r="1269" spans="1:4" x14ac:dyDescent="0.25">
      <c r="A1269" s="36" t="s">
        <v>5412</v>
      </c>
      <c r="B1269" t="s">
        <v>495</v>
      </c>
      <c r="C1269" t="s">
        <v>5411</v>
      </c>
      <c r="D1269">
        <v>69872</v>
      </c>
    </row>
    <row r="1270" spans="1:4" x14ac:dyDescent="0.25">
      <c r="A1270" s="36" t="s">
        <v>5410</v>
      </c>
      <c r="B1270" t="s">
        <v>495</v>
      </c>
      <c r="C1270" t="s">
        <v>2380</v>
      </c>
      <c r="D1270">
        <v>158510</v>
      </c>
    </row>
    <row r="1271" spans="1:4" x14ac:dyDescent="0.25">
      <c r="A1271" s="36" t="s">
        <v>5409</v>
      </c>
      <c r="B1271" t="s">
        <v>495</v>
      </c>
      <c r="C1271" t="s">
        <v>5408</v>
      </c>
      <c r="D1271">
        <v>265066</v>
      </c>
    </row>
    <row r="1272" spans="1:4" x14ac:dyDescent="0.25">
      <c r="A1272" s="36" t="s">
        <v>5407</v>
      </c>
      <c r="B1272" t="s">
        <v>495</v>
      </c>
      <c r="C1272" t="s">
        <v>5406</v>
      </c>
      <c r="D1272">
        <v>18038</v>
      </c>
    </row>
    <row r="1273" spans="1:4" x14ac:dyDescent="0.25">
      <c r="A1273" s="36" t="s">
        <v>5405</v>
      </c>
      <c r="B1273" t="s">
        <v>495</v>
      </c>
      <c r="C1273" t="s">
        <v>3172</v>
      </c>
      <c r="D1273">
        <v>656955</v>
      </c>
    </row>
    <row r="1274" spans="1:4" x14ac:dyDescent="0.25">
      <c r="A1274" s="36" t="s">
        <v>5404</v>
      </c>
      <c r="B1274" t="s">
        <v>495</v>
      </c>
      <c r="C1274" t="s">
        <v>5403</v>
      </c>
      <c r="D1274">
        <v>2116</v>
      </c>
    </row>
    <row r="1275" spans="1:4" x14ac:dyDescent="0.25">
      <c r="A1275" s="36" t="s">
        <v>5402</v>
      </c>
      <c r="B1275" t="s">
        <v>495</v>
      </c>
      <c r="C1275" t="s">
        <v>3497</v>
      </c>
      <c r="D1275">
        <v>11853</v>
      </c>
    </row>
    <row r="1276" spans="1:4" x14ac:dyDescent="0.25">
      <c r="A1276" s="36" t="s">
        <v>5401</v>
      </c>
      <c r="B1276" t="s">
        <v>495</v>
      </c>
      <c r="C1276" t="s">
        <v>5400</v>
      </c>
      <c r="D1276">
        <v>87607</v>
      </c>
    </row>
    <row r="1277" spans="1:4" x14ac:dyDescent="0.25">
      <c r="A1277" s="36" t="s">
        <v>5399</v>
      </c>
      <c r="B1277" t="s">
        <v>495</v>
      </c>
      <c r="C1277" t="s">
        <v>5398</v>
      </c>
      <c r="D1277">
        <v>21761</v>
      </c>
    </row>
    <row r="1278" spans="1:4" x14ac:dyDescent="0.25">
      <c r="A1278" s="36" t="s">
        <v>5397</v>
      </c>
      <c r="B1278" t="s">
        <v>495</v>
      </c>
      <c r="C1278" t="s">
        <v>5396</v>
      </c>
      <c r="D1278">
        <v>98451</v>
      </c>
    </row>
    <row r="1279" spans="1:4" x14ac:dyDescent="0.25">
      <c r="A1279" s="36" t="s">
        <v>5395</v>
      </c>
      <c r="B1279" t="s">
        <v>495</v>
      </c>
      <c r="C1279" t="s">
        <v>4496</v>
      </c>
      <c r="D1279">
        <v>191995</v>
      </c>
    </row>
    <row r="1280" spans="1:4" x14ac:dyDescent="0.25">
      <c r="A1280" s="36" t="s">
        <v>5394</v>
      </c>
      <c r="B1280" t="s">
        <v>495</v>
      </c>
      <c r="C1280" t="s">
        <v>5393</v>
      </c>
      <c r="D1280">
        <v>6229</v>
      </c>
    </row>
    <row r="1281" spans="1:4" x14ac:dyDescent="0.25">
      <c r="A1281" s="36" t="s">
        <v>5392</v>
      </c>
      <c r="B1281" t="s">
        <v>495</v>
      </c>
      <c r="C1281" t="s">
        <v>5391</v>
      </c>
      <c r="D1281">
        <v>10799</v>
      </c>
    </row>
    <row r="1282" spans="1:4" x14ac:dyDescent="0.25">
      <c r="A1282" s="36" t="s">
        <v>5390</v>
      </c>
      <c r="B1282" t="s">
        <v>495</v>
      </c>
      <c r="C1282" t="s">
        <v>5389</v>
      </c>
      <c r="D1282">
        <v>873972</v>
      </c>
    </row>
    <row r="1283" spans="1:4" x14ac:dyDescent="0.25">
      <c r="A1283" s="36" t="s">
        <v>5388</v>
      </c>
      <c r="B1283" t="s">
        <v>495</v>
      </c>
      <c r="C1283" t="s">
        <v>5387</v>
      </c>
      <c r="D1283">
        <v>24558</v>
      </c>
    </row>
    <row r="1284" spans="1:4" x14ac:dyDescent="0.25">
      <c r="A1284" s="36" t="s">
        <v>5386</v>
      </c>
      <c r="B1284" t="s">
        <v>495</v>
      </c>
      <c r="C1284" t="s">
        <v>2357</v>
      </c>
      <c r="D1284">
        <v>66699</v>
      </c>
    </row>
    <row r="1285" spans="1:4" x14ac:dyDescent="0.25">
      <c r="A1285" s="36" t="s">
        <v>5385</v>
      </c>
      <c r="B1285" t="s">
        <v>495</v>
      </c>
      <c r="C1285" t="s">
        <v>2487</v>
      </c>
      <c r="D1285">
        <v>29144</v>
      </c>
    </row>
    <row r="1286" spans="1:4" x14ac:dyDescent="0.25">
      <c r="A1286" s="36" t="s">
        <v>5384</v>
      </c>
      <c r="B1286" t="s">
        <v>495</v>
      </c>
      <c r="C1286" t="s">
        <v>5383</v>
      </c>
      <c r="D1286">
        <v>43453</v>
      </c>
    </row>
    <row r="1287" spans="1:4" x14ac:dyDescent="0.25">
      <c r="A1287" s="36" t="s">
        <v>5382</v>
      </c>
      <c r="B1287" t="s">
        <v>495</v>
      </c>
      <c r="C1287" t="s">
        <v>2355</v>
      </c>
      <c r="D1287">
        <v>22780</v>
      </c>
    </row>
    <row r="1288" spans="1:4" x14ac:dyDescent="0.25">
      <c r="A1288" s="36" t="s">
        <v>5381</v>
      </c>
      <c r="B1288" t="s">
        <v>495</v>
      </c>
      <c r="C1288" t="s">
        <v>3111</v>
      </c>
      <c r="D1288">
        <v>83156</v>
      </c>
    </row>
    <row r="1289" spans="1:4" x14ac:dyDescent="0.25">
      <c r="A1289" s="36" t="s">
        <v>5380</v>
      </c>
      <c r="B1289" t="s">
        <v>495</v>
      </c>
      <c r="C1289" t="s">
        <v>5379</v>
      </c>
      <c r="D1289">
        <v>15118</v>
      </c>
    </row>
    <row r="1290" spans="1:4" x14ac:dyDescent="0.25">
      <c r="A1290" s="36" t="s">
        <v>5378</v>
      </c>
      <c r="B1290" t="s">
        <v>495</v>
      </c>
      <c r="C1290" t="s">
        <v>2351</v>
      </c>
      <c r="D1290">
        <v>150500</v>
      </c>
    </row>
    <row r="1291" spans="1:4" x14ac:dyDescent="0.25">
      <c r="A1291" s="36" t="s">
        <v>5377</v>
      </c>
      <c r="B1291" t="s">
        <v>495</v>
      </c>
      <c r="C1291" t="s">
        <v>5376</v>
      </c>
      <c r="D1291">
        <v>63888</v>
      </c>
    </row>
    <row r="1292" spans="1:4" x14ac:dyDescent="0.25">
      <c r="A1292" s="36" t="s">
        <v>5375</v>
      </c>
      <c r="B1292" t="s">
        <v>495</v>
      </c>
      <c r="C1292" t="s">
        <v>5374</v>
      </c>
      <c r="D1292">
        <v>9328</v>
      </c>
    </row>
    <row r="1293" spans="1:4" x14ac:dyDescent="0.25">
      <c r="A1293" s="36" t="s">
        <v>5373</v>
      </c>
      <c r="B1293" t="s">
        <v>495</v>
      </c>
      <c r="C1293" t="s">
        <v>5372</v>
      </c>
      <c r="D1293">
        <v>173566</v>
      </c>
    </row>
    <row r="1294" spans="1:4" x14ac:dyDescent="0.25">
      <c r="A1294" s="36" t="s">
        <v>5371</v>
      </c>
      <c r="B1294" t="s">
        <v>495</v>
      </c>
      <c r="C1294" t="s">
        <v>5370</v>
      </c>
      <c r="D1294">
        <v>48980</v>
      </c>
    </row>
    <row r="1295" spans="1:4" x14ac:dyDescent="0.25">
      <c r="A1295" s="36" t="s">
        <v>5369</v>
      </c>
      <c r="B1295" t="s">
        <v>495</v>
      </c>
      <c r="C1295" t="s">
        <v>5368</v>
      </c>
      <c r="D1295">
        <v>1257584</v>
      </c>
    </row>
    <row r="1296" spans="1:4" x14ac:dyDescent="0.25">
      <c r="A1296" s="36" t="s">
        <v>5367</v>
      </c>
      <c r="B1296" t="s">
        <v>495</v>
      </c>
      <c r="C1296" t="s">
        <v>5366</v>
      </c>
      <c r="D1296">
        <v>26467</v>
      </c>
    </row>
    <row r="1297" spans="1:4" x14ac:dyDescent="0.25">
      <c r="A1297" s="36" t="s">
        <v>5365</v>
      </c>
      <c r="B1297" t="s">
        <v>495</v>
      </c>
      <c r="C1297" t="s">
        <v>5364</v>
      </c>
      <c r="D1297">
        <v>20997</v>
      </c>
    </row>
    <row r="1298" spans="1:4" x14ac:dyDescent="0.25">
      <c r="A1298" s="36" t="s">
        <v>5363</v>
      </c>
      <c r="B1298" t="s">
        <v>495</v>
      </c>
      <c r="C1298" t="s">
        <v>5362</v>
      </c>
      <c r="D1298">
        <v>5720</v>
      </c>
    </row>
    <row r="1299" spans="1:4" x14ac:dyDescent="0.25">
      <c r="A1299" s="36" t="s">
        <v>5361</v>
      </c>
      <c r="B1299" t="s">
        <v>495</v>
      </c>
      <c r="C1299" t="s">
        <v>5360</v>
      </c>
      <c r="D1299">
        <v>23460</v>
      </c>
    </row>
    <row r="1300" spans="1:4" x14ac:dyDescent="0.25">
      <c r="A1300" s="36" t="s">
        <v>5359</v>
      </c>
      <c r="B1300" t="s">
        <v>495</v>
      </c>
      <c r="C1300" t="s">
        <v>5358</v>
      </c>
      <c r="D1300">
        <v>8241</v>
      </c>
    </row>
    <row r="1301" spans="1:4" x14ac:dyDescent="0.25">
      <c r="A1301" s="36" t="s">
        <v>5357</v>
      </c>
      <c r="B1301" t="s">
        <v>495</v>
      </c>
      <c r="C1301" t="s">
        <v>4476</v>
      </c>
      <c r="D1301">
        <v>24668</v>
      </c>
    </row>
    <row r="1302" spans="1:4" x14ac:dyDescent="0.25">
      <c r="A1302" s="36" t="s">
        <v>5356</v>
      </c>
      <c r="B1302" t="s">
        <v>495</v>
      </c>
      <c r="C1302" t="s">
        <v>3965</v>
      </c>
      <c r="D1302">
        <v>291830</v>
      </c>
    </row>
    <row r="1303" spans="1:4" x14ac:dyDescent="0.25">
      <c r="A1303" s="36" t="s">
        <v>5355</v>
      </c>
      <c r="B1303" t="s">
        <v>495</v>
      </c>
      <c r="C1303" t="s">
        <v>5354</v>
      </c>
      <c r="D1303">
        <v>12592</v>
      </c>
    </row>
    <row r="1304" spans="1:4" x14ac:dyDescent="0.25">
      <c r="A1304" s="36" t="s">
        <v>5353</v>
      </c>
      <c r="B1304" t="s">
        <v>495</v>
      </c>
      <c r="C1304" t="s">
        <v>5352</v>
      </c>
      <c r="D1304">
        <v>24019</v>
      </c>
    </row>
    <row r="1305" spans="1:4" x14ac:dyDescent="0.25">
      <c r="A1305" s="36" t="s">
        <v>5351</v>
      </c>
      <c r="B1305" t="s">
        <v>495</v>
      </c>
      <c r="C1305" t="s">
        <v>5350</v>
      </c>
      <c r="D1305">
        <v>190539</v>
      </c>
    </row>
    <row r="1306" spans="1:4" x14ac:dyDescent="0.25">
      <c r="A1306" s="36" t="s">
        <v>5349</v>
      </c>
      <c r="B1306" t="s">
        <v>495</v>
      </c>
      <c r="C1306" t="s">
        <v>4935</v>
      </c>
      <c r="D1306">
        <v>159128</v>
      </c>
    </row>
    <row r="1307" spans="1:4" x14ac:dyDescent="0.25">
      <c r="A1307" s="36" t="s">
        <v>5348</v>
      </c>
      <c r="B1307" t="s">
        <v>495</v>
      </c>
      <c r="C1307" t="s">
        <v>5347</v>
      </c>
      <c r="D1307">
        <v>60964</v>
      </c>
    </row>
    <row r="1308" spans="1:4" x14ac:dyDescent="0.25">
      <c r="A1308" s="36" t="s">
        <v>5346</v>
      </c>
      <c r="B1308" t="s">
        <v>495</v>
      </c>
      <c r="C1308" t="s">
        <v>5345</v>
      </c>
      <c r="D1308">
        <v>41170</v>
      </c>
    </row>
    <row r="1309" spans="1:4" x14ac:dyDescent="0.25">
      <c r="A1309" s="36" t="s">
        <v>5344</v>
      </c>
      <c r="B1309" t="s">
        <v>495</v>
      </c>
      <c r="C1309" t="s">
        <v>5343</v>
      </c>
      <c r="D1309">
        <v>8094</v>
      </c>
    </row>
    <row r="1310" spans="1:4" x14ac:dyDescent="0.25">
      <c r="A1310" s="36" t="s">
        <v>5342</v>
      </c>
      <c r="B1310" t="s">
        <v>495</v>
      </c>
      <c r="C1310" t="s">
        <v>5341</v>
      </c>
      <c r="D1310">
        <v>68122</v>
      </c>
    </row>
    <row r="1311" spans="1:4" x14ac:dyDescent="0.25">
      <c r="A1311" s="36" t="s">
        <v>5340</v>
      </c>
      <c r="B1311" t="s">
        <v>495</v>
      </c>
      <c r="C1311" t="s">
        <v>5339</v>
      </c>
      <c r="D1311">
        <v>52245</v>
      </c>
    </row>
    <row r="1312" spans="1:4" x14ac:dyDescent="0.25">
      <c r="A1312" s="36" t="s">
        <v>5338</v>
      </c>
      <c r="B1312" t="s">
        <v>495</v>
      </c>
      <c r="C1312" t="s">
        <v>3434</v>
      </c>
      <c r="D1312">
        <v>75677</v>
      </c>
    </row>
    <row r="1313" spans="1:4" x14ac:dyDescent="0.25">
      <c r="A1313" s="36" t="s">
        <v>5337</v>
      </c>
      <c r="B1313" t="s">
        <v>495</v>
      </c>
      <c r="C1313" t="s">
        <v>5336</v>
      </c>
      <c r="D1313">
        <v>367601</v>
      </c>
    </row>
    <row r="1314" spans="1:4" x14ac:dyDescent="0.25">
      <c r="A1314" s="36" t="s">
        <v>5335</v>
      </c>
      <c r="B1314" t="s">
        <v>495</v>
      </c>
      <c r="C1314" t="s">
        <v>2443</v>
      </c>
      <c r="D1314">
        <v>1749343</v>
      </c>
    </row>
    <row r="1315" spans="1:4" x14ac:dyDescent="0.25">
      <c r="A1315" s="36" t="s">
        <v>5334</v>
      </c>
      <c r="B1315" t="s">
        <v>495</v>
      </c>
      <c r="C1315" t="s">
        <v>5333</v>
      </c>
      <c r="D1315">
        <v>33631</v>
      </c>
    </row>
    <row r="1316" spans="1:4" x14ac:dyDescent="0.25">
      <c r="A1316" s="36" t="s">
        <v>5332</v>
      </c>
      <c r="B1316" t="s">
        <v>901</v>
      </c>
      <c r="C1316" t="s">
        <v>5331</v>
      </c>
      <c r="D1316">
        <v>15886</v>
      </c>
    </row>
    <row r="1317" spans="1:4" x14ac:dyDescent="0.25">
      <c r="A1317" s="36" t="s">
        <v>5330</v>
      </c>
      <c r="B1317" t="s">
        <v>901</v>
      </c>
      <c r="C1317" t="s">
        <v>5329</v>
      </c>
      <c r="D1317">
        <v>356921</v>
      </c>
    </row>
    <row r="1318" spans="1:4" x14ac:dyDescent="0.25">
      <c r="A1318" s="36" t="s">
        <v>5328</v>
      </c>
      <c r="B1318" t="s">
        <v>901</v>
      </c>
      <c r="C1318" t="s">
        <v>5327</v>
      </c>
      <c r="D1318">
        <v>34423</v>
      </c>
    </row>
    <row r="1319" spans="1:4" x14ac:dyDescent="0.25">
      <c r="A1319" s="36" t="s">
        <v>5326</v>
      </c>
      <c r="B1319" t="s">
        <v>901</v>
      </c>
      <c r="C1319" t="s">
        <v>5325</v>
      </c>
      <c r="D1319">
        <v>47188</v>
      </c>
    </row>
    <row r="1320" spans="1:4" x14ac:dyDescent="0.25">
      <c r="A1320" s="36" t="s">
        <v>5324</v>
      </c>
      <c r="B1320" t="s">
        <v>901</v>
      </c>
      <c r="C1320" t="s">
        <v>2600</v>
      </c>
      <c r="D1320">
        <v>40889</v>
      </c>
    </row>
    <row r="1321" spans="1:4" x14ac:dyDescent="0.25">
      <c r="A1321" s="36" t="s">
        <v>5323</v>
      </c>
      <c r="B1321" t="s">
        <v>901</v>
      </c>
      <c r="C1321" t="s">
        <v>5322</v>
      </c>
      <c r="D1321">
        <v>4991</v>
      </c>
    </row>
    <row r="1322" spans="1:4" x14ac:dyDescent="0.25">
      <c r="A1322" s="36" t="s">
        <v>5321</v>
      </c>
      <c r="B1322" t="s">
        <v>901</v>
      </c>
      <c r="C1322" t="s">
        <v>5320</v>
      </c>
      <c r="D1322">
        <v>67653</v>
      </c>
    </row>
    <row r="1323" spans="1:4" x14ac:dyDescent="0.25">
      <c r="A1323" s="36" t="s">
        <v>5319</v>
      </c>
      <c r="B1323" t="s">
        <v>901</v>
      </c>
      <c r="C1323" t="s">
        <v>2424</v>
      </c>
      <c r="D1323">
        <v>25008</v>
      </c>
    </row>
    <row r="1324" spans="1:4" x14ac:dyDescent="0.25">
      <c r="A1324" s="36" t="s">
        <v>5318</v>
      </c>
      <c r="B1324" t="s">
        <v>901</v>
      </c>
      <c r="C1324" t="s">
        <v>5317</v>
      </c>
      <c r="D1324">
        <v>35871</v>
      </c>
    </row>
    <row r="1325" spans="1:4" x14ac:dyDescent="0.25">
      <c r="A1325" s="36" t="s">
        <v>5316</v>
      </c>
      <c r="B1325" t="s">
        <v>901</v>
      </c>
      <c r="C1325" t="s">
        <v>5315</v>
      </c>
      <c r="D1325">
        <v>105089</v>
      </c>
    </row>
    <row r="1326" spans="1:4" x14ac:dyDescent="0.25">
      <c r="A1326" s="36" t="s">
        <v>5314</v>
      </c>
      <c r="B1326" t="s">
        <v>901</v>
      </c>
      <c r="C1326" t="s">
        <v>3359</v>
      </c>
      <c r="D1326">
        <v>29779</v>
      </c>
    </row>
    <row r="1327" spans="1:4" x14ac:dyDescent="0.25">
      <c r="A1327" s="36" t="s">
        <v>5313</v>
      </c>
      <c r="B1327" t="s">
        <v>901</v>
      </c>
      <c r="C1327" t="s">
        <v>2416</v>
      </c>
      <c r="D1327">
        <v>11800</v>
      </c>
    </row>
    <row r="1328" spans="1:4" x14ac:dyDescent="0.25">
      <c r="A1328" s="36" t="s">
        <v>5312</v>
      </c>
      <c r="B1328" t="s">
        <v>901</v>
      </c>
      <c r="C1328" t="s">
        <v>5311</v>
      </c>
      <c r="D1328">
        <v>56579</v>
      </c>
    </row>
    <row r="1329" spans="1:4" x14ac:dyDescent="0.25">
      <c r="A1329" s="36" t="s">
        <v>5310</v>
      </c>
      <c r="B1329" t="s">
        <v>901</v>
      </c>
      <c r="C1329" t="s">
        <v>2521</v>
      </c>
      <c r="D1329">
        <v>64222</v>
      </c>
    </row>
    <row r="1330" spans="1:4" x14ac:dyDescent="0.25">
      <c r="A1330" s="36" t="s">
        <v>5309</v>
      </c>
      <c r="B1330" t="s">
        <v>901</v>
      </c>
      <c r="C1330" t="s">
        <v>5308</v>
      </c>
      <c r="D1330">
        <v>8818</v>
      </c>
    </row>
    <row r="1331" spans="1:4" x14ac:dyDescent="0.25">
      <c r="A1331" s="36" t="s">
        <v>5307</v>
      </c>
      <c r="B1331" t="s">
        <v>901</v>
      </c>
      <c r="C1331" t="s">
        <v>5306</v>
      </c>
      <c r="D1331">
        <v>5463</v>
      </c>
    </row>
    <row r="1332" spans="1:4" x14ac:dyDescent="0.25">
      <c r="A1332" s="36" t="s">
        <v>5305</v>
      </c>
      <c r="B1332" t="s">
        <v>901</v>
      </c>
      <c r="C1332" t="s">
        <v>5304</v>
      </c>
      <c r="D1332">
        <v>11196</v>
      </c>
    </row>
    <row r="1333" spans="1:4" x14ac:dyDescent="0.25">
      <c r="A1333" s="36" t="s">
        <v>5303</v>
      </c>
      <c r="B1333" t="s">
        <v>901</v>
      </c>
      <c r="C1333" t="s">
        <v>5302</v>
      </c>
      <c r="D1333">
        <v>65055</v>
      </c>
    </row>
    <row r="1334" spans="1:4" x14ac:dyDescent="0.25">
      <c r="A1334" s="36" t="s">
        <v>5301</v>
      </c>
      <c r="B1334" t="s">
        <v>901</v>
      </c>
      <c r="C1334" t="s">
        <v>4778</v>
      </c>
      <c r="D1334">
        <v>429021</v>
      </c>
    </row>
    <row r="1335" spans="1:4" x14ac:dyDescent="0.25">
      <c r="A1335" s="36" t="s">
        <v>5300</v>
      </c>
      <c r="B1335" t="s">
        <v>901</v>
      </c>
      <c r="C1335" t="s">
        <v>2406</v>
      </c>
      <c r="D1335">
        <v>20934</v>
      </c>
    </row>
    <row r="1336" spans="1:4" x14ac:dyDescent="0.25">
      <c r="A1336" s="36" t="s">
        <v>5299</v>
      </c>
      <c r="B1336" t="s">
        <v>901</v>
      </c>
      <c r="C1336" t="s">
        <v>2402</v>
      </c>
      <c r="D1336">
        <v>38141</v>
      </c>
    </row>
    <row r="1337" spans="1:4" x14ac:dyDescent="0.25">
      <c r="A1337" s="36" t="s">
        <v>5298</v>
      </c>
      <c r="B1337" t="s">
        <v>901</v>
      </c>
      <c r="C1337" t="s">
        <v>5297</v>
      </c>
      <c r="D1337">
        <v>13653</v>
      </c>
    </row>
    <row r="1338" spans="1:4" x14ac:dyDescent="0.25">
      <c r="A1338" s="36" t="s">
        <v>5296</v>
      </c>
      <c r="B1338" t="s">
        <v>901</v>
      </c>
      <c r="C1338" t="s">
        <v>4766</v>
      </c>
      <c r="D1338">
        <v>21067</v>
      </c>
    </row>
    <row r="1339" spans="1:4" x14ac:dyDescent="0.25">
      <c r="A1339" s="36" t="s">
        <v>5295</v>
      </c>
      <c r="B1339" t="s">
        <v>901</v>
      </c>
      <c r="C1339" t="s">
        <v>5294</v>
      </c>
      <c r="D1339">
        <v>30281</v>
      </c>
    </row>
    <row r="1340" spans="1:4" x14ac:dyDescent="0.25">
      <c r="A1340" s="36" t="s">
        <v>5293</v>
      </c>
      <c r="B1340" t="s">
        <v>901</v>
      </c>
      <c r="C1340" t="s">
        <v>5292</v>
      </c>
      <c r="D1340">
        <v>46340</v>
      </c>
    </row>
    <row r="1341" spans="1:4" x14ac:dyDescent="0.25">
      <c r="A1341" s="36" t="s">
        <v>5291</v>
      </c>
      <c r="B1341" t="s">
        <v>901</v>
      </c>
      <c r="C1341" t="s">
        <v>2390</v>
      </c>
      <c r="D1341">
        <v>5972</v>
      </c>
    </row>
    <row r="1342" spans="1:4" x14ac:dyDescent="0.25">
      <c r="A1342" s="36" t="s">
        <v>5290</v>
      </c>
      <c r="B1342" t="s">
        <v>901</v>
      </c>
      <c r="C1342" t="s">
        <v>5289</v>
      </c>
      <c r="D1342">
        <v>1265843</v>
      </c>
    </row>
    <row r="1343" spans="1:4" x14ac:dyDescent="0.25">
      <c r="A1343" s="36" t="s">
        <v>5288</v>
      </c>
      <c r="B1343" t="s">
        <v>901</v>
      </c>
      <c r="C1343" t="s">
        <v>3207</v>
      </c>
      <c r="D1343">
        <v>18600</v>
      </c>
    </row>
    <row r="1344" spans="1:4" x14ac:dyDescent="0.25">
      <c r="A1344" s="36" t="s">
        <v>5287</v>
      </c>
      <c r="B1344" t="s">
        <v>901</v>
      </c>
      <c r="C1344" t="s">
        <v>5286</v>
      </c>
      <c r="D1344">
        <v>21491</v>
      </c>
    </row>
    <row r="1345" spans="1:4" x14ac:dyDescent="0.25">
      <c r="A1345" s="36" t="s">
        <v>5285</v>
      </c>
      <c r="B1345" t="s">
        <v>901</v>
      </c>
      <c r="C1345" t="s">
        <v>5284</v>
      </c>
      <c r="D1345">
        <v>40596</v>
      </c>
    </row>
    <row r="1346" spans="1:4" x14ac:dyDescent="0.25">
      <c r="A1346" s="36" t="s">
        <v>5283</v>
      </c>
      <c r="B1346" t="s">
        <v>901</v>
      </c>
      <c r="C1346" t="s">
        <v>5282</v>
      </c>
      <c r="D1346">
        <v>45130</v>
      </c>
    </row>
    <row r="1347" spans="1:4" x14ac:dyDescent="0.25">
      <c r="A1347" s="36" t="s">
        <v>5281</v>
      </c>
      <c r="B1347" t="s">
        <v>901</v>
      </c>
      <c r="C1347" t="s">
        <v>2380</v>
      </c>
      <c r="D1347">
        <v>9846</v>
      </c>
    </row>
    <row r="1348" spans="1:4" x14ac:dyDescent="0.25">
      <c r="A1348" s="36" t="s">
        <v>5280</v>
      </c>
      <c r="B1348" t="s">
        <v>901</v>
      </c>
      <c r="C1348" t="s">
        <v>5279</v>
      </c>
      <c r="D1348">
        <v>16337</v>
      </c>
    </row>
    <row r="1349" spans="1:4" x14ac:dyDescent="0.25">
      <c r="A1349" s="36" t="s">
        <v>5278</v>
      </c>
      <c r="B1349" t="s">
        <v>901</v>
      </c>
      <c r="C1349" t="s">
        <v>5277</v>
      </c>
      <c r="D1349">
        <v>43199</v>
      </c>
    </row>
    <row r="1350" spans="1:4" x14ac:dyDescent="0.25">
      <c r="A1350" s="36" t="s">
        <v>5276</v>
      </c>
      <c r="B1350" t="s">
        <v>901</v>
      </c>
      <c r="C1350" t="s">
        <v>5275</v>
      </c>
      <c r="D1350">
        <v>4298</v>
      </c>
    </row>
    <row r="1351" spans="1:4" x14ac:dyDescent="0.25">
      <c r="A1351" s="36" t="s">
        <v>5274</v>
      </c>
      <c r="B1351" t="s">
        <v>901</v>
      </c>
      <c r="C1351" t="s">
        <v>5273</v>
      </c>
      <c r="D1351">
        <v>12229</v>
      </c>
    </row>
    <row r="1352" spans="1:4" x14ac:dyDescent="0.25">
      <c r="A1352" s="36" t="s">
        <v>5272</v>
      </c>
      <c r="B1352" t="s">
        <v>901</v>
      </c>
      <c r="C1352" t="s">
        <v>5271</v>
      </c>
      <c r="D1352">
        <v>6623</v>
      </c>
    </row>
    <row r="1353" spans="1:4" x14ac:dyDescent="0.25">
      <c r="A1353" s="36" t="s">
        <v>5270</v>
      </c>
      <c r="B1353" t="s">
        <v>901</v>
      </c>
      <c r="C1353" t="s">
        <v>3497</v>
      </c>
      <c r="D1353">
        <v>10641</v>
      </c>
    </row>
    <row r="1354" spans="1:4" x14ac:dyDescent="0.25">
      <c r="A1354" s="36" t="s">
        <v>5269</v>
      </c>
      <c r="B1354" t="s">
        <v>901</v>
      </c>
      <c r="C1354" t="s">
        <v>5268</v>
      </c>
      <c r="D1354">
        <v>3740</v>
      </c>
    </row>
    <row r="1355" spans="1:4" x14ac:dyDescent="0.25">
      <c r="A1355" s="36" t="s">
        <v>5267</v>
      </c>
      <c r="B1355" t="s">
        <v>901</v>
      </c>
      <c r="C1355" t="s">
        <v>5266</v>
      </c>
      <c r="D1355">
        <v>28887</v>
      </c>
    </row>
    <row r="1356" spans="1:4" x14ac:dyDescent="0.25">
      <c r="A1356" s="36" t="s">
        <v>5265</v>
      </c>
      <c r="B1356" t="s">
        <v>901</v>
      </c>
      <c r="C1356" t="s">
        <v>2267</v>
      </c>
      <c r="D1356">
        <v>5639</v>
      </c>
    </row>
    <row r="1357" spans="1:4" x14ac:dyDescent="0.25">
      <c r="A1357" s="36" t="s">
        <v>5264</v>
      </c>
      <c r="B1357" t="s">
        <v>901</v>
      </c>
      <c r="C1357" t="s">
        <v>4652</v>
      </c>
      <c r="D1357">
        <v>25474</v>
      </c>
    </row>
    <row r="1358" spans="1:4" x14ac:dyDescent="0.25">
      <c r="A1358" s="36" t="s">
        <v>5263</v>
      </c>
      <c r="B1358" t="s">
        <v>901</v>
      </c>
      <c r="C1358" t="s">
        <v>5262</v>
      </c>
      <c r="D1358">
        <v>35893</v>
      </c>
    </row>
    <row r="1359" spans="1:4" x14ac:dyDescent="0.25">
      <c r="A1359" s="36" t="s">
        <v>5261</v>
      </c>
      <c r="B1359" t="s">
        <v>901</v>
      </c>
      <c r="C1359" t="s">
        <v>5260</v>
      </c>
      <c r="D1359">
        <v>5527</v>
      </c>
    </row>
    <row r="1360" spans="1:4" x14ac:dyDescent="0.25">
      <c r="A1360" s="36" t="s">
        <v>5259</v>
      </c>
      <c r="B1360" t="s">
        <v>901</v>
      </c>
      <c r="C1360" t="s">
        <v>2489</v>
      </c>
      <c r="D1360">
        <v>9336</v>
      </c>
    </row>
    <row r="1361" spans="1:4" x14ac:dyDescent="0.25">
      <c r="A1361" s="36" t="s">
        <v>5258</v>
      </c>
      <c r="B1361" t="s">
        <v>901</v>
      </c>
      <c r="C1361" t="s">
        <v>3122</v>
      </c>
      <c r="D1361">
        <v>19683</v>
      </c>
    </row>
    <row r="1362" spans="1:4" x14ac:dyDescent="0.25">
      <c r="A1362" s="36" t="s">
        <v>5257</v>
      </c>
      <c r="B1362" t="s">
        <v>901</v>
      </c>
      <c r="C1362" t="s">
        <v>5256</v>
      </c>
      <c r="D1362">
        <v>23222</v>
      </c>
    </row>
    <row r="1363" spans="1:4" x14ac:dyDescent="0.25">
      <c r="A1363" s="36" t="s">
        <v>5255</v>
      </c>
      <c r="B1363" t="s">
        <v>901</v>
      </c>
      <c r="C1363" t="s">
        <v>5254</v>
      </c>
      <c r="D1363">
        <v>26277</v>
      </c>
    </row>
    <row r="1364" spans="1:4" x14ac:dyDescent="0.25">
      <c r="A1364" s="36" t="s">
        <v>5253</v>
      </c>
      <c r="B1364" t="s">
        <v>901</v>
      </c>
      <c r="C1364" t="s">
        <v>5252</v>
      </c>
      <c r="D1364">
        <v>33386</v>
      </c>
    </row>
    <row r="1365" spans="1:4" x14ac:dyDescent="0.25">
      <c r="A1365" s="36" t="s">
        <v>5251</v>
      </c>
      <c r="B1365" t="s">
        <v>901</v>
      </c>
      <c r="C1365" t="s">
        <v>5250</v>
      </c>
      <c r="D1365">
        <v>40062</v>
      </c>
    </row>
    <row r="1366" spans="1:4" x14ac:dyDescent="0.25">
      <c r="A1366" s="36" t="s">
        <v>5249</v>
      </c>
      <c r="B1366" t="s">
        <v>901</v>
      </c>
      <c r="C1366" t="s">
        <v>3981</v>
      </c>
      <c r="D1366">
        <v>8194</v>
      </c>
    </row>
    <row r="1367" spans="1:4" x14ac:dyDescent="0.25">
      <c r="A1367" s="36" t="s">
        <v>5248</v>
      </c>
      <c r="B1367" t="s">
        <v>901</v>
      </c>
      <c r="C1367" t="s">
        <v>5247</v>
      </c>
      <c r="D1367">
        <v>34274</v>
      </c>
    </row>
    <row r="1368" spans="1:4" x14ac:dyDescent="0.25">
      <c r="A1368" s="36" t="s">
        <v>5246</v>
      </c>
      <c r="B1368" t="s">
        <v>901</v>
      </c>
      <c r="C1368" t="s">
        <v>5245</v>
      </c>
      <c r="D1368">
        <v>21629</v>
      </c>
    </row>
    <row r="1369" spans="1:4" x14ac:dyDescent="0.25">
      <c r="A1369" s="36" t="s">
        <v>5244</v>
      </c>
      <c r="B1369" t="s">
        <v>901</v>
      </c>
      <c r="C1369" t="s">
        <v>5243</v>
      </c>
      <c r="D1369">
        <v>6375</v>
      </c>
    </row>
    <row r="1370" spans="1:4" x14ac:dyDescent="0.25">
      <c r="A1370" s="36" t="s">
        <v>5242</v>
      </c>
      <c r="B1370" t="s">
        <v>901</v>
      </c>
      <c r="C1370" t="s">
        <v>5241</v>
      </c>
      <c r="D1370">
        <v>158293</v>
      </c>
    </row>
    <row r="1371" spans="1:4" x14ac:dyDescent="0.25">
      <c r="A1371" s="36" t="s">
        <v>5240</v>
      </c>
      <c r="B1371" t="s">
        <v>901</v>
      </c>
      <c r="C1371" t="s">
        <v>5239</v>
      </c>
      <c r="D1371">
        <v>58746</v>
      </c>
    </row>
    <row r="1372" spans="1:4" x14ac:dyDescent="0.25">
      <c r="A1372" s="36" t="s">
        <v>5238</v>
      </c>
      <c r="B1372" t="s">
        <v>901</v>
      </c>
      <c r="C1372" t="s">
        <v>3594</v>
      </c>
      <c r="D1372">
        <v>14119</v>
      </c>
    </row>
    <row r="1373" spans="1:4" x14ac:dyDescent="0.25">
      <c r="A1373" s="36" t="s">
        <v>5237</v>
      </c>
      <c r="B1373" t="s">
        <v>901</v>
      </c>
      <c r="C1373" t="s">
        <v>5236</v>
      </c>
      <c r="D1373">
        <v>29579</v>
      </c>
    </row>
    <row r="1374" spans="1:4" x14ac:dyDescent="0.25">
      <c r="A1374" s="36" t="s">
        <v>5235</v>
      </c>
      <c r="B1374" t="s">
        <v>901</v>
      </c>
      <c r="C1374" t="s">
        <v>5234</v>
      </c>
      <c r="D1374">
        <v>9126</v>
      </c>
    </row>
    <row r="1375" spans="1:4" x14ac:dyDescent="0.25">
      <c r="A1375" s="36" t="s">
        <v>5233</v>
      </c>
      <c r="B1375" t="s">
        <v>901</v>
      </c>
      <c r="C1375" t="s">
        <v>2337</v>
      </c>
      <c r="D1375">
        <v>31364</v>
      </c>
    </row>
    <row r="1376" spans="1:4" x14ac:dyDescent="0.25">
      <c r="A1376" s="36" t="s">
        <v>5232</v>
      </c>
      <c r="B1376" t="s">
        <v>901</v>
      </c>
      <c r="C1376" t="s">
        <v>5231</v>
      </c>
      <c r="D1376">
        <v>11249</v>
      </c>
    </row>
    <row r="1377" spans="1:4" x14ac:dyDescent="0.25">
      <c r="A1377" s="36" t="s">
        <v>5230</v>
      </c>
      <c r="B1377" t="s">
        <v>901</v>
      </c>
      <c r="C1377" t="s">
        <v>4218</v>
      </c>
      <c r="D1377">
        <v>550321</v>
      </c>
    </row>
    <row r="1378" spans="1:4" x14ac:dyDescent="0.25">
      <c r="A1378" s="36" t="s">
        <v>5229</v>
      </c>
      <c r="B1378" t="s">
        <v>901</v>
      </c>
      <c r="C1378" t="s">
        <v>5228</v>
      </c>
      <c r="D1378">
        <v>4055</v>
      </c>
    </row>
    <row r="1379" spans="1:4" x14ac:dyDescent="0.25">
      <c r="A1379" s="36" t="s">
        <v>5227</v>
      </c>
      <c r="B1379" t="s">
        <v>901</v>
      </c>
      <c r="C1379" t="s">
        <v>5226</v>
      </c>
      <c r="D1379">
        <v>15170</v>
      </c>
    </row>
    <row r="1380" spans="1:4" x14ac:dyDescent="0.25">
      <c r="A1380" s="36" t="s">
        <v>5225</v>
      </c>
      <c r="B1380" t="s">
        <v>901</v>
      </c>
      <c r="C1380" t="s">
        <v>4214</v>
      </c>
      <c r="D1380">
        <v>14548</v>
      </c>
    </row>
    <row r="1381" spans="1:4" x14ac:dyDescent="0.25">
      <c r="A1381" s="36" t="s">
        <v>5224</v>
      </c>
      <c r="B1381" t="s">
        <v>901</v>
      </c>
      <c r="C1381" t="s">
        <v>5223</v>
      </c>
      <c r="D1381">
        <v>66972</v>
      </c>
    </row>
    <row r="1382" spans="1:4" x14ac:dyDescent="0.25">
      <c r="A1382" s="36" t="s">
        <v>5222</v>
      </c>
      <c r="B1382" t="s">
        <v>901</v>
      </c>
      <c r="C1382" t="s">
        <v>2327</v>
      </c>
      <c r="D1382">
        <v>9315</v>
      </c>
    </row>
    <row r="1383" spans="1:4" x14ac:dyDescent="0.25">
      <c r="A1383" s="36" t="s">
        <v>5221</v>
      </c>
      <c r="B1383" t="s">
        <v>901</v>
      </c>
      <c r="C1383" t="s">
        <v>5220</v>
      </c>
      <c r="D1383">
        <v>15165</v>
      </c>
    </row>
    <row r="1384" spans="1:4" x14ac:dyDescent="0.25">
      <c r="A1384" s="36" t="s">
        <v>5219</v>
      </c>
      <c r="B1384" t="s">
        <v>901</v>
      </c>
      <c r="C1384" t="s">
        <v>4929</v>
      </c>
      <c r="D1384">
        <v>199070</v>
      </c>
    </row>
    <row r="1385" spans="1:4" x14ac:dyDescent="0.25">
      <c r="A1385" s="36" t="s">
        <v>5218</v>
      </c>
      <c r="B1385" t="s">
        <v>901</v>
      </c>
      <c r="C1385" t="s">
        <v>2708</v>
      </c>
      <c r="D1385">
        <v>149013</v>
      </c>
    </row>
    <row r="1386" spans="1:4" x14ac:dyDescent="0.25">
      <c r="A1386" s="36" t="s">
        <v>5217</v>
      </c>
      <c r="B1386" t="s">
        <v>901</v>
      </c>
      <c r="C1386" t="s">
        <v>5216</v>
      </c>
      <c r="D1386">
        <v>97238</v>
      </c>
    </row>
    <row r="1387" spans="1:4" x14ac:dyDescent="0.25">
      <c r="A1387" s="36" t="s">
        <v>5215</v>
      </c>
      <c r="B1387" t="s">
        <v>901</v>
      </c>
      <c r="C1387" t="s">
        <v>5214</v>
      </c>
      <c r="D1387">
        <v>14865</v>
      </c>
    </row>
    <row r="1388" spans="1:4" x14ac:dyDescent="0.25">
      <c r="A1388" s="36" t="s">
        <v>5213</v>
      </c>
      <c r="B1388" t="s">
        <v>901</v>
      </c>
      <c r="C1388" t="s">
        <v>5212</v>
      </c>
      <c r="D1388">
        <v>161075</v>
      </c>
    </row>
    <row r="1389" spans="1:4" x14ac:dyDescent="0.25">
      <c r="A1389" s="36" t="s">
        <v>5211</v>
      </c>
      <c r="B1389" t="s">
        <v>901</v>
      </c>
      <c r="C1389" t="s">
        <v>4201</v>
      </c>
      <c r="D1389">
        <v>36649</v>
      </c>
    </row>
    <row r="1390" spans="1:4" x14ac:dyDescent="0.25">
      <c r="A1390" s="36" t="s">
        <v>5210</v>
      </c>
      <c r="B1390" t="s">
        <v>901</v>
      </c>
      <c r="C1390" t="s">
        <v>2549</v>
      </c>
      <c r="D1390">
        <v>9805</v>
      </c>
    </row>
    <row r="1391" spans="1:4" x14ac:dyDescent="0.25">
      <c r="A1391" s="36" t="s">
        <v>5209</v>
      </c>
      <c r="B1391" t="s">
        <v>901</v>
      </c>
      <c r="C1391" t="s">
        <v>5208</v>
      </c>
      <c r="D1391">
        <v>9266</v>
      </c>
    </row>
    <row r="1392" spans="1:4" x14ac:dyDescent="0.25">
      <c r="A1392" s="36" t="s">
        <v>5207</v>
      </c>
      <c r="B1392" t="s">
        <v>901</v>
      </c>
      <c r="C1392" t="s">
        <v>3580</v>
      </c>
      <c r="D1392">
        <v>24664</v>
      </c>
    </row>
    <row r="1393" spans="1:4" x14ac:dyDescent="0.25">
      <c r="A1393" s="36" t="s">
        <v>5206</v>
      </c>
      <c r="B1393" t="s">
        <v>901</v>
      </c>
      <c r="C1393" t="s">
        <v>5205</v>
      </c>
      <c r="D1393">
        <v>3259</v>
      </c>
    </row>
    <row r="1394" spans="1:4" x14ac:dyDescent="0.25">
      <c r="A1394" s="36" t="s">
        <v>5204</v>
      </c>
      <c r="B1394" t="s">
        <v>901</v>
      </c>
      <c r="C1394" t="s">
        <v>5203</v>
      </c>
      <c r="D1394">
        <v>21627</v>
      </c>
    </row>
    <row r="1395" spans="1:4" x14ac:dyDescent="0.25">
      <c r="A1395" s="36" t="s">
        <v>5202</v>
      </c>
      <c r="B1395" t="s">
        <v>901</v>
      </c>
      <c r="C1395" t="s">
        <v>5201</v>
      </c>
      <c r="D1395">
        <v>13682</v>
      </c>
    </row>
    <row r="1396" spans="1:4" x14ac:dyDescent="0.25">
      <c r="A1396" s="36" t="s">
        <v>5200</v>
      </c>
      <c r="B1396" t="s">
        <v>901</v>
      </c>
      <c r="C1396" t="s">
        <v>5199</v>
      </c>
      <c r="D1396">
        <v>18612</v>
      </c>
    </row>
    <row r="1397" spans="1:4" x14ac:dyDescent="0.25">
      <c r="A1397" s="36" t="s">
        <v>5198</v>
      </c>
      <c r="B1397" t="s">
        <v>901</v>
      </c>
      <c r="C1397" t="s">
        <v>2301</v>
      </c>
      <c r="D1397">
        <v>262440</v>
      </c>
    </row>
    <row r="1398" spans="1:4" x14ac:dyDescent="0.25">
      <c r="A1398" s="36" t="s">
        <v>5197</v>
      </c>
      <c r="B1398" t="s">
        <v>901</v>
      </c>
      <c r="C1398" t="s">
        <v>5196</v>
      </c>
      <c r="D1398">
        <v>10897</v>
      </c>
    </row>
    <row r="1399" spans="1:4" x14ac:dyDescent="0.25">
      <c r="A1399" s="36" t="s">
        <v>5195</v>
      </c>
      <c r="B1399" t="s">
        <v>901</v>
      </c>
      <c r="C1399" t="s">
        <v>5194</v>
      </c>
      <c r="D1399">
        <v>6207</v>
      </c>
    </row>
    <row r="1400" spans="1:4" x14ac:dyDescent="0.25">
      <c r="A1400" s="36" t="s">
        <v>5193</v>
      </c>
      <c r="B1400" t="s">
        <v>901</v>
      </c>
      <c r="C1400" t="s">
        <v>5192</v>
      </c>
      <c r="D1400">
        <v>50484</v>
      </c>
    </row>
    <row r="1401" spans="1:4" x14ac:dyDescent="0.25">
      <c r="A1401" s="36" t="s">
        <v>5191</v>
      </c>
      <c r="B1401" t="s">
        <v>901</v>
      </c>
      <c r="C1401" t="s">
        <v>4905</v>
      </c>
      <c r="D1401">
        <v>138377</v>
      </c>
    </row>
    <row r="1402" spans="1:4" x14ac:dyDescent="0.25">
      <c r="A1402" s="36" t="s">
        <v>5190</v>
      </c>
      <c r="B1402" t="s">
        <v>901</v>
      </c>
      <c r="C1402" t="s">
        <v>5189</v>
      </c>
      <c r="D1402">
        <v>9709</v>
      </c>
    </row>
    <row r="1403" spans="1:4" x14ac:dyDescent="0.25">
      <c r="A1403" s="36" t="s">
        <v>5188</v>
      </c>
      <c r="B1403" t="s">
        <v>942</v>
      </c>
      <c r="C1403" t="s">
        <v>2432</v>
      </c>
      <c r="D1403">
        <v>30693</v>
      </c>
    </row>
    <row r="1404" spans="1:4" x14ac:dyDescent="0.25">
      <c r="A1404" s="36" t="s">
        <v>5187</v>
      </c>
      <c r="B1404" t="s">
        <v>942</v>
      </c>
      <c r="C1404" t="s">
        <v>5186</v>
      </c>
      <c r="D1404">
        <v>36953</v>
      </c>
    </row>
    <row r="1405" spans="1:4" x14ac:dyDescent="0.25">
      <c r="A1405" s="36" t="s">
        <v>5185</v>
      </c>
      <c r="B1405" t="s">
        <v>942</v>
      </c>
      <c r="C1405" t="s">
        <v>5184</v>
      </c>
      <c r="D1405">
        <v>12297</v>
      </c>
    </row>
    <row r="1406" spans="1:4" x14ac:dyDescent="0.25">
      <c r="A1406" s="36" t="s">
        <v>5183</v>
      </c>
      <c r="B1406" t="s">
        <v>942</v>
      </c>
      <c r="C1406" t="s">
        <v>5182</v>
      </c>
      <c r="D1406">
        <v>18174</v>
      </c>
    </row>
    <row r="1407" spans="1:4" x14ac:dyDescent="0.25">
      <c r="A1407" s="36" t="s">
        <v>5181</v>
      </c>
      <c r="B1407" t="s">
        <v>942</v>
      </c>
      <c r="C1407" t="s">
        <v>2600</v>
      </c>
      <c r="D1407">
        <v>8259</v>
      </c>
    </row>
    <row r="1408" spans="1:4" x14ac:dyDescent="0.25">
      <c r="A1408" s="36" t="s">
        <v>5180</v>
      </c>
      <c r="B1408" t="s">
        <v>942</v>
      </c>
      <c r="C1408" t="s">
        <v>5179</v>
      </c>
      <c r="D1408">
        <v>30628</v>
      </c>
    </row>
    <row r="1409" spans="1:4" x14ac:dyDescent="0.25">
      <c r="A1409" s="36" t="s">
        <v>5178</v>
      </c>
      <c r="B1409" t="s">
        <v>942</v>
      </c>
      <c r="C1409" t="s">
        <v>2523</v>
      </c>
      <c r="D1409">
        <v>14361</v>
      </c>
    </row>
    <row r="1410" spans="1:4" x14ac:dyDescent="0.25">
      <c r="A1410" s="36" t="s">
        <v>5177</v>
      </c>
      <c r="B1410" t="s">
        <v>942</v>
      </c>
      <c r="C1410" t="s">
        <v>2833</v>
      </c>
      <c r="D1410">
        <v>9947</v>
      </c>
    </row>
    <row r="1411" spans="1:4" x14ac:dyDescent="0.25">
      <c r="A1411" s="36" t="s">
        <v>5176</v>
      </c>
      <c r="B1411" t="s">
        <v>942</v>
      </c>
      <c r="C1411" t="s">
        <v>5175</v>
      </c>
      <c r="D1411">
        <v>17103</v>
      </c>
    </row>
    <row r="1412" spans="1:4" x14ac:dyDescent="0.25">
      <c r="A1412" s="36" t="s">
        <v>5174</v>
      </c>
      <c r="B1412" t="s">
        <v>942</v>
      </c>
      <c r="C1412" t="s">
        <v>4042</v>
      </c>
      <c r="D1412">
        <v>8210</v>
      </c>
    </row>
    <row r="1413" spans="1:4" x14ac:dyDescent="0.25">
      <c r="A1413" s="36" t="s">
        <v>5173</v>
      </c>
      <c r="B1413" t="s">
        <v>942</v>
      </c>
      <c r="C1413" t="s">
        <v>3549</v>
      </c>
      <c r="D1413">
        <v>8988</v>
      </c>
    </row>
    <row r="1414" spans="1:4" x14ac:dyDescent="0.25">
      <c r="A1414" s="36" t="s">
        <v>5172</v>
      </c>
      <c r="B1414" t="s">
        <v>942</v>
      </c>
      <c r="C1414" t="s">
        <v>2825</v>
      </c>
      <c r="D1414">
        <v>15541</v>
      </c>
    </row>
    <row r="1415" spans="1:4" x14ac:dyDescent="0.25">
      <c r="A1415" s="36" t="s">
        <v>5171</v>
      </c>
      <c r="B1415" t="s">
        <v>942</v>
      </c>
      <c r="C1415" t="s">
        <v>2521</v>
      </c>
      <c r="D1415">
        <v>19316</v>
      </c>
    </row>
    <row r="1416" spans="1:4" x14ac:dyDescent="0.25">
      <c r="A1416" s="36" t="s">
        <v>5170</v>
      </c>
      <c r="B1416" t="s">
        <v>942</v>
      </c>
      <c r="C1416" t="s">
        <v>5169</v>
      </c>
      <c r="D1416">
        <v>22124</v>
      </c>
    </row>
    <row r="1417" spans="1:4" x14ac:dyDescent="0.25">
      <c r="A1417" s="36" t="s">
        <v>5168</v>
      </c>
      <c r="B1417" t="s">
        <v>942</v>
      </c>
      <c r="C1417" t="s">
        <v>5167</v>
      </c>
      <c r="D1417">
        <v>28065</v>
      </c>
    </row>
    <row r="1418" spans="1:4" x14ac:dyDescent="0.25">
      <c r="A1418" s="36" t="s">
        <v>5166</v>
      </c>
      <c r="B1418" t="s">
        <v>942</v>
      </c>
      <c r="C1418" t="s">
        <v>5165</v>
      </c>
      <c r="D1418">
        <v>18636</v>
      </c>
    </row>
    <row r="1419" spans="1:4" x14ac:dyDescent="0.25">
      <c r="A1419" s="36" t="s">
        <v>5164</v>
      </c>
      <c r="B1419" t="s">
        <v>942</v>
      </c>
      <c r="C1419" t="s">
        <v>5163</v>
      </c>
      <c r="D1419">
        <v>184945</v>
      </c>
    </row>
    <row r="1420" spans="1:4" x14ac:dyDescent="0.25">
      <c r="A1420" s="36" t="s">
        <v>5162</v>
      </c>
      <c r="B1420" t="s">
        <v>942</v>
      </c>
      <c r="C1420" t="s">
        <v>5161</v>
      </c>
      <c r="D1420">
        <v>74897</v>
      </c>
    </row>
    <row r="1421" spans="1:4" x14ac:dyDescent="0.25">
      <c r="A1421" s="36" t="s">
        <v>5160</v>
      </c>
      <c r="B1421" t="s">
        <v>942</v>
      </c>
      <c r="C1421" t="s">
        <v>2587</v>
      </c>
      <c r="D1421">
        <v>7713</v>
      </c>
    </row>
    <row r="1422" spans="1:4" x14ac:dyDescent="0.25">
      <c r="A1422" s="36" t="s">
        <v>5159</v>
      </c>
      <c r="B1422" t="s">
        <v>942</v>
      </c>
      <c r="C1422" t="s">
        <v>5158</v>
      </c>
      <c r="D1422">
        <v>24500</v>
      </c>
    </row>
    <row r="1423" spans="1:4" x14ac:dyDescent="0.25">
      <c r="A1423" s="36" t="s">
        <v>5157</v>
      </c>
      <c r="B1423" t="s">
        <v>942</v>
      </c>
      <c r="C1423" t="s">
        <v>2792</v>
      </c>
      <c r="D1423">
        <v>13586</v>
      </c>
    </row>
    <row r="1424" spans="1:4" x14ac:dyDescent="0.25">
      <c r="A1424" s="36" t="s">
        <v>5156</v>
      </c>
      <c r="B1424" t="s">
        <v>942</v>
      </c>
      <c r="C1424" t="s">
        <v>5155</v>
      </c>
      <c r="D1424">
        <v>20758</v>
      </c>
    </row>
    <row r="1425" spans="1:4" x14ac:dyDescent="0.25">
      <c r="A1425" s="36" t="s">
        <v>5154</v>
      </c>
      <c r="B1425" t="s">
        <v>942</v>
      </c>
      <c r="C1425" t="s">
        <v>2508</v>
      </c>
      <c r="D1425">
        <v>47632</v>
      </c>
    </row>
    <row r="1426" spans="1:4" x14ac:dyDescent="0.25">
      <c r="A1426" s="36" t="s">
        <v>5153</v>
      </c>
      <c r="B1426" t="s">
        <v>942</v>
      </c>
      <c r="C1426" t="s">
        <v>2504</v>
      </c>
      <c r="D1426">
        <v>208080</v>
      </c>
    </row>
    <row r="1427" spans="1:4" x14ac:dyDescent="0.25">
      <c r="A1427" s="36" t="s">
        <v>5152</v>
      </c>
      <c r="B1427" t="s">
        <v>942</v>
      </c>
      <c r="C1427" t="s">
        <v>5151</v>
      </c>
      <c r="D1427">
        <v>231840</v>
      </c>
    </row>
    <row r="1428" spans="1:4" x14ac:dyDescent="0.25">
      <c r="A1428" s="36" t="s">
        <v>5150</v>
      </c>
      <c r="B1428" t="s">
        <v>942</v>
      </c>
      <c r="C1428" t="s">
        <v>4134</v>
      </c>
      <c r="D1428">
        <v>17010</v>
      </c>
    </row>
    <row r="1429" spans="1:4" x14ac:dyDescent="0.25">
      <c r="A1429" s="36" t="s">
        <v>5149</v>
      </c>
      <c r="B1429" t="s">
        <v>942</v>
      </c>
      <c r="C1429" t="s">
        <v>3503</v>
      </c>
      <c r="D1429">
        <v>8064</v>
      </c>
    </row>
    <row r="1430" spans="1:4" x14ac:dyDescent="0.25">
      <c r="A1430" s="36" t="s">
        <v>5148</v>
      </c>
      <c r="B1430" t="s">
        <v>942</v>
      </c>
      <c r="C1430" t="s">
        <v>5147</v>
      </c>
      <c r="D1430">
        <v>1327</v>
      </c>
    </row>
    <row r="1431" spans="1:4" x14ac:dyDescent="0.25">
      <c r="A1431" s="36" t="s">
        <v>5146</v>
      </c>
      <c r="B1431" t="s">
        <v>942</v>
      </c>
      <c r="C1431" t="s">
        <v>5145</v>
      </c>
      <c r="D1431">
        <v>23390</v>
      </c>
    </row>
    <row r="1432" spans="1:4" x14ac:dyDescent="0.25">
      <c r="A1432" s="36" t="s">
        <v>5144</v>
      </c>
      <c r="B1432" t="s">
        <v>942</v>
      </c>
      <c r="C1432" t="s">
        <v>2380</v>
      </c>
      <c r="D1432">
        <v>143617</v>
      </c>
    </row>
    <row r="1433" spans="1:4" x14ac:dyDescent="0.25">
      <c r="A1433" s="36" t="s">
        <v>5143</v>
      </c>
      <c r="B1433" t="s">
        <v>942</v>
      </c>
      <c r="C1433" t="s">
        <v>3192</v>
      </c>
      <c r="D1433">
        <v>16383</v>
      </c>
    </row>
    <row r="1434" spans="1:4" x14ac:dyDescent="0.25">
      <c r="A1434" s="36" t="s">
        <v>5142</v>
      </c>
      <c r="B1434" t="s">
        <v>942</v>
      </c>
      <c r="C1434" t="s">
        <v>2378</v>
      </c>
      <c r="D1434">
        <v>6990</v>
      </c>
    </row>
    <row r="1435" spans="1:4" x14ac:dyDescent="0.25">
      <c r="A1435" s="36" t="s">
        <v>5141</v>
      </c>
      <c r="B1435" t="s">
        <v>942</v>
      </c>
      <c r="C1435" t="s">
        <v>5140</v>
      </c>
      <c r="D1435">
        <v>11128</v>
      </c>
    </row>
    <row r="1436" spans="1:4" x14ac:dyDescent="0.25">
      <c r="A1436" s="36" t="s">
        <v>5139</v>
      </c>
      <c r="B1436" t="s">
        <v>942</v>
      </c>
      <c r="C1436" t="s">
        <v>3182</v>
      </c>
      <c r="D1436">
        <v>68098</v>
      </c>
    </row>
    <row r="1437" spans="1:4" x14ac:dyDescent="0.25">
      <c r="A1437" s="36" t="s">
        <v>5138</v>
      </c>
      <c r="B1437" t="s">
        <v>942</v>
      </c>
      <c r="C1437" t="s">
        <v>5137</v>
      </c>
      <c r="D1437">
        <v>9742</v>
      </c>
    </row>
    <row r="1438" spans="1:4" x14ac:dyDescent="0.25">
      <c r="A1438" s="36" t="s">
        <v>5136</v>
      </c>
      <c r="B1438" t="s">
        <v>942</v>
      </c>
      <c r="C1438" t="s">
        <v>2368</v>
      </c>
      <c r="D1438">
        <v>54019</v>
      </c>
    </row>
    <row r="1439" spans="1:4" x14ac:dyDescent="0.25">
      <c r="A1439" s="36" t="s">
        <v>5135</v>
      </c>
      <c r="B1439" t="s">
        <v>942</v>
      </c>
      <c r="C1439" t="s">
        <v>3159</v>
      </c>
      <c r="D1439">
        <v>63343</v>
      </c>
    </row>
    <row r="1440" spans="1:4" x14ac:dyDescent="0.25">
      <c r="A1440" s="36" t="s">
        <v>5134</v>
      </c>
      <c r="B1440" t="s">
        <v>942</v>
      </c>
      <c r="C1440" t="s">
        <v>3495</v>
      </c>
      <c r="D1440">
        <v>74125</v>
      </c>
    </row>
    <row r="1441" spans="1:4" x14ac:dyDescent="0.25">
      <c r="A1441" s="36" t="s">
        <v>5133</v>
      </c>
      <c r="B1441" t="s">
        <v>942</v>
      </c>
      <c r="C1441" t="s">
        <v>3493</v>
      </c>
      <c r="D1441">
        <v>12586</v>
      </c>
    </row>
    <row r="1442" spans="1:4" x14ac:dyDescent="0.25">
      <c r="A1442" s="36" t="s">
        <v>5132</v>
      </c>
      <c r="B1442" t="s">
        <v>942</v>
      </c>
      <c r="C1442" t="s">
        <v>5131</v>
      </c>
      <c r="D1442">
        <v>22786</v>
      </c>
    </row>
    <row r="1443" spans="1:4" x14ac:dyDescent="0.25">
      <c r="A1443" s="36" t="s">
        <v>5130</v>
      </c>
      <c r="B1443" t="s">
        <v>942</v>
      </c>
      <c r="C1443" t="s">
        <v>2766</v>
      </c>
      <c r="D1443">
        <v>85436</v>
      </c>
    </row>
    <row r="1444" spans="1:4" x14ac:dyDescent="0.25">
      <c r="A1444" s="36" t="s">
        <v>5129</v>
      </c>
      <c r="B1444" t="s">
        <v>942</v>
      </c>
      <c r="C1444" t="s">
        <v>5128</v>
      </c>
      <c r="D1444">
        <v>28183</v>
      </c>
    </row>
    <row r="1445" spans="1:4" x14ac:dyDescent="0.25">
      <c r="A1445" s="36" t="s">
        <v>5127</v>
      </c>
      <c r="B1445" t="s">
        <v>942</v>
      </c>
      <c r="C1445" t="s">
        <v>2267</v>
      </c>
      <c r="D1445">
        <v>34153</v>
      </c>
    </row>
    <row r="1446" spans="1:4" x14ac:dyDescent="0.25">
      <c r="A1446" s="36" t="s">
        <v>5126</v>
      </c>
      <c r="B1446" t="s">
        <v>942</v>
      </c>
      <c r="C1446" t="s">
        <v>5125</v>
      </c>
      <c r="D1446">
        <v>58595</v>
      </c>
    </row>
    <row r="1447" spans="1:4" x14ac:dyDescent="0.25">
      <c r="A1447" s="36" t="s">
        <v>5124</v>
      </c>
      <c r="B1447" t="s">
        <v>942</v>
      </c>
      <c r="C1447" t="s">
        <v>2758</v>
      </c>
      <c r="D1447">
        <v>106272</v>
      </c>
    </row>
    <row r="1448" spans="1:4" x14ac:dyDescent="0.25">
      <c r="A1448" s="36" t="s">
        <v>5123</v>
      </c>
      <c r="B1448" t="s">
        <v>942</v>
      </c>
      <c r="C1448" t="s">
        <v>2491</v>
      </c>
      <c r="D1448">
        <v>24573</v>
      </c>
    </row>
    <row r="1449" spans="1:4" x14ac:dyDescent="0.25">
      <c r="A1449" s="36" t="s">
        <v>5122</v>
      </c>
      <c r="B1449" t="s">
        <v>942</v>
      </c>
      <c r="C1449" t="s">
        <v>2489</v>
      </c>
      <c r="D1449">
        <v>35294</v>
      </c>
    </row>
    <row r="1450" spans="1:4" x14ac:dyDescent="0.25">
      <c r="A1450" s="36" t="s">
        <v>5121</v>
      </c>
      <c r="B1450" t="s">
        <v>942</v>
      </c>
      <c r="C1450" t="s">
        <v>2351</v>
      </c>
      <c r="D1450">
        <v>35252</v>
      </c>
    </row>
    <row r="1451" spans="1:4" x14ac:dyDescent="0.25">
      <c r="A1451" s="36" t="s">
        <v>5120</v>
      </c>
      <c r="B1451" t="s">
        <v>942</v>
      </c>
      <c r="C1451" t="s">
        <v>2750</v>
      </c>
      <c r="D1451">
        <v>9775</v>
      </c>
    </row>
    <row r="1452" spans="1:4" x14ac:dyDescent="0.25">
      <c r="A1452" s="36" t="s">
        <v>5119</v>
      </c>
      <c r="B1452" t="s">
        <v>942</v>
      </c>
      <c r="C1452" t="s">
        <v>5118</v>
      </c>
      <c r="D1452">
        <v>29118</v>
      </c>
    </row>
    <row r="1453" spans="1:4" x14ac:dyDescent="0.25">
      <c r="A1453" s="36" t="s">
        <v>5117</v>
      </c>
      <c r="B1453" t="s">
        <v>942</v>
      </c>
      <c r="C1453" t="s">
        <v>3090</v>
      </c>
      <c r="D1453">
        <v>21018</v>
      </c>
    </row>
    <row r="1454" spans="1:4" x14ac:dyDescent="0.25">
      <c r="A1454" s="36" t="s">
        <v>5116</v>
      </c>
      <c r="B1454" t="s">
        <v>942</v>
      </c>
      <c r="C1454" t="s">
        <v>5115</v>
      </c>
      <c r="D1454">
        <v>10417</v>
      </c>
    </row>
    <row r="1455" spans="1:4" x14ac:dyDescent="0.25">
      <c r="A1455" s="36" t="s">
        <v>5114</v>
      </c>
      <c r="B1455" t="s">
        <v>942</v>
      </c>
      <c r="C1455" t="s">
        <v>5113</v>
      </c>
      <c r="D1455">
        <v>49587</v>
      </c>
    </row>
    <row r="1456" spans="1:4" x14ac:dyDescent="0.25">
      <c r="A1456" s="36" t="s">
        <v>5112</v>
      </c>
      <c r="B1456" t="s">
        <v>942</v>
      </c>
      <c r="C1456" t="s">
        <v>3077</v>
      </c>
      <c r="D1456">
        <v>34192</v>
      </c>
    </row>
    <row r="1457" spans="1:4" x14ac:dyDescent="0.25">
      <c r="A1457" s="36" t="s">
        <v>5111</v>
      </c>
      <c r="B1457" t="s">
        <v>942</v>
      </c>
      <c r="C1457" t="s">
        <v>5110</v>
      </c>
      <c r="D1457">
        <v>55535</v>
      </c>
    </row>
    <row r="1458" spans="1:4" x14ac:dyDescent="0.25">
      <c r="A1458" s="36" t="s">
        <v>5109</v>
      </c>
      <c r="B1458" t="s">
        <v>942</v>
      </c>
      <c r="C1458" t="s">
        <v>3466</v>
      </c>
      <c r="D1458">
        <v>11973</v>
      </c>
    </row>
    <row r="1459" spans="1:4" x14ac:dyDescent="0.25">
      <c r="A1459" s="36" t="s">
        <v>5108</v>
      </c>
      <c r="B1459" t="s">
        <v>942</v>
      </c>
      <c r="C1459" t="s">
        <v>3791</v>
      </c>
      <c r="D1459">
        <v>39288</v>
      </c>
    </row>
    <row r="1460" spans="1:4" x14ac:dyDescent="0.25">
      <c r="A1460" s="36" t="s">
        <v>5107</v>
      </c>
      <c r="B1460" t="s">
        <v>942</v>
      </c>
      <c r="C1460" t="s">
        <v>3957</v>
      </c>
      <c r="D1460">
        <v>32174</v>
      </c>
    </row>
    <row r="1461" spans="1:4" x14ac:dyDescent="0.25">
      <c r="A1461" s="36" t="s">
        <v>5106</v>
      </c>
      <c r="B1461" t="s">
        <v>942</v>
      </c>
      <c r="C1461" t="s">
        <v>5105</v>
      </c>
      <c r="D1461">
        <v>25126</v>
      </c>
    </row>
    <row r="1462" spans="1:4" x14ac:dyDescent="0.25">
      <c r="A1462" s="36" t="s">
        <v>5104</v>
      </c>
      <c r="B1462" t="s">
        <v>942</v>
      </c>
      <c r="C1462" t="s">
        <v>5103</v>
      </c>
      <c r="D1462">
        <v>6792</v>
      </c>
    </row>
    <row r="1463" spans="1:4" x14ac:dyDescent="0.25">
      <c r="A1463" s="36" t="s">
        <v>5102</v>
      </c>
      <c r="B1463" t="s">
        <v>942</v>
      </c>
      <c r="C1463" t="s">
        <v>5101</v>
      </c>
      <c r="D1463">
        <v>155271</v>
      </c>
    </row>
    <row r="1464" spans="1:4" x14ac:dyDescent="0.25">
      <c r="A1464" s="36" t="s">
        <v>5100</v>
      </c>
      <c r="B1464" t="s">
        <v>942</v>
      </c>
      <c r="C1464" t="s">
        <v>2708</v>
      </c>
      <c r="D1464">
        <v>28124</v>
      </c>
    </row>
    <row r="1465" spans="1:4" x14ac:dyDescent="0.25">
      <c r="A1465" s="36" t="s">
        <v>5099</v>
      </c>
      <c r="B1465" t="s">
        <v>942</v>
      </c>
      <c r="C1465" t="s">
        <v>5098</v>
      </c>
      <c r="D1465">
        <v>4321</v>
      </c>
    </row>
    <row r="1466" spans="1:4" x14ac:dyDescent="0.25">
      <c r="A1466" s="36" t="s">
        <v>5097</v>
      </c>
      <c r="B1466" t="s">
        <v>942</v>
      </c>
      <c r="C1466" t="s">
        <v>5096</v>
      </c>
      <c r="D1466">
        <v>26658</v>
      </c>
    </row>
    <row r="1467" spans="1:4" x14ac:dyDescent="0.25">
      <c r="A1467" s="36" t="s">
        <v>5095</v>
      </c>
      <c r="B1467" t="s">
        <v>942</v>
      </c>
      <c r="C1467" t="s">
        <v>3021</v>
      </c>
      <c r="D1467">
        <v>15916</v>
      </c>
    </row>
    <row r="1468" spans="1:4" x14ac:dyDescent="0.25">
      <c r="A1468" s="36" t="s">
        <v>5094</v>
      </c>
      <c r="B1468" t="s">
        <v>942</v>
      </c>
      <c r="C1468" t="s">
        <v>4918</v>
      </c>
      <c r="D1468">
        <v>18336</v>
      </c>
    </row>
    <row r="1469" spans="1:4" x14ac:dyDescent="0.25">
      <c r="A1469" s="36" t="s">
        <v>5093</v>
      </c>
      <c r="B1469" t="s">
        <v>942</v>
      </c>
      <c r="C1469" t="s">
        <v>5092</v>
      </c>
      <c r="D1469">
        <v>25110</v>
      </c>
    </row>
    <row r="1470" spans="1:4" x14ac:dyDescent="0.25">
      <c r="A1470" s="36" t="s">
        <v>5091</v>
      </c>
      <c r="B1470" t="s">
        <v>942</v>
      </c>
      <c r="C1470" t="s">
        <v>5090</v>
      </c>
      <c r="D1470">
        <v>13809</v>
      </c>
    </row>
    <row r="1471" spans="1:4" x14ac:dyDescent="0.25">
      <c r="A1471" s="36" t="s">
        <v>5089</v>
      </c>
      <c r="B1471" t="s">
        <v>942</v>
      </c>
      <c r="C1471" t="s">
        <v>5088</v>
      </c>
      <c r="D1471">
        <v>28321</v>
      </c>
    </row>
    <row r="1472" spans="1:4" x14ac:dyDescent="0.25">
      <c r="A1472" s="36" t="s">
        <v>5087</v>
      </c>
      <c r="B1472" t="s">
        <v>942</v>
      </c>
      <c r="C1472" t="s">
        <v>5086</v>
      </c>
      <c r="D1472">
        <v>22015</v>
      </c>
    </row>
    <row r="1473" spans="1:4" x14ac:dyDescent="0.25">
      <c r="A1473" s="36" t="s">
        <v>5085</v>
      </c>
      <c r="B1473" t="s">
        <v>942</v>
      </c>
      <c r="C1473" t="s">
        <v>5084</v>
      </c>
      <c r="D1473">
        <v>19383</v>
      </c>
    </row>
    <row r="1474" spans="1:4" x14ac:dyDescent="0.25">
      <c r="A1474" s="36" t="s">
        <v>5083</v>
      </c>
      <c r="B1474" t="s">
        <v>942</v>
      </c>
      <c r="C1474" t="s">
        <v>5082</v>
      </c>
      <c r="D1474">
        <v>9632</v>
      </c>
    </row>
    <row r="1475" spans="1:4" x14ac:dyDescent="0.25">
      <c r="A1475" s="36" t="s">
        <v>5081</v>
      </c>
      <c r="B1475" t="s">
        <v>942</v>
      </c>
      <c r="C1475" t="s">
        <v>3436</v>
      </c>
      <c r="D1475">
        <v>28815</v>
      </c>
    </row>
    <row r="1476" spans="1:4" x14ac:dyDescent="0.25">
      <c r="A1476" s="36" t="s">
        <v>5080</v>
      </c>
      <c r="B1476" t="s">
        <v>942</v>
      </c>
      <c r="C1476" t="s">
        <v>5079</v>
      </c>
      <c r="D1476">
        <v>14286</v>
      </c>
    </row>
    <row r="1477" spans="1:4" x14ac:dyDescent="0.25">
      <c r="A1477" s="36" t="s">
        <v>5078</v>
      </c>
      <c r="B1477" t="s">
        <v>942</v>
      </c>
      <c r="C1477" t="s">
        <v>2690</v>
      </c>
      <c r="D1477">
        <v>45381</v>
      </c>
    </row>
    <row r="1478" spans="1:4" x14ac:dyDescent="0.25">
      <c r="A1478" s="36" t="s">
        <v>5077</v>
      </c>
      <c r="B1478" t="s">
        <v>942</v>
      </c>
      <c r="C1478" t="s">
        <v>2301</v>
      </c>
      <c r="D1478">
        <v>43909</v>
      </c>
    </row>
    <row r="1479" spans="1:4" x14ac:dyDescent="0.25">
      <c r="A1479" s="36" t="s">
        <v>5076</v>
      </c>
      <c r="B1479" t="s">
        <v>942</v>
      </c>
      <c r="C1479" t="s">
        <v>2443</v>
      </c>
      <c r="D1479">
        <v>20183</v>
      </c>
    </row>
    <row r="1480" spans="1:4" x14ac:dyDescent="0.25">
      <c r="A1480" s="36" t="s">
        <v>5075</v>
      </c>
      <c r="B1480" t="s">
        <v>942</v>
      </c>
      <c r="C1480" t="s">
        <v>2441</v>
      </c>
      <c r="D1480">
        <v>9689</v>
      </c>
    </row>
    <row r="1481" spans="1:4" x14ac:dyDescent="0.25">
      <c r="A1481" s="36" t="s">
        <v>5074</v>
      </c>
      <c r="B1481" t="s">
        <v>942</v>
      </c>
      <c r="C1481" t="s">
        <v>5073</v>
      </c>
      <c r="D1481">
        <v>8630</v>
      </c>
    </row>
    <row r="1482" spans="1:4" x14ac:dyDescent="0.25">
      <c r="A1482" s="36" t="s">
        <v>5072</v>
      </c>
      <c r="B1482" t="s">
        <v>942</v>
      </c>
      <c r="C1482" t="s">
        <v>5071</v>
      </c>
      <c r="D1482">
        <v>17955</v>
      </c>
    </row>
    <row r="1483" spans="1:4" x14ac:dyDescent="0.25">
      <c r="A1483" s="36" t="s">
        <v>5070</v>
      </c>
      <c r="B1483" t="s">
        <v>942</v>
      </c>
      <c r="C1483" t="s">
        <v>5069</v>
      </c>
      <c r="D1483">
        <v>12108</v>
      </c>
    </row>
    <row r="1484" spans="1:4" x14ac:dyDescent="0.25">
      <c r="A1484" s="36" t="s">
        <v>5068</v>
      </c>
      <c r="B1484" t="s">
        <v>942</v>
      </c>
      <c r="C1484" t="s">
        <v>5067</v>
      </c>
      <c r="D1484">
        <v>29690</v>
      </c>
    </row>
    <row r="1485" spans="1:4" x14ac:dyDescent="0.25">
      <c r="A1485" s="36" t="s">
        <v>5066</v>
      </c>
      <c r="B1485" t="s">
        <v>986</v>
      </c>
      <c r="C1485" t="s">
        <v>4061</v>
      </c>
      <c r="D1485">
        <v>25343</v>
      </c>
    </row>
    <row r="1486" spans="1:4" x14ac:dyDescent="0.25">
      <c r="A1486" s="36" t="s">
        <v>5065</v>
      </c>
      <c r="B1486" t="s">
        <v>986</v>
      </c>
      <c r="C1486" t="s">
        <v>5064</v>
      </c>
      <c r="D1486">
        <v>17712</v>
      </c>
    </row>
    <row r="1487" spans="1:4" x14ac:dyDescent="0.25">
      <c r="A1487" s="36" t="s">
        <v>5063</v>
      </c>
      <c r="B1487" t="s">
        <v>986</v>
      </c>
      <c r="C1487" t="s">
        <v>5062</v>
      </c>
      <c r="D1487">
        <v>5143</v>
      </c>
    </row>
    <row r="1488" spans="1:4" x14ac:dyDescent="0.25">
      <c r="A1488" s="36" t="s">
        <v>5061</v>
      </c>
      <c r="B1488" t="s">
        <v>986</v>
      </c>
      <c r="C1488" t="s">
        <v>5060</v>
      </c>
      <c r="D1488">
        <v>25388</v>
      </c>
    </row>
    <row r="1489" spans="1:4" x14ac:dyDescent="0.25">
      <c r="A1489" s="36" t="s">
        <v>5059</v>
      </c>
      <c r="B1489" t="s">
        <v>986</v>
      </c>
      <c r="C1489" t="s">
        <v>5058</v>
      </c>
      <c r="D1489">
        <v>35789</v>
      </c>
    </row>
    <row r="1490" spans="1:4" x14ac:dyDescent="0.25">
      <c r="A1490" s="36" t="s">
        <v>5057</v>
      </c>
      <c r="B1490" t="s">
        <v>986</v>
      </c>
      <c r="C1490" t="s">
        <v>5056</v>
      </c>
      <c r="D1490">
        <v>11754</v>
      </c>
    </row>
    <row r="1491" spans="1:4" x14ac:dyDescent="0.25">
      <c r="A1491" s="36" t="s">
        <v>5055</v>
      </c>
      <c r="B1491" t="s">
        <v>986</v>
      </c>
      <c r="C1491" t="s">
        <v>5054</v>
      </c>
      <c r="D1491">
        <v>16172</v>
      </c>
    </row>
    <row r="1492" spans="1:4" x14ac:dyDescent="0.25">
      <c r="A1492" s="36" t="s">
        <v>5053</v>
      </c>
      <c r="B1492" t="s">
        <v>986</v>
      </c>
      <c r="C1492" t="s">
        <v>2600</v>
      </c>
      <c r="D1492">
        <v>19443</v>
      </c>
    </row>
    <row r="1493" spans="1:4" x14ac:dyDescent="0.25">
      <c r="A1493" s="36" t="s">
        <v>5052</v>
      </c>
      <c r="B1493" t="s">
        <v>986</v>
      </c>
      <c r="C1493" t="s">
        <v>5051</v>
      </c>
      <c r="D1493">
        <v>12133</v>
      </c>
    </row>
    <row r="1494" spans="1:4" x14ac:dyDescent="0.25">
      <c r="A1494" s="36" t="s">
        <v>5050</v>
      </c>
      <c r="B1494" t="s">
        <v>986</v>
      </c>
      <c r="C1494" t="s">
        <v>2531</v>
      </c>
      <c r="D1494">
        <v>180463</v>
      </c>
    </row>
    <row r="1495" spans="1:4" x14ac:dyDescent="0.25">
      <c r="A1495" s="36" t="s">
        <v>5049</v>
      </c>
      <c r="B1495" t="s">
        <v>986</v>
      </c>
      <c r="C1495" t="s">
        <v>2840</v>
      </c>
      <c r="D1495">
        <v>87364</v>
      </c>
    </row>
    <row r="1496" spans="1:4" x14ac:dyDescent="0.25">
      <c r="A1496" s="36" t="s">
        <v>5048</v>
      </c>
      <c r="B1496" t="s">
        <v>986</v>
      </c>
      <c r="C1496" t="s">
        <v>3856</v>
      </c>
      <c r="D1496">
        <v>42478</v>
      </c>
    </row>
    <row r="1497" spans="1:4" x14ac:dyDescent="0.25">
      <c r="A1497" s="36" t="s">
        <v>5047</v>
      </c>
      <c r="B1497" t="s">
        <v>986</v>
      </c>
      <c r="C1497" t="s">
        <v>3370</v>
      </c>
      <c r="D1497">
        <v>9020</v>
      </c>
    </row>
    <row r="1498" spans="1:4" x14ac:dyDescent="0.25">
      <c r="A1498" s="36" t="s">
        <v>5046</v>
      </c>
      <c r="B1498" t="s">
        <v>986</v>
      </c>
      <c r="C1498" t="s">
        <v>5045</v>
      </c>
      <c r="D1498">
        <v>44743</v>
      </c>
    </row>
    <row r="1499" spans="1:4" x14ac:dyDescent="0.25">
      <c r="A1499" s="36" t="s">
        <v>5044</v>
      </c>
      <c r="B1499" t="s">
        <v>986</v>
      </c>
      <c r="C1499" t="s">
        <v>4414</v>
      </c>
      <c r="D1499">
        <v>46305</v>
      </c>
    </row>
    <row r="1500" spans="1:4" x14ac:dyDescent="0.25">
      <c r="A1500" s="36" t="s">
        <v>5043</v>
      </c>
      <c r="B1500" t="s">
        <v>986</v>
      </c>
      <c r="C1500" t="s">
        <v>5042</v>
      </c>
      <c r="D1500">
        <v>78871</v>
      </c>
    </row>
    <row r="1501" spans="1:4" x14ac:dyDescent="0.25">
      <c r="A1501" s="36" t="s">
        <v>5041</v>
      </c>
      <c r="B1501" t="s">
        <v>986</v>
      </c>
      <c r="C1501" t="s">
        <v>2833</v>
      </c>
      <c r="D1501">
        <v>8679</v>
      </c>
    </row>
    <row r="1502" spans="1:4" x14ac:dyDescent="0.25">
      <c r="A1502" s="36" t="s">
        <v>5040</v>
      </c>
      <c r="B1502" t="s">
        <v>986</v>
      </c>
      <c r="C1502" t="s">
        <v>3555</v>
      </c>
      <c r="D1502">
        <v>5982</v>
      </c>
    </row>
    <row r="1503" spans="1:4" x14ac:dyDescent="0.25">
      <c r="A1503" s="36" t="s">
        <v>5039</v>
      </c>
      <c r="B1503" t="s">
        <v>986</v>
      </c>
      <c r="C1503" t="s">
        <v>3359</v>
      </c>
      <c r="D1503">
        <v>105780</v>
      </c>
    </row>
    <row r="1504" spans="1:4" x14ac:dyDescent="0.25">
      <c r="A1504" s="36" t="s">
        <v>5038</v>
      </c>
      <c r="B1504" t="s">
        <v>986</v>
      </c>
      <c r="C1504" t="s">
        <v>4791</v>
      </c>
      <c r="D1504">
        <v>14349</v>
      </c>
    </row>
    <row r="1505" spans="1:4" x14ac:dyDescent="0.25">
      <c r="A1505" s="36" t="s">
        <v>5037</v>
      </c>
      <c r="B1505" t="s">
        <v>986</v>
      </c>
      <c r="C1505" t="s">
        <v>5036</v>
      </c>
      <c r="D1505">
        <v>7426</v>
      </c>
    </row>
    <row r="1506" spans="1:4" x14ac:dyDescent="0.25">
      <c r="A1506" s="36" t="s">
        <v>5035</v>
      </c>
      <c r="B1506" t="s">
        <v>986</v>
      </c>
      <c r="C1506" t="s">
        <v>5034</v>
      </c>
      <c r="D1506">
        <v>88595</v>
      </c>
    </row>
    <row r="1507" spans="1:4" x14ac:dyDescent="0.25">
      <c r="A1507" s="36" t="s">
        <v>5033</v>
      </c>
      <c r="B1507" t="s">
        <v>986</v>
      </c>
      <c r="C1507" t="s">
        <v>2414</v>
      </c>
      <c r="D1507">
        <v>6797</v>
      </c>
    </row>
    <row r="1508" spans="1:4" x14ac:dyDescent="0.25">
      <c r="A1508" s="36" t="s">
        <v>5032</v>
      </c>
      <c r="B1508" t="s">
        <v>986</v>
      </c>
      <c r="C1508" t="s">
        <v>2521</v>
      </c>
      <c r="D1508">
        <v>249948</v>
      </c>
    </row>
    <row r="1509" spans="1:4" x14ac:dyDescent="0.25">
      <c r="A1509" s="36" t="s">
        <v>5031</v>
      </c>
      <c r="B1509" t="s">
        <v>986</v>
      </c>
      <c r="C1509" t="s">
        <v>3843</v>
      </c>
      <c r="D1509">
        <v>20387</v>
      </c>
    </row>
    <row r="1510" spans="1:4" x14ac:dyDescent="0.25">
      <c r="A1510" s="36" t="s">
        <v>5030</v>
      </c>
      <c r="B1510" t="s">
        <v>986</v>
      </c>
      <c r="C1510" t="s">
        <v>5029</v>
      </c>
      <c r="D1510">
        <v>76745</v>
      </c>
    </row>
    <row r="1511" spans="1:4" x14ac:dyDescent="0.25">
      <c r="A1511" s="36" t="s">
        <v>5028</v>
      </c>
      <c r="B1511" t="s">
        <v>986</v>
      </c>
      <c r="C1511" t="s">
        <v>5027</v>
      </c>
      <c r="D1511">
        <v>17709</v>
      </c>
    </row>
    <row r="1512" spans="1:4" x14ac:dyDescent="0.25">
      <c r="A1512" s="36" t="s">
        <v>5026</v>
      </c>
      <c r="B1512" t="s">
        <v>986</v>
      </c>
      <c r="C1512" t="s">
        <v>2410</v>
      </c>
      <c r="D1512">
        <v>23920</v>
      </c>
    </row>
    <row r="1513" spans="1:4" x14ac:dyDescent="0.25">
      <c r="A1513" s="36" t="s">
        <v>5025</v>
      </c>
      <c r="B1513" t="s">
        <v>986</v>
      </c>
      <c r="C1513" t="s">
        <v>5024</v>
      </c>
      <c r="D1513">
        <v>7561</v>
      </c>
    </row>
    <row r="1514" spans="1:4" x14ac:dyDescent="0.25">
      <c r="A1514" s="36" t="s">
        <v>5023</v>
      </c>
      <c r="B1514" t="s">
        <v>986</v>
      </c>
      <c r="C1514" t="s">
        <v>3314</v>
      </c>
      <c r="D1514">
        <v>16878</v>
      </c>
    </row>
    <row r="1515" spans="1:4" x14ac:dyDescent="0.25">
      <c r="A1515" s="36" t="s">
        <v>5022</v>
      </c>
      <c r="B1515" t="s">
        <v>986</v>
      </c>
      <c r="C1515" t="s">
        <v>5021</v>
      </c>
      <c r="D1515">
        <v>8278</v>
      </c>
    </row>
    <row r="1516" spans="1:4" x14ac:dyDescent="0.25">
      <c r="A1516" s="36" t="s">
        <v>5020</v>
      </c>
      <c r="B1516" t="s">
        <v>986</v>
      </c>
      <c r="C1516" t="s">
        <v>3536</v>
      </c>
      <c r="D1516">
        <v>12547</v>
      </c>
    </row>
    <row r="1517" spans="1:4" x14ac:dyDescent="0.25">
      <c r="A1517" s="36" t="s">
        <v>5019</v>
      </c>
      <c r="B1517" t="s">
        <v>986</v>
      </c>
      <c r="C1517" t="s">
        <v>5018</v>
      </c>
      <c r="D1517">
        <v>15573</v>
      </c>
    </row>
    <row r="1518" spans="1:4" x14ac:dyDescent="0.25">
      <c r="A1518" s="36" t="s">
        <v>5017</v>
      </c>
      <c r="B1518" t="s">
        <v>986</v>
      </c>
      <c r="C1518" t="s">
        <v>2402</v>
      </c>
      <c r="D1518">
        <v>13185</v>
      </c>
    </row>
    <row r="1519" spans="1:4" x14ac:dyDescent="0.25">
      <c r="A1519" s="36" t="s">
        <v>5016</v>
      </c>
      <c r="B1519" t="s">
        <v>986</v>
      </c>
      <c r="C1519" t="s">
        <v>5015</v>
      </c>
      <c r="D1519">
        <v>29131</v>
      </c>
    </row>
    <row r="1520" spans="1:4" x14ac:dyDescent="0.25">
      <c r="A1520" s="36" t="s">
        <v>5014</v>
      </c>
      <c r="B1520" t="s">
        <v>986</v>
      </c>
      <c r="C1520" t="s">
        <v>2587</v>
      </c>
      <c r="D1520">
        <v>103967</v>
      </c>
    </row>
    <row r="1521" spans="1:4" x14ac:dyDescent="0.25">
      <c r="A1521" s="36" t="s">
        <v>5013</v>
      </c>
      <c r="B1521" t="s">
        <v>986</v>
      </c>
      <c r="C1521" t="s">
        <v>5012</v>
      </c>
      <c r="D1521">
        <v>14706</v>
      </c>
    </row>
    <row r="1522" spans="1:4" x14ac:dyDescent="0.25">
      <c r="A1522" s="36" t="s">
        <v>5011</v>
      </c>
      <c r="B1522" t="s">
        <v>986</v>
      </c>
      <c r="C1522" t="s">
        <v>5010</v>
      </c>
      <c r="D1522">
        <v>6571</v>
      </c>
    </row>
    <row r="1523" spans="1:4" x14ac:dyDescent="0.25">
      <c r="A1523" s="36" t="s">
        <v>5009</v>
      </c>
      <c r="B1523" t="s">
        <v>986</v>
      </c>
      <c r="C1523" t="s">
        <v>2792</v>
      </c>
      <c r="D1523">
        <v>293086</v>
      </c>
    </row>
    <row r="1524" spans="1:4" x14ac:dyDescent="0.25">
      <c r="A1524" s="36" t="s">
        <v>5008</v>
      </c>
      <c r="B1524" t="s">
        <v>986</v>
      </c>
      <c r="C1524" t="s">
        <v>3520</v>
      </c>
      <c r="D1524">
        <v>9850</v>
      </c>
    </row>
    <row r="1525" spans="1:4" x14ac:dyDescent="0.25">
      <c r="A1525" s="36" t="s">
        <v>5007</v>
      </c>
      <c r="B1525" t="s">
        <v>986</v>
      </c>
      <c r="C1525" t="s">
        <v>2504</v>
      </c>
      <c r="D1525">
        <v>8352</v>
      </c>
    </row>
    <row r="1526" spans="1:4" x14ac:dyDescent="0.25">
      <c r="A1526" s="36" t="s">
        <v>5006</v>
      </c>
      <c r="B1526" t="s">
        <v>986</v>
      </c>
      <c r="C1526" t="s">
        <v>2782</v>
      </c>
      <c r="D1526">
        <v>21824</v>
      </c>
    </row>
    <row r="1527" spans="1:4" x14ac:dyDescent="0.25">
      <c r="A1527" s="36" t="s">
        <v>5005</v>
      </c>
      <c r="B1527" t="s">
        <v>986</v>
      </c>
      <c r="C1527" t="s">
        <v>5004</v>
      </c>
      <c r="D1527">
        <v>9544</v>
      </c>
    </row>
    <row r="1528" spans="1:4" x14ac:dyDescent="0.25">
      <c r="A1528" s="36" t="s">
        <v>5003</v>
      </c>
      <c r="B1528" t="s">
        <v>986</v>
      </c>
      <c r="C1528" t="s">
        <v>4741</v>
      </c>
      <c r="D1528">
        <v>4403</v>
      </c>
    </row>
    <row r="1529" spans="1:4" x14ac:dyDescent="0.25">
      <c r="A1529" s="36" t="s">
        <v>5002</v>
      </c>
      <c r="B1529" t="s">
        <v>986</v>
      </c>
      <c r="C1529" t="s">
        <v>3205</v>
      </c>
      <c r="D1529">
        <v>10001</v>
      </c>
    </row>
    <row r="1530" spans="1:4" x14ac:dyDescent="0.25">
      <c r="A1530" s="36" t="s">
        <v>5001</v>
      </c>
      <c r="B1530" t="s">
        <v>986</v>
      </c>
      <c r="C1530" t="s">
        <v>5000</v>
      </c>
      <c r="D1530">
        <v>40117</v>
      </c>
    </row>
    <row r="1531" spans="1:4" x14ac:dyDescent="0.25">
      <c r="A1531" s="36" t="s">
        <v>4999</v>
      </c>
      <c r="B1531" t="s">
        <v>986</v>
      </c>
      <c r="C1531" t="s">
        <v>2382</v>
      </c>
      <c r="D1531">
        <v>10125</v>
      </c>
    </row>
    <row r="1532" spans="1:4" x14ac:dyDescent="0.25">
      <c r="A1532" s="36" t="s">
        <v>4998</v>
      </c>
      <c r="B1532" t="s">
        <v>986</v>
      </c>
      <c r="C1532" t="s">
        <v>2380</v>
      </c>
      <c r="D1532">
        <v>703011</v>
      </c>
    </row>
    <row r="1533" spans="1:4" x14ac:dyDescent="0.25">
      <c r="A1533" s="36" t="s">
        <v>4997</v>
      </c>
      <c r="B1533" t="s">
        <v>986</v>
      </c>
      <c r="C1533" t="s">
        <v>3192</v>
      </c>
      <c r="D1533">
        <v>121328</v>
      </c>
    </row>
    <row r="1534" spans="1:4" x14ac:dyDescent="0.25">
      <c r="A1534" s="36" t="s">
        <v>4996</v>
      </c>
      <c r="B1534" t="s">
        <v>986</v>
      </c>
      <c r="C1534" t="s">
        <v>2378</v>
      </c>
      <c r="D1534">
        <v>225081</v>
      </c>
    </row>
    <row r="1535" spans="1:4" x14ac:dyDescent="0.25">
      <c r="A1535" s="36" t="s">
        <v>4995</v>
      </c>
      <c r="B1535" t="s">
        <v>986</v>
      </c>
      <c r="C1535" t="s">
        <v>2271</v>
      </c>
      <c r="D1535">
        <v>54062</v>
      </c>
    </row>
    <row r="1536" spans="1:4" x14ac:dyDescent="0.25">
      <c r="A1536" s="36" t="s">
        <v>4994</v>
      </c>
      <c r="B1536" t="s">
        <v>986</v>
      </c>
      <c r="C1536" t="s">
        <v>3161</v>
      </c>
      <c r="D1536">
        <v>3959</v>
      </c>
    </row>
    <row r="1537" spans="1:4" x14ac:dyDescent="0.25">
      <c r="A1537" s="36" t="s">
        <v>4993</v>
      </c>
      <c r="B1537" t="s">
        <v>986</v>
      </c>
      <c r="C1537" t="s">
        <v>4992</v>
      </c>
      <c r="D1537">
        <v>35723</v>
      </c>
    </row>
    <row r="1538" spans="1:4" x14ac:dyDescent="0.25">
      <c r="A1538" s="36" t="s">
        <v>4991</v>
      </c>
      <c r="B1538" t="s">
        <v>986</v>
      </c>
      <c r="C1538" t="s">
        <v>2368</v>
      </c>
      <c r="D1538">
        <v>32708</v>
      </c>
    </row>
    <row r="1539" spans="1:4" x14ac:dyDescent="0.25">
      <c r="A1539" s="36" t="s">
        <v>4990</v>
      </c>
      <c r="B1539" t="s">
        <v>986</v>
      </c>
      <c r="C1539" t="s">
        <v>3493</v>
      </c>
      <c r="D1539">
        <v>38355</v>
      </c>
    </row>
    <row r="1540" spans="1:4" x14ac:dyDescent="0.25">
      <c r="A1540" s="36" t="s">
        <v>4989</v>
      </c>
      <c r="B1540" t="s">
        <v>986</v>
      </c>
      <c r="C1540" t="s">
        <v>2498</v>
      </c>
      <c r="D1540">
        <v>9776</v>
      </c>
    </row>
    <row r="1541" spans="1:4" x14ac:dyDescent="0.25">
      <c r="A1541" s="36" t="s">
        <v>4988</v>
      </c>
      <c r="B1541" t="s">
        <v>986</v>
      </c>
      <c r="C1541" t="s">
        <v>2267</v>
      </c>
      <c r="D1541">
        <v>59013</v>
      </c>
    </row>
    <row r="1542" spans="1:4" x14ac:dyDescent="0.25">
      <c r="A1542" s="36" t="s">
        <v>4987</v>
      </c>
      <c r="B1542" t="s">
        <v>986</v>
      </c>
      <c r="C1542" t="s">
        <v>3894</v>
      </c>
      <c r="D1542">
        <v>11920</v>
      </c>
    </row>
    <row r="1543" spans="1:4" x14ac:dyDescent="0.25">
      <c r="A1543" s="36" t="s">
        <v>4986</v>
      </c>
      <c r="B1543" t="s">
        <v>986</v>
      </c>
      <c r="C1543" t="s">
        <v>4496</v>
      </c>
      <c r="D1543">
        <v>15227</v>
      </c>
    </row>
    <row r="1544" spans="1:4" x14ac:dyDescent="0.25">
      <c r="A1544" s="36" t="s">
        <v>4985</v>
      </c>
      <c r="B1544" t="s">
        <v>986</v>
      </c>
      <c r="C1544" t="s">
        <v>4984</v>
      </c>
      <c r="D1544">
        <v>22837</v>
      </c>
    </row>
    <row r="1545" spans="1:4" x14ac:dyDescent="0.25">
      <c r="A1545" s="36" t="s">
        <v>4983</v>
      </c>
      <c r="B1545" t="s">
        <v>986</v>
      </c>
      <c r="C1545" t="s">
        <v>3483</v>
      </c>
      <c r="D1545">
        <v>15117</v>
      </c>
    </row>
    <row r="1546" spans="1:4" x14ac:dyDescent="0.25">
      <c r="A1546" s="36" t="s">
        <v>4982</v>
      </c>
      <c r="B1546" t="s">
        <v>986</v>
      </c>
      <c r="C1546" t="s">
        <v>2758</v>
      </c>
      <c r="D1546">
        <v>12088</v>
      </c>
    </row>
    <row r="1547" spans="1:4" x14ac:dyDescent="0.25">
      <c r="A1547" s="36" t="s">
        <v>4981</v>
      </c>
      <c r="B1547" t="s">
        <v>986</v>
      </c>
      <c r="C1547" t="s">
        <v>4980</v>
      </c>
      <c r="D1547">
        <v>8697</v>
      </c>
    </row>
    <row r="1548" spans="1:4" x14ac:dyDescent="0.25">
      <c r="A1548" s="36" t="s">
        <v>4979</v>
      </c>
      <c r="B1548" t="s">
        <v>986</v>
      </c>
      <c r="C1548" t="s">
        <v>2491</v>
      </c>
      <c r="D1548">
        <v>28530</v>
      </c>
    </row>
    <row r="1549" spans="1:4" x14ac:dyDescent="0.25">
      <c r="A1549" s="36" t="s">
        <v>4978</v>
      </c>
      <c r="B1549" t="s">
        <v>986</v>
      </c>
      <c r="C1549" t="s">
        <v>2485</v>
      </c>
      <c r="D1549">
        <v>3617</v>
      </c>
    </row>
    <row r="1550" spans="1:4" x14ac:dyDescent="0.25">
      <c r="A1550" s="36" t="s">
        <v>4977</v>
      </c>
      <c r="B1550" t="s">
        <v>986</v>
      </c>
      <c r="C1550" t="s">
        <v>4976</v>
      </c>
      <c r="D1550">
        <v>25619</v>
      </c>
    </row>
    <row r="1551" spans="1:4" x14ac:dyDescent="0.25">
      <c r="A1551" s="36" t="s">
        <v>4975</v>
      </c>
      <c r="B1551" t="s">
        <v>986</v>
      </c>
      <c r="C1551" t="s">
        <v>4974</v>
      </c>
      <c r="D1551">
        <v>13180</v>
      </c>
    </row>
    <row r="1552" spans="1:4" x14ac:dyDescent="0.25">
      <c r="A1552" s="36" t="s">
        <v>4973</v>
      </c>
      <c r="B1552" t="s">
        <v>986</v>
      </c>
      <c r="C1552" t="s">
        <v>4972</v>
      </c>
      <c r="D1552">
        <v>16132</v>
      </c>
    </row>
    <row r="1553" spans="1:4" x14ac:dyDescent="0.25">
      <c r="A1553" s="36" t="s">
        <v>4971</v>
      </c>
      <c r="B1553" t="s">
        <v>986</v>
      </c>
      <c r="C1553" t="s">
        <v>2351</v>
      </c>
      <c r="D1553">
        <v>8644</v>
      </c>
    </row>
    <row r="1554" spans="1:4" x14ac:dyDescent="0.25">
      <c r="A1554" s="36" t="s">
        <v>4970</v>
      </c>
      <c r="B1554" t="s">
        <v>986</v>
      </c>
      <c r="C1554" t="s">
        <v>2750</v>
      </c>
      <c r="D1554">
        <v>11551</v>
      </c>
    </row>
    <row r="1555" spans="1:4" x14ac:dyDescent="0.25">
      <c r="A1555" s="36" t="s">
        <v>4969</v>
      </c>
      <c r="B1555" t="s">
        <v>986</v>
      </c>
      <c r="C1555" t="s">
        <v>2476</v>
      </c>
      <c r="D1555">
        <v>20627</v>
      </c>
    </row>
    <row r="1556" spans="1:4" x14ac:dyDescent="0.25">
      <c r="A1556" s="36" t="s">
        <v>4968</v>
      </c>
      <c r="B1556" t="s">
        <v>986</v>
      </c>
      <c r="C1556" t="s">
        <v>4967</v>
      </c>
      <c r="D1556">
        <v>17076</v>
      </c>
    </row>
    <row r="1557" spans="1:4" x14ac:dyDescent="0.25">
      <c r="A1557" s="36" t="s">
        <v>4966</v>
      </c>
      <c r="B1557" t="s">
        <v>986</v>
      </c>
      <c r="C1557" t="s">
        <v>3090</v>
      </c>
      <c r="D1557">
        <v>58236</v>
      </c>
    </row>
    <row r="1558" spans="1:4" x14ac:dyDescent="0.25">
      <c r="A1558" s="36" t="s">
        <v>4965</v>
      </c>
      <c r="B1558" t="s">
        <v>986</v>
      </c>
      <c r="C1558" t="s">
        <v>4964</v>
      </c>
      <c r="D1558">
        <v>22092</v>
      </c>
    </row>
    <row r="1559" spans="1:4" x14ac:dyDescent="0.25">
      <c r="A1559" s="36" t="s">
        <v>4963</v>
      </c>
      <c r="B1559" t="s">
        <v>986</v>
      </c>
      <c r="C1559" t="s">
        <v>4962</v>
      </c>
      <c r="D1559">
        <v>10529</v>
      </c>
    </row>
    <row r="1560" spans="1:4" x14ac:dyDescent="0.25">
      <c r="A1560" s="36" t="s">
        <v>4961</v>
      </c>
      <c r="B1560" t="s">
        <v>986</v>
      </c>
      <c r="C1560" t="s">
        <v>3967</v>
      </c>
      <c r="D1560">
        <v>13615</v>
      </c>
    </row>
    <row r="1561" spans="1:4" x14ac:dyDescent="0.25">
      <c r="A1561" s="36" t="s">
        <v>4960</v>
      </c>
      <c r="B1561" t="s">
        <v>986</v>
      </c>
      <c r="C1561" t="s">
        <v>4959</v>
      </c>
      <c r="D1561">
        <v>9174</v>
      </c>
    </row>
    <row r="1562" spans="1:4" x14ac:dyDescent="0.25">
      <c r="A1562" s="36" t="s">
        <v>4958</v>
      </c>
      <c r="B1562" t="s">
        <v>986</v>
      </c>
      <c r="C1562" t="s">
        <v>4957</v>
      </c>
      <c r="D1562">
        <v>15805</v>
      </c>
    </row>
    <row r="1563" spans="1:4" x14ac:dyDescent="0.25">
      <c r="A1563" s="36" t="s">
        <v>4956</v>
      </c>
      <c r="B1563" t="s">
        <v>986</v>
      </c>
      <c r="C1563" t="s">
        <v>3466</v>
      </c>
      <c r="D1563">
        <v>19136</v>
      </c>
    </row>
    <row r="1564" spans="1:4" x14ac:dyDescent="0.25">
      <c r="A1564" s="36" t="s">
        <v>4955</v>
      </c>
      <c r="B1564" t="s">
        <v>986</v>
      </c>
      <c r="C1564" t="s">
        <v>4954</v>
      </c>
      <c r="D1564">
        <v>42339</v>
      </c>
    </row>
    <row r="1565" spans="1:4" x14ac:dyDescent="0.25">
      <c r="A1565" s="36" t="s">
        <v>4953</v>
      </c>
      <c r="B1565" t="s">
        <v>986</v>
      </c>
      <c r="C1565" t="s">
        <v>4704</v>
      </c>
      <c r="D1565">
        <v>44573</v>
      </c>
    </row>
    <row r="1566" spans="1:4" x14ac:dyDescent="0.25">
      <c r="A1566" s="36" t="s">
        <v>4952</v>
      </c>
      <c r="B1566" t="s">
        <v>986</v>
      </c>
      <c r="C1566" t="s">
        <v>3791</v>
      </c>
      <c r="D1566">
        <v>18302</v>
      </c>
    </row>
    <row r="1567" spans="1:4" x14ac:dyDescent="0.25">
      <c r="A1567" s="36" t="s">
        <v>4951</v>
      </c>
      <c r="B1567" t="s">
        <v>986</v>
      </c>
      <c r="C1567" t="s">
        <v>2259</v>
      </c>
      <c r="D1567">
        <v>104418</v>
      </c>
    </row>
    <row r="1568" spans="1:4" x14ac:dyDescent="0.25">
      <c r="A1568" s="36" t="s">
        <v>4950</v>
      </c>
      <c r="B1568" t="s">
        <v>986</v>
      </c>
      <c r="C1568" t="s">
        <v>2337</v>
      </c>
      <c r="D1568">
        <v>32149</v>
      </c>
    </row>
    <row r="1569" spans="1:4" x14ac:dyDescent="0.25">
      <c r="A1569" s="36" t="s">
        <v>4949</v>
      </c>
      <c r="B1569" t="s">
        <v>986</v>
      </c>
      <c r="C1569" t="s">
        <v>2722</v>
      </c>
      <c r="D1569">
        <v>52607</v>
      </c>
    </row>
    <row r="1570" spans="1:4" x14ac:dyDescent="0.25">
      <c r="A1570" s="36" t="s">
        <v>4948</v>
      </c>
      <c r="B1570" t="s">
        <v>986</v>
      </c>
      <c r="C1570" t="s">
        <v>2462</v>
      </c>
      <c r="D1570">
        <v>4696</v>
      </c>
    </row>
    <row r="1571" spans="1:4" x14ac:dyDescent="0.25">
      <c r="A1571" s="36" t="s">
        <v>4947</v>
      </c>
      <c r="B1571" t="s">
        <v>986</v>
      </c>
      <c r="C1571" t="s">
        <v>4946</v>
      </c>
      <c r="D1571">
        <v>10309</v>
      </c>
    </row>
    <row r="1572" spans="1:4" x14ac:dyDescent="0.25">
      <c r="A1572" s="36" t="s">
        <v>4945</v>
      </c>
      <c r="B1572" t="s">
        <v>986</v>
      </c>
      <c r="C1572" t="s">
        <v>2458</v>
      </c>
      <c r="D1572">
        <v>24748</v>
      </c>
    </row>
    <row r="1573" spans="1:4" x14ac:dyDescent="0.25">
      <c r="A1573" s="36" t="s">
        <v>4944</v>
      </c>
      <c r="B1573" t="s">
        <v>986</v>
      </c>
      <c r="C1573" t="s">
        <v>4943</v>
      </c>
      <c r="D1573">
        <v>23018</v>
      </c>
    </row>
    <row r="1574" spans="1:4" x14ac:dyDescent="0.25">
      <c r="A1574" s="36" t="s">
        <v>4942</v>
      </c>
      <c r="B1574" t="s">
        <v>986</v>
      </c>
      <c r="C1574" t="s">
        <v>4941</v>
      </c>
      <c r="D1574">
        <v>6270</v>
      </c>
    </row>
    <row r="1575" spans="1:4" x14ac:dyDescent="0.25">
      <c r="A1575" s="36" t="s">
        <v>4940</v>
      </c>
      <c r="B1575" t="s">
        <v>986</v>
      </c>
      <c r="C1575" t="s">
        <v>4939</v>
      </c>
      <c r="D1575">
        <v>13288</v>
      </c>
    </row>
    <row r="1576" spans="1:4" x14ac:dyDescent="0.25">
      <c r="A1576" s="36" t="s">
        <v>4938</v>
      </c>
      <c r="B1576" t="s">
        <v>986</v>
      </c>
      <c r="C1576" t="s">
        <v>4937</v>
      </c>
      <c r="D1576">
        <v>402022</v>
      </c>
    </row>
    <row r="1577" spans="1:4" x14ac:dyDescent="0.25">
      <c r="A1577" s="36" t="s">
        <v>4936</v>
      </c>
      <c r="B1577" t="s">
        <v>986</v>
      </c>
      <c r="C1577" t="s">
        <v>4935</v>
      </c>
      <c r="D1577">
        <v>9397</v>
      </c>
    </row>
    <row r="1578" spans="1:4" x14ac:dyDescent="0.25">
      <c r="A1578" s="36" t="s">
        <v>4934</v>
      </c>
      <c r="B1578" t="s">
        <v>986</v>
      </c>
      <c r="C1578" t="s">
        <v>4933</v>
      </c>
      <c r="D1578">
        <v>17894</v>
      </c>
    </row>
    <row r="1579" spans="1:4" x14ac:dyDescent="0.25">
      <c r="A1579" s="36" t="s">
        <v>4932</v>
      </c>
      <c r="B1579" t="s">
        <v>986</v>
      </c>
      <c r="C1579" t="s">
        <v>4931</v>
      </c>
      <c r="D1579">
        <v>67215</v>
      </c>
    </row>
    <row r="1580" spans="1:4" x14ac:dyDescent="0.25">
      <c r="A1580" s="36" t="s">
        <v>4930</v>
      </c>
      <c r="B1580" t="s">
        <v>986</v>
      </c>
      <c r="C1580" t="s">
        <v>4929</v>
      </c>
      <c r="D1580">
        <v>994205</v>
      </c>
    </row>
    <row r="1581" spans="1:4" x14ac:dyDescent="0.25">
      <c r="A1581" s="36" t="s">
        <v>4928</v>
      </c>
      <c r="B1581" t="s">
        <v>986</v>
      </c>
      <c r="C1581" t="s">
        <v>4694</v>
      </c>
      <c r="D1581">
        <v>22761</v>
      </c>
    </row>
    <row r="1582" spans="1:4" x14ac:dyDescent="0.25">
      <c r="A1582" s="36" t="s">
        <v>4927</v>
      </c>
      <c r="B1582" t="s">
        <v>986</v>
      </c>
      <c r="C1582" t="s">
        <v>4458</v>
      </c>
      <c r="D1582">
        <v>4660</v>
      </c>
    </row>
    <row r="1583" spans="1:4" x14ac:dyDescent="0.25">
      <c r="A1583" s="36" t="s">
        <v>4926</v>
      </c>
      <c r="B1583" t="s">
        <v>986</v>
      </c>
      <c r="C1583" t="s">
        <v>4309</v>
      </c>
      <c r="D1583">
        <v>4902</v>
      </c>
    </row>
    <row r="1584" spans="1:4" x14ac:dyDescent="0.25">
      <c r="A1584" s="36" t="s">
        <v>4925</v>
      </c>
      <c r="B1584" t="s">
        <v>986</v>
      </c>
      <c r="C1584" t="s">
        <v>2708</v>
      </c>
      <c r="D1584">
        <v>38280</v>
      </c>
    </row>
    <row r="1585" spans="1:4" x14ac:dyDescent="0.25">
      <c r="A1585" s="36" t="s">
        <v>4924</v>
      </c>
      <c r="B1585" t="s">
        <v>986</v>
      </c>
      <c r="C1585" t="s">
        <v>4923</v>
      </c>
      <c r="D1585">
        <v>8166</v>
      </c>
    </row>
    <row r="1586" spans="1:4" x14ac:dyDescent="0.25">
      <c r="A1586" s="36" t="s">
        <v>4922</v>
      </c>
      <c r="B1586" t="s">
        <v>986</v>
      </c>
      <c r="C1586" t="s">
        <v>3025</v>
      </c>
      <c r="D1586">
        <v>5930</v>
      </c>
    </row>
    <row r="1587" spans="1:4" x14ac:dyDescent="0.25">
      <c r="A1587" s="36" t="s">
        <v>4921</v>
      </c>
      <c r="B1587" t="s">
        <v>986</v>
      </c>
      <c r="C1587" t="s">
        <v>4920</v>
      </c>
      <c r="D1587">
        <v>29025</v>
      </c>
    </row>
    <row r="1588" spans="1:4" x14ac:dyDescent="0.25">
      <c r="A1588" s="36" t="s">
        <v>4919</v>
      </c>
      <c r="B1588" t="s">
        <v>986</v>
      </c>
      <c r="C1588" t="s">
        <v>4918</v>
      </c>
      <c r="D1588">
        <v>31952</v>
      </c>
    </row>
    <row r="1589" spans="1:4" x14ac:dyDescent="0.25">
      <c r="A1589" s="36" t="s">
        <v>4917</v>
      </c>
      <c r="B1589" t="s">
        <v>986</v>
      </c>
      <c r="C1589" t="s">
        <v>3446</v>
      </c>
      <c r="D1589">
        <v>6089</v>
      </c>
    </row>
    <row r="1590" spans="1:4" x14ac:dyDescent="0.25">
      <c r="A1590" s="36" t="s">
        <v>4916</v>
      </c>
      <c r="B1590" t="s">
        <v>986</v>
      </c>
      <c r="C1590" t="s">
        <v>4915</v>
      </c>
      <c r="D1590">
        <v>55928</v>
      </c>
    </row>
    <row r="1591" spans="1:4" x14ac:dyDescent="0.25">
      <c r="A1591" s="36" t="s">
        <v>4914</v>
      </c>
      <c r="B1591" t="s">
        <v>986</v>
      </c>
      <c r="C1591" t="s">
        <v>3942</v>
      </c>
      <c r="D1591">
        <v>25398</v>
      </c>
    </row>
    <row r="1592" spans="1:4" x14ac:dyDescent="0.25">
      <c r="A1592" s="36" t="s">
        <v>4913</v>
      </c>
      <c r="B1592" t="s">
        <v>986</v>
      </c>
      <c r="C1592" t="s">
        <v>2309</v>
      </c>
      <c r="D1592">
        <v>20563</v>
      </c>
    </row>
    <row r="1593" spans="1:4" x14ac:dyDescent="0.25">
      <c r="A1593" s="36" t="s">
        <v>4912</v>
      </c>
      <c r="B1593" t="s">
        <v>986</v>
      </c>
      <c r="C1593" t="s">
        <v>2690</v>
      </c>
      <c r="D1593">
        <v>35649</v>
      </c>
    </row>
    <row r="1594" spans="1:4" x14ac:dyDescent="0.25">
      <c r="A1594" s="36" t="s">
        <v>4911</v>
      </c>
      <c r="B1594" t="s">
        <v>986</v>
      </c>
      <c r="C1594" t="s">
        <v>2301</v>
      </c>
      <c r="D1594">
        <v>24730</v>
      </c>
    </row>
    <row r="1595" spans="1:4" x14ac:dyDescent="0.25">
      <c r="A1595" s="36" t="s">
        <v>4910</v>
      </c>
      <c r="B1595" t="s">
        <v>986</v>
      </c>
      <c r="C1595" t="s">
        <v>2443</v>
      </c>
      <c r="D1595">
        <v>12873</v>
      </c>
    </row>
    <row r="1596" spans="1:4" x14ac:dyDescent="0.25">
      <c r="A1596" s="36" t="s">
        <v>4909</v>
      </c>
      <c r="B1596" t="s">
        <v>986</v>
      </c>
      <c r="C1596" t="s">
        <v>2441</v>
      </c>
      <c r="D1596">
        <v>39592</v>
      </c>
    </row>
    <row r="1597" spans="1:4" x14ac:dyDescent="0.25">
      <c r="A1597" s="36" t="s">
        <v>4908</v>
      </c>
      <c r="B1597" t="s">
        <v>986</v>
      </c>
      <c r="C1597" t="s">
        <v>4907</v>
      </c>
      <c r="D1597">
        <v>2013</v>
      </c>
    </row>
    <row r="1598" spans="1:4" x14ac:dyDescent="0.25">
      <c r="A1598" s="36" t="s">
        <v>4906</v>
      </c>
      <c r="B1598" t="s">
        <v>986</v>
      </c>
      <c r="C1598" t="s">
        <v>4905</v>
      </c>
      <c r="D1598">
        <v>18289</v>
      </c>
    </row>
    <row r="1599" spans="1:4" x14ac:dyDescent="0.25">
      <c r="A1599" s="36" t="s">
        <v>4904</v>
      </c>
      <c r="B1599" t="s">
        <v>986</v>
      </c>
      <c r="C1599" t="s">
        <v>4903</v>
      </c>
      <c r="D1599">
        <v>300576</v>
      </c>
    </row>
    <row r="1600" spans="1:4" x14ac:dyDescent="0.25">
      <c r="A1600" s="36" t="s">
        <v>4902</v>
      </c>
      <c r="B1600" t="s">
        <v>1449</v>
      </c>
      <c r="C1600" t="s">
        <v>4901</v>
      </c>
      <c r="D1600">
        <v>9453</v>
      </c>
    </row>
    <row r="1601" spans="1:4" x14ac:dyDescent="0.25">
      <c r="A1601" s="36" t="s">
        <v>4900</v>
      </c>
      <c r="B1601" t="s">
        <v>1449</v>
      </c>
      <c r="C1601" t="s">
        <v>2287</v>
      </c>
      <c r="D1601">
        <v>13319</v>
      </c>
    </row>
    <row r="1602" spans="1:4" x14ac:dyDescent="0.25">
      <c r="A1602" s="36" t="s">
        <v>4899</v>
      </c>
      <c r="B1602" t="s">
        <v>1449</v>
      </c>
      <c r="C1602" t="s">
        <v>4052</v>
      </c>
      <c r="D1602">
        <v>6681</v>
      </c>
    </row>
    <row r="1603" spans="1:4" x14ac:dyDescent="0.25">
      <c r="A1603" s="36" t="s">
        <v>4898</v>
      </c>
      <c r="B1603" t="s">
        <v>1449</v>
      </c>
      <c r="C1603" t="s">
        <v>4897</v>
      </c>
      <c r="D1603">
        <v>6237</v>
      </c>
    </row>
    <row r="1604" spans="1:4" x14ac:dyDescent="0.25">
      <c r="A1604" s="36" t="s">
        <v>4896</v>
      </c>
      <c r="B1604" t="s">
        <v>1449</v>
      </c>
      <c r="C1604" t="s">
        <v>2283</v>
      </c>
      <c r="D1604">
        <v>10725</v>
      </c>
    </row>
    <row r="1605" spans="1:4" x14ac:dyDescent="0.25">
      <c r="A1605" s="36" t="s">
        <v>4895</v>
      </c>
      <c r="B1605" t="s">
        <v>1449</v>
      </c>
      <c r="C1605" t="s">
        <v>3555</v>
      </c>
      <c r="D1605">
        <v>1252</v>
      </c>
    </row>
    <row r="1606" spans="1:4" x14ac:dyDescent="0.25">
      <c r="A1606" s="36" t="s">
        <v>4894</v>
      </c>
      <c r="B1606" t="s">
        <v>1449</v>
      </c>
      <c r="C1606" t="s">
        <v>4893</v>
      </c>
      <c r="D1606">
        <v>81366</v>
      </c>
    </row>
    <row r="1607" spans="1:4" x14ac:dyDescent="0.25">
      <c r="A1607" s="36" t="s">
        <v>4892</v>
      </c>
      <c r="B1607" t="s">
        <v>1449</v>
      </c>
      <c r="C1607" t="s">
        <v>4891</v>
      </c>
      <c r="D1607">
        <v>5635</v>
      </c>
    </row>
    <row r="1608" spans="1:4" x14ac:dyDescent="0.25">
      <c r="A1608" s="36" t="s">
        <v>4890</v>
      </c>
      <c r="B1608" t="s">
        <v>1449</v>
      </c>
      <c r="C1608" t="s">
        <v>3657</v>
      </c>
      <c r="D1608">
        <v>11402</v>
      </c>
    </row>
    <row r="1609" spans="1:4" x14ac:dyDescent="0.25">
      <c r="A1609" s="36" t="s">
        <v>4889</v>
      </c>
      <c r="B1609" t="s">
        <v>1449</v>
      </c>
      <c r="C1609" t="s">
        <v>4888</v>
      </c>
      <c r="D1609">
        <v>1690</v>
      </c>
    </row>
    <row r="1610" spans="1:4" x14ac:dyDescent="0.25">
      <c r="A1610" s="36" t="s">
        <v>4887</v>
      </c>
      <c r="B1610" t="s">
        <v>1449</v>
      </c>
      <c r="C1610" t="s">
        <v>3312</v>
      </c>
      <c r="D1610">
        <v>8613</v>
      </c>
    </row>
    <row r="1611" spans="1:4" x14ac:dyDescent="0.25">
      <c r="A1611" s="36" t="s">
        <v>4886</v>
      </c>
      <c r="B1611" t="s">
        <v>1449</v>
      </c>
      <c r="C1611" t="s">
        <v>4885</v>
      </c>
      <c r="D1611">
        <v>9140</v>
      </c>
    </row>
    <row r="1612" spans="1:4" x14ac:dyDescent="0.25">
      <c r="A1612" s="36" t="s">
        <v>4884</v>
      </c>
      <c r="B1612" t="s">
        <v>1449</v>
      </c>
      <c r="C1612" t="s">
        <v>4883</v>
      </c>
      <c r="D1612">
        <v>2846</v>
      </c>
    </row>
    <row r="1613" spans="1:4" x14ac:dyDescent="0.25">
      <c r="A1613" s="36" t="s">
        <v>4882</v>
      </c>
      <c r="B1613" t="s">
        <v>1449</v>
      </c>
      <c r="C1613" t="s">
        <v>4881</v>
      </c>
      <c r="D1613">
        <v>11050</v>
      </c>
    </row>
    <row r="1614" spans="1:4" x14ac:dyDescent="0.25">
      <c r="A1614" s="36" t="s">
        <v>4880</v>
      </c>
      <c r="B1614" t="s">
        <v>1449</v>
      </c>
      <c r="C1614" t="s">
        <v>4879</v>
      </c>
      <c r="D1614">
        <v>103806</v>
      </c>
    </row>
    <row r="1615" spans="1:4" x14ac:dyDescent="0.25">
      <c r="A1615" s="36" t="s">
        <v>4878</v>
      </c>
      <c r="B1615" t="s">
        <v>1449</v>
      </c>
      <c r="C1615" t="s">
        <v>4877</v>
      </c>
      <c r="D1615">
        <v>114434</v>
      </c>
    </row>
    <row r="1616" spans="1:4" x14ac:dyDescent="0.25">
      <c r="A1616" s="36" t="s">
        <v>4876</v>
      </c>
      <c r="B1616" t="s">
        <v>1449</v>
      </c>
      <c r="C1616" t="s">
        <v>2585</v>
      </c>
      <c r="D1616">
        <v>1258</v>
      </c>
    </row>
    <row r="1617" spans="1:4" x14ac:dyDescent="0.25">
      <c r="A1617" s="36" t="s">
        <v>4875</v>
      </c>
      <c r="B1617" t="s">
        <v>1449</v>
      </c>
      <c r="C1617" t="s">
        <v>4874</v>
      </c>
      <c r="D1617">
        <v>13753</v>
      </c>
    </row>
    <row r="1618" spans="1:4" x14ac:dyDescent="0.25">
      <c r="A1618" s="36" t="s">
        <v>4873</v>
      </c>
      <c r="B1618" t="s">
        <v>1449</v>
      </c>
      <c r="C1618" t="s">
        <v>4250</v>
      </c>
      <c r="D1618">
        <v>821</v>
      </c>
    </row>
    <row r="1619" spans="1:4" x14ac:dyDescent="0.25">
      <c r="A1619" s="36" t="s">
        <v>4872</v>
      </c>
      <c r="B1619" t="s">
        <v>1449</v>
      </c>
      <c r="C1619" t="s">
        <v>4871</v>
      </c>
      <c r="D1619">
        <v>3379</v>
      </c>
    </row>
    <row r="1620" spans="1:4" x14ac:dyDescent="0.25">
      <c r="A1620" s="36" t="s">
        <v>4870</v>
      </c>
      <c r="B1620" t="s">
        <v>1449</v>
      </c>
      <c r="C1620" t="s">
        <v>3215</v>
      </c>
      <c r="D1620">
        <v>16484</v>
      </c>
    </row>
    <row r="1621" spans="1:4" x14ac:dyDescent="0.25">
      <c r="A1621" s="36" t="s">
        <v>4869</v>
      </c>
      <c r="B1621" t="s">
        <v>1449</v>
      </c>
      <c r="C1621" t="s">
        <v>2378</v>
      </c>
      <c r="D1621">
        <v>12221</v>
      </c>
    </row>
    <row r="1622" spans="1:4" x14ac:dyDescent="0.25">
      <c r="A1622" s="36" t="s">
        <v>4868</v>
      </c>
      <c r="B1622" t="s">
        <v>1449</v>
      </c>
      <c r="C1622" t="s">
        <v>4867</v>
      </c>
      <c r="D1622">
        <v>2007</v>
      </c>
    </row>
    <row r="1623" spans="1:4" x14ac:dyDescent="0.25">
      <c r="A1623" s="36" t="s">
        <v>4866</v>
      </c>
      <c r="B1623" t="s">
        <v>1449</v>
      </c>
      <c r="C1623" t="s">
        <v>3497</v>
      </c>
      <c r="D1623">
        <v>30458</v>
      </c>
    </row>
    <row r="1624" spans="1:4" x14ac:dyDescent="0.25">
      <c r="A1624" s="36" t="s">
        <v>4865</v>
      </c>
      <c r="B1624" t="s">
        <v>1449</v>
      </c>
      <c r="C1624" t="s">
        <v>4864</v>
      </c>
      <c r="D1624">
        <v>69432</v>
      </c>
    </row>
    <row r="1625" spans="1:4" x14ac:dyDescent="0.25">
      <c r="A1625" s="36" t="s">
        <v>4863</v>
      </c>
      <c r="B1625" t="s">
        <v>1449</v>
      </c>
      <c r="C1625" t="s">
        <v>3146</v>
      </c>
      <c r="D1625">
        <v>2337</v>
      </c>
    </row>
    <row r="1626" spans="1:4" x14ac:dyDescent="0.25">
      <c r="A1626" s="36" t="s">
        <v>4862</v>
      </c>
      <c r="B1626" t="s">
        <v>1449</v>
      </c>
      <c r="C1626" t="s">
        <v>2267</v>
      </c>
      <c r="D1626">
        <v>19980</v>
      </c>
    </row>
    <row r="1627" spans="1:4" x14ac:dyDescent="0.25">
      <c r="A1627" s="36" t="s">
        <v>4861</v>
      </c>
      <c r="B1627" t="s">
        <v>1449</v>
      </c>
      <c r="C1627" t="s">
        <v>4860</v>
      </c>
      <c r="D1627">
        <v>1664</v>
      </c>
    </row>
    <row r="1628" spans="1:4" x14ac:dyDescent="0.25">
      <c r="A1628" s="36" t="s">
        <v>4859</v>
      </c>
      <c r="B1628" t="s">
        <v>1449</v>
      </c>
      <c r="C1628" t="s">
        <v>2758</v>
      </c>
      <c r="D1628">
        <v>8600</v>
      </c>
    </row>
    <row r="1629" spans="1:4" x14ac:dyDescent="0.25">
      <c r="A1629" s="36" t="s">
        <v>4858</v>
      </c>
      <c r="B1629" t="s">
        <v>1449</v>
      </c>
      <c r="C1629" t="s">
        <v>4857</v>
      </c>
      <c r="D1629">
        <v>1862</v>
      </c>
    </row>
    <row r="1630" spans="1:4" x14ac:dyDescent="0.25">
      <c r="A1630" s="36" t="s">
        <v>4856</v>
      </c>
      <c r="B1630" t="s">
        <v>1449</v>
      </c>
      <c r="C1630" t="s">
        <v>2483</v>
      </c>
      <c r="D1630">
        <v>4397</v>
      </c>
    </row>
    <row r="1631" spans="1:4" x14ac:dyDescent="0.25">
      <c r="A1631" s="36" t="s">
        <v>4855</v>
      </c>
      <c r="B1631" t="s">
        <v>1449</v>
      </c>
      <c r="C1631" t="s">
        <v>4854</v>
      </c>
      <c r="D1631">
        <v>119600</v>
      </c>
    </row>
    <row r="1632" spans="1:4" x14ac:dyDescent="0.25">
      <c r="A1632" s="36" t="s">
        <v>4853</v>
      </c>
      <c r="B1632" t="s">
        <v>1449</v>
      </c>
      <c r="C1632" t="s">
        <v>4852</v>
      </c>
      <c r="D1632">
        <v>4633</v>
      </c>
    </row>
    <row r="1633" spans="1:4" x14ac:dyDescent="0.25">
      <c r="A1633" s="36" t="s">
        <v>4851</v>
      </c>
      <c r="B1633" t="s">
        <v>1449</v>
      </c>
      <c r="C1633" t="s">
        <v>2261</v>
      </c>
      <c r="D1633">
        <v>16606</v>
      </c>
    </row>
    <row r="1634" spans="1:4" x14ac:dyDescent="0.25">
      <c r="A1634" s="36" t="s">
        <v>4850</v>
      </c>
      <c r="B1634" t="s">
        <v>1449</v>
      </c>
      <c r="C1634" t="s">
        <v>4849</v>
      </c>
      <c r="D1634">
        <v>487</v>
      </c>
    </row>
    <row r="1635" spans="1:4" x14ac:dyDescent="0.25">
      <c r="A1635" s="36" t="s">
        <v>4848</v>
      </c>
      <c r="B1635" t="s">
        <v>1449</v>
      </c>
      <c r="C1635" t="s">
        <v>4847</v>
      </c>
      <c r="D1635">
        <v>3954</v>
      </c>
    </row>
    <row r="1636" spans="1:4" x14ac:dyDescent="0.25">
      <c r="A1636" s="36" t="s">
        <v>4846</v>
      </c>
      <c r="B1636" t="s">
        <v>1449</v>
      </c>
      <c r="C1636" t="s">
        <v>4845</v>
      </c>
      <c r="D1636">
        <v>5911</v>
      </c>
    </row>
    <row r="1637" spans="1:4" x14ac:dyDescent="0.25">
      <c r="A1637" s="36" t="s">
        <v>4844</v>
      </c>
      <c r="B1637" t="s">
        <v>1449</v>
      </c>
      <c r="C1637" t="s">
        <v>4843</v>
      </c>
      <c r="D1637">
        <v>1682</v>
      </c>
    </row>
    <row r="1638" spans="1:4" x14ac:dyDescent="0.25">
      <c r="A1638" s="36" t="s">
        <v>4842</v>
      </c>
      <c r="B1638" t="s">
        <v>1449</v>
      </c>
      <c r="C1638" t="s">
        <v>4841</v>
      </c>
      <c r="D1638">
        <v>6890</v>
      </c>
    </row>
    <row r="1639" spans="1:4" x14ac:dyDescent="0.25">
      <c r="A1639" s="36" t="s">
        <v>4840</v>
      </c>
      <c r="B1639" t="s">
        <v>1449</v>
      </c>
      <c r="C1639" t="s">
        <v>4839</v>
      </c>
      <c r="D1639">
        <v>1077</v>
      </c>
    </row>
    <row r="1640" spans="1:4" x14ac:dyDescent="0.25">
      <c r="A1640" s="36" t="s">
        <v>4838</v>
      </c>
      <c r="B1640" t="s">
        <v>1449</v>
      </c>
      <c r="C1640" t="s">
        <v>4837</v>
      </c>
      <c r="D1640">
        <v>43806</v>
      </c>
    </row>
    <row r="1641" spans="1:4" x14ac:dyDescent="0.25">
      <c r="A1641" s="36" t="s">
        <v>4836</v>
      </c>
      <c r="B1641" t="s">
        <v>1449</v>
      </c>
      <c r="C1641" t="s">
        <v>2329</v>
      </c>
      <c r="D1641">
        <v>10803</v>
      </c>
    </row>
    <row r="1642" spans="1:4" x14ac:dyDescent="0.25">
      <c r="A1642" s="36" t="s">
        <v>4835</v>
      </c>
      <c r="B1642" t="s">
        <v>1449</v>
      </c>
      <c r="C1642" t="s">
        <v>4554</v>
      </c>
      <c r="D1642">
        <v>11004</v>
      </c>
    </row>
    <row r="1643" spans="1:4" x14ac:dyDescent="0.25">
      <c r="A1643" s="36" t="s">
        <v>4834</v>
      </c>
      <c r="B1643" t="s">
        <v>1449</v>
      </c>
      <c r="C1643" t="s">
        <v>4833</v>
      </c>
      <c r="D1643">
        <v>8937</v>
      </c>
    </row>
    <row r="1644" spans="1:4" x14ac:dyDescent="0.25">
      <c r="A1644" s="36" t="s">
        <v>4832</v>
      </c>
      <c r="B1644" t="s">
        <v>1449</v>
      </c>
      <c r="C1644" t="s">
        <v>4831</v>
      </c>
      <c r="D1644">
        <v>12113</v>
      </c>
    </row>
    <row r="1645" spans="1:4" x14ac:dyDescent="0.25">
      <c r="A1645" s="36" t="s">
        <v>4830</v>
      </c>
      <c r="B1645" t="s">
        <v>1449</v>
      </c>
      <c r="C1645" t="s">
        <v>2257</v>
      </c>
      <c r="D1645">
        <v>3309</v>
      </c>
    </row>
    <row r="1646" spans="1:4" x14ac:dyDescent="0.25">
      <c r="A1646" s="36" t="s">
        <v>4829</v>
      </c>
      <c r="B1646" t="s">
        <v>1449</v>
      </c>
      <c r="C1646" t="s">
        <v>4828</v>
      </c>
      <c r="D1646">
        <v>34915</v>
      </c>
    </row>
    <row r="1647" spans="1:4" x14ac:dyDescent="0.25">
      <c r="A1647" s="36" t="s">
        <v>4827</v>
      </c>
      <c r="B1647" t="s">
        <v>1449</v>
      </c>
      <c r="C1647" t="s">
        <v>4826</v>
      </c>
      <c r="D1647">
        <v>9642</v>
      </c>
    </row>
    <row r="1648" spans="1:4" x14ac:dyDescent="0.25">
      <c r="A1648" s="36" t="s">
        <v>4825</v>
      </c>
      <c r="B1648" t="s">
        <v>1449</v>
      </c>
      <c r="C1648" t="s">
        <v>4824</v>
      </c>
      <c r="D1648">
        <v>3737</v>
      </c>
    </row>
    <row r="1649" spans="1:4" x14ac:dyDescent="0.25">
      <c r="A1649" s="36" t="s">
        <v>4823</v>
      </c>
      <c r="B1649" t="s">
        <v>1449</v>
      </c>
      <c r="C1649" t="s">
        <v>2251</v>
      </c>
      <c r="D1649">
        <v>6147</v>
      </c>
    </row>
    <row r="1650" spans="1:4" x14ac:dyDescent="0.25">
      <c r="A1650" s="36" t="s">
        <v>4822</v>
      </c>
      <c r="B1650" t="s">
        <v>1449</v>
      </c>
      <c r="C1650" t="s">
        <v>4821</v>
      </c>
      <c r="D1650">
        <v>4736</v>
      </c>
    </row>
    <row r="1651" spans="1:4" x14ac:dyDescent="0.25">
      <c r="A1651" s="36" t="s">
        <v>4820</v>
      </c>
      <c r="B1651" t="s">
        <v>1449</v>
      </c>
      <c r="C1651" t="s">
        <v>4819</v>
      </c>
      <c r="D1651">
        <v>696</v>
      </c>
    </row>
    <row r="1652" spans="1:4" x14ac:dyDescent="0.25">
      <c r="A1652" s="36" t="s">
        <v>4818</v>
      </c>
      <c r="B1652" t="s">
        <v>1449</v>
      </c>
      <c r="C1652" t="s">
        <v>4674</v>
      </c>
      <c r="D1652">
        <v>7396</v>
      </c>
    </row>
    <row r="1653" spans="1:4" x14ac:dyDescent="0.25">
      <c r="A1653" s="36" t="s">
        <v>4817</v>
      </c>
      <c r="B1653" t="s">
        <v>1449</v>
      </c>
      <c r="C1653" t="s">
        <v>4816</v>
      </c>
      <c r="D1653">
        <v>2126</v>
      </c>
    </row>
    <row r="1654" spans="1:4" x14ac:dyDescent="0.25">
      <c r="A1654" s="36" t="s">
        <v>4815</v>
      </c>
      <c r="B1654" t="s">
        <v>1449</v>
      </c>
      <c r="C1654" t="s">
        <v>4814</v>
      </c>
      <c r="D1654">
        <v>969</v>
      </c>
    </row>
    <row r="1655" spans="1:4" x14ac:dyDescent="0.25">
      <c r="A1655" s="36" t="s">
        <v>4813</v>
      </c>
      <c r="B1655" t="s">
        <v>1449</v>
      </c>
      <c r="C1655" t="s">
        <v>4812</v>
      </c>
      <c r="D1655">
        <v>161300</v>
      </c>
    </row>
    <row r="1656" spans="1:4" x14ac:dyDescent="0.25">
      <c r="A1656" s="36" t="s">
        <v>4811</v>
      </c>
      <c r="B1656" t="s">
        <v>1275</v>
      </c>
      <c r="C1656" t="s">
        <v>2432</v>
      </c>
      <c r="D1656">
        <v>31363</v>
      </c>
    </row>
    <row r="1657" spans="1:4" x14ac:dyDescent="0.25">
      <c r="A1657" s="36" t="s">
        <v>4810</v>
      </c>
      <c r="B1657" t="s">
        <v>1275</v>
      </c>
      <c r="C1657" t="s">
        <v>4809</v>
      </c>
      <c r="D1657">
        <v>6298</v>
      </c>
    </row>
    <row r="1658" spans="1:4" x14ac:dyDescent="0.25">
      <c r="A1658" s="36" t="s">
        <v>4808</v>
      </c>
      <c r="B1658" t="s">
        <v>1275</v>
      </c>
      <c r="C1658" t="s">
        <v>4807</v>
      </c>
      <c r="D1658">
        <v>463</v>
      </c>
    </row>
    <row r="1659" spans="1:4" x14ac:dyDescent="0.25">
      <c r="A1659" s="36" t="s">
        <v>4806</v>
      </c>
      <c r="B1659" t="s">
        <v>1275</v>
      </c>
      <c r="C1659" t="s">
        <v>4805</v>
      </c>
      <c r="D1659">
        <v>745</v>
      </c>
    </row>
    <row r="1660" spans="1:4" x14ac:dyDescent="0.25">
      <c r="A1660" s="36" t="s">
        <v>4804</v>
      </c>
      <c r="B1660" t="s">
        <v>1275</v>
      </c>
      <c r="C1660" t="s">
        <v>4052</v>
      </c>
      <c r="D1660">
        <v>465</v>
      </c>
    </row>
    <row r="1661" spans="1:4" x14ac:dyDescent="0.25">
      <c r="A1661" s="36" t="s">
        <v>4803</v>
      </c>
      <c r="B1661" t="s">
        <v>1275</v>
      </c>
      <c r="C1661" t="s">
        <v>2531</v>
      </c>
      <c r="D1661">
        <v>5192</v>
      </c>
    </row>
    <row r="1662" spans="1:4" x14ac:dyDescent="0.25">
      <c r="A1662" s="36" t="s">
        <v>4802</v>
      </c>
      <c r="B1662" t="s">
        <v>1275</v>
      </c>
      <c r="C1662" t="s">
        <v>4801</v>
      </c>
      <c r="D1662">
        <v>10783</v>
      </c>
    </row>
    <row r="1663" spans="1:4" x14ac:dyDescent="0.25">
      <c r="A1663" s="36" t="s">
        <v>4800</v>
      </c>
      <c r="B1663" t="s">
        <v>1275</v>
      </c>
      <c r="C1663" t="s">
        <v>4799</v>
      </c>
      <c r="D1663">
        <v>1919</v>
      </c>
    </row>
    <row r="1664" spans="1:4" x14ac:dyDescent="0.25">
      <c r="A1664" s="36" t="s">
        <v>4798</v>
      </c>
      <c r="B1664" t="s">
        <v>1275</v>
      </c>
      <c r="C1664" t="s">
        <v>2424</v>
      </c>
      <c r="D1664">
        <v>2955</v>
      </c>
    </row>
    <row r="1665" spans="1:4" x14ac:dyDescent="0.25">
      <c r="A1665" s="36" t="s">
        <v>4797</v>
      </c>
      <c r="B1665" t="s">
        <v>1275</v>
      </c>
      <c r="C1665" t="s">
        <v>2422</v>
      </c>
      <c r="D1665">
        <v>49659</v>
      </c>
    </row>
    <row r="1666" spans="1:4" x14ac:dyDescent="0.25">
      <c r="A1666" s="36" t="s">
        <v>4796</v>
      </c>
      <c r="B1666" t="s">
        <v>1275</v>
      </c>
      <c r="C1666" t="s">
        <v>4795</v>
      </c>
      <c r="D1666">
        <v>6459</v>
      </c>
    </row>
    <row r="1667" spans="1:4" x14ac:dyDescent="0.25">
      <c r="A1667" s="36" t="s">
        <v>4794</v>
      </c>
      <c r="B1667" t="s">
        <v>1275</v>
      </c>
      <c r="C1667" t="s">
        <v>3856</v>
      </c>
      <c r="D1667">
        <v>8016</v>
      </c>
    </row>
    <row r="1668" spans="1:4" x14ac:dyDescent="0.25">
      <c r="A1668" s="36" t="s">
        <v>4793</v>
      </c>
      <c r="B1668" t="s">
        <v>1275</v>
      </c>
      <c r="C1668" t="s">
        <v>3359</v>
      </c>
      <c r="D1668">
        <v>26248</v>
      </c>
    </row>
    <row r="1669" spans="1:4" x14ac:dyDescent="0.25">
      <c r="A1669" s="36" t="s">
        <v>4792</v>
      </c>
      <c r="B1669" t="s">
        <v>1275</v>
      </c>
      <c r="C1669" t="s">
        <v>4791</v>
      </c>
      <c r="D1669">
        <v>8402</v>
      </c>
    </row>
    <row r="1670" spans="1:4" x14ac:dyDescent="0.25">
      <c r="A1670" s="36" t="s">
        <v>4790</v>
      </c>
      <c r="B1670" t="s">
        <v>1275</v>
      </c>
      <c r="C1670" t="s">
        <v>4789</v>
      </c>
      <c r="D1670">
        <v>3924</v>
      </c>
    </row>
    <row r="1671" spans="1:4" x14ac:dyDescent="0.25">
      <c r="A1671" s="36" t="s">
        <v>4788</v>
      </c>
      <c r="B1671" t="s">
        <v>1275</v>
      </c>
      <c r="C1671" t="s">
        <v>4787</v>
      </c>
      <c r="D1671">
        <v>5689</v>
      </c>
    </row>
    <row r="1672" spans="1:4" x14ac:dyDescent="0.25">
      <c r="A1672" s="36" t="s">
        <v>4786</v>
      </c>
      <c r="B1672" t="s">
        <v>1275</v>
      </c>
      <c r="C1672" t="s">
        <v>4785</v>
      </c>
      <c r="D1672">
        <v>8910</v>
      </c>
    </row>
    <row r="1673" spans="1:4" x14ac:dyDescent="0.25">
      <c r="A1673" s="36" t="s">
        <v>4784</v>
      </c>
      <c r="B1673" t="s">
        <v>1275</v>
      </c>
      <c r="C1673" t="s">
        <v>2521</v>
      </c>
      <c r="D1673">
        <v>6203</v>
      </c>
    </row>
    <row r="1674" spans="1:4" x14ac:dyDescent="0.25">
      <c r="A1674" s="36" t="s">
        <v>4783</v>
      </c>
      <c r="B1674" t="s">
        <v>1275</v>
      </c>
      <c r="C1674" t="s">
        <v>4583</v>
      </c>
      <c r="D1674">
        <v>10709</v>
      </c>
    </row>
    <row r="1675" spans="1:4" x14ac:dyDescent="0.25">
      <c r="A1675" s="36" t="s">
        <v>4782</v>
      </c>
      <c r="B1675" t="s">
        <v>1275</v>
      </c>
      <c r="C1675" t="s">
        <v>4781</v>
      </c>
      <c r="D1675">
        <v>8846</v>
      </c>
    </row>
    <row r="1676" spans="1:4" x14ac:dyDescent="0.25">
      <c r="A1676" s="36" t="s">
        <v>4780</v>
      </c>
      <c r="B1676" t="s">
        <v>1275</v>
      </c>
      <c r="C1676" t="s">
        <v>3657</v>
      </c>
      <c r="D1676">
        <v>10777</v>
      </c>
    </row>
    <row r="1677" spans="1:4" x14ac:dyDescent="0.25">
      <c r="A1677" s="36" t="s">
        <v>4779</v>
      </c>
      <c r="B1677" t="s">
        <v>1275</v>
      </c>
      <c r="C1677" t="s">
        <v>4778</v>
      </c>
      <c r="D1677">
        <v>20026</v>
      </c>
    </row>
    <row r="1678" spans="1:4" x14ac:dyDescent="0.25">
      <c r="A1678" s="36" t="s">
        <v>4777</v>
      </c>
      <c r="B1678" t="s">
        <v>1275</v>
      </c>
      <c r="C1678" t="s">
        <v>4776</v>
      </c>
      <c r="D1678">
        <v>8589</v>
      </c>
    </row>
    <row r="1679" spans="1:4" x14ac:dyDescent="0.25">
      <c r="A1679" s="36" t="s">
        <v>4775</v>
      </c>
      <c r="B1679" t="s">
        <v>1275</v>
      </c>
      <c r="C1679" t="s">
        <v>3312</v>
      </c>
      <c r="D1679">
        <v>23595</v>
      </c>
    </row>
    <row r="1680" spans="1:4" x14ac:dyDescent="0.25">
      <c r="A1680" s="36" t="s">
        <v>4774</v>
      </c>
      <c r="B1680" t="s">
        <v>1275</v>
      </c>
      <c r="C1680" t="s">
        <v>3651</v>
      </c>
      <c r="D1680">
        <v>1794</v>
      </c>
    </row>
    <row r="1681" spans="1:4" x14ac:dyDescent="0.25">
      <c r="A1681" s="36" t="s">
        <v>4773</v>
      </c>
      <c r="B1681" t="s">
        <v>1275</v>
      </c>
      <c r="C1681" t="s">
        <v>4772</v>
      </c>
      <c r="D1681">
        <v>5636</v>
      </c>
    </row>
    <row r="1682" spans="1:4" x14ac:dyDescent="0.25">
      <c r="A1682" s="36" t="s">
        <v>4771</v>
      </c>
      <c r="B1682" t="s">
        <v>1275</v>
      </c>
      <c r="C1682" t="s">
        <v>2406</v>
      </c>
      <c r="D1682">
        <v>36565</v>
      </c>
    </row>
    <row r="1683" spans="1:4" x14ac:dyDescent="0.25">
      <c r="A1683" s="36" t="s">
        <v>4770</v>
      </c>
      <c r="B1683" t="s">
        <v>1275</v>
      </c>
      <c r="C1683" t="s">
        <v>2402</v>
      </c>
      <c r="D1683">
        <v>571327</v>
      </c>
    </row>
    <row r="1684" spans="1:4" x14ac:dyDescent="0.25">
      <c r="A1684" s="36" t="s">
        <v>4769</v>
      </c>
      <c r="B1684" t="s">
        <v>1275</v>
      </c>
      <c r="C1684" t="s">
        <v>4768</v>
      </c>
      <c r="D1684">
        <v>1693</v>
      </c>
    </row>
    <row r="1685" spans="1:4" x14ac:dyDescent="0.25">
      <c r="A1685" s="36" t="s">
        <v>4767</v>
      </c>
      <c r="B1685" t="s">
        <v>1275</v>
      </c>
      <c r="C1685" t="s">
        <v>4766</v>
      </c>
      <c r="D1685">
        <v>5462</v>
      </c>
    </row>
    <row r="1686" spans="1:4" x14ac:dyDescent="0.25">
      <c r="A1686" s="36" t="s">
        <v>4765</v>
      </c>
      <c r="B1686" t="s">
        <v>1275</v>
      </c>
      <c r="C1686" t="s">
        <v>2587</v>
      </c>
      <c r="D1686">
        <v>2979</v>
      </c>
    </row>
    <row r="1687" spans="1:4" x14ac:dyDescent="0.25">
      <c r="A1687" s="36" t="s">
        <v>4764</v>
      </c>
      <c r="B1687" t="s">
        <v>1275</v>
      </c>
      <c r="C1687" t="s">
        <v>4763</v>
      </c>
      <c r="D1687">
        <v>2627</v>
      </c>
    </row>
    <row r="1688" spans="1:4" x14ac:dyDescent="0.25">
      <c r="A1688" s="36" t="s">
        <v>4762</v>
      </c>
      <c r="B1688" t="s">
        <v>1275</v>
      </c>
      <c r="C1688" t="s">
        <v>4761</v>
      </c>
      <c r="D1688">
        <v>4676</v>
      </c>
    </row>
    <row r="1689" spans="1:4" x14ac:dyDescent="0.25">
      <c r="A1689" s="36" t="s">
        <v>4760</v>
      </c>
      <c r="B1689" t="s">
        <v>1275</v>
      </c>
      <c r="C1689" t="s">
        <v>4759</v>
      </c>
      <c r="D1689">
        <v>21513</v>
      </c>
    </row>
    <row r="1690" spans="1:4" x14ac:dyDescent="0.25">
      <c r="A1690" s="36" t="s">
        <v>4758</v>
      </c>
      <c r="B1690" t="s">
        <v>1275</v>
      </c>
      <c r="C1690" t="s">
        <v>4757</v>
      </c>
      <c r="D1690">
        <v>1837</v>
      </c>
    </row>
    <row r="1691" spans="1:4" x14ac:dyDescent="0.25">
      <c r="A1691" s="36" t="s">
        <v>4756</v>
      </c>
      <c r="B1691" t="s">
        <v>1275</v>
      </c>
      <c r="C1691" t="s">
        <v>2585</v>
      </c>
      <c r="D1691">
        <v>1969</v>
      </c>
    </row>
    <row r="1692" spans="1:4" x14ac:dyDescent="0.25">
      <c r="A1692" s="36" t="s">
        <v>4755</v>
      </c>
      <c r="B1692" t="s">
        <v>1275</v>
      </c>
      <c r="C1692" t="s">
        <v>4754</v>
      </c>
      <c r="D1692">
        <v>1990</v>
      </c>
    </row>
    <row r="1693" spans="1:4" x14ac:dyDescent="0.25">
      <c r="A1693" s="36" t="s">
        <v>4753</v>
      </c>
      <c r="B1693" t="s">
        <v>1275</v>
      </c>
      <c r="C1693" t="s">
        <v>2390</v>
      </c>
      <c r="D1693">
        <v>623</v>
      </c>
    </row>
    <row r="1694" spans="1:4" x14ac:dyDescent="0.25">
      <c r="A1694" s="36" t="s">
        <v>4752</v>
      </c>
      <c r="B1694" t="s">
        <v>1275</v>
      </c>
      <c r="C1694" t="s">
        <v>4751</v>
      </c>
      <c r="D1694">
        <v>2356</v>
      </c>
    </row>
    <row r="1695" spans="1:4" x14ac:dyDescent="0.25">
      <c r="A1695" s="36" t="s">
        <v>4750</v>
      </c>
      <c r="B1695" t="s">
        <v>1275</v>
      </c>
      <c r="C1695" t="s">
        <v>3240</v>
      </c>
      <c r="D1695">
        <v>61353</v>
      </c>
    </row>
    <row r="1696" spans="1:4" x14ac:dyDescent="0.25">
      <c r="A1696" s="36" t="s">
        <v>4749</v>
      </c>
      <c r="B1696" t="s">
        <v>1275</v>
      </c>
      <c r="C1696" t="s">
        <v>3238</v>
      </c>
      <c r="D1696">
        <v>9324</v>
      </c>
    </row>
    <row r="1697" spans="1:4" x14ac:dyDescent="0.25">
      <c r="A1697" s="36" t="s">
        <v>4748</v>
      </c>
      <c r="B1697" t="s">
        <v>1275</v>
      </c>
      <c r="C1697" t="s">
        <v>4747</v>
      </c>
      <c r="D1697">
        <v>3380</v>
      </c>
    </row>
    <row r="1698" spans="1:4" x14ac:dyDescent="0.25">
      <c r="A1698" s="36" t="s">
        <v>4746</v>
      </c>
      <c r="B1698" t="s">
        <v>1275</v>
      </c>
      <c r="C1698" t="s">
        <v>4745</v>
      </c>
      <c r="D1698">
        <v>922</v>
      </c>
    </row>
    <row r="1699" spans="1:4" x14ac:dyDescent="0.25">
      <c r="A1699" s="36" t="s">
        <v>4744</v>
      </c>
      <c r="B1699" t="s">
        <v>1275</v>
      </c>
      <c r="C1699" t="s">
        <v>4743</v>
      </c>
      <c r="D1699">
        <v>2762</v>
      </c>
    </row>
    <row r="1700" spans="1:4" x14ac:dyDescent="0.25">
      <c r="A1700" s="36" t="s">
        <v>4742</v>
      </c>
      <c r="B1700" t="s">
        <v>1275</v>
      </c>
      <c r="C1700" t="s">
        <v>4741</v>
      </c>
      <c r="D1700">
        <v>10067</v>
      </c>
    </row>
    <row r="1701" spans="1:4" x14ac:dyDescent="0.25">
      <c r="A1701" s="36" t="s">
        <v>4740</v>
      </c>
      <c r="B1701" t="s">
        <v>1275</v>
      </c>
      <c r="C1701" t="s">
        <v>4739</v>
      </c>
      <c r="D1701">
        <v>682</v>
      </c>
    </row>
    <row r="1702" spans="1:4" x14ac:dyDescent="0.25">
      <c r="A1702" s="36" t="s">
        <v>4738</v>
      </c>
      <c r="B1702" t="s">
        <v>1275</v>
      </c>
      <c r="C1702" t="s">
        <v>3205</v>
      </c>
      <c r="D1702">
        <v>6445</v>
      </c>
    </row>
    <row r="1703" spans="1:4" x14ac:dyDescent="0.25">
      <c r="A1703" s="36" t="s">
        <v>4737</v>
      </c>
      <c r="B1703" t="s">
        <v>1275</v>
      </c>
      <c r="C1703" t="s">
        <v>2378</v>
      </c>
      <c r="D1703">
        <v>7046</v>
      </c>
    </row>
    <row r="1704" spans="1:4" x14ac:dyDescent="0.25">
      <c r="A1704" s="36" t="s">
        <v>4736</v>
      </c>
      <c r="B1704" t="s">
        <v>1275</v>
      </c>
      <c r="C1704" t="s">
        <v>2271</v>
      </c>
      <c r="D1704">
        <v>5071</v>
      </c>
    </row>
    <row r="1705" spans="1:4" x14ac:dyDescent="0.25">
      <c r="A1705" s="36" t="s">
        <v>4735</v>
      </c>
      <c r="B1705" t="s">
        <v>1275</v>
      </c>
      <c r="C1705" t="s">
        <v>4734</v>
      </c>
      <c r="D1705">
        <v>6495</v>
      </c>
    </row>
    <row r="1706" spans="1:4" x14ac:dyDescent="0.25">
      <c r="A1706" s="36" t="s">
        <v>4733</v>
      </c>
      <c r="B1706" t="s">
        <v>1275</v>
      </c>
      <c r="C1706" t="s">
        <v>4732</v>
      </c>
      <c r="D1706">
        <v>8034</v>
      </c>
    </row>
    <row r="1707" spans="1:4" x14ac:dyDescent="0.25">
      <c r="A1707" s="36" t="s">
        <v>4731</v>
      </c>
      <c r="B1707" t="s">
        <v>1275</v>
      </c>
      <c r="C1707" t="s">
        <v>4730</v>
      </c>
      <c r="D1707">
        <v>806</v>
      </c>
    </row>
    <row r="1708" spans="1:4" x14ac:dyDescent="0.25">
      <c r="A1708" s="36" t="s">
        <v>4729</v>
      </c>
      <c r="B1708" t="s">
        <v>1275</v>
      </c>
      <c r="C1708" t="s">
        <v>4728</v>
      </c>
      <c r="D1708">
        <v>3632</v>
      </c>
    </row>
    <row r="1709" spans="1:4" x14ac:dyDescent="0.25">
      <c r="A1709" s="36" t="s">
        <v>4727</v>
      </c>
      <c r="B1709" t="s">
        <v>1275</v>
      </c>
      <c r="C1709" t="s">
        <v>3161</v>
      </c>
      <c r="D1709">
        <v>8332</v>
      </c>
    </row>
    <row r="1710" spans="1:4" x14ac:dyDescent="0.25">
      <c r="A1710" s="36" t="s">
        <v>4726</v>
      </c>
      <c r="B1710" t="s">
        <v>1275</v>
      </c>
      <c r="C1710" t="s">
        <v>2768</v>
      </c>
      <c r="D1710">
        <v>319090</v>
      </c>
    </row>
    <row r="1711" spans="1:4" x14ac:dyDescent="0.25">
      <c r="A1711" s="36" t="s">
        <v>4725</v>
      </c>
      <c r="B1711" t="s">
        <v>1275</v>
      </c>
      <c r="C1711" t="s">
        <v>2267</v>
      </c>
      <c r="D1711">
        <v>34914</v>
      </c>
    </row>
    <row r="1712" spans="1:4" x14ac:dyDescent="0.25">
      <c r="A1712" s="36" t="s">
        <v>4724</v>
      </c>
      <c r="B1712" t="s">
        <v>1275</v>
      </c>
      <c r="C1712" t="s">
        <v>2495</v>
      </c>
      <c r="D1712">
        <v>748</v>
      </c>
    </row>
    <row r="1713" spans="1:4" x14ac:dyDescent="0.25">
      <c r="A1713" s="36" t="s">
        <v>4723</v>
      </c>
      <c r="B1713" t="s">
        <v>1275</v>
      </c>
      <c r="C1713" t="s">
        <v>4722</v>
      </c>
      <c r="D1713">
        <v>664</v>
      </c>
    </row>
    <row r="1714" spans="1:4" x14ac:dyDescent="0.25">
      <c r="A1714" s="36" t="s">
        <v>4721</v>
      </c>
      <c r="B1714" t="s">
        <v>1275</v>
      </c>
      <c r="C1714" t="s">
        <v>3609</v>
      </c>
      <c r="D1714">
        <v>494</v>
      </c>
    </row>
    <row r="1715" spans="1:4" x14ac:dyDescent="0.25">
      <c r="A1715" s="36" t="s">
        <v>4720</v>
      </c>
      <c r="B1715" t="s">
        <v>1275</v>
      </c>
      <c r="C1715" t="s">
        <v>2758</v>
      </c>
      <c r="D1715">
        <v>35099</v>
      </c>
    </row>
    <row r="1716" spans="1:4" x14ac:dyDescent="0.25">
      <c r="A1716" s="36" t="s">
        <v>4719</v>
      </c>
      <c r="B1716" t="s">
        <v>1275</v>
      </c>
      <c r="C1716" t="s">
        <v>4718</v>
      </c>
      <c r="D1716">
        <v>7755</v>
      </c>
    </row>
    <row r="1717" spans="1:4" x14ac:dyDescent="0.25">
      <c r="A1717" s="36" t="s">
        <v>4717</v>
      </c>
      <c r="B1717" t="s">
        <v>1275</v>
      </c>
      <c r="C1717" t="s">
        <v>4716</v>
      </c>
      <c r="D1717">
        <v>4642</v>
      </c>
    </row>
    <row r="1718" spans="1:4" x14ac:dyDescent="0.25">
      <c r="A1718" s="36" t="s">
        <v>4715</v>
      </c>
      <c r="B1718" t="s">
        <v>1275</v>
      </c>
      <c r="C1718" t="s">
        <v>4714</v>
      </c>
      <c r="D1718">
        <v>3519</v>
      </c>
    </row>
    <row r="1719" spans="1:4" x14ac:dyDescent="0.25">
      <c r="A1719" s="36" t="s">
        <v>4713</v>
      </c>
      <c r="B1719" t="s">
        <v>1275</v>
      </c>
      <c r="C1719" t="s">
        <v>4712</v>
      </c>
      <c r="D1719">
        <v>6972</v>
      </c>
    </row>
    <row r="1720" spans="1:4" x14ac:dyDescent="0.25">
      <c r="A1720" s="36" t="s">
        <v>4711</v>
      </c>
      <c r="B1720" t="s">
        <v>1275</v>
      </c>
      <c r="C1720" t="s">
        <v>4710</v>
      </c>
      <c r="D1720">
        <v>4148</v>
      </c>
    </row>
    <row r="1721" spans="1:4" x14ac:dyDescent="0.25">
      <c r="A1721" s="36" t="s">
        <v>4709</v>
      </c>
      <c r="B1721" t="s">
        <v>1275</v>
      </c>
      <c r="C1721" t="s">
        <v>4708</v>
      </c>
      <c r="D1721">
        <v>16012</v>
      </c>
    </row>
    <row r="1722" spans="1:4" x14ac:dyDescent="0.25">
      <c r="A1722" s="36" t="s">
        <v>4707</v>
      </c>
      <c r="B1722" t="s">
        <v>1275</v>
      </c>
      <c r="C1722" t="s">
        <v>3963</v>
      </c>
      <c r="D1722">
        <v>2613</v>
      </c>
    </row>
    <row r="1723" spans="1:4" x14ac:dyDescent="0.25">
      <c r="A1723" s="36" t="s">
        <v>4706</v>
      </c>
      <c r="B1723" t="s">
        <v>1275</v>
      </c>
      <c r="C1723" t="s">
        <v>3592</v>
      </c>
      <c r="D1723">
        <v>2891</v>
      </c>
    </row>
    <row r="1724" spans="1:4" x14ac:dyDescent="0.25">
      <c r="A1724" s="36" t="s">
        <v>4705</v>
      </c>
      <c r="B1724" t="s">
        <v>1275</v>
      </c>
      <c r="C1724" t="s">
        <v>4704</v>
      </c>
      <c r="D1724">
        <v>9034</v>
      </c>
    </row>
    <row r="1725" spans="1:4" x14ac:dyDescent="0.25">
      <c r="A1725" s="36" t="s">
        <v>4703</v>
      </c>
      <c r="B1725" t="s">
        <v>1275</v>
      </c>
      <c r="C1725" t="s">
        <v>2339</v>
      </c>
      <c r="D1725">
        <v>7148</v>
      </c>
    </row>
    <row r="1726" spans="1:4" x14ac:dyDescent="0.25">
      <c r="A1726" s="36" t="s">
        <v>4702</v>
      </c>
      <c r="B1726" t="s">
        <v>1275</v>
      </c>
      <c r="C1726" t="s">
        <v>2259</v>
      </c>
      <c r="D1726">
        <v>33470</v>
      </c>
    </row>
    <row r="1727" spans="1:4" x14ac:dyDescent="0.25">
      <c r="A1727" s="36" t="s">
        <v>4701</v>
      </c>
      <c r="B1727" t="s">
        <v>1275</v>
      </c>
      <c r="C1727" t="s">
        <v>2337</v>
      </c>
      <c r="D1727">
        <v>5213</v>
      </c>
    </row>
    <row r="1728" spans="1:4" x14ac:dyDescent="0.25">
      <c r="A1728" s="36" t="s">
        <v>4700</v>
      </c>
      <c r="B1728" t="s">
        <v>1275</v>
      </c>
      <c r="C1728" t="s">
        <v>4699</v>
      </c>
      <c r="D1728">
        <v>10724</v>
      </c>
    </row>
    <row r="1729" spans="1:4" x14ac:dyDescent="0.25">
      <c r="A1729" s="36" t="s">
        <v>4698</v>
      </c>
      <c r="B1729" t="s">
        <v>1275</v>
      </c>
      <c r="C1729" t="s">
        <v>4697</v>
      </c>
      <c r="D1729">
        <v>7865</v>
      </c>
    </row>
    <row r="1730" spans="1:4" x14ac:dyDescent="0.25">
      <c r="A1730" s="36" t="s">
        <v>4696</v>
      </c>
      <c r="B1730" t="s">
        <v>1275</v>
      </c>
      <c r="C1730" t="s">
        <v>2327</v>
      </c>
      <c r="D1730">
        <v>1357</v>
      </c>
    </row>
    <row r="1731" spans="1:4" x14ac:dyDescent="0.25">
      <c r="A1731" s="36" t="s">
        <v>4695</v>
      </c>
      <c r="B1731" t="s">
        <v>1275</v>
      </c>
      <c r="C1731" t="s">
        <v>4694</v>
      </c>
      <c r="D1731">
        <v>14224</v>
      </c>
    </row>
    <row r="1732" spans="1:4" x14ac:dyDescent="0.25">
      <c r="A1732" s="36" t="s">
        <v>4693</v>
      </c>
      <c r="B1732" t="s">
        <v>1275</v>
      </c>
      <c r="C1732" t="s">
        <v>4692</v>
      </c>
      <c r="D1732">
        <v>187196</v>
      </c>
    </row>
    <row r="1733" spans="1:4" x14ac:dyDescent="0.25">
      <c r="A1733" s="36" t="s">
        <v>4691</v>
      </c>
      <c r="B1733" t="s">
        <v>1275</v>
      </c>
      <c r="C1733" t="s">
        <v>4690</v>
      </c>
      <c r="D1733">
        <v>21578</v>
      </c>
    </row>
    <row r="1734" spans="1:4" x14ac:dyDescent="0.25">
      <c r="A1734" s="36" t="s">
        <v>4689</v>
      </c>
      <c r="B1734" t="s">
        <v>1275</v>
      </c>
      <c r="C1734" t="s">
        <v>4688</v>
      </c>
      <c r="D1734">
        <v>35618</v>
      </c>
    </row>
    <row r="1735" spans="1:4" x14ac:dyDescent="0.25">
      <c r="A1735" s="36" t="s">
        <v>4687</v>
      </c>
      <c r="B1735" t="s">
        <v>1275</v>
      </c>
      <c r="C1735" t="s">
        <v>4686</v>
      </c>
      <c r="D1735">
        <v>17284</v>
      </c>
    </row>
    <row r="1736" spans="1:4" x14ac:dyDescent="0.25">
      <c r="A1736" s="36" t="s">
        <v>4685</v>
      </c>
      <c r="B1736" t="s">
        <v>1275</v>
      </c>
      <c r="C1736" t="s">
        <v>2257</v>
      </c>
      <c r="D1736">
        <v>5246</v>
      </c>
    </row>
    <row r="1737" spans="1:4" x14ac:dyDescent="0.25">
      <c r="A1737" s="36" t="s">
        <v>4684</v>
      </c>
      <c r="B1737" t="s">
        <v>1275</v>
      </c>
      <c r="C1737" t="s">
        <v>3023</v>
      </c>
      <c r="D1737">
        <v>3001</v>
      </c>
    </row>
    <row r="1738" spans="1:4" x14ac:dyDescent="0.25">
      <c r="A1738" s="36" t="s">
        <v>4683</v>
      </c>
      <c r="B1738" t="s">
        <v>1275</v>
      </c>
      <c r="C1738" t="s">
        <v>4206</v>
      </c>
      <c r="D1738">
        <v>1166</v>
      </c>
    </row>
    <row r="1739" spans="1:4" x14ac:dyDescent="0.25">
      <c r="A1739" s="36" t="s">
        <v>4682</v>
      </c>
      <c r="B1739" t="s">
        <v>1275</v>
      </c>
      <c r="C1739" t="s">
        <v>4681</v>
      </c>
      <c r="D1739">
        <v>5920</v>
      </c>
    </row>
    <row r="1740" spans="1:4" x14ac:dyDescent="0.25">
      <c r="A1740" s="36" t="s">
        <v>4680</v>
      </c>
      <c r="B1740" t="s">
        <v>1275</v>
      </c>
      <c r="C1740" t="s">
        <v>4679</v>
      </c>
      <c r="D1740">
        <v>5003</v>
      </c>
    </row>
    <row r="1741" spans="1:4" x14ac:dyDescent="0.25">
      <c r="A1741" s="36" t="s">
        <v>4678</v>
      </c>
      <c r="B1741" t="s">
        <v>1275</v>
      </c>
      <c r="C1741" t="s">
        <v>4677</v>
      </c>
      <c r="D1741">
        <v>722</v>
      </c>
    </row>
    <row r="1742" spans="1:4" x14ac:dyDescent="0.25">
      <c r="A1742" s="36" t="s">
        <v>4676</v>
      </c>
      <c r="B1742" t="s">
        <v>1275</v>
      </c>
      <c r="C1742" t="s">
        <v>2547</v>
      </c>
      <c r="D1742">
        <v>7224</v>
      </c>
    </row>
    <row r="1743" spans="1:4" x14ac:dyDescent="0.25">
      <c r="A1743" s="36" t="s">
        <v>4675</v>
      </c>
      <c r="B1743" t="s">
        <v>1275</v>
      </c>
      <c r="C1743" t="s">
        <v>4674</v>
      </c>
      <c r="D1743">
        <v>4158</v>
      </c>
    </row>
    <row r="1744" spans="1:4" x14ac:dyDescent="0.25">
      <c r="A1744" s="36" t="s">
        <v>4673</v>
      </c>
      <c r="B1744" t="s">
        <v>1275</v>
      </c>
      <c r="C1744" t="s">
        <v>2301</v>
      </c>
      <c r="D1744">
        <v>20729</v>
      </c>
    </row>
    <row r="1745" spans="1:4" x14ac:dyDescent="0.25">
      <c r="A1745" s="36" t="s">
        <v>4672</v>
      </c>
      <c r="B1745" t="s">
        <v>1275</v>
      </c>
      <c r="C1745" t="s">
        <v>2443</v>
      </c>
      <c r="D1745">
        <v>9385</v>
      </c>
    </row>
    <row r="1746" spans="1:4" x14ac:dyDescent="0.25">
      <c r="A1746" s="36" t="s">
        <v>4671</v>
      </c>
      <c r="B1746" t="s">
        <v>1275</v>
      </c>
      <c r="C1746" t="s">
        <v>2441</v>
      </c>
      <c r="D1746">
        <v>3487</v>
      </c>
    </row>
    <row r="1747" spans="1:4" x14ac:dyDescent="0.25">
      <c r="A1747" s="36" t="s">
        <v>4670</v>
      </c>
      <c r="B1747" t="s">
        <v>1275</v>
      </c>
      <c r="C1747" t="s">
        <v>2965</v>
      </c>
      <c r="D1747">
        <v>783</v>
      </c>
    </row>
    <row r="1748" spans="1:4" x14ac:dyDescent="0.25">
      <c r="A1748" s="36" t="s">
        <v>4669</v>
      </c>
      <c r="B1748" t="s">
        <v>1275</v>
      </c>
      <c r="C1748" t="s">
        <v>2681</v>
      </c>
      <c r="D1748">
        <v>13679</v>
      </c>
    </row>
    <row r="1749" spans="1:4" x14ac:dyDescent="0.25">
      <c r="A1749" s="36" t="s">
        <v>4668</v>
      </c>
      <c r="B1749" t="s">
        <v>1206</v>
      </c>
      <c r="C1749" t="s">
        <v>4667</v>
      </c>
      <c r="D1749">
        <v>24909</v>
      </c>
    </row>
    <row r="1750" spans="1:4" x14ac:dyDescent="0.25">
      <c r="A1750" s="36" t="s">
        <v>4666</v>
      </c>
      <c r="B1750" t="s">
        <v>1206</v>
      </c>
      <c r="C1750" t="s">
        <v>2414</v>
      </c>
      <c r="D1750">
        <v>2266715</v>
      </c>
    </row>
    <row r="1751" spans="1:4" x14ac:dyDescent="0.25">
      <c r="A1751" s="36" t="s">
        <v>4665</v>
      </c>
      <c r="B1751" t="s">
        <v>1206</v>
      </c>
      <c r="C1751" t="s">
        <v>2402</v>
      </c>
      <c r="D1751">
        <v>48905</v>
      </c>
    </row>
    <row r="1752" spans="1:4" x14ac:dyDescent="0.25">
      <c r="A1752" s="36" t="s">
        <v>4664</v>
      </c>
      <c r="B1752" t="s">
        <v>1206</v>
      </c>
      <c r="C1752" t="s">
        <v>4663</v>
      </c>
      <c r="D1752">
        <v>52778</v>
      </c>
    </row>
    <row r="1753" spans="1:4" x14ac:dyDescent="0.25">
      <c r="A1753" s="36" t="s">
        <v>4662</v>
      </c>
      <c r="B1753" t="s">
        <v>1206</v>
      </c>
      <c r="C1753" t="s">
        <v>4661</v>
      </c>
      <c r="D1753">
        <v>873</v>
      </c>
    </row>
    <row r="1754" spans="1:4" x14ac:dyDescent="0.25">
      <c r="A1754" s="36" t="s">
        <v>4660</v>
      </c>
      <c r="B1754" t="s">
        <v>1206</v>
      </c>
      <c r="C1754" t="s">
        <v>4659</v>
      </c>
      <c r="D1754">
        <v>2029</v>
      </c>
    </row>
    <row r="1755" spans="1:4" x14ac:dyDescent="0.25">
      <c r="A1755" s="36" t="s">
        <v>4658</v>
      </c>
      <c r="B1755" t="s">
        <v>1206</v>
      </c>
      <c r="C1755" t="s">
        <v>4657</v>
      </c>
      <c r="D1755">
        <v>16831</v>
      </c>
    </row>
    <row r="1756" spans="1:4" x14ac:dyDescent="0.25">
      <c r="A1756" s="36" t="s">
        <v>4656</v>
      </c>
      <c r="B1756" t="s">
        <v>1206</v>
      </c>
      <c r="C1756" t="s">
        <v>4655</v>
      </c>
      <c r="D1756">
        <v>5532</v>
      </c>
    </row>
    <row r="1757" spans="1:4" x14ac:dyDescent="0.25">
      <c r="A1757" s="36" t="s">
        <v>4654</v>
      </c>
      <c r="B1757" t="s">
        <v>1206</v>
      </c>
      <c r="C1757" t="s">
        <v>2267</v>
      </c>
      <c r="D1757">
        <v>5183</v>
      </c>
    </row>
    <row r="1758" spans="1:4" x14ac:dyDescent="0.25">
      <c r="A1758" s="36" t="s">
        <v>4653</v>
      </c>
      <c r="B1758" t="s">
        <v>1206</v>
      </c>
      <c r="C1758" t="s">
        <v>4652</v>
      </c>
      <c r="D1758">
        <v>57510</v>
      </c>
    </row>
    <row r="1759" spans="1:4" x14ac:dyDescent="0.25">
      <c r="A1759" s="36" t="s">
        <v>4651</v>
      </c>
      <c r="B1759" t="s">
        <v>1206</v>
      </c>
      <c r="C1759" t="s">
        <v>2483</v>
      </c>
      <c r="D1759">
        <v>4505</v>
      </c>
    </row>
    <row r="1760" spans="1:4" x14ac:dyDescent="0.25">
      <c r="A1760" s="36" t="s">
        <v>4650</v>
      </c>
      <c r="B1760" t="s">
        <v>1206</v>
      </c>
      <c r="C1760" t="s">
        <v>4649</v>
      </c>
      <c r="D1760">
        <v>46523</v>
      </c>
    </row>
    <row r="1761" spans="1:4" x14ac:dyDescent="0.25">
      <c r="A1761" s="36" t="s">
        <v>4648</v>
      </c>
      <c r="B1761" t="s">
        <v>1206</v>
      </c>
      <c r="C1761" t="s">
        <v>4647</v>
      </c>
      <c r="D1761">
        <v>6725</v>
      </c>
    </row>
    <row r="1762" spans="1:4" x14ac:dyDescent="0.25">
      <c r="A1762" s="36" t="s">
        <v>4646</v>
      </c>
      <c r="B1762" t="s">
        <v>1206</v>
      </c>
      <c r="C1762" t="s">
        <v>4645</v>
      </c>
      <c r="D1762">
        <v>4123</v>
      </c>
    </row>
    <row r="1763" spans="1:4" x14ac:dyDescent="0.25">
      <c r="A1763" s="36" t="s">
        <v>4644</v>
      </c>
      <c r="B1763" t="s">
        <v>1206</v>
      </c>
      <c r="C1763" t="s">
        <v>4643</v>
      </c>
      <c r="D1763">
        <v>471519</v>
      </c>
    </row>
    <row r="1764" spans="1:4" x14ac:dyDescent="0.25">
      <c r="A1764" s="36" t="s">
        <v>4642</v>
      </c>
      <c r="B1764" t="s">
        <v>1206</v>
      </c>
      <c r="C1764" t="s">
        <v>4641</v>
      </c>
      <c r="D1764">
        <v>9580</v>
      </c>
    </row>
    <row r="1765" spans="1:4" x14ac:dyDescent="0.25">
      <c r="A1765" s="36" t="s">
        <v>4640</v>
      </c>
      <c r="B1765" t="s">
        <v>1206</v>
      </c>
      <c r="C1765" t="s">
        <v>1840</v>
      </c>
      <c r="D1765">
        <v>55916</v>
      </c>
    </row>
    <row r="1766" spans="1:4" x14ac:dyDescent="0.25">
      <c r="A1766" s="36" t="s">
        <v>4639</v>
      </c>
      <c r="B1766" t="s">
        <v>27</v>
      </c>
      <c r="C1766" t="s">
        <v>4638</v>
      </c>
      <c r="D1766">
        <v>61303</v>
      </c>
    </row>
    <row r="1767" spans="1:4" x14ac:dyDescent="0.25">
      <c r="A1767" s="36" t="s">
        <v>4637</v>
      </c>
      <c r="B1767" t="s">
        <v>27</v>
      </c>
      <c r="C1767" t="s">
        <v>2833</v>
      </c>
      <c r="D1767">
        <v>48910</v>
      </c>
    </row>
    <row r="1768" spans="1:4" x14ac:dyDescent="0.25">
      <c r="A1768" s="36" t="s">
        <v>4636</v>
      </c>
      <c r="B1768" t="s">
        <v>27</v>
      </c>
      <c r="C1768" t="s">
        <v>4635</v>
      </c>
      <c r="D1768">
        <v>76085</v>
      </c>
    </row>
    <row r="1769" spans="1:4" x14ac:dyDescent="0.25">
      <c r="A1769" s="36" t="s">
        <v>4634</v>
      </c>
      <c r="B1769" t="s">
        <v>27</v>
      </c>
      <c r="C1769" t="s">
        <v>3919</v>
      </c>
      <c r="D1769">
        <v>31563</v>
      </c>
    </row>
    <row r="1770" spans="1:4" x14ac:dyDescent="0.25">
      <c r="A1770" s="36" t="s">
        <v>4633</v>
      </c>
      <c r="B1770" t="s">
        <v>27</v>
      </c>
      <c r="C1770" t="s">
        <v>4632</v>
      </c>
      <c r="D1770">
        <v>89886</v>
      </c>
    </row>
    <row r="1771" spans="1:4" x14ac:dyDescent="0.25">
      <c r="A1771" s="36" t="s">
        <v>4631</v>
      </c>
      <c r="B1771" t="s">
        <v>27</v>
      </c>
      <c r="C1771" t="s">
        <v>4630</v>
      </c>
      <c r="D1771">
        <v>417025</v>
      </c>
    </row>
    <row r="1772" spans="1:4" x14ac:dyDescent="0.25">
      <c r="A1772" s="36" t="s">
        <v>4629</v>
      </c>
      <c r="B1772" t="s">
        <v>27</v>
      </c>
      <c r="C1772" t="s">
        <v>4628</v>
      </c>
      <c r="D1772">
        <v>151391</v>
      </c>
    </row>
    <row r="1773" spans="1:4" x14ac:dyDescent="0.25">
      <c r="A1773" s="36" t="s">
        <v>4627</v>
      </c>
      <c r="B1773" t="s">
        <v>27</v>
      </c>
      <c r="C1773" t="s">
        <v>2712</v>
      </c>
      <c r="D1773">
        <v>309769</v>
      </c>
    </row>
    <row r="1774" spans="1:4" x14ac:dyDescent="0.25">
      <c r="A1774" s="36" t="s">
        <v>4626</v>
      </c>
      <c r="B1774" t="s">
        <v>27</v>
      </c>
      <c r="C1774" t="s">
        <v>4625</v>
      </c>
      <c r="D1774">
        <v>130633</v>
      </c>
    </row>
    <row r="1775" spans="1:4" x14ac:dyDescent="0.25">
      <c r="A1775" s="36" t="s">
        <v>4624</v>
      </c>
      <c r="B1775" t="s">
        <v>27</v>
      </c>
      <c r="C1775" t="s">
        <v>3446</v>
      </c>
      <c r="D1775">
        <v>43146</v>
      </c>
    </row>
    <row r="1776" spans="1:4" x14ac:dyDescent="0.25">
      <c r="A1776" s="36" t="s">
        <v>4623</v>
      </c>
      <c r="B1776" t="s">
        <v>95</v>
      </c>
      <c r="C1776" t="s">
        <v>4622</v>
      </c>
      <c r="D1776">
        <v>263670</v>
      </c>
    </row>
    <row r="1777" spans="1:4" x14ac:dyDescent="0.25">
      <c r="A1777" s="36" t="s">
        <v>4621</v>
      </c>
      <c r="B1777" t="s">
        <v>95</v>
      </c>
      <c r="C1777" t="s">
        <v>4620</v>
      </c>
      <c r="D1777">
        <v>932202</v>
      </c>
    </row>
    <row r="1778" spans="1:4" x14ac:dyDescent="0.25">
      <c r="A1778" s="36" t="s">
        <v>4619</v>
      </c>
      <c r="B1778" t="s">
        <v>95</v>
      </c>
      <c r="C1778" t="s">
        <v>4618</v>
      </c>
      <c r="D1778">
        <v>445349</v>
      </c>
    </row>
    <row r="1779" spans="1:4" x14ac:dyDescent="0.25">
      <c r="A1779" s="36" t="s">
        <v>4617</v>
      </c>
      <c r="B1779" t="s">
        <v>95</v>
      </c>
      <c r="C1779" t="s">
        <v>4414</v>
      </c>
      <c r="D1779">
        <v>506471</v>
      </c>
    </row>
    <row r="1780" spans="1:4" x14ac:dyDescent="0.25">
      <c r="A1780" s="36" t="s">
        <v>4616</v>
      </c>
      <c r="B1780" t="s">
        <v>95</v>
      </c>
      <c r="C1780" t="s">
        <v>4615</v>
      </c>
      <c r="D1780">
        <v>92039</v>
      </c>
    </row>
    <row r="1781" spans="1:4" x14ac:dyDescent="0.25">
      <c r="A1781" s="36" t="s">
        <v>4614</v>
      </c>
      <c r="B1781" t="s">
        <v>95</v>
      </c>
      <c r="C1781" t="s">
        <v>2819</v>
      </c>
      <c r="D1781">
        <v>149527</v>
      </c>
    </row>
    <row r="1782" spans="1:4" x14ac:dyDescent="0.25">
      <c r="A1782" s="36" t="s">
        <v>4613</v>
      </c>
      <c r="B1782" t="s">
        <v>95</v>
      </c>
      <c r="C1782" t="s">
        <v>2813</v>
      </c>
      <c r="D1782">
        <v>798975</v>
      </c>
    </row>
    <row r="1783" spans="1:4" x14ac:dyDescent="0.25">
      <c r="A1783" s="36" t="s">
        <v>4612</v>
      </c>
      <c r="B1783" t="s">
        <v>95</v>
      </c>
      <c r="C1783" t="s">
        <v>2798</v>
      </c>
      <c r="D1783">
        <v>291636</v>
      </c>
    </row>
    <row r="1784" spans="1:4" x14ac:dyDescent="0.25">
      <c r="A1784" s="36" t="s">
        <v>4611</v>
      </c>
      <c r="B1784" t="s">
        <v>95</v>
      </c>
      <c r="C1784" t="s">
        <v>4610</v>
      </c>
      <c r="D1784">
        <v>672391</v>
      </c>
    </row>
    <row r="1785" spans="1:4" x14ac:dyDescent="0.25">
      <c r="A1785" s="36" t="s">
        <v>4609</v>
      </c>
      <c r="B1785" t="s">
        <v>95</v>
      </c>
      <c r="C1785" t="s">
        <v>4608</v>
      </c>
      <c r="D1785">
        <v>124371</v>
      </c>
    </row>
    <row r="1786" spans="1:4" x14ac:dyDescent="0.25">
      <c r="A1786" s="36" t="s">
        <v>4607</v>
      </c>
      <c r="B1786" t="s">
        <v>95</v>
      </c>
      <c r="C1786" t="s">
        <v>2485</v>
      </c>
      <c r="D1786">
        <v>367430</v>
      </c>
    </row>
    <row r="1787" spans="1:4" x14ac:dyDescent="0.25">
      <c r="A1787" s="36" t="s">
        <v>4606</v>
      </c>
      <c r="B1787" t="s">
        <v>95</v>
      </c>
      <c r="C1787" t="s">
        <v>2752</v>
      </c>
      <c r="D1787">
        <v>825062</v>
      </c>
    </row>
    <row r="1788" spans="1:4" x14ac:dyDescent="0.25">
      <c r="A1788" s="36" t="s">
        <v>4605</v>
      </c>
      <c r="B1788" t="s">
        <v>95</v>
      </c>
      <c r="C1788" t="s">
        <v>4604</v>
      </c>
      <c r="D1788">
        <v>618795</v>
      </c>
    </row>
    <row r="1789" spans="1:4" x14ac:dyDescent="0.25">
      <c r="A1789" s="36" t="s">
        <v>4603</v>
      </c>
      <c r="B1789" t="s">
        <v>95</v>
      </c>
      <c r="C1789" t="s">
        <v>3098</v>
      </c>
      <c r="D1789">
        <v>491845</v>
      </c>
    </row>
    <row r="1790" spans="1:4" x14ac:dyDescent="0.25">
      <c r="A1790" s="36" t="s">
        <v>4602</v>
      </c>
      <c r="B1790" t="s">
        <v>95</v>
      </c>
      <c r="C1790" t="s">
        <v>4601</v>
      </c>
      <c r="D1790">
        <v>607186</v>
      </c>
    </row>
    <row r="1791" spans="1:4" x14ac:dyDescent="0.25">
      <c r="A1791" s="36" t="s">
        <v>4600</v>
      </c>
      <c r="B1791" t="s">
        <v>95</v>
      </c>
      <c r="C1791" t="s">
        <v>4599</v>
      </c>
      <c r="D1791">
        <v>501826</v>
      </c>
    </row>
    <row r="1792" spans="1:4" x14ac:dyDescent="0.25">
      <c r="A1792" s="36" t="s">
        <v>4598</v>
      </c>
      <c r="B1792" t="s">
        <v>95</v>
      </c>
      <c r="C1792" t="s">
        <v>4597</v>
      </c>
      <c r="D1792">
        <v>62385</v>
      </c>
    </row>
    <row r="1793" spans="1:4" x14ac:dyDescent="0.25">
      <c r="A1793" s="36" t="s">
        <v>4596</v>
      </c>
      <c r="B1793" t="s">
        <v>95</v>
      </c>
      <c r="C1793" t="s">
        <v>3784</v>
      </c>
      <c r="D1793">
        <v>328934</v>
      </c>
    </row>
    <row r="1794" spans="1:4" x14ac:dyDescent="0.25">
      <c r="A1794" s="36" t="s">
        <v>4595</v>
      </c>
      <c r="B1794" t="s">
        <v>95</v>
      </c>
      <c r="C1794" t="s">
        <v>2694</v>
      </c>
      <c r="D1794">
        <v>140488</v>
      </c>
    </row>
    <row r="1795" spans="1:4" x14ac:dyDescent="0.25">
      <c r="A1795" s="36" t="s">
        <v>4594</v>
      </c>
      <c r="B1795" t="s">
        <v>95</v>
      </c>
      <c r="C1795" t="s">
        <v>3436</v>
      </c>
      <c r="D1795">
        <v>556341</v>
      </c>
    </row>
    <row r="1796" spans="1:4" x14ac:dyDescent="0.25">
      <c r="A1796" s="36" t="s">
        <v>4593</v>
      </c>
      <c r="B1796" t="s">
        <v>95</v>
      </c>
      <c r="C1796" t="s">
        <v>2690</v>
      </c>
      <c r="D1796">
        <v>105267</v>
      </c>
    </row>
    <row r="1797" spans="1:4" x14ac:dyDescent="0.25">
      <c r="A1797" s="36" t="s">
        <v>4592</v>
      </c>
      <c r="B1797" t="s">
        <v>1644</v>
      </c>
      <c r="C1797" t="s">
        <v>4591</v>
      </c>
      <c r="D1797">
        <v>679121</v>
      </c>
    </row>
    <row r="1798" spans="1:4" x14ac:dyDescent="0.25">
      <c r="A1798" s="36" t="s">
        <v>4590</v>
      </c>
      <c r="B1798" t="s">
        <v>1644</v>
      </c>
      <c r="C1798" t="s">
        <v>4589</v>
      </c>
      <c r="D1798">
        <v>3527</v>
      </c>
    </row>
    <row r="1799" spans="1:4" x14ac:dyDescent="0.25">
      <c r="A1799" s="36" t="s">
        <v>4588</v>
      </c>
      <c r="B1799" t="s">
        <v>1644</v>
      </c>
      <c r="C1799" t="s">
        <v>4587</v>
      </c>
      <c r="D1799">
        <v>64615</v>
      </c>
    </row>
    <row r="1800" spans="1:4" x14ac:dyDescent="0.25">
      <c r="A1800" s="36" t="s">
        <v>4586</v>
      </c>
      <c r="B1800" t="s">
        <v>1644</v>
      </c>
      <c r="C1800" t="s">
        <v>4585</v>
      </c>
      <c r="D1800">
        <v>26675</v>
      </c>
    </row>
    <row r="1801" spans="1:4" x14ac:dyDescent="0.25">
      <c r="A1801" s="36" t="s">
        <v>4584</v>
      </c>
      <c r="B1801" t="s">
        <v>1644</v>
      </c>
      <c r="C1801" t="s">
        <v>4583</v>
      </c>
      <c r="D1801">
        <v>11941</v>
      </c>
    </row>
    <row r="1802" spans="1:4" x14ac:dyDescent="0.25">
      <c r="A1802" s="36" t="s">
        <v>4582</v>
      </c>
      <c r="B1802" t="s">
        <v>1644</v>
      </c>
      <c r="C1802" t="s">
        <v>3916</v>
      </c>
      <c r="D1802">
        <v>48954</v>
      </c>
    </row>
    <row r="1803" spans="1:4" x14ac:dyDescent="0.25">
      <c r="A1803" s="36" t="s">
        <v>4581</v>
      </c>
      <c r="B1803" t="s">
        <v>1644</v>
      </c>
      <c r="C1803" t="s">
        <v>4580</v>
      </c>
      <c r="D1803">
        <v>1748</v>
      </c>
    </row>
    <row r="1804" spans="1:4" x14ac:dyDescent="0.25">
      <c r="A1804" s="36" t="s">
        <v>4579</v>
      </c>
      <c r="B1804" t="s">
        <v>1644</v>
      </c>
      <c r="C1804" t="s">
        <v>4578</v>
      </c>
      <c r="D1804">
        <v>218195</v>
      </c>
    </row>
    <row r="1805" spans="1:4" x14ac:dyDescent="0.25">
      <c r="A1805" s="36" t="s">
        <v>4577</v>
      </c>
      <c r="B1805" t="s">
        <v>1644</v>
      </c>
      <c r="C1805" t="s">
        <v>4256</v>
      </c>
      <c r="D1805">
        <v>58460</v>
      </c>
    </row>
    <row r="1806" spans="1:4" x14ac:dyDescent="0.25">
      <c r="A1806" s="36" t="s">
        <v>4576</v>
      </c>
      <c r="B1806" t="s">
        <v>1644</v>
      </c>
      <c r="C1806" t="s">
        <v>2390</v>
      </c>
      <c r="D1806">
        <v>26998</v>
      </c>
    </row>
    <row r="1807" spans="1:4" x14ac:dyDescent="0.25">
      <c r="A1807" s="36" t="s">
        <v>4575</v>
      </c>
      <c r="B1807" t="s">
        <v>1644</v>
      </c>
      <c r="C1807" t="s">
        <v>3244</v>
      </c>
      <c r="D1807">
        <v>4300</v>
      </c>
    </row>
    <row r="1808" spans="1:4" x14ac:dyDescent="0.25">
      <c r="A1808" s="36" t="s">
        <v>4574</v>
      </c>
      <c r="B1808" t="s">
        <v>1644</v>
      </c>
      <c r="C1808" t="s">
        <v>3629</v>
      </c>
      <c r="D1808">
        <v>625</v>
      </c>
    </row>
    <row r="1809" spans="1:4" x14ac:dyDescent="0.25">
      <c r="A1809" s="36" t="s">
        <v>4573</v>
      </c>
      <c r="B1809" t="s">
        <v>1644</v>
      </c>
      <c r="C1809" t="s">
        <v>3217</v>
      </c>
      <c r="D1809">
        <v>4198</v>
      </c>
    </row>
    <row r="1810" spans="1:4" x14ac:dyDescent="0.25">
      <c r="A1810" s="36" t="s">
        <v>4572</v>
      </c>
      <c r="B1810" t="s">
        <v>1644</v>
      </c>
      <c r="C1810" t="s">
        <v>4571</v>
      </c>
      <c r="D1810">
        <v>71070</v>
      </c>
    </row>
    <row r="1811" spans="1:4" x14ac:dyDescent="0.25">
      <c r="A1811" s="36" t="s">
        <v>4570</v>
      </c>
      <c r="B1811" t="s">
        <v>1644</v>
      </c>
      <c r="C1811" t="s">
        <v>2267</v>
      </c>
      <c r="D1811">
        <v>19572</v>
      </c>
    </row>
    <row r="1812" spans="1:4" x14ac:dyDescent="0.25">
      <c r="A1812" s="36" t="s">
        <v>4569</v>
      </c>
      <c r="B1812" t="s">
        <v>1644</v>
      </c>
      <c r="C1812" t="s">
        <v>4568</v>
      </c>
      <c r="D1812">
        <v>19369</v>
      </c>
    </row>
    <row r="1813" spans="1:4" x14ac:dyDescent="0.25">
      <c r="A1813" s="36" t="s">
        <v>4567</v>
      </c>
      <c r="B1813" t="s">
        <v>1644</v>
      </c>
      <c r="C1813" t="s">
        <v>4566</v>
      </c>
      <c r="D1813">
        <v>23709</v>
      </c>
    </row>
    <row r="1814" spans="1:4" x14ac:dyDescent="0.25">
      <c r="A1814" s="36" t="s">
        <v>4565</v>
      </c>
      <c r="B1814" t="s">
        <v>1644</v>
      </c>
      <c r="C1814" t="s">
        <v>4564</v>
      </c>
      <c r="D1814">
        <v>71367</v>
      </c>
    </row>
    <row r="1815" spans="1:4" x14ac:dyDescent="0.25">
      <c r="A1815" s="36" t="s">
        <v>4563</v>
      </c>
      <c r="B1815" t="s">
        <v>1644</v>
      </c>
      <c r="C1815" t="s">
        <v>4562</v>
      </c>
      <c r="D1815">
        <v>4521</v>
      </c>
    </row>
    <row r="1816" spans="1:4" x14ac:dyDescent="0.25">
      <c r="A1816" s="36" t="s">
        <v>4561</v>
      </c>
      <c r="B1816" t="s">
        <v>1644</v>
      </c>
      <c r="C1816" t="s">
        <v>4560</v>
      </c>
      <c r="D1816">
        <v>67490</v>
      </c>
    </row>
    <row r="1817" spans="1:4" x14ac:dyDescent="0.25">
      <c r="A1817" s="36" t="s">
        <v>4559</v>
      </c>
      <c r="B1817" t="s">
        <v>1644</v>
      </c>
      <c r="C1817" t="s">
        <v>4558</v>
      </c>
      <c r="D1817">
        <v>8253</v>
      </c>
    </row>
    <row r="1818" spans="1:4" x14ac:dyDescent="0.25">
      <c r="A1818" s="36" t="s">
        <v>4557</v>
      </c>
      <c r="B1818" t="s">
        <v>1644</v>
      </c>
      <c r="C1818" t="s">
        <v>4556</v>
      </c>
      <c r="D1818">
        <v>38921</v>
      </c>
    </row>
    <row r="1819" spans="1:4" x14ac:dyDescent="0.25">
      <c r="A1819" s="36" t="s">
        <v>4555</v>
      </c>
      <c r="B1819" t="s">
        <v>1644</v>
      </c>
      <c r="C1819" t="s">
        <v>4554</v>
      </c>
      <c r="D1819">
        <v>18500</v>
      </c>
    </row>
    <row r="1820" spans="1:4" x14ac:dyDescent="0.25">
      <c r="A1820" s="36" t="s">
        <v>4553</v>
      </c>
      <c r="B1820" t="s">
        <v>1644</v>
      </c>
      <c r="C1820" t="s">
        <v>4552</v>
      </c>
      <c r="D1820">
        <v>146748</v>
      </c>
    </row>
    <row r="1821" spans="1:4" x14ac:dyDescent="0.25">
      <c r="A1821" s="36" t="s">
        <v>4551</v>
      </c>
      <c r="B1821" t="s">
        <v>1644</v>
      </c>
      <c r="C1821" t="s">
        <v>2559</v>
      </c>
      <c r="D1821">
        <v>123958</v>
      </c>
    </row>
    <row r="1822" spans="1:4" x14ac:dyDescent="0.25">
      <c r="A1822" s="36" t="s">
        <v>4550</v>
      </c>
      <c r="B1822" t="s">
        <v>1644</v>
      </c>
      <c r="C1822" t="s">
        <v>4549</v>
      </c>
      <c r="D1822">
        <v>27277</v>
      </c>
    </row>
    <row r="1823" spans="1:4" x14ac:dyDescent="0.25">
      <c r="A1823" s="36" t="s">
        <v>4548</v>
      </c>
      <c r="B1823" t="s">
        <v>1644</v>
      </c>
      <c r="C1823" t="s">
        <v>4547</v>
      </c>
      <c r="D1823">
        <v>150358</v>
      </c>
    </row>
    <row r="1824" spans="1:4" x14ac:dyDescent="0.25">
      <c r="A1824" s="36" t="s">
        <v>4546</v>
      </c>
      <c r="B1824" t="s">
        <v>1644</v>
      </c>
      <c r="C1824" t="s">
        <v>4545</v>
      </c>
      <c r="D1824">
        <v>10791</v>
      </c>
    </row>
    <row r="1825" spans="1:4" x14ac:dyDescent="0.25">
      <c r="A1825" s="36" t="s">
        <v>4544</v>
      </c>
      <c r="B1825" t="s">
        <v>1644</v>
      </c>
      <c r="C1825" t="s">
        <v>4543</v>
      </c>
      <c r="D1825">
        <v>16637</v>
      </c>
    </row>
    <row r="1826" spans="1:4" x14ac:dyDescent="0.25">
      <c r="A1826" s="36" t="s">
        <v>4542</v>
      </c>
      <c r="B1826" t="s">
        <v>1644</v>
      </c>
      <c r="C1826" t="s">
        <v>4541</v>
      </c>
      <c r="D1826">
        <v>32723</v>
      </c>
    </row>
    <row r="1827" spans="1:4" x14ac:dyDescent="0.25">
      <c r="A1827" s="36" t="s">
        <v>4540</v>
      </c>
      <c r="B1827" t="s">
        <v>1644</v>
      </c>
      <c r="C1827" t="s">
        <v>4539</v>
      </c>
      <c r="D1827">
        <v>15461</v>
      </c>
    </row>
    <row r="1828" spans="1:4" x14ac:dyDescent="0.25">
      <c r="A1828" s="36" t="s">
        <v>4538</v>
      </c>
      <c r="B1828" t="s">
        <v>1644</v>
      </c>
      <c r="C1828" t="s">
        <v>3436</v>
      </c>
      <c r="D1828">
        <v>4059</v>
      </c>
    </row>
    <row r="1829" spans="1:4" x14ac:dyDescent="0.25">
      <c r="A1829" s="36" t="s">
        <v>4537</v>
      </c>
      <c r="B1829" t="s">
        <v>1644</v>
      </c>
      <c r="C1829" t="s">
        <v>4536</v>
      </c>
      <c r="D1829">
        <v>76688</v>
      </c>
    </row>
    <row r="1830" spans="1:4" x14ac:dyDescent="0.25">
      <c r="A1830" s="36" t="s">
        <v>4535</v>
      </c>
      <c r="B1830" t="s">
        <v>71</v>
      </c>
      <c r="C1830" t="s">
        <v>2289</v>
      </c>
      <c r="D1830">
        <v>305506</v>
      </c>
    </row>
    <row r="1831" spans="1:4" x14ac:dyDescent="0.25">
      <c r="A1831" s="36" t="s">
        <v>4534</v>
      </c>
      <c r="B1831" t="s">
        <v>71</v>
      </c>
      <c r="C1831" t="s">
        <v>4533</v>
      </c>
      <c r="D1831">
        <v>46091</v>
      </c>
    </row>
    <row r="1832" spans="1:4" x14ac:dyDescent="0.25">
      <c r="A1832" s="36" t="s">
        <v>4532</v>
      </c>
      <c r="B1832" t="s">
        <v>71</v>
      </c>
      <c r="C1832" t="s">
        <v>4531</v>
      </c>
      <c r="D1832">
        <v>1418207</v>
      </c>
    </row>
    <row r="1833" spans="1:4" x14ac:dyDescent="0.25">
      <c r="A1833" s="36" t="s">
        <v>4530</v>
      </c>
      <c r="B1833" t="s">
        <v>71</v>
      </c>
      <c r="C1833" t="s">
        <v>4529</v>
      </c>
      <c r="D1833">
        <v>190488</v>
      </c>
    </row>
    <row r="1834" spans="1:4" x14ac:dyDescent="0.25">
      <c r="A1834" s="36" t="s">
        <v>4528</v>
      </c>
      <c r="B1834" t="s">
        <v>71</v>
      </c>
      <c r="C1834" t="s">
        <v>4527</v>
      </c>
      <c r="D1834">
        <v>76117</v>
      </c>
    </row>
    <row r="1835" spans="1:4" x14ac:dyDescent="0.25">
      <c r="A1835" s="36" t="s">
        <v>4526</v>
      </c>
      <c r="B1835" t="s">
        <v>71</v>
      </c>
      <c r="C1835" t="s">
        <v>4525</v>
      </c>
      <c r="D1835">
        <v>76576</v>
      </c>
    </row>
    <row r="1836" spans="1:4" x14ac:dyDescent="0.25">
      <c r="A1836" s="36" t="s">
        <v>4524</v>
      </c>
      <c r="B1836" t="s">
        <v>71</v>
      </c>
      <c r="C1836" t="s">
        <v>4523</v>
      </c>
      <c r="D1836">
        <v>126903</v>
      </c>
    </row>
    <row r="1837" spans="1:4" x14ac:dyDescent="0.25">
      <c r="A1837" s="36" t="s">
        <v>4522</v>
      </c>
      <c r="B1837" t="s">
        <v>71</v>
      </c>
      <c r="C1837" t="s">
        <v>4521</v>
      </c>
      <c r="D1837">
        <v>83456</v>
      </c>
    </row>
    <row r="1838" spans="1:4" x14ac:dyDescent="0.25">
      <c r="A1838" s="36" t="s">
        <v>4520</v>
      </c>
      <c r="B1838" t="s">
        <v>71</v>
      </c>
      <c r="C1838" t="s">
        <v>4519</v>
      </c>
      <c r="D1838">
        <v>47207</v>
      </c>
    </row>
    <row r="1839" spans="1:4" x14ac:dyDescent="0.25">
      <c r="A1839" s="36" t="s">
        <v>4518</v>
      </c>
      <c r="B1839" t="s">
        <v>71</v>
      </c>
      <c r="C1839" t="s">
        <v>3843</v>
      </c>
      <c r="D1839">
        <v>80485</v>
      </c>
    </row>
    <row r="1840" spans="1:4" x14ac:dyDescent="0.25">
      <c r="A1840" s="36" t="s">
        <v>4517</v>
      </c>
      <c r="B1840" t="s">
        <v>71</v>
      </c>
      <c r="C1840" t="s">
        <v>2412</v>
      </c>
      <c r="D1840">
        <v>59461</v>
      </c>
    </row>
    <row r="1841" spans="1:4" x14ac:dyDescent="0.25">
      <c r="A1841" s="36" t="s">
        <v>4516</v>
      </c>
      <c r="B1841" t="s">
        <v>71</v>
      </c>
      <c r="C1841" t="s">
        <v>4515</v>
      </c>
      <c r="D1841">
        <v>47581</v>
      </c>
    </row>
    <row r="1842" spans="1:4" x14ac:dyDescent="0.25">
      <c r="A1842" s="36" t="s">
        <v>4514</v>
      </c>
      <c r="B1842" t="s">
        <v>71</v>
      </c>
      <c r="C1842" t="s">
        <v>3836</v>
      </c>
      <c r="D1842">
        <v>44135</v>
      </c>
    </row>
    <row r="1843" spans="1:4" x14ac:dyDescent="0.25">
      <c r="A1843" s="36" t="s">
        <v>4513</v>
      </c>
      <c r="B1843" t="s">
        <v>71</v>
      </c>
      <c r="C1843" t="s">
        <v>4512</v>
      </c>
      <c r="D1843">
        <v>294218</v>
      </c>
    </row>
    <row r="1844" spans="1:4" x14ac:dyDescent="0.25">
      <c r="A1844" s="36" t="s">
        <v>4511</v>
      </c>
      <c r="B1844" t="s">
        <v>71</v>
      </c>
      <c r="C1844" t="s">
        <v>3832</v>
      </c>
      <c r="D1844">
        <v>918702</v>
      </c>
    </row>
    <row r="1845" spans="1:4" x14ac:dyDescent="0.25">
      <c r="A1845" s="36" t="s">
        <v>4510</v>
      </c>
      <c r="B1845" t="s">
        <v>71</v>
      </c>
      <c r="C1845" t="s">
        <v>2813</v>
      </c>
      <c r="D1845">
        <v>36885</v>
      </c>
    </row>
    <row r="1846" spans="1:4" x14ac:dyDescent="0.25">
      <c r="A1846" s="36" t="s">
        <v>4509</v>
      </c>
      <c r="B1846" t="s">
        <v>71</v>
      </c>
      <c r="C1846" t="s">
        <v>2587</v>
      </c>
      <c r="D1846">
        <v>50022</v>
      </c>
    </row>
    <row r="1847" spans="1:4" x14ac:dyDescent="0.25">
      <c r="A1847" s="36" t="s">
        <v>4508</v>
      </c>
      <c r="B1847" t="s">
        <v>71</v>
      </c>
      <c r="C1847" t="s">
        <v>3827</v>
      </c>
      <c r="D1847">
        <v>53383</v>
      </c>
    </row>
    <row r="1848" spans="1:4" x14ac:dyDescent="0.25">
      <c r="A1848" s="36" t="s">
        <v>4507</v>
      </c>
      <c r="B1848" t="s">
        <v>71</v>
      </c>
      <c r="C1848" t="s">
        <v>4506</v>
      </c>
      <c r="D1848">
        <v>57280</v>
      </c>
    </row>
    <row r="1849" spans="1:4" x14ac:dyDescent="0.25">
      <c r="A1849" s="36" t="s">
        <v>4505</v>
      </c>
      <c r="B1849" t="s">
        <v>71</v>
      </c>
      <c r="C1849" t="s">
        <v>2792</v>
      </c>
      <c r="D1849">
        <v>47188</v>
      </c>
    </row>
    <row r="1850" spans="1:4" x14ac:dyDescent="0.25">
      <c r="A1850" s="36" t="s">
        <v>4504</v>
      </c>
      <c r="B1850" t="s">
        <v>71</v>
      </c>
      <c r="C1850" t="s">
        <v>3238</v>
      </c>
      <c r="D1850">
        <v>4416</v>
      </c>
    </row>
    <row r="1851" spans="1:4" x14ac:dyDescent="0.25">
      <c r="A1851" s="36" t="s">
        <v>4503</v>
      </c>
      <c r="B1851" t="s">
        <v>71</v>
      </c>
      <c r="C1851" t="s">
        <v>4502</v>
      </c>
      <c r="D1851">
        <v>61319</v>
      </c>
    </row>
    <row r="1852" spans="1:4" x14ac:dyDescent="0.25">
      <c r="A1852" s="36" t="s">
        <v>4501</v>
      </c>
      <c r="B1852" t="s">
        <v>71</v>
      </c>
      <c r="C1852" t="s">
        <v>2378</v>
      </c>
      <c r="D1852">
        <v>109834</v>
      </c>
    </row>
    <row r="1853" spans="1:4" x14ac:dyDescent="0.25">
      <c r="A1853" s="36" t="s">
        <v>4500</v>
      </c>
      <c r="B1853" t="s">
        <v>71</v>
      </c>
      <c r="C1853" t="s">
        <v>4499</v>
      </c>
      <c r="D1853">
        <v>2559903</v>
      </c>
    </row>
    <row r="1854" spans="1:4" x14ac:dyDescent="0.25">
      <c r="A1854" s="36" t="s">
        <v>4498</v>
      </c>
      <c r="B1854" t="s">
        <v>71</v>
      </c>
      <c r="C1854" t="s">
        <v>2498</v>
      </c>
      <c r="D1854">
        <v>26296</v>
      </c>
    </row>
    <row r="1855" spans="1:4" x14ac:dyDescent="0.25">
      <c r="A1855" s="36" t="s">
        <v>4497</v>
      </c>
      <c r="B1855" t="s">
        <v>71</v>
      </c>
      <c r="C1855" t="s">
        <v>4496</v>
      </c>
      <c r="D1855">
        <v>62914</v>
      </c>
    </row>
    <row r="1856" spans="1:4" x14ac:dyDescent="0.25">
      <c r="A1856" s="36" t="s">
        <v>4495</v>
      </c>
      <c r="B1856" t="s">
        <v>71</v>
      </c>
      <c r="C1856" t="s">
        <v>2758</v>
      </c>
      <c r="D1856">
        <v>70941</v>
      </c>
    </row>
    <row r="1857" spans="1:4" x14ac:dyDescent="0.25">
      <c r="A1857" s="36" t="s">
        <v>4494</v>
      </c>
      <c r="B1857" t="s">
        <v>71</v>
      </c>
      <c r="C1857" t="s">
        <v>2351</v>
      </c>
      <c r="D1857">
        <v>741770</v>
      </c>
    </row>
    <row r="1858" spans="1:4" x14ac:dyDescent="0.25">
      <c r="A1858" s="36" t="s">
        <v>4493</v>
      </c>
      <c r="B1858" t="s">
        <v>71</v>
      </c>
      <c r="C1858" t="s">
        <v>2750</v>
      </c>
      <c r="D1858">
        <v>49221</v>
      </c>
    </row>
    <row r="1859" spans="1:4" x14ac:dyDescent="0.25">
      <c r="A1859" s="36" t="s">
        <v>4492</v>
      </c>
      <c r="B1859" t="s">
        <v>71</v>
      </c>
      <c r="C1859" t="s">
        <v>4491</v>
      </c>
      <c r="D1859">
        <v>1356924</v>
      </c>
    </row>
    <row r="1860" spans="1:4" x14ac:dyDescent="0.25">
      <c r="A1860" s="36" t="s">
        <v>4490</v>
      </c>
      <c r="B1860" t="s">
        <v>71</v>
      </c>
      <c r="C1860" t="s">
        <v>4489</v>
      </c>
      <c r="D1860">
        <v>1628706</v>
      </c>
    </row>
    <row r="1861" spans="1:4" x14ac:dyDescent="0.25">
      <c r="A1861" s="36" t="s">
        <v>4488</v>
      </c>
      <c r="B1861" t="s">
        <v>71</v>
      </c>
      <c r="C1861" t="s">
        <v>4487</v>
      </c>
      <c r="D1861">
        <v>209281</v>
      </c>
    </row>
    <row r="1862" spans="1:4" x14ac:dyDescent="0.25">
      <c r="A1862" s="36" t="s">
        <v>4486</v>
      </c>
      <c r="B1862" t="s">
        <v>71</v>
      </c>
      <c r="C1862" t="s">
        <v>2347</v>
      </c>
      <c r="D1862">
        <v>228671</v>
      </c>
    </row>
    <row r="1863" spans="1:4" x14ac:dyDescent="0.25">
      <c r="A1863" s="36" t="s">
        <v>4485</v>
      </c>
      <c r="B1863" t="s">
        <v>71</v>
      </c>
      <c r="C1863" t="s">
        <v>4484</v>
      </c>
      <c r="D1863">
        <v>460528</v>
      </c>
    </row>
    <row r="1864" spans="1:4" x14ac:dyDescent="0.25">
      <c r="A1864" s="36" t="s">
        <v>4483</v>
      </c>
      <c r="B1864" t="s">
        <v>71</v>
      </c>
      <c r="C1864" t="s">
        <v>4482</v>
      </c>
      <c r="D1864">
        <v>109777</v>
      </c>
    </row>
    <row r="1865" spans="1:4" x14ac:dyDescent="0.25">
      <c r="A1865" s="36" t="s">
        <v>4481</v>
      </c>
      <c r="B1865" t="s">
        <v>71</v>
      </c>
      <c r="C1865" t="s">
        <v>2738</v>
      </c>
      <c r="D1865">
        <v>384940</v>
      </c>
    </row>
    <row r="1866" spans="1:4" x14ac:dyDescent="0.25">
      <c r="A1866" s="36" t="s">
        <v>4480</v>
      </c>
      <c r="B1866" t="s">
        <v>71</v>
      </c>
      <c r="C1866" t="s">
        <v>2875</v>
      </c>
      <c r="D1866">
        <v>40352</v>
      </c>
    </row>
    <row r="1867" spans="1:4" x14ac:dyDescent="0.25">
      <c r="A1867" s="36" t="s">
        <v>4479</v>
      </c>
      <c r="B1867" t="s">
        <v>71</v>
      </c>
      <c r="C1867" t="s">
        <v>4478</v>
      </c>
      <c r="D1867">
        <v>117124</v>
      </c>
    </row>
    <row r="1868" spans="1:4" x14ac:dyDescent="0.25">
      <c r="A1868" s="36" t="s">
        <v>4477</v>
      </c>
      <c r="B1868" t="s">
        <v>71</v>
      </c>
      <c r="C1868" t="s">
        <v>4476</v>
      </c>
      <c r="D1868">
        <v>59493</v>
      </c>
    </row>
    <row r="1869" spans="1:4" x14ac:dyDescent="0.25">
      <c r="A1869" s="36" t="s">
        <v>4475</v>
      </c>
      <c r="B1869" t="s">
        <v>71</v>
      </c>
      <c r="C1869" t="s">
        <v>2462</v>
      </c>
      <c r="D1869">
        <v>98320</v>
      </c>
    </row>
    <row r="1870" spans="1:4" x14ac:dyDescent="0.25">
      <c r="A1870" s="36" t="s">
        <v>4474</v>
      </c>
      <c r="B1870" t="s">
        <v>71</v>
      </c>
      <c r="C1870" t="s">
        <v>4473</v>
      </c>
      <c r="D1870">
        <v>2253858</v>
      </c>
    </row>
    <row r="1871" spans="1:4" x14ac:dyDescent="0.25">
      <c r="A1871" s="36" t="s">
        <v>4472</v>
      </c>
      <c r="B1871" t="s">
        <v>71</v>
      </c>
      <c r="C1871" t="s">
        <v>4471</v>
      </c>
      <c r="D1871">
        <v>158714</v>
      </c>
    </row>
    <row r="1872" spans="1:4" x14ac:dyDescent="0.25">
      <c r="A1872" s="36" t="s">
        <v>4470</v>
      </c>
      <c r="B1872" t="s">
        <v>71</v>
      </c>
      <c r="C1872" t="s">
        <v>2718</v>
      </c>
      <c r="D1872">
        <v>476143</v>
      </c>
    </row>
    <row r="1873" spans="1:4" x14ac:dyDescent="0.25">
      <c r="A1873" s="36" t="s">
        <v>4469</v>
      </c>
      <c r="B1873" t="s">
        <v>71</v>
      </c>
      <c r="C1873" t="s">
        <v>4468</v>
      </c>
      <c r="D1873">
        <v>325789</v>
      </c>
    </row>
    <row r="1874" spans="1:4" x14ac:dyDescent="0.25">
      <c r="A1874" s="36" t="s">
        <v>4467</v>
      </c>
      <c r="B1874" t="s">
        <v>71</v>
      </c>
      <c r="C1874" t="s">
        <v>4466</v>
      </c>
      <c r="D1874">
        <v>107740</v>
      </c>
    </row>
    <row r="1875" spans="1:4" x14ac:dyDescent="0.25">
      <c r="A1875" s="36" t="s">
        <v>4465</v>
      </c>
      <c r="B1875" t="s">
        <v>71</v>
      </c>
      <c r="C1875" t="s">
        <v>4464</v>
      </c>
      <c r="D1875">
        <v>229863</v>
      </c>
    </row>
    <row r="1876" spans="1:4" x14ac:dyDescent="0.25">
      <c r="A1876" s="36" t="s">
        <v>4463</v>
      </c>
      <c r="B1876" t="s">
        <v>71</v>
      </c>
      <c r="C1876" t="s">
        <v>4462</v>
      </c>
      <c r="D1876">
        <v>155299</v>
      </c>
    </row>
    <row r="1877" spans="1:4" x14ac:dyDescent="0.25">
      <c r="A1877" s="36" t="s">
        <v>4461</v>
      </c>
      <c r="B1877" t="s">
        <v>71</v>
      </c>
      <c r="C1877" t="s">
        <v>4460</v>
      </c>
      <c r="D1877">
        <v>30999</v>
      </c>
    </row>
    <row r="1878" spans="1:4" x14ac:dyDescent="0.25">
      <c r="A1878" s="36" t="s">
        <v>4459</v>
      </c>
      <c r="B1878" t="s">
        <v>71</v>
      </c>
      <c r="C1878" t="s">
        <v>4458</v>
      </c>
      <c r="D1878">
        <v>17807</v>
      </c>
    </row>
    <row r="1879" spans="1:4" x14ac:dyDescent="0.25">
      <c r="A1879" s="36" t="s">
        <v>4457</v>
      </c>
      <c r="B1879" t="s">
        <v>71</v>
      </c>
      <c r="C1879" t="s">
        <v>4084</v>
      </c>
      <c r="D1879">
        <v>34016</v>
      </c>
    </row>
    <row r="1880" spans="1:4" x14ac:dyDescent="0.25">
      <c r="A1880" s="36" t="s">
        <v>4456</v>
      </c>
      <c r="B1880" t="s">
        <v>71</v>
      </c>
      <c r="C1880" t="s">
        <v>4455</v>
      </c>
      <c r="D1880">
        <v>95379</v>
      </c>
    </row>
    <row r="1881" spans="1:4" x14ac:dyDescent="0.25">
      <c r="A1881" s="36" t="s">
        <v>4454</v>
      </c>
      <c r="B1881" t="s">
        <v>71</v>
      </c>
      <c r="C1881" t="s">
        <v>4453</v>
      </c>
      <c r="D1881">
        <v>1476601</v>
      </c>
    </row>
    <row r="1882" spans="1:4" x14ac:dyDescent="0.25">
      <c r="A1882" s="36" t="s">
        <v>4452</v>
      </c>
      <c r="B1882" t="s">
        <v>71</v>
      </c>
      <c r="C1882" t="s">
        <v>3446</v>
      </c>
      <c r="D1882">
        <v>75432</v>
      </c>
    </row>
    <row r="1883" spans="1:4" x14ac:dyDescent="0.25">
      <c r="A1883" s="36" t="s">
        <v>4451</v>
      </c>
      <c r="B1883" t="s">
        <v>71</v>
      </c>
      <c r="C1883" t="s">
        <v>3779</v>
      </c>
      <c r="D1883">
        <v>48203</v>
      </c>
    </row>
    <row r="1884" spans="1:4" x14ac:dyDescent="0.25">
      <c r="A1884" s="36" t="s">
        <v>4450</v>
      </c>
      <c r="B1884" t="s">
        <v>71</v>
      </c>
      <c r="C1884" t="s">
        <v>4449</v>
      </c>
      <c r="D1884">
        <v>102180</v>
      </c>
    </row>
    <row r="1885" spans="1:4" x14ac:dyDescent="0.25">
      <c r="A1885" s="36" t="s">
        <v>4448</v>
      </c>
      <c r="B1885" t="s">
        <v>71</v>
      </c>
      <c r="C1885" t="s">
        <v>4447</v>
      </c>
      <c r="D1885">
        <v>177573</v>
      </c>
    </row>
    <row r="1886" spans="1:4" x14ac:dyDescent="0.25">
      <c r="A1886" s="36" t="s">
        <v>4446</v>
      </c>
      <c r="B1886" t="s">
        <v>71</v>
      </c>
      <c r="C1886" t="s">
        <v>2690</v>
      </c>
      <c r="D1886">
        <v>63944</v>
      </c>
    </row>
    <row r="1887" spans="1:4" x14ac:dyDescent="0.25">
      <c r="A1887" s="36" t="s">
        <v>4445</v>
      </c>
      <c r="B1887" t="s">
        <v>71</v>
      </c>
      <c r="C1887" t="s">
        <v>2301</v>
      </c>
      <c r="D1887">
        <v>61204</v>
      </c>
    </row>
    <row r="1888" spans="1:4" x14ac:dyDescent="0.25">
      <c r="A1888" s="36" t="s">
        <v>4444</v>
      </c>
      <c r="B1888" t="s">
        <v>71</v>
      </c>
      <c r="C1888" t="s">
        <v>2443</v>
      </c>
      <c r="D1888">
        <v>89918</v>
      </c>
    </row>
    <row r="1889" spans="1:4" x14ac:dyDescent="0.25">
      <c r="A1889" s="36" t="s">
        <v>4443</v>
      </c>
      <c r="B1889" t="s">
        <v>71</v>
      </c>
      <c r="C1889" t="s">
        <v>4442</v>
      </c>
      <c r="D1889">
        <v>967506</v>
      </c>
    </row>
    <row r="1890" spans="1:4" x14ac:dyDescent="0.25">
      <c r="A1890" s="36" t="s">
        <v>4441</v>
      </c>
      <c r="B1890" t="s">
        <v>71</v>
      </c>
      <c r="C1890" t="s">
        <v>2434</v>
      </c>
      <c r="D1890">
        <v>39859</v>
      </c>
    </row>
    <row r="1891" spans="1:4" x14ac:dyDescent="0.25">
      <c r="A1891" s="36" t="s">
        <v>4440</v>
      </c>
      <c r="B1891" t="s">
        <v>71</v>
      </c>
      <c r="C1891" t="s">
        <v>4439</v>
      </c>
      <c r="D1891">
        <v>24913</v>
      </c>
    </row>
    <row r="1892" spans="1:4" x14ac:dyDescent="0.25">
      <c r="A1892" s="36" t="s">
        <v>4438</v>
      </c>
      <c r="B1892" t="s">
        <v>161</v>
      </c>
      <c r="C1892" t="s">
        <v>4437</v>
      </c>
      <c r="D1892">
        <v>169509</v>
      </c>
    </row>
    <row r="1893" spans="1:4" x14ac:dyDescent="0.25">
      <c r="A1893" s="36" t="s">
        <v>4436</v>
      </c>
      <c r="B1893" t="s">
        <v>161</v>
      </c>
      <c r="C1893" t="s">
        <v>4435</v>
      </c>
      <c r="D1893">
        <v>37497</v>
      </c>
    </row>
    <row r="1894" spans="1:4" x14ac:dyDescent="0.25">
      <c r="A1894" s="36" t="s">
        <v>4434</v>
      </c>
      <c r="B1894" t="s">
        <v>161</v>
      </c>
      <c r="C1894" t="s">
        <v>2862</v>
      </c>
      <c r="D1894">
        <v>11137</v>
      </c>
    </row>
    <row r="1895" spans="1:4" x14ac:dyDescent="0.25">
      <c r="A1895" s="36" t="s">
        <v>4433</v>
      </c>
      <c r="B1895" t="s">
        <v>161</v>
      </c>
      <c r="C1895" t="s">
        <v>4432</v>
      </c>
      <c r="D1895">
        <v>24446</v>
      </c>
    </row>
    <row r="1896" spans="1:4" x14ac:dyDescent="0.25">
      <c r="A1896" s="36" t="s">
        <v>4431</v>
      </c>
      <c r="B1896" t="s">
        <v>161</v>
      </c>
      <c r="C1896" t="s">
        <v>4430</v>
      </c>
      <c r="D1896">
        <v>27203</v>
      </c>
    </row>
    <row r="1897" spans="1:4" x14ac:dyDescent="0.25">
      <c r="A1897" s="36" t="s">
        <v>4429</v>
      </c>
      <c r="B1897" t="s">
        <v>161</v>
      </c>
      <c r="C1897" t="s">
        <v>4428</v>
      </c>
      <c r="D1897">
        <v>17557</v>
      </c>
    </row>
    <row r="1898" spans="1:4" x14ac:dyDescent="0.25">
      <c r="A1898" s="36" t="s">
        <v>4427</v>
      </c>
      <c r="B1898" t="s">
        <v>161</v>
      </c>
      <c r="C1898" t="s">
        <v>3749</v>
      </c>
      <c r="D1898">
        <v>46994</v>
      </c>
    </row>
    <row r="1899" spans="1:4" x14ac:dyDescent="0.25">
      <c r="A1899" s="36" t="s">
        <v>4426</v>
      </c>
      <c r="B1899" t="s">
        <v>161</v>
      </c>
      <c r="C1899" t="s">
        <v>4425</v>
      </c>
      <c r="D1899">
        <v>18947</v>
      </c>
    </row>
    <row r="1900" spans="1:4" x14ac:dyDescent="0.25">
      <c r="A1900" s="36" t="s">
        <v>4424</v>
      </c>
      <c r="B1900" t="s">
        <v>161</v>
      </c>
      <c r="C1900" t="s">
        <v>4423</v>
      </c>
      <c r="D1900">
        <v>32722</v>
      </c>
    </row>
    <row r="1901" spans="1:4" x14ac:dyDescent="0.25">
      <c r="A1901" s="36" t="s">
        <v>4422</v>
      </c>
      <c r="B1901" t="s">
        <v>161</v>
      </c>
      <c r="C1901" t="s">
        <v>2842</v>
      </c>
      <c r="D1901">
        <v>142820</v>
      </c>
    </row>
    <row r="1902" spans="1:4" x14ac:dyDescent="0.25">
      <c r="A1902" s="36" t="s">
        <v>4421</v>
      </c>
      <c r="B1902" t="s">
        <v>161</v>
      </c>
      <c r="C1902" t="s">
        <v>4420</v>
      </c>
      <c r="D1902">
        <v>261191</v>
      </c>
    </row>
    <row r="1903" spans="1:4" x14ac:dyDescent="0.25">
      <c r="A1903" s="36" t="s">
        <v>4419</v>
      </c>
      <c r="B1903" t="s">
        <v>161</v>
      </c>
      <c r="C1903" t="s">
        <v>4268</v>
      </c>
      <c r="D1903">
        <v>90485</v>
      </c>
    </row>
    <row r="1904" spans="1:4" x14ac:dyDescent="0.25">
      <c r="A1904" s="36" t="s">
        <v>4418</v>
      </c>
      <c r="B1904" t="s">
        <v>161</v>
      </c>
      <c r="C1904" t="s">
        <v>4417</v>
      </c>
      <c r="D1904">
        <v>216453</v>
      </c>
    </row>
    <row r="1905" spans="1:4" x14ac:dyDescent="0.25">
      <c r="A1905" s="36" t="s">
        <v>4416</v>
      </c>
      <c r="B1905" t="s">
        <v>161</v>
      </c>
      <c r="C1905" t="s">
        <v>3370</v>
      </c>
      <c r="D1905">
        <v>82178</v>
      </c>
    </row>
    <row r="1906" spans="1:4" x14ac:dyDescent="0.25">
      <c r="A1906" s="36" t="s">
        <v>4415</v>
      </c>
      <c r="B1906" t="s">
        <v>161</v>
      </c>
      <c r="C1906" t="s">
        <v>4414</v>
      </c>
      <c r="D1906">
        <v>10867</v>
      </c>
    </row>
    <row r="1907" spans="1:4" x14ac:dyDescent="0.25">
      <c r="A1907" s="36" t="s">
        <v>4413</v>
      </c>
      <c r="B1907" t="s">
        <v>161</v>
      </c>
      <c r="C1907" t="s">
        <v>4412</v>
      </c>
      <c r="D1907">
        <v>69473</v>
      </c>
    </row>
    <row r="1908" spans="1:4" x14ac:dyDescent="0.25">
      <c r="A1908" s="36" t="s">
        <v>4411</v>
      </c>
      <c r="B1908" t="s">
        <v>161</v>
      </c>
      <c r="C1908" t="s">
        <v>4410</v>
      </c>
      <c r="D1908">
        <v>22604</v>
      </c>
    </row>
    <row r="1909" spans="1:4" x14ac:dyDescent="0.25">
      <c r="A1909" s="36" t="s">
        <v>4409</v>
      </c>
      <c r="B1909" t="s">
        <v>161</v>
      </c>
      <c r="C1909" t="s">
        <v>4408</v>
      </c>
      <c r="D1909">
        <v>159551</v>
      </c>
    </row>
    <row r="1910" spans="1:4" x14ac:dyDescent="0.25">
      <c r="A1910" s="36" t="s">
        <v>4407</v>
      </c>
      <c r="B1910" t="s">
        <v>161</v>
      </c>
      <c r="C1910" t="s">
        <v>4406</v>
      </c>
      <c r="D1910">
        <v>74470</v>
      </c>
    </row>
    <row r="1911" spans="1:4" x14ac:dyDescent="0.25">
      <c r="A1911" s="36" t="s">
        <v>4405</v>
      </c>
      <c r="B1911" t="s">
        <v>161</v>
      </c>
      <c r="C1911" t="s">
        <v>3353</v>
      </c>
      <c r="D1911">
        <v>28612</v>
      </c>
    </row>
    <row r="1912" spans="1:4" x14ac:dyDescent="0.25">
      <c r="A1912" s="36" t="s">
        <v>4404</v>
      </c>
      <c r="B1912" t="s">
        <v>161</v>
      </c>
      <c r="C1912" t="s">
        <v>4403</v>
      </c>
      <c r="D1912">
        <v>13943</v>
      </c>
    </row>
    <row r="1913" spans="1:4" x14ac:dyDescent="0.25">
      <c r="A1913" s="36" t="s">
        <v>4402</v>
      </c>
      <c r="B1913" t="s">
        <v>161</v>
      </c>
      <c r="C1913" t="s">
        <v>2521</v>
      </c>
      <c r="D1913">
        <v>11231</v>
      </c>
    </row>
    <row r="1914" spans="1:4" x14ac:dyDescent="0.25">
      <c r="A1914" s="36" t="s">
        <v>4401</v>
      </c>
      <c r="B1914" t="s">
        <v>161</v>
      </c>
      <c r="C1914" t="s">
        <v>4038</v>
      </c>
      <c r="D1914">
        <v>97947</v>
      </c>
    </row>
    <row r="1915" spans="1:4" x14ac:dyDescent="0.25">
      <c r="A1915" s="36" t="s">
        <v>4400</v>
      </c>
      <c r="B1915" t="s">
        <v>161</v>
      </c>
      <c r="C1915" t="s">
        <v>4399</v>
      </c>
      <c r="D1915">
        <v>55508</v>
      </c>
    </row>
    <row r="1916" spans="1:4" x14ac:dyDescent="0.25">
      <c r="A1916" s="36" t="s">
        <v>4398</v>
      </c>
      <c r="B1916" t="s">
        <v>161</v>
      </c>
      <c r="C1916" t="s">
        <v>4397</v>
      </c>
      <c r="D1916">
        <v>102139</v>
      </c>
    </row>
    <row r="1917" spans="1:4" x14ac:dyDescent="0.25">
      <c r="A1917" s="36" t="s">
        <v>4396</v>
      </c>
      <c r="B1917" t="s">
        <v>161</v>
      </c>
      <c r="C1917" t="s">
        <v>2819</v>
      </c>
      <c r="D1917">
        <v>335509</v>
      </c>
    </row>
    <row r="1918" spans="1:4" x14ac:dyDescent="0.25">
      <c r="A1918" s="36" t="s">
        <v>4395</v>
      </c>
      <c r="B1918" t="s">
        <v>161</v>
      </c>
      <c r="C1918" t="s">
        <v>4394</v>
      </c>
      <c r="D1918">
        <v>27763</v>
      </c>
    </row>
    <row r="1919" spans="1:4" x14ac:dyDescent="0.25">
      <c r="A1919" s="36" t="s">
        <v>4393</v>
      </c>
      <c r="B1919" t="s">
        <v>161</v>
      </c>
      <c r="C1919" t="s">
        <v>4392</v>
      </c>
      <c r="D1919">
        <v>37009</v>
      </c>
    </row>
    <row r="1920" spans="1:4" x14ac:dyDescent="0.25">
      <c r="A1920" s="36" t="s">
        <v>4391</v>
      </c>
      <c r="B1920" t="s">
        <v>161</v>
      </c>
      <c r="C1920" t="s">
        <v>3540</v>
      </c>
      <c r="D1920">
        <v>167609</v>
      </c>
    </row>
    <row r="1921" spans="1:4" x14ac:dyDescent="0.25">
      <c r="A1921" s="36" t="s">
        <v>4390</v>
      </c>
      <c r="B1921" t="s">
        <v>161</v>
      </c>
      <c r="C1921" t="s">
        <v>4389</v>
      </c>
      <c r="D1921">
        <v>42846</v>
      </c>
    </row>
    <row r="1922" spans="1:4" x14ac:dyDescent="0.25">
      <c r="A1922" s="36" t="s">
        <v>4388</v>
      </c>
      <c r="B1922" t="s">
        <v>161</v>
      </c>
      <c r="C1922" t="s">
        <v>4387</v>
      </c>
      <c r="D1922">
        <v>58741</v>
      </c>
    </row>
    <row r="1923" spans="1:4" x14ac:dyDescent="0.25">
      <c r="A1923" s="36" t="s">
        <v>4386</v>
      </c>
      <c r="B1923" t="s">
        <v>161</v>
      </c>
      <c r="C1923" t="s">
        <v>4385</v>
      </c>
      <c r="D1923">
        <v>321488</v>
      </c>
    </row>
    <row r="1924" spans="1:4" x14ac:dyDescent="0.25">
      <c r="A1924" s="36" t="s">
        <v>4384</v>
      </c>
      <c r="B1924" t="s">
        <v>161</v>
      </c>
      <c r="C1924" t="s">
        <v>4383</v>
      </c>
      <c r="D1924">
        <v>51472</v>
      </c>
    </row>
    <row r="1925" spans="1:4" x14ac:dyDescent="0.25">
      <c r="A1925" s="36" t="s">
        <v>4382</v>
      </c>
      <c r="B1925" t="s">
        <v>161</v>
      </c>
      <c r="C1925" t="s">
        <v>4381</v>
      </c>
      <c r="D1925">
        <v>382295</v>
      </c>
    </row>
    <row r="1926" spans="1:4" x14ac:dyDescent="0.25">
      <c r="A1926" s="36" t="s">
        <v>4380</v>
      </c>
      <c r="B1926" t="s">
        <v>161</v>
      </c>
      <c r="C1926" t="s">
        <v>2587</v>
      </c>
      <c r="D1926">
        <v>69685</v>
      </c>
    </row>
    <row r="1927" spans="1:4" x14ac:dyDescent="0.25">
      <c r="A1927" s="36" t="s">
        <v>4379</v>
      </c>
      <c r="B1927" t="s">
        <v>161</v>
      </c>
      <c r="C1927" t="s">
        <v>4378</v>
      </c>
      <c r="D1927">
        <v>224529</v>
      </c>
    </row>
    <row r="1928" spans="1:4" x14ac:dyDescent="0.25">
      <c r="A1928" s="36" t="s">
        <v>4377</v>
      </c>
      <c r="B1928" t="s">
        <v>161</v>
      </c>
      <c r="C1928" t="s">
        <v>4376</v>
      </c>
      <c r="D1928">
        <v>11562</v>
      </c>
    </row>
    <row r="1929" spans="1:4" x14ac:dyDescent="0.25">
      <c r="A1929" s="36" t="s">
        <v>4375</v>
      </c>
      <c r="B1929" t="s">
        <v>161</v>
      </c>
      <c r="C1929" t="s">
        <v>4374</v>
      </c>
      <c r="D1929">
        <v>8441</v>
      </c>
    </row>
    <row r="1930" spans="1:4" x14ac:dyDescent="0.25">
      <c r="A1930" s="36" t="s">
        <v>4373</v>
      </c>
      <c r="B1930" t="s">
        <v>161</v>
      </c>
      <c r="C1930" t="s">
        <v>4372</v>
      </c>
      <c r="D1930">
        <v>60443</v>
      </c>
    </row>
    <row r="1931" spans="1:4" x14ac:dyDescent="0.25">
      <c r="A1931" s="36" t="s">
        <v>4371</v>
      </c>
      <c r="B1931" t="s">
        <v>161</v>
      </c>
      <c r="C1931" t="s">
        <v>2792</v>
      </c>
      <c r="D1931">
        <v>21069</v>
      </c>
    </row>
    <row r="1932" spans="1:4" x14ac:dyDescent="0.25">
      <c r="A1932" s="36" t="s">
        <v>4370</v>
      </c>
      <c r="B1932" t="s">
        <v>161</v>
      </c>
      <c r="C1932" t="s">
        <v>4369</v>
      </c>
      <c r="D1932">
        <v>537174</v>
      </c>
    </row>
    <row r="1933" spans="1:4" x14ac:dyDescent="0.25">
      <c r="A1933" s="36" t="s">
        <v>4368</v>
      </c>
      <c r="B1933" t="s">
        <v>161</v>
      </c>
      <c r="C1933" t="s">
        <v>2788</v>
      </c>
      <c r="D1933">
        <v>50010</v>
      </c>
    </row>
    <row r="1934" spans="1:4" x14ac:dyDescent="0.25">
      <c r="A1934" s="36" t="s">
        <v>4367</v>
      </c>
      <c r="B1934" t="s">
        <v>161</v>
      </c>
      <c r="C1934" t="s">
        <v>4366</v>
      </c>
      <c r="D1934">
        <v>135976</v>
      </c>
    </row>
    <row r="1935" spans="1:4" x14ac:dyDescent="0.25">
      <c r="A1935" s="36" t="s">
        <v>4365</v>
      </c>
      <c r="B1935" t="s">
        <v>161</v>
      </c>
      <c r="C1935" t="s">
        <v>3510</v>
      </c>
      <c r="D1935">
        <v>62317</v>
      </c>
    </row>
    <row r="1936" spans="1:4" x14ac:dyDescent="0.25">
      <c r="A1936" s="36" t="s">
        <v>4364</v>
      </c>
      <c r="B1936" t="s">
        <v>161</v>
      </c>
      <c r="C1936" t="s">
        <v>3219</v>
      </c>
      <c r="D1936">
        <v>117417</v>
      </c>
    </row>
    <row r="1937" spans="1:4" x14ac:dyDescent="0.25">
      <c r="A1937" s="36" t="s">
        <v>4363</v>
      </c>
      <c r="B1937" t="s">
        <v>161</v>
      </c>
      <c r="C1937" t="s">
        <v>4362</v>
      </c>
      <c r="D1937">
        <v>23677</v>
      </c>
    </row>
    <row r="1938" spans="1:4" x14ac:dyDescent="0.25">
      <c r="A1938" s="36" t="s">
        <v>4361</v>
      </c>
      <c r="B1938" t="s">
        <v>161</v>
      </c>
      <c r="C1938" t="s">
        <v>4360</v>
      </c>
      <c r="D1938">
        <v>55234</v>
      </c>
    </row>
    <row r="1939" spans="1:4" x14ac:dyDescent="0.25">
      <c r="A1939" s="36" t="s">
        <v>4359</v>
      </c>
      <c r="B1939" t="s">
        <v>161</v>
      </c>
      <c r="C1939" t="s">
        <v>3624</v>
      </c>
      <c r="D1939">
        <v>4937</v>
      </c>
    </row>
    <row r="1940" spans="1:4" x14ac:dyDescent="0.25">
      <c r="A1940" s="36" t="s">
        <v>4358</v>
      </c>
      <c r="B1940" t="s">
        <v>161</v>
      </c>
      <c r="C1940" t="s">
        <v>4357</v>
      </c>
      <c r="D1940">
        <v>181806</v>
      </c>
    </row>
    <row r="1941" spans="1:4" x14ac:dyDescent="0.25">
      <c r="A1941" s="36" t="s">
        <v>4356</v>
      </c>
      <c r="B1941" t="s">
        <v>161</v>
      </c>
      <c r="C1941" t="s">
        <v>2380</v>
      </c>
      <c r="D1941">
        <v>43938</v>
      </c>
    </row>
    <row r="1942" spans="1:4" x14ac:dyDescent="0.25">
      <c r="A1942" s="36" t="s">
        <v>4355</v>
      </c>
      <c r="B1942" t="s">
        <v>161</v>
      </c>
      <c r="C1942" t="s">
        <v>4008</v>
      </c>
      <c r="D1942">
        <v>209339</v>
      </c>
    </row>
    <row r="1943" spans="1:4" x14ac:dyDescent="0.25">
      <c r="A1943" s="36" t="s">
        <v>4354</v>
      </c>
      <c r="B1943" t="s">
        <v>161</v>
      </c>
      <c r="C1943" t="s">
        <v>3182</v>
      </c>
      <c r="D1943">
        <v>9419</v>
      </c>
    </row>
    <row r="1944" spans="1:4" x14ac:dyDescent="0.25">
      <c r="A1944" s="36" t="s">
        <v>4353</v>
      </c>
      <c r="B1944" t="s">
        <v>161</v>
      </c>
      <c r="C1944" t="s">
        <v>2766</v>
      </c>
      <c r="D1944">
        <v>61779</v>
      </c>
    </row>
    <row r="1945" spans="1:4" x14ac:dyDescent="0.25">
      <c r="A1945" s="36" t="s">
        <v>4352</v>
      </c>
      <c r="B1945" t="s">
        <v>161</v>
      </c>
      <c r="C1945" t="s">
        <v>4351</v>
      </c>
      <c r="D1945">
        <v>55949</v>
      </c>
    </row>
    <row r="1946" spans="1:4" x14ac:dyDescent="0.25">
      <c r="A1946" s="36" t="s">
        <v>4350</v>
      </c>
      <c r="B1946" t="s">
        <v>161</v>
      </c>
      <c r="C1946" t="s">
        <v>2267</v>
      </c>
      <c r="D1946">
        <v>86111</v>
      </c>
    </row>
    <row r="1947" spans="1:4" x14ac:dyDescent="0.25">
      <c r="A1947" s="36" t="s">
        <v>4349</v>
      </c>
      <c r="B1947" t="s">
        <v>161</v>
      </c>
      <c r="C1947" t="s">
        <v>2493</v>
      </c>
      <c r="D1947">
        <v>45756</v>
      </c>
    </row>
    <row r="1948" spans="1:4" x14ac:dyDescent="0.25">
      <c r="A1948" s="36" t="s">
        <v>4348</v>
      </c>
      <c r="B1948" t="s">
        <v>161</v>
      </c>
      <c r="C1948" t="s">
        <v>3483</v>
      </c>
      <c r="D1948">
        <v>35858</v>
      </c>
    </row>
    <row r="1949" spans="1:4" x14ac:dyDescent="0.25">
      <c r="A1949" s="36" t="s">
        <v>4347</v>
      </c>
      <c r="B1949" t="s">
        <v>161</v>
      </c>
      <c r="C1949" t="s">
        <v>2758</v>
      </c>
      <c r="D1949">
        <v>21755</v>
      </c>
    </row>
    <row r="1950" spans="1:4" x14ac:dyDescent="0.25">
      <c r="A1950" s="36" t="s">
        <v>4346</v>
      </c>
      <c r="B1950" t="s">
        <v>161</v>
      </c>
      <c r="C1950" t="s">
        <v>3122</v>
      </c>
      <c r="D1950">
        <v>22440</v>
      </c>
    </row>
    <row r="1951" spans="1:4" x14ac:dyDescent="0.25">
      <c r="A1951" s="36" t="s">
        <v>4345</v>
      </c>
      <c r="B1951" t="s">
        <v>161</v>
      </c>
      <c r="C1951" t="s">
        <v>2754</v>
      </c>
      <c r="D1951">
        <v>1110356</v>
      </c>
    </row>
    <row r="1952" spans="1:4" x14ac:dyDescent="0.25">
      <c r="A1952" s="36" t="s">
        <v>4344</v>
      </c>
      <c r="B1952" t="s">
        <v>161</v>
      </c>
      <c r="C1952" t="s">
        <v>3105</v>
      </c>
      <c r="D1952">
        <v>14964</v>
      </c>
    </row>
    <row r="1953" spans="1:4" x14ac:dyDescent="0.25">
      <c r="A1953" s="36" t="s">
        <v>4343</v>
      </c>
      <c r="B1953" t="s">
        <v>161</v>
      </c>
      <c r="C1953" t="s">
        <v>2750</v>
      </c>
      <c r="D1953">
        <v>27173</v>
      </c>
    </row>
    <row r="1954" spans="1:4" x14ac:dyDescent="0.25">
      <c r="A1954" s="36" t="s">
        <v>4342</v>
      </c>
      <c r="B1954" t="s">
        <v>161</v>
      </c>
      <c r="C1954" t="s">
        <v>3100</v>
      </c>
      <c r="D1954">
        <v>100880</v>
      </c>
    </row>
    <row r="1955" spans="1:4" x14ac:dyDescent="0.25">
      <c r="A1955" s="36" t="s">
        <v>4341</v>
      </c>
      <c r="B1955" t="s">
        <v>161</v>
      </c>
      <c r="C1955" t="s">
        <v>4340</v>
      </c>
      <c r="D1955">
        <v>94298</v>
      </c>
    </row>
    <row r="1956" spans="1:4" x14ac:dyDescent="0.25">
      <c r="A1956" s="36" t="s">
        <v>4339</v>
      </c>
      <c r="B1956" t="s">
        <v>161</v>
      </c>
      <c r="C1956" t="s">
        <v>4338</v>
      </c>
      <c r="D1956">
        <v>234473</v>
      </c>
    </row>
    <row r="1957" spans="1:4" x14ac:dyDescent="0.25">
      <c r="A1957" s="36" t="s">
        <v>4337</v>
      </c>
      <c r="B1957" t="s">
        <v>161</v>
      </c>
      <c r="C1957" t="s">
        <v>2744</v>
      </c>
      <c r="D1957">
        <v>19483</v>
      </c>
    </row>
    <row r="1958" spans="1:4" x14ac:dyDescent="0.25">
      <c r="A1958" s="36" t="s">
        <v>4336</v>
      </c>
      <c r="B1958" t="s">
        <v>161</v>
      </c>
      <c r="C1958" t="s">
        <v>4335</v>
      </c>
      <c r="D1958">
        <v>197938</v>
      </c>
    </row>
    <row r="1959" spans="1:4" x14ac:dyDescent="0.25">
      <c r="A1959" s="36" t="s">
        <v>4334</v>
      </c>
      <c r="B1959" t="s">
        <v>161</v>
      </c>
      <c r="C1959" t="s">
        <v>2738</v>
      </c>
      <c r="D1959">
        <v>148476</v>
      </c>
    </row>
    <row r="1960" spans="1:4" x14ac:dyDescent="0.25">
      <c r="A1960" s="36" t="s">
        <v>4333</v>
      </c>
      <c r="B1960" t="s">
        <v>161</v>
      </c>
      <c r="C1960" t="s">
        <v>4332</v>
      </c>
      <c r="D1960">
        <v>12726</v>
      </c>
    </row>
    <row r="1961" spans="1:4" x14ac:dyDescent="0.25">
      <c r="A1961" s="36" t="s">
        <v>4331</v>
      </c>
      <c r="B1961" t="s">
        <v>161</v>
      </c>
      <c r="C1961" t="s">
        <v>4330</v>
      </c>
      <c r="D1961">
        <v>39824</v>
      </c>
    </row>
    <row r="1962" spans="1:4" x14ac:dyDescent="0.25">
      <c r="A1962" s="36" t="s">
        <v>4329</v>
      </c>
      <c r="B1962" t="s">
        <v>161</v>
      </c>
      <c r="C1962" t="s">
        <v>4328</v>
      </c>
      <c r="D1962">
        <v>63060</v>
      </c>
    </row>
    <row r="1963" spans="1:4" x14ac:dyDescent="0.25">
      <c r="A1963" s="36" t="s">
        <v>4327</v>
      </c>
      <c r="B1963" t="s">
        <v>161</v>
      </c>
      <c r="C1963" t="s">
        <v>4326</v>
      </c>
      <c r="D1963">
        <v>13463</v>
      </c>
    </row>
    <row r="1964" spans="1:4" x14ac:dyDescent="0.25">
      <c r="A1964" s="36" t="s">
        <v>4325</v>
      </c>
      <c r="B1964" t="s">
        <v>161</v>
      </c>
      <c r="C1964" t="s">
        <v>4324</v>
      </c>
      <c r="D1964">
        <v>39490</v>
      </c>
    </row>
    <row r="1965" spans="1:4" x14ac:dyDescent="0.25">
      <c r="A1965" s="36" t="s">
        <v>4323</v>
      </c>
      <c r="B1965" t="s">
        <v>161</v>
      </c>
      <c r="C1965" t="s">
        <v>4322</v>
      </c>
      <c r="D1965">
        <v>180742</v>
      </c>
    </row>
    <row r="1966" spans="1:4" x14ac:dyDescent="0.25">
      <c r="A1966" s="36" t="s">
        <v>4321</v>
      </c>
      <c r="B1966" t="s">
        <v>161</v>
      </c>
      <c r="C1966" t="s">
        <v>2337</v>
      </c>
      <c r="D1966">
        <v>20724</v>
      </c>
    </row>
    <row r="1967" spans="1:4" x14ac:dyDescent="0.25">
      <c r="A1967" s="36" t="s">
        <v>4320</v>
      </c>
      <c r="B1967" t="s">
        <v>161</v>
      </c>
      <c r="C1967" t="s">
        <v>2458</v>
      </c>
      <c r="D1967">
        <v>143667</v>
      </c>
    </row>
    <row r="1968" spans="1:4" x14ac:dyDescent="0.25">
      <c r="A1968" s="36" t="s">
        <v>4319</v>
      </c>
      <c r="B1968" t="s">
        <v>161</v>
      </c>
      <c r="C1968" t="s">
        <v>2718</v>
      </c>
      <c r="D1968">
        <v>44829</v>
      </c>
    </row>
    <row r="1969" spans="1:4" x14ac:dyDescent="0.25">
      <c r="A1969" s="36" t="s">
        <v>4318</v>
      </c>
      <c r="B1969" t="s">
        <v>161</v>
      </c>
      <c r="C1969" t="s">
        <v>4317</v>
      </c>
      <c r="D1969">
        <v>130625</v>
      </c>
    </row>
    <row r="1970" spans="1:4" x14ac:dyDescent="0.25">
      <c r="A1970" s="36" t="s">
        <v>4316</v>
      </c>
      <c r="B1970" t="s">
        <v>161</v>
      </c>
      <c r="C1970" t="s">
        <v>2712</v>
      </c>
      <c r="D1970">
        <v>91010</v>
      </c>
    </row>
    <row r="1971" spans="1:4" x14ac:dyDescent="0.25">
      <c r="A1971" s="36" t="s">
        <v>4315</v>
      </c>
      <c r="B1971" t="s">
        <v>161</v>
      </c>
      <c r="C1971" t="s">
        <v>4314</v>
      </c>
      <c r="D1971">
        <v>142088</v>
      </c>
    </row>
    <row r="1972" spans="1:4" x14ac:dyDescent="0.25">
      <c r="A1972" s="36" t="s">
        <v>4313</v>
      </c>
      <c r="B1972" t="s">
        <v>161</v>
      </c>
      <c r="C1972" t="s">
        <v>3456</v>
      </c>
      <c r="D1972">
        <v>67029</v>
      </c>
    </row>
    <row r="1973" spans="1:4" x14ac:dyDescent="0.25">
      <c r="A1973" s="36" t="s">
        <v>4312</v>
      </c>
      <c r="B1973" t="s">
        <v>161</v>
      </c>
      <c r="C1973" t="s">
        <v>4311</v>
      </c>
      <c r="D1973">
        <v>63531</v>
      </c>
    </row>
    <row r="1974" spans="1:4" x14ac:dyDescent="0.25">
      <c r="A1974" s="36" t="s">
        <v>4310</v>
      </c>
      <c r="B1974" t="s">
        <v>161</v>
      </c>
      <c r="C1974" t="s">
        <v>4309</v>
      </c>
      <c r="D1974">
        <v>34823</v>
      </c>
    </row>
    <row r="1975" spans="1:4" x14ac:dyDescent="0.25">
      <c r="A1975" s="36" t="s">
        <v>4308</v>
      </c>
      <c r="B1975" t="s">
        <v>161</v>
      </c>
      <c r="C1975" t="s">
        <v>4307</v>
      </c>
      <c r="D1975">
        <v>62806</v>
      </c>
    </row>
    <row r="1976" spans="1:4" x14ac:dyDescent="0.25">
      <c r="A1976" s="36" t="s">
        <v>4306</v>
      </c>
      <c r="B1976" t="s">
        <v>161</v>
      </c>
      <c r="C1976" t="s">
        <v>4305</v>
      </c>
      <c r="D1976">
        <v>45591</v>
      </c>
    </row>
    <row r="1977" spans="1:4" x14ac:dyDescent="0.25">
      <c r="A1977" s="36" t="s">
        <v>4304</v>
      </c>
      <c r="B1977" t="s">
        <v>161</v>
      </c>
      <c r="C1977" t="s">
        <v>2696</v>
      </c>
      <c r="D1977">
        <v>71783</v>
      </c>
    </row>
    <row r="1978" spans="1:4" x14ac:dyDescent="0.25">
      <c r="A1978" s="36" t="s">
        <v>4303</v>
      </c>
      <c r="B1978" t="s">
        <v>161</v>
      </c>
      <c r="C1978" t="s">
        <v>4302</v>
      </c>
      <c r="D1978">
        <v>14271</v>
      </c>
    </row>
    <row r="1979" spans="1:4" x14ac:dyDescent="0.25">
      <c r="A1979" s="36" t="s">
        <v>4301</v>
      </c>
      <c r="B1979" t="s">
        <v>161</v>
      </c>
      <c r="C1979" t="s">
        <v>4300</v>
      </c>
      <c r="D1979">
        <v>34385</v>
      </c>
    </row>
    <row r="1980" spans="1:4" x14ac:dyDescent="0.25">
      <c r="A1980" s="36" t="s">
        <v>4299</v>
      </c>
      <c r="B1980" t="s">
        <v>161</v>
      </c>
      <c r="C1980" t="s">
        <v>4298</v>
      </c>
      <c r="D1980">
        <v>4016</v>
      </c>
    </row>
    <row r="1981" spans="1:4" x14ac:dyDescent="0.25">
      <c r="A1981" s="36" t="s">
        <v>4297</v>
      </c>
      <c r="B1981" t="s">
        <v>161</v>
      </c>
      <c r="C1981" t="s">
        <v>3436</v>
      </c>
      <c r="D1981">
        <v>239859</v>
      </c>
    </row>
    <row r="1982" spans="1:4" x14ac:dyDescent="0.25">
      <c r="A1982" s="36" t="s">
        <v>4296</v>
      </c>
      <c r="B1982" t="s">
        <v>161</v>
      </c>
      <c r="C1982" t="s">
        <v>4295</v>
      </c>
      <c r="D1982">
        <v>44535</v>
      </c>
    </row>
    <row r="1983" spans="1:4" x14ac:dyDescent="0.25">
      <c r="A1983" s="36" t="s">
        <v>4294</v>
      </c>
      <c r="B1983" t="s">
        <v>161</v>
      </c>
      <c r="C1983" t="s">
        <v>4293</v>
      </c>
      <c r="D1983">
        <v>1111761</v>
      </c>
    </row>
    <row r="1984" spans="1:4" x14ac:dyDescent="0.25">
      <c r="A1984" s="36" t="s">
        <v>4292</v>
      </c>
      <c r="B1984" t="s">
        <v>161</v>
      </c>
      <c r="C1984" t="s">
        <v>2690</v>
      </c>
      <c r="D1984">
        <v>19731</v>
      </c>
    </row>
    <row r="1985" spans="1:4" x14ac:dyDescent="0.25">
      <c r="A1985" s="36" t="s">
        <v>4291</v>
      </c>
      <c r="B1985" t="s">
        <v>161</v>
      </c>
      <c r="C1985" t="s">
        <v>2301</v>
      </c>
      <c r="D1985">
        <v>11580</v>
      </c>
    </row>
    <row r="1986" spans="1:4" x14ac:dyDescent="0.25">
      <c r="A1986" s="36" t="s">
        <v>4290</v>
      </c>
      <c r="B1986" t="s">
        <v>161</v>
      </c>
      <c r="C1986" t="s">
        <v>4289</v>
      </c>
      <c r="D1986">
        <v>56177</v>
      </c>
    </row>
    <row r="1987" spans="1:4" x14ac:dyDescent="0.25">
      <c r="A1987" s="36" t="s">
        <v>4288</v>
      </c>
      <c r="B1987" t="s">
        <v>161</v>
      </c>
      <c r="C1987" t="s">
        <v>2443</v>
      </c>
      <c r="D1987">
        <v>123131</v>
      </c>
    </row>
    <row r="1988" spans="1:4" x14ac:dyDescent="0.25">
      <c r="A1988" s="36" t="s">
        <v>4287</v>
      </c>
      <c r="B1988" t="s">
        <v>161</v>
      </c>
      <c r="C1988" t="s">
        <v>4286</v>
      </c>
      <c r="D1988">
        <v>68412</v>
      </c>
    </row>
    <row r="1989" spans="1:4" x14ac:dyDescent="0.25">
      <c r="A1989" s="36" t="s">
        <v>4285</v>
      </c>
      <c r="B1989" t="s">
        <v>161</v>
      </c>
      <c r="C1989" t="s">
        <v>2955</v>
      </c>
      <c r="D1989">
        <v>81801</v>
      </c>
    </row>
    <row r="1990" spans="1:4" x14ac:dyDescent="0.25">
      <c r="A1990" s="36" t="s">
        <v>4284</v>
      </c>
      <c r="B1990" t="s">
        <v>161</v>
      </c>
      <c r="C1990" t="s">
        <v>4283</v>
      </c>
      <c r="D1990">
        <v>37667</v>
      </c>
    </row>
    <row r="1991" spans="1:4" x14ac:dyDescent="0.25">
      <c r="A1991" s="36" t="s">
        <v>4282</v>
      </c>
      <c r="B1991" t="s">
        <v>161</v>
      </c>
      <c r="C1991" t="s">
        <v>4281</v>
      </c>
      <c r="D1991">
        <v>18069</v>
      </c>
    </row>
    <row r="1992" spans="1:4" x14ac:dyDescent="0.25">
      <c r="A1992" s="36" t="s">
        <v>4280</v>
      </c>
      <c r="B1992" t="s">
        <v>1182</v>
      </c>
      <c r="C1992" t="s">
        <v>2432</v>
      </c>
      <c r="D1992">
        <v>2216</v>
      </c>
    </row>
    <row r="1993" spans="1:4" x14ac:dyDescent="0.25">
      <c r="A1993" s="36" t="s">
        <v>4279</v>
      </c>
      <c r="B1993" t="s">
        <v>1182</v>
      </c>
      <c r="C1993" t="s">
        <v>4278</v>
      </c>
      <c r="D1993">
        <v>10415</v>
      </c>
    </row>
    <row r="1994" spans="1:4" x14ac:dyDescent="0.25">
      <c r="A1994" s="36" t="s">
        <v>4277</v>
      </c>
      <c r="B1994" t="s">
        <v>1182</v>
      </c>
      <c r="C1994" t="s">
        <v>4276</v>
      </c>
      <c r="D1994">
        <v>6832</v>
      </c>
    </row>
    <row r="1995" spans="1:4" x14ac:dyDescent="0.25">
      <c r="A1995" s="36" t="s">
        <v>4275</v>
      </c>
      <c r="B1995" t="s">
        <v>1182</v>
      </c>
      <c r="C1995" t="s">
        <v>4274</v>
      </c>
      <c r="D1995">
        <v>928</v>
      </c>
    </row>
    <row r="1996" spans="1:4" x14ac:dyDescent="0.25">
      <c r="A1996" s="36" t="s">
        <v>4273</v>
      </c>
      <c r="B1996" t="s">
        <v>1182</v>
      </c>
      <c r="C1996" t="s">
        <v>4272</v>
      </c>
      <c r="D1996">
        <v>6282</v>
      </c>
    </row>
    <row r="1997" spans="1:4" x14ac:dyDescent="0.25">
      <c r="A1997" s="36" t="s">
        <v>4271</v>
      </c>
      <c r="B1997" t="s">
        <v>1182</v>
      </c>
      <c r="C1997" t="s">
        <v>4270</v>
      </c>
      <c r="D1997">
        <v>3024</v>
      </c>
    </row>
    <row r="1998" spans="1:4" x14ac:dyDescent="0.25">
      <c r="A1998" s="36" t="s">
        <v>4269</v>
      </c>
      <c r="B1998" t="s">
        <v>1182</v>
      </c>
      <c r="C1998" t="s">
        <v>4268</v>
      </c>
      <c r="D1998">
        <v>2115</v>
      </c>
    </row>
    <row r="1999" spans="1:4" x14ac:dyDescent="0.25">
      <c r="A1999" s="36" t="s">
        <v>4267</v>
      </c>
      <c r="B1999" t="s">
        <v>1182</v>
      </c>
      <c r="C1999" t="s">
        <v>4266</v>
      </c>
      <c r="D1999">
        <v>95626</v>
      </c>
    </row>
    <row r="2000" spans="1:4" x14ac:dyDescent="0.25">
      <c r="A2000" s="36" t="s">
        <v>4265</v>
      </c>
      <c r="B2000" t="s">
        <v>1182</v>
      </c>
      <c r="C2000" t="s">
        <v>3359</v>
      </c>
      <c r="D2000">
        <v>181923</v>
      </c>
    </row>
    <row r="2001" spans="1:4" x14ac:dyDescent="0.25">
      <c r="A2001" s="36" t="s">
        <v>4264</v>
      </c>
      <c r="B2001" t="s">
        <v>1182</v>
      </c>
      <c r="C2001" t="s">
        <v>4263</v>
      </c>
      <c r="D2001">
        <v>3762</v>
      </c>
    </row>
    <row r="2002" spans="1:4" x14ac:dyDescent="0.25">
      <c r="A2002" s="36" t="s">
        <v>4262</v>
      </c>
      <c r="B2002" t="s">
        <v>1182</v>
      </c>
      <c r="C2002" t="s">
        <v>4261</v>
      </c>
      <c r="D2002">
        <v>4872</v>
      </c>
    </row>
    <row r="2003" spans="1:4" x14ac:dyDescent="0.25">
      <c r="A2003" s="36" t="s">
        <v>4260</v>
      </c>
      <c r="B2003" t="s">
        <v>1182</v>
      </c>
      <c r="C2003" t="s">
        <v>4259</v>
      </c>
      <c r="D2003">
        <v>2264</v>
      </c>
    </row>
    <row r="2004" spans="1:4" x14ac:dyDescent="0.25">
      <c r="A2004" s="36" t="s">
        <v>4258</v>
      </c>
      <c r="B2004" t="s">
        <v>1182</v>
      </c>
      <c r="C2004" t="s">
        <v>2400</v>
      </c>
      <c r="D2004">
        <v>4424</v>
      </c>
    </row>
    <row r="2005" spans="1:4" x14ac:dyDescent="0.25">
      <c r="A2005" s="36" t="s">
        <v>4257</v>
      </c>
      <c r="B2005" t="s">
        <v>1182</v>
      </c>
      <c r="C2005" t="s">
        <v>4256</v>
      </c>
      <c r="D2005">
        <v>2287</v>
      </c>
    </row>
    <row r="2006" spans="1:4" x14ac:dyDescent="0.25">
      <c r="A2006" s="36" t="s">
        <v>4255</v>
      </c>
      <c r="B2006" t="s">
        <v>1182</v>
      </c>
      <c r="C2006" t="s">
        <v>4254</v>
      </c>
      <c r="D2006">
        <v>3241</v>
      </c>
    </row>
    <row r="2007" spans="1:4" x14ac:dyDescent="0.25">
      <c r="A2007" s="36" t="s">
        <v>4253</v>
      </c>
      <c r="B2007" t="s">
        <v>1182</v>
      </c>
      <c r="C2007" t="s">
        <v>4252</v>
      </c>
      <c r="D2007">
        <v>3210</v>
      </c>
    </row>
    <row r="2008" spans="1:4" x14ac:dyDescent="0.25">
      <c r="A2008" s="36" t="s">
        <v>4251</v>
      </c>
      <c r="B2008" t="s">
        <v>1182</v>
      </c>
      <c r="C2008" t="s">
        <v>4250</v>
      </c>
      <c r="D2008">
        <v>1761</v>
      </c>
    </row>
    <row r="2009" spans="1:4" x14ac:dyDescent="0.25">
      <c r="A2009" s="36" t="s">
        <v>4249</v>
      </c>
      <c r="B2009" t="s">
        <v>1182</v>
      </c>
      <c r="C2009" t="s">
        <v>4248</v>
      </c>
      <c r="D2009">
        <v>69451</v>
      </c>
    </row>
    <row r="2010" spans="1:4" x14ac:dyDescent="0.25">
      <c r="A2010" s="36" t="s">
        <v>4247</v>
      </c>
      <c r="B2010" t="s">
        <v>1182</v>
      </c>
      <c r="C2010" t="s">
        <v>2390</v>
      </c>
      <c r="D2010">
        <v>2274</v>
      </c>
    </row>
    <row r="2011" spans="1:4" x14ac:dyDescent="0.25">
      <c r="A2011" s="36" t="s">
        <v>4246</v>
      </c>
      <c r="B2011" t="s">
        <v>1182</v>
      </c>
      <c r="C2011" t="s">
        <v>4245</v>
      </c>
      <c r="D2011">
        <v>2231</v>
      </c>
    </row>
    <row r="2012" spans="1:4" x14ac:dyDescent="0.25">
      <c r="A2012" s="36" t="s">
        <v>4244</v>
      </c>
      <c r="B2012" t="s">
        <v>1182</v>
      </c>
      <c r="C2012" t="s">
        <v>4243</v>
      </c>
      <c r="D2012">
        <v>2499</v>
      </c>
    </row>
    <row r="2013" spans="1:4" x14ac:dyDescent="0.25">
      <c r="A2013" s="36" t="s">
        <v>4242</v>
      </c>
      <c r="B2013" t="s">
        <v>1182</v>
      </c>
      <c r="C2013" t="s">
        <v>4241</v>
      </c>
      <c r="D2013">
        <v>2480</v>
      </c>
    </row>
    <row r="2014" spans="1:4" x14ac:dyDescent="0.25">
      <c r="A2014" s="36" t="s">
        <v>4240</v>
      </c>
      <c r="B2014" t="s">
        <v>1182</v>
      </c>
      <c r="C2014" t="s">
        <v>4239</v>
      </c>
      <c r="D2014">
        <v>4046</v>
      </c>
    </row>
    <row r="2015" spans="1:4" x14ac:dyDescent="0.25">
      <c r="A2015" s="36" t="s">
        <v>4238</v>
      </c>
      <c r="B2015" t="s">
        <v>1182</v>
      </c>
      <c r="C2015" t="s">
        <v>2495</v>
      </c>
      <c r="D2015">
        <v>1850</v>
      </c>
    </row>
    <row r="2016" spans="1:4" x14ac:dyDescent="0.25">
      <c r="A2016" s="36" t="s">
        <v>4237</v>
      </c>
      <c r="B2016" t="s">
        <v>1182</v>
      </c>
      <c r="C2016" t="s">
        <v>4236</v>
      </c>
      <c r="D2016">
        <v>5745</v>
      </c>
    </row>
    <row r="2017" spans="1:4" x14ac:dyDescent="0.25">
      <c r="A2017" s="36" t="s">
        <v>4235</v>
      </c>
      <c r="B2017" t="s">
        <v>1182</v>
      </c>
      <c r="C2017" t="s">
        <v>3988</v>
      </c>
      <c r="D2017">
        <v>2497</v>
      </c>
    </row>
    <row r="2018" spans="1:4" x14ac:dyDescent="0.25">
      <c r="A2018" s="36" t="s">
        <v>4234</v>
      </c>
      <c r="B2018" t="s">
        <v>1182</v>
      </c>
      <c r="C2018" t="s">
        <v>4233</v>
      </c>
      <c r="D2018">
        <v>15024</v>
      </c>
    </row>
    <row r="2019" spans="1:4" x14ac:dyDescent="0.25">
      <c r="A2019" s="36" t="s">
        <v>4232</v>
      </c>
      <c r="B2019" t="s">
        <v>1182</v>
      </c>
      <c r="C2019" t="s">
        <v>4231</v>
      </c>
      <c r="D2019">
        <v>9450</v>
      </c>
    </row>
    <row r="2020" spans="1:4" x14ac:dyDescent="0.25">
      <c r="A2020" s="36" t="s">
        <v>4230</v>
      </c>
      <c r="B2020" t="s">
        <v>1182</v>
      </c>
      <c r="C2020" t="s">
        <v>2485</v>
      </c>
      <c r="D2020">
        <v>8187</v>
      </c>
    </row>
    <row r="2021" spans="1:4" x14ac:dyDescent="0.25">
      <c r="A2021" s="36" t="s">
        <v>4229</v>
      </c>
      <c r="B2021" t="s">
        <v>1182</v>
      </c>
      <c r="C2021" t="s">
        <v>4228</v>
      </c>
      <c r="D2021">
        <v>31364</v>
      </c>
    </row>
    <row r="2022" spans="1:4" x14ac:dyDescent="0.25">
      <c r="A2022" s="36" t="s">
        <v>4227</v>
      </c>
      <c r="B2022" t="s">
        <v>1182</v>
      </c>
      <c r="C2022" t="s">
        <v>4226</v>
      </c>
      <c r="D2022">
        <v>10545</v>
      </c>
    </row>
    <row r="2023" spans="1:4" x14ac:dyDescent="0.25">
      <c r="A2023" s="36" t="s">
        <v>4225</v>
      </c>
      <c r="B2023" t="s">
        <v>1182</v>
      </c>
      <c r="C2023" t="s">
        <v>2748</v>
      </c>
      <c r="D2023">
        <v>2879</v>
      </c>
    </row>
    <row r="2024" spans="1:4" x14ac:dyDescent="0.25">
      <c r="A2024" s="36" t="s">
        <v>4224</v>
      </c>
      <c r="B2024" t="s">
        <v>1182</v>
      </c>
      <c r="C2024" t="s">
        <v>4223</v>
      </c>
      <c r="D2024">
        <v>1959</v>
      </c>
    </row>
    <row r="2025" spans="1:4" x14ac:dyDescent="0.25">
      <c r="A2025" s="36" t="s">
        <v>4222</v>
      </c>
      <c r="B2025" t="s">
        <v>1182</v>
      </c>
      <c r="C2025" t="s">
        <v>4221</v>
      </c>
      <c r="D2025">
        <v>6801</v>
      </c>
    </row>
    <row r="2026" spans="1:4" x14ac:dyDescent="0.25">
      <c r="A2026" s="36" t="s">
        <v>4220</v>
      </c>
      <c r="B2026" t="s">
        <v>1182</v>
      </c>
      <c r="C2026" t="s">
        <v>2339</v>
      </c>
      <c r="D2026">
        <v>3975</v>
      </c>
    </row>
    <row r="2027" spans="1:4" x14ac:dyDescent="0.25">
      <c r="A2027" s="36" t="s">
        <v>4219</v>
      </c>
      <c r="B2027" t="s">
        <v>1182</v>
      </c>
      <c r="C2027" t="s">
        <v>4218</v>
      </c>
      <c r="D2027">
        <v>11519</v>
      </c>
    </row>
    <row r="2028" spans="1:4" x14ac:dyDescent="0.25">
      <c r="A2028" s="36" t="s">
        <v>4217</v>
      </c>
      <c r="B2028" t="s">
        <v>1182</v>
      </c>
      <c r="C2028" t="s">
        <v>4216</v>
      </c>
      <c r="D2028">
        <v>5218</v>
      </c>
    </row>
    <row r="2029" spans="1:4" x14ac:dyDescent="0.25">
      <c r="A2029" s="36" t="s">
        <v>4215</v>
      </c>
      <c r="B2029" t="s">
        <v>1182</v>
      </c>
      <c r="C2029" t="s">
        <v>4214</v>
      </c>
      <c r="D2029">
        <v>2327</v>
      </c>
    </row>
    <row r="2030" spans="1:4" x14ac:dyDescent="0.25">
      <c r="A2030" s="36" t="s">
        <v>4213</v>
      </c>
      <c r="B2030" t="s">
        <v>1182</v>
      </c>
      <c r="C2030" t="s">
        <v>2329</v>
      </c>
      <c r="D2030">
        <v>16177</v>
      </c>
    </row>
    <row r="2031" spans="1:4" x14ac:dyDescent="0.25">
      <c r="A2031" s="36" t="s">
        <v>4212</v>
      </c>
      <c r="B2031" t="s">
        <v>1182</v>
      </c>
      <c r="C2031" t="s">
        <v>4211</v>
      </c>
      <c r="D2031">
        <v>14176</v>
      </c>
    </row>
    <row r="2032" spans="1:4" x14ac:dyDescent="0.25">
      <c r="A2032" s="36" t="s">
        <v>4210</v>
      </c>
      <c r="B2032" t="s">
        <v>1182</v>
      </c>
      <c r="C2032" t="s">
        <v>4209</v>
      </c>
      <c r="D2032">
        <v>3898</v>
      </c>
    </row>
    <row r="2033" spans="1:4" x14ac:dyDescent="0.25">
      <c r="A2033" s="36" t="s">
        <v>4208</v>
      </c>
      <c r="B2033" t="s">
        <v>1182</v>
      </c>
      <c r="C2033" t="s">
        <v>2257</v>
      </c>
      <c r="D2033">
        <v>1315</v>
      </c>
    </row>
    <row r="2034" spans="1:4" x14ac:dyDescent="0.25">
      <c r="A2034" s="36" t="s">
        <v>4207</v>
      </c>
      <c r="B2034" t="s">
        <v>1182</v>
      </c>
      <c r="C2034" t="s">
        <v>4206</v>
      </c>
      <c r="D2034">
        <v>4230</v>
      </c>
    </row>
    <row r="2035" spans="1:4" x14ac:dyDescent="0.25">
      <c r="A2035" s="36" t="s">
        <v>4205</v>
      </c>
      <c r="B2035" t="s">
        <v>1182</v>
      </c>
      <c r="C2035" t="s">
        <v>4204</v>
      </c>
      <c r="D2035">
        <v>750</v>
      </c>
    </row>
    <row r="2036" spans="1:4" x14ac:dyDescent="0.25">
      <c r="A2036" s="36" t="s">
        <v>4203</v>
      </c>
      <c r="B2036" t="s">
        <v>1182</v>
      </c>
      <c r="C2036" t="s">
        <v>4081</v>
      </c>
      <c r="D2036">
        <v>31489</v>
      </c>
    </row>
    <row r="2037" spans="1:4" x14ac:dyDescent="0.25">
      <c r="A2037" s="36" t="s">
        <v>4202</v>
      </c>
      <c r="B2037" t="s">
        <v>1182</v>
      </c>
      <c r="C2037" t="s">
        <v>4201</v>
      </c>
      <c r="D2037">
        <v>1890</v>
      </c>
    </row>
    <row r="2038" spans="1:4" x14ac:dyDescent="0.25">
      <c r="A2038" s="36" t="s">
        <v>4200</v>
      </c>
      <c r="B2038" t="s">
        <v>1182</v>
      </c>
      <c r="C2038" t="s">
        <v>4199</v>
      </c>
      <c r="D2038">
        <v>20704</v>
      </c>
    </row>
    <row r="2039" spans="1:4" x14ac:dyDescent="0.25">
      <c r="A2039" s="36" t="s">
        <v>4198</v>
      </c>
      <c r="B2039" t="s">
        <v>1182</v>
      </c>
      <c r="C2039" t="s">
        <v>4197</v>
      </c>
      <c r="D2039">
        <v>2189</v>
      </c>
    </row>
    <row r="2040" spans="1:4" x14ac:dyDescent="0.25">
      <c r="A2040" s="36" t="s">
        <v>4196</v>
      </c>
      <c r="B2040" t="s">
        <v>1182</v>
      </c>
      <c r="C2040" t="s">
        <v>4195</v>
      </c>
      <c r="D2040">
        <v>8036</v>
      </c>
    </row>
    <row r="2041" spans="1:4" x14ac:dyDescent="0.25">
      <c r="A2041" s="36" t="s">
        <v>4194</v>
      </c>
      <c r="B2041" t="s">
        <v>1182</v>
      </c>
      <c r="C2041" t="s">
        <v>4193</v>
      </c>
      <c r="D2041">
        <v>10641</v>
      </c>
    </row>
    <row r="2042" spans="1:4" x14ac:dyDescent="0.25">
      <c r="A2042" s="36" t="s">
        <v>4192</v>
      </c>
      <c r="B2042" t="s">
        <v>1182</v>
      </c>
      <c r="C2042" t="s">
        <v>2972</v>
      </c>
      <c r="D2042">
        <v>67641</v>
      </c>
    </row>
    <row r="2043" spans="1:4" x14ac:dyDescent="0.25">
      <c r="A2043" s="36" t="s">
        <v>4191</v>
      </c>
      <c r="B2043" t="s">
        <v>1182</v>
      </c>
      <c r="C2043" t="s">
        <v>4190</v>
      </c>
      <c r="D2043">
        <v>3834</v>
      </c>
    </row>
    <row r="2044" spans="1:4" x14ac:dyDescent="0.25">
      <c r="A2044" s="36" t="s">
        <v>4189</v>
      </c>
      <c r="B2044" t="s">
        <v>1182</v>
      </c>
      <c r="C2044" t="s">
        <v>4066</v>
      </c>
      <c r="D2044">
        <v>37589</v>
      </c>
    </row>
    <row r="2045" spans="1:4" x14ac:dyDescent="0.25">
      <c r="A2045" s="36" t="s">
        <v>4188</v>
      </c>
      <c r="B2045" t="s">
        <v>388</v>
      </c>
      <c r="C2045" t="s">
        <v>2432</v>
      </c>
      <c r="D2045">
        <v>27698</v>
      </c>
    </row>
    <row r="2046" spans="1:4" x14ac:dyDescent="0.25">
      <c r="A2046" s="36" t="s">
        <v>4187</v>
      </c>
      <c r="B2046" t="s">
        <v>388</v>
      </c>
      <c r="C2046" t="s">
        <v>4186</v>
      </c>
      <c r="D2046">
        <v>102351</v>
      </c>
    </row>
    <row r="2047" spans="1:4" x14ac:dyDescent="0.25">
      <c r="A2047" s="36" t="s">
        <v>4185</v>
      </c>
      <c r="B2047" t="s">
        <v>388</v>
      </c>
      <c r="C2047" t="s">
        <v>2430</v>
      </c>
      <c r="D2047">
        <v>53484</v>
      </c>
    </row>
    <row r="2048" spans="1:4" x14ac:dyDescent="0.25">
      <c r="A2048" s="36" t="s">
        <v>4184</v>
      </c>
      <c r="B2048" t="s">
        <v>388</v>
      </c>
      <c r="C2048" t="s">
        <v>4183</v>
      </c>
      <c r="D2048">
        <v>97241</v>
      </c>
    </row>
    <row r="2049" spans="1:4" x14ac:dyDescent="0.25">
      <c r="A2049" s="36" t="s">
        <v>4182</v>
      </c>
      <c r="B2049" t="s">
        <v>388</v>
      </c>
      <c r="C2049" t="s">
        <v>4181</v>
      </c>
      <c r="D2049">
        <v>65327</v>
      </c>
    </row>
    <row r="2050" spans="1:4" x14ac:dyDescent="0.25">
      <c r="A2050" s="36" t="s">
        <v>4180</v>
      </c>
      <c r="B2050" t="s">
        <v>388</v>
      </c>
      <c r="C2050" t="s">
        <v>4179</v>
      </c>
      <c r="D2050">
        <v>45656</v>
      </c>
    </row>
    <row r="2051" spans="1:4" x14ac:dyDescent="0.25">
      <c r="A2051" s="36" t="s">
        <v>4178</v>
      </c>
      <c r="B2051" t="s">
        <v>388</v>
      </c>
      <c r="C2051" t="s">
        <v>4177</v>
      </c>
      <c r="D2051">
        <v>67006</v>
      </c>
    </row>
    <row r="2052" spans="1:4" x14ac:dyDescent="0.25">
      <c r="A2052" s="36" t="s">
        <v>4176</v>
      </c>
      <c r="B2052" t="s">
        <v>388</v>
      </c>
      <c r="C2052" t="s">
        <v>2424</v>
      </c>
      <c r="D2052">
        <v>43432</v>
      </c>
    </row>
    <row r="2053" spans="1:4" x14ac:dyDescent="0.25">
      <c r="A2053" s="36" t="s">
        <v>4175</v>
      </c>
      <c r="B2053" t="s">
        <v>388</v>
      </c>
      <c r="C2053" t="s">
        <v>3856</v>
      </c>
      <c r="D2053">
        <v>383134</v>
      </c>
    </row>
    <row r="2054" spans="1:4" x14ac:dyDescent="0.25">
      <c r="A2054" s="36" t="s">
        <v>4174</v>
      </c>
      <c r="B2054" t="s">
        <v>388</v>
      </c>
      <c r="C2054" t="s">
        <v>2833</v>
      </c>
      <c r="D2054">
        <v>26914</v>
      </c>
    </row>
    <row r="2055" spans="1:4" x14ac:dyDescent="0.25">
      <c r="A2055" s="36" t="s">
        <v>4173</v>
      </c>
      <c r="B2055" t="s">
        <v>388</v>
      </c>
      <c r="C2055" t="s">
        <v>4172</v>
      </c>
      <c r="D2055">
        <v>38885</v>
      </c>
    </row>
    <row r="2056" spans="1:4" x14ac:dyDescent="0.25">
      <c r="A2056" s="36" t="s">
        <v>4171</v>
      </c>
      <c r="B2056" t="s">
        <v>388</v>
      </c>
      <c r="C2056" t="s">
        <v>2414</v>
      </c>
      <c r="D2056">
        <v>134083</v>
      </c>
    </row>
    <row r="2057" spans="1:4" x14ac:dyDescent="0.25">
      <c r="A2057" s="36" t="s">
        <v>4170</v>
      </c>
      <c r="B2057" t="s">
        <v>388</v>
      </c>
      <c r="C2057" t="s">
        <v>4169</v>
      </c>
      <c r="D2057">
        <v>206428</v>
      </c>
    </row>
    <row r="2058" spans="1:4" x14ac:dyDescent="0.25">
      <c r="A2058" s="36" t="s">
        <v>4168</v>
      </c>
      <c r="B2058" t="s">
        <v>388</v>
      </c>
      <c r="C2058" t="s">
        <v>3843</v>
      </c>
      <c r="D2058">
        <v>41968</v>
      </c>
    </row>
    <row r="2059" spans="1:4" x14ac:dyDescent="0.25">
      <c r="A2059" s="36" t="s">
        <v>4167</v>
      </c>
      <c r="B2059" t="s">
        <v>388</v>
      </c>
      <c r="C2059" t="s">
        <v>4166</v>
      </c>
      <c r="D2059">
        <v>101883</v>
      </c>
    </row>
    <row r="2060" spans="1:4" x14ac:dyDescent="0.25">
      <c r="A2060" s="36" t="s">
        <v>4165</v>
      </c>
      <c r="B2060" t="s">
        <v>388</v>
      </c>
      <c r="C2060" t="s">
        <v>4164</v>
      </c>
      <c r="D2060">
        <v>36600</v>
      </c>
    </row>
    <row r="2061" spans="1:4" x14ac:dyDescent="0.25">
      <c r="A2061" s="36" t="s">
        <v>4163</v>
      </c>
      <c r="B2061" t="s">
        <v>388</v>
      </c>
      <c r="C2061" t="s">
        <v>2410</v>
      </c>
      <c r="D2061">
        <v>41494</v>
      </c>
    </row>
    <row r="2062" spans="1:4" x14ac:dyDescent="0.25">
      <c r="A2062" s="36" t="s">
        <v>4162</v>
      </c>
      <c r="B2062" t="s">
        <v>388</v>
      </c>
      <c r="C2062" t="s">
        <v>4161</v>
      </c>
      <c r="D2062">
        <v>1235072</v>
      </c>
    </row>
    <row r="2063" spans="1:4" x14ac:dyDescent="0.25">
      <c r="A2063" s="36" t="s">
        <v>4160</v>
      </c>
      <c r="B2063" t="s">
        <v>388</v>
      </c>
      <c r="C2063" t="s">
        <v>4159</v>
      </c>
      <c r="D2063">
        <v>51113</v>
      </c>
    </row>
    <row r="2064" spans="1:4" x14ac:dyDescent="0.25">
      <c r="A2064" s="36" t="s">
        <v>4158</v>
      </c>
      <c r="B2064" t="s">
        <v>388</v>
      </c>
      <c r="C2064" t="s">
        <v>4157</v>
      </c>
      <c r="D2064">
        <v>38087</v>
      </c>
    </row>
    <row r="2065" spans="1:4" x14ac:dyDescent="0.25">
      <c r="A2065" s="36" t="s">
        <v>4156</v>
      </c>
      <c r="B2065" t="s">
        <v>388</v>
      </c>
      <c r="C2065" t="s">
        <v>3836</v>
      </c>
      <c r="D2065">
        <v>209177</v>
      </c>
    </row>
    <row r="2066" spans="1:4" x14ac:dyDescent="0.25">
      <c r="A2066" s="36" t="s">
        <v>4155</v>
      </c>
      <c r="B2066" t="s">
        <v>388</v>
      </c>
      <c r="C2066" t="s">
        <v>3832</v>
      </c>
      <c r="D2066">
        <v>74266</v>
      </c>
    </row>
    <row r="2067" spans="1:4" x14ac:dyDescent="0.25">
      <c r="A2067" s="36" t="s">
        <v>4154</v>
      </c>
      <c r="B2067" t="s">
        <v>388</v>
      </c>
      <c r="C2067" t="s">
        <v>3728</v>
      </c>
      <c r="D2067">
        <v>157574</v>
      </c>
    </row>
    <row r="2068" spans="1:4" x14ac:dyDescent="0.25">
      <c r="A2068" s="36" t="s">
        <v>4153</v>
      </c>
      <c r="B2068" t="s">
        <v>388</v>
      </c>
      <c r="C2068" t="s">
        <v>2517</v>
      </c>
      <c r="D2068">
        <v>28525</v>
      </c>
    </row>
    <row r="2069" spans="1:4" x14ac:dyDescent="0.25">
      <c r="A2069" s="36" t="s">
        <v>4152</v>
      </c>
      <c r="B2069" t="s">
        <v>388</v>
      </c>
      <c r="C2069" t="s">
        <v>2587</v>
      </c>
      <c r="D2069">
        <v>1316756</v>
      </c>
    </row>
    <row r="2070" spans="1:4" x14ac:dyDescent="0.25">
      <c r="A2070" s="36" t="s">
        <v>4151</v>
      </c>
      <c r="B2070" t="s">
        <v>388</v>
      </c>
      <c r="C2070" t="s">
        <v>3827</v>
      </c>
      <c r="D2070">
        <v>42126</v>
      </c>
    </row>
    <row r="2071" spans="1:4" x14ac:dyDescent="0.25">
      <c r="A2071" s="36" t="s">
        <v>4150</v>
      </c>
      <c r="B2071" t="s">
        <v>388</v>
      </c>
      <c r="C2071" t="s">
        <v>4149</v>
      </c>
      <c r="D2071">
        <v>29898</v>
      </c>
    </row>
    <row r="2072" spans="1:4" x14ac:dyDescent="0.25">
      <c r="A2072" s="36" t="s">
        <v>4148</v>
      </c>
      <c r="B2072" t="s">
        <v>388</v>
      </c>
      <c r="C2072" t="s">
        <v>4147</v>
      </c>
      <c r="D2072">
        <v>93649</v>
      </c>
    </row>
    <row r="2073" spans="1:4" x14ac:dyDescent="0.25">
      <c r="A2073" s="36" t="s">
        <v>4146</v>
      </c>
      <c r="B2073" t="s">
        <v>388</v>
      </c>
      <c r="C2073" t="s">
        <v>2792</v>
      </c>
      <c r="D2073">
        <v>168937</v>
      </c>
    </row>
    <row r="2074" spans="1:4" x14ac:dyDescent="0.25">
      <c r="A2074" s="36" t="s">
        <v>4145</v>
      </c>
      <c r="B2074" t="s">
        <v>388</v>
      </c>
      <c r="C2074" t="s">
        <v>4144</v>
      </c>
      <c r="D2074">
        <v>38875</v>
      </c>
    </row>
    <row r="2075" spans="1:4" x14ac:dyDescent="0.25">
      <c r="A2075" s="36" t="s">
        <v>4143</v>
      </c>
      <c r="B2075" t="s">
        <v>388</v>
      </c>
      <c r="C2075" t="s">
        <v>3238</v>
      </c>
      <c r="D2075">
        <v>817473</v>
      </c>
    </row>
    <row r="2076" spans="1:4" x14ac:dyDescent="0.25">
      <c r="A2076" s="36" t="s">
        <v>4142</v>
      </c>
      <c r="B2076" t="s">
        <v>388</v>
      </c>
      <c r="C2076" t="s">
        <v>2508</v>
      </c>
      <c r="D2076">
        <v>75783</v>
      </c>
    </row>
    <row r="2077" spans="1:4" x14ac:dyDescent="0.25">
      <c r="A2077" s="36" t="s">
        <v>4141</v>
      </c>
      <c r="B2077" t="s">
        <v>388</v>
      </c>
      <c r="C2077" t="s">
        <v>3232</v>
      </c>
      <c r="D2077">
        <v>31365</v>
      </c>
    </row>
    <row r="2078" spans="1:4" x14ac:dyDescent="0.25">
      <c r="A2078" s="36" t="s">
        <v>4140</v>
      </c>
      <c r="B2078" t="s">
        <v>388</v>
      </c>
      <c r="C2078" t="s">
        <v>2504</v>
      </c>
      <c r="D2078">
        <v>15040</v>
      </c>
    </row>
    <row r="2079" spans="1:4" x14ac:dyDescent="0.25">
      <c r="A2079" s="36" t="s">
        <v>4139</v>
      </c>
      <c r="B2079" t="s">
        <v>388</v>
      </c>
      <c r="C2079" t="s">
        <v>2782</v>
      </c>
      <c r="D2079">
        <v>27006</v>
      </c>
    </row>
    <row r="2080" spans="1:4" x14ac:dyDescent="0.25">
      <c r="A2080" s="36" t="s">
        <v>4138</v>
      </c>
      <c r="B2080" t="s">
        <v>388</v>
      </c>
      <c r="C2080" t="s">
        <v>2780</v>
      </c>
      <c r="D2080">
        <v>43161</v>
      </c>
    </row>
    <row r="2081" spans="1:4" x14ac:dyDescent="0.25">
      <c r="A2081" s="36" t="s">
        <v>4137</v>
      </c>
      <c r="B2081" t="s">
        <v>388</v>
      </c>
      <c r="C2081" t="s">
        <v>4136</v>
      </c>
      <c r="D2081">
        <v>28264</v>
      </c>
    </row>
    <row r="2082" spans="1:4" x14ac:dyDescent="0.25">
      <c r="A2082" s="36" t="s">
        <v>4135</v>
      </c>
      <c r="B2082" t="s">
        <v>388</v>
      </c>
      <c r="C2082" t="s">
        <v>4134</v>
      </c>
      <c r="D2082">
        <v>43960</v>
      </c>
    </row>
    <row r="2083" spans="1:4" x14ac:dyDescent="0.25">
      <c r="A2083" s="36" t="s">
        <v>4133</v>
      </c>
      <c r="B2083" t="s">
        <v>388</v>
      </c>
      <c r="C2083" t="s">
        <v>4132</v>
      </c>
      <c r="D2083">
        <v>58266</v>
      </c>
    </row>
    <row r="2084" spans="1:4" x14ac:dyDescent="0.25">
      <c r="A2084" s="36" t="s">
        <v>4131</v>
      </c>
      <c r="B2084" t="s">
        <v>388</v>
      </c>
      <c r="C2084" t="s">
        <v>2380</v>
      </c>
      <c r="D2084">
        <v>32413</v>
      </c>
    </row>
    <row r="2085" spans="1:4" x14ac:dyDescent="0.25">
      <c r="A2085" s="36" t="s">
        <v>4130</v>
      </c>
      <c r="B2085" t="s">
        <v>388</v>
      </c>
      <c r="C2085" t="s">
        <v>2378</v>
      </c>
      <c r="D2085">
        <v>65325</v>
      </c>
    </row>
    <row r="2086" spans="1:4" x14ac:dyDescent="0.25">
      <c r="A2086" s="36" t="s">
        <v>4129</v>
      </c>
      <c r="B2086" t="s">
        <v>388</v>
      </c>
      <c r="C2086" t="s">
        <v>3161</v>
      </c>
      <c r="D2086">
        <v>62322</v>
      </c>
    </row>
    <row r="2087" spans="1:4" x14ac:dyDescent="0.25">
      <c r="A2087" s="36" t="s">
        <v>4128</v>
      </c>
      <c r="B2087" t="s">
        <v>388</v>
      </c>
      <c r="C2087" t="s">
        <v>3497</v>
      </c>
      <c r="D2087">
        <v>230149</v>
      </c>
    </row>
    <row r="2088" spans="1:4" x14ac:dyDescent="0.25">
      <c r="A2088" s="36" t="s">
        <v>4127</v>
      </c>
      <c r="B2088" t="s">
        <v>388</v>
      </c>
      <c r="C2088" t="s">
        <v>3493</v>
      </c>
      <c r="D2088">
        <v>59463</v>
      </c>
    </row>
    <row r="2089" spans="1:4" x14ac:dyDescent="0.25">
      <c r="A2089" s="36" t="s">
        <v>4126</v>
      </c>
      <c r="B2089" t="s">
        <v>388</v>
      </c>
      <c r="C2089" t="s">
        <v>4125</v>
      </c>
      <c r="D2089">
        <v>176862</v>
      </c>
    </row>
    <row r="2090" spans="1:4" x14ac:dyDescent="0.25">
      <c r="A2090" s="36" t="s">
        <v>4124</v>
      </c>
      <c r="B2090" t="s">
        <v>388</v>
      </c>
      <c r="C2090" t="s">
        <v>2495</v>
      </c>
      <c r="D2090">
        <v>45672</v>
      </c>
    </row>
    <row r="2091" spans="1:4" x14ac:dyDescent="0.25">
      <c r="A2091" s="36" t="s">
        <v>4123</v>
      </c>
      <c r="B2091" t="s">
        <v>388</v>
      </c>
      <c r="C2091" t="s">
        <v>4122</v>
      </c>
      <c r="D2091">
        <v>309833</v>
      </c>
    </row>
    <row r="2092" spans="1:4" x14ac:dyDescent="0.25">
      <c r="A2092" s="36" t="s">
        <v>4121</v>
      </c>
      <c r="B2092" t="s">
        <v>388</v>
      </c>
      <c r="C2092" t="s">
        <v>4120</v>
      </c>
      <c r="D2092">
        <v>428348</v>
      </c>
    </row>
    <row r="2093" spans="1:4" x14ac:dyDescent="0.25">
      <c r="A2093" s="36" t="s">
        <v>4119</v>
      </c>
      <c r="B2093" t="s">
        <v>388</v>
      </c>
      <c r="C2093" t="s">
        <v>2758</v>
      </c>
      <c r="D2093">
        <v>44731</v>
      </c>
    </row>
    <row r="2094" spans="1:4" x14ac:dyDescent="0.25">
      <c r="A2094" s="36" t="s">
        <v>4118</v>
      </c>
      <c r="B2094" t="s">
        <v>388</v>
      </c>
      <c r="C2094" t="s">
        <v>4117</v>
      </c>
      <c r="D2094">
        <v>228683</v>
      </c>
    </row>
    <row r="2095" spans="1:4" x14ac:dyDescent="0.25">
      <c r="A2095" s="36" t="s">
        <v>4116</v>
      </c>
      <c r="B2095" t="s">
        <v>388</v>
      </c>
      <c r="C2095" t="s">
        <v>2491</v>
      </c>
      <c r="D2095">
        <v>65093</v>
      </c>
    </row>
    <row r="2096" spans="1:4" x14ac:dyDescent="0.25">
      <c r="A2096" s="36" t="s">
        <v>4115</v>
      </c>
      <c r="B2096" t="s">
        <v>388</v>
      </c>
      <c r="C2096" t="s">
        <v>3115</v>
      </c>
      <c r="D2096">
        <v>179746</v>
      </c>
    </row>
    <row r="2097" spans="1:4" x14ac:dyDescent="0.25">
      <c r="A2097" s="36" t="s">
        <v>4114</v>
      </c>
      <c r="B2097" t="s">
        <v>388</v>
      </c>
      <c r="C2097" t="s">
        <v>3476</v>
      </c>
      <c r="D2097">
        <v>22907</v>
      </c>
    </row>
    <row r="2098" spans="1:4" x14ac:dyDescent="0.25">
      <c r="A2098" s="36" t="s">
        <v>4113</v>
      </c>
      <c r="B2098" t="s">
        <v>388</v>
      </c>
      <c r="C2098" t="s">
        <v>2485</v>
      </c>
      <c r="D2098">
        <v>41172</v>
      </c>
    </row>
    <row r="2099" spans="1:4" x14ac:dyDescent="0.25">
      <c r="A2099" s="36" t="s">
        <v>4112</v>
      </c>
      <c r="B2099" t="s">
        <v>388</v>
      </c>
      <c r="C2099" t="s">
        <v>4111</v>
      </c>
      <c r="D2099">
        <v>106987</v>
      </c>
    </row>
    <row r="2100" spans="1:4" x14ac:dyDescent="0.25">
      <c r="A2100" s="36" t="s">
        <v>4110</v>
      </c>
      <c r="B2100" t="s">
        <v>388</v>
      </c>
      <c r="C2100" t="s">
        <v>2351</v>
      </c>
      <c r="D2100">
        <v>13654</v>
      </c>
    </row>
    <row r="2101" spans="1:4" x14ac:dyDescent="0.25">
      <c r="A2101" s="36" t="s">
        <v>4109</v>
      </c>
      <c r="B2101" t="s">
        <v>388</v>
      </c>
      <c r="C2101" t="s">
        <v>2750</v>
      </c>
      <c r="D2101">
        <v>531687</v>
      </c>
    </row>
    <row r="2102" spans="1:4" x14ac:dyDescent="0.25">
      <c r="A2102" s="36" t="s">
        <v>4108</v>
      </c>
      <c r="B2102" t="s">
        <v>388</v>
      </c>
      <c r="C2102" t="s">
        <v>2476</v>
      </c>
      <c r="D2102">
        <v>14508</v>
      </c>
    </row>
    <row r="2103" spans="1:4" x14ac:dyDescent="0.25">
      <c r="A2103" s="36" t="s">
        <v>4107</v>
      </c>
      <c r="B2103" t="s">
        <v>388</v>
      </c>
      <c r="C2103" t="s">
        <v>3889</v>
      </c>
      <c r="D2103">
        <v>35328</v>
      </c>
    </row>
    <row r="2104" spans="1:4" x14ac:dyDescent="0.25">
      <c r="A2104" s="36" t="s">
        <v>4106</v>
      </c>
      <c r="B2104" t="s">
        <v>388</v>
      </c>
      <c r="C2104" t="s">
        <v>4105</v>
      </c>
      <c r="D2104">
        <v>86215</v>
      </c>
    </row>
    <row r="2105" spans="1:4" x14ac:dyDescent="0.25">
      <c r="A2105" s="36" t="s">
        <v>4104</v>
      </c>
      <c r="B2105" t="s">
        <v>388</v>
      </c>
      <c r="C2105" t="s">
        <v>3977</v>
      </c>
      <c r="D2105">
        <v>14424</v>
      </c>
    </row>
    <row r="2106" spans="1:4" x14ac:dyDescent="0.25">
      <c r="A2106" s="36" t="s">
        <v>4103</v>
      </c>
      <c r="B2106" t="s">
        <v>388</v>
      </c>
      <c r="C2106" t="s">
        <v>3965</v>
      </c>
      <c r="D2106">
        <v>40525</v>
      </c>
    </row>
    <row r="2107" spans="1:4" x14ac:dyDescent="0.25">
      <c r="A2107" s="36" t="s">
        <v>4102</v>
      </c>
      <c r="B2107" t="s">
        <v>388</v>
      </c>
      <c r="C2107" t="s">
        <v>4101</v>
      </c>
      <c r="D2107">
        <v>18672</v>
      </c>
    </row>
    <row r="2108" spans="1:4" x14ac:dyDescent="0.25">
      <c r="A2108" s="36" t="s">
        <v>4100</v>
      </c>
      <c r="B2108" t="s">
        <v>388</v>
      </c>
      <c r="C2108" t="s">
        <v>3466</v>
      </c>
      <c r="D2108">
        <v>36134</v>
      </c>
    </row>
    <row r="2109" spans="1:4" x14ac:dyDescent="0.25">
      <c r="A2109" s="36" t="s">
        <v>4099</v>
      </c>
      <c r="B2109" t="s">
        <v>388</v>
      </c>
      <c r="C2109" t="s">
        <v>4098</v>
      </c>
      <c r="D2109">
        <v>58457</v>
      </c>
    </row>
    <row r="2110" spans="1:4" x14ac:dyDescent="0.25">
      <c r="A2110" s="36" t="s">
        <v>4097</v>
      </c>
      <c r="B2110" t="s">
        <v>388</v>
      </c>
      <c r="C2110" t="s">
        <v>3791</v>
      </c>
      <c r="D2110">
        <v>27772</v>
      </c>
    </row>
    <row r="2111" spans="1:4" x14ac:dyDescent="0.25">
      <c r="A2111" s="36" t="s">
        <v>4096</v>
      </c>
      <c r="B2111" t="s">
        <v>388</v>
      </c>
      <c r="C2111" t="s">
        <v>2335</v>
      </c>
      <c r="D2111">
        <v>162466</v>
      </c>
    </row>
    <row r="2112" spans="1:4" x14ac:dyDescent="0.25">
      <c r="A2112" s="36" t="s">
        <v>4095</v>
      </c>
      <c r="B2112" t="s">
        <v>388</v>
      </c>
      <c r="C2112" t="s">
        <v>4094</v>
      </c>
      <c r="D2112">
        <v>40882</v>
      </c>
    </row>
    <row r="2113" spans="1:4" x14ac:dyDescent="0.25">
      <c r="A2113" s="36" t="s">
        <v>4093</v>
      </c>
      <c r="B2113" t="s">
        <v>388</v>
      </c>
      <c r="C2113" t="s">
        <v>2462</v>
      </c>
      <c r="D2113">
        <v>33861</v>
      </c>
    </row>
    <row r="2114" spans="1:4" x14ac:dyDescent="0.25">
      <c r="A2114" s="36" t="s">
        <v>4092</v>
      </c>
      <c r="B2114" t="s">
        <v>388</v>
      </c>
      <c r="C2114" t="s">
        <v>2329</v>
      </c>
      <c r="D2114">
        <v>121154</v>
      </c>
    </row>
    <row r="2115" spans="1:4" x14ac:dyDescent="0.25">
      <c r="A2115" s="36" t="s">
        <v>4091</v>
      </c>
      <c r="B2115" t="s">
        <v>388</v>
      </c>
      <c r="C2115" t="s">
        <v>4090</v>
      </c>
      <c r="D2115">
        <v>76666</v>
      </c>
    </row>
    <row r="2116" spans="1:4" x14ac:dyDescent="0.25">
      <c r="A2116" s="36" t="s">
        <v>4089</v>
      </c>
      <c r="B2116" t="s">
        <v>388</v>
      </c>
      <c r="C2116" t="s">
        <v>4088</v>
      </c>
      <c r="D2116">
        <v>58518</v>
      </c>
    </row>
    <row r="2117" spans="1:4" x14ac:dyDescent="0.25">
      <c r="A2117" s="36" t="s">
        <v>4087</v>
      </c>
      <c r="B2117" t="s">
        <v>388</v>
      </c>
      <c r="C2117" t="s">
        <v>4086</v>
      </c>
      <c r="D2117">
        <v>75314</v>
      </c>
    </row>
    <row r="2118" spans="1:4" x14ac:dyDescent="0.25">
      <c r="A2118" s="36" t="s">
        <v>4085</v>
      </c>
      <c r="B2118" t="s">
        <v>388</v>
      </c>
      <c r="C2118" t="s">
        <v>4084</v>
      </c>
      <c r="D2118">
        <v>55178</v>
      </c>
    </row>
    <row r="2119" spans="1:4" x14ac:dyDescent="0.25">
      <c r="A2119" s="36" t="s">
        <v>4083</v>
      </c>
      <c r="B2119" t="s">
        <v>388</v>
      </c>
      <c r="C2119" t="s">
        <v>3025</v>
      </c>
      <c r="D2119">
        <v>48590</v>
      </c>
    </row>
    <row r="2120" spans="1:4" x14ac:dyDescent="0.25">
      <c r="A2120" s="36" t="s">
        <v>4082</v>
      </c>
      <c r="B2120" t="s">
        <v>388</v>
      </c>
      <c r="C2120" t="s">
        <v>4081</v>
      </c>
      <c r="D2120">
        <v>370606</v>
      </c>
    </row>
    <row r="2121" spans="1:4" x14ac:dyDescent="0.25">
      <c r="A2121" s="36" t="s">
        <v>4080</v>
      </c>
      <c r="B2121" t="s">
        <v>388</v>
      </c>
      <c r="C2121" t="s">
        <v>2904</v>
      </c>
      <c r="D2121">
        <v>541013</v>
      </c>
    </row>
    <row r="2122" spans="1:4" x14ac:dyDescent="0.25">
      <c r="A2122" s="36" t="s">
        <v>4079</v>
      </c>
      <c r="B2122" t="s">
        <v>388</v>
      </c>
      <c r="C2122" t="s">
        <v>4078</v>
      </c>
      <c r="D2122">
        <v>197974</v>
      </c>
    </row>
    <row r="2123" spans="1:4" x14ac:dyDescent="0.25">
      <c r="A2123" s="36" t="s">
        <v>4077</v>
      </c>
      <c r="B2123" t="s">
        <v>388</v>
      </c>
      <c r="C2123" t="s">
        <v>4076</v>
      </c>
      <c r="D2123">
        <v>91987</v>
      </c>
    </row>
    <row r="2124" spans="1:4" x14ac:dyDescent="0.25">
      <c r="A2124" s="36" t="s">
        <v>4075</v>
      </c>
      <c r="B2124" t="s">
        <v>388</v>
      </c>
      <c r="C2124" t="s">
        <v>3436</v>
      </c>
      <c r="D2124">
        <v>58988</v>
      </c>
    </row>
    <row r="2125" spans="1:4" x14ac:dyDescent="0.25">
      <c r="A2125" s="36" t="s">
        <v>4074</v>
      </c>
      <c r="B2125" t="s">
        <v>388</v>
      </c>
      <c r="C2125" t="s">
        <v>4073</v>
      </c>
      <c r="D2125">
        <v>28275</v>
      </c>
    </row>
    <row r="2126" spans="1:4" x14ac:dyDescent="0.25">
      <c r="A2126" s="36" t="s">
        <v>4072</v>
      </c>
      <c r="B2126" t="s">
        <v>388</v>
      </c>
      <c r="C2126" t="s">
        <v>4071</v>
      </c>
      <c r="D2126">
        <v>13085</v>
      </c>
    </row>
    <row r="2127" spans="1:4" x14ac:dyDescent="0.25">
      <c r="A2127" s="36" t="s">
        <v>4070</v>
      </c>
      <c r="B2127" t="s">
        <v>388</v>
      </c>
      <c r="C2127" t="s">
        <v>2690</v>
      </c>
      <c r="D2127">
        <v>234602</v>
      </c>
    </row>
    <row r="2128" spans="1:4" x14ac:dyDescent="0.25">
      <c r="A2128" s="36" t="s">
        <v>4069</v>
      </c>
      <c r="B2128" t="s">
        <v>388</v>
      </c>
      <c r="C2128" t="s">
        <v>2301</v>
      </c>
      <c r="D2128">
        <v>59911</v>
      </c>
    </row>
    <row r="2129" spans="1:4" x14ac:dyDescent="0.25">
      <c r="A2129" s="36" t="s">
        <v>4068</v>
      </c>
      <c r="B2129" t="s">
        <v>388</v>
      </c>
      <c r="C2129" t="s">
        <v>2443</v>
      </c>
      <c r="D2129">
        <v>115710</v>
      </c>
    </row>
    <row r="2130" spans="1:4" x14ac:dyDescent="0.25">
      <c r="A2130" s="36" t="s">
        <v>4067</v>
      </c>
      <c r="B2130" t="s">
        <v>388</v>
      </c>
      <c r="C2130" t="s">
        <v>4066</v>
      </c>
      <c r="D2130">
        <v>36692</v>
      </c>
    </row>
    <row r="2131" spans="1:4" x14ac:dyDescent="0.25">
      <c r="A2131" s="36" t="s">
        <v>4065</v>
      </c>
      <c r="B2131" t="s">
        <v>388</v>
      </c>
      <c r="C2131" t="s">
        <v>2291</v>
      </c>
      <c r="D2131">
        <v>130817</v>
      </c>
    </row>
    <row r="2132" spans="1:4" x14ac:dyDescent="0.25">
      <c r="A2132" s="36" t="s">
        <v>4064</v>
      </c>
      <c r="B2132" t="s">
        <v>388</v>
      </c>
      <c r="C2132" t="s">
        <v>4063</v>
      </c>
      <c r="D2132">
        <v>21772</v>
      </c>
    </row>
    <row r="2133" spans="1:4" x14ac:dyDescent="0.25">
      <c r="A2133" s="36" t="s">
        <v>4062</v>
      </c>
      <c r="B2133" t="s">
        <v>1265</v>
      </c>
      <c r="C2133" t="s">
        <v>4061</v>
      </c>
      <c r="D2133">
        <v>22194</v>
      </c>
    </row>
    <row r="2134" spans="1:4" x14ac:dyDescent="0.25">
      <c r="A2134" s="36" t="s">
        <v>4060</v>
      </c>
      <c r="B2134" t="s">
        <v>1265</v>
      </c>
      <c r="C2134" t="s">
        <v>4059</v>
      </c>
      <c r="D2134">
        <v>5702</v>
      </c>
    </row>
    <row r="2135" spans="1:4" x14ac:dyDescent="0.25">
      <c r="A2135" s="36" t="s">
        <v>4058</v>
      </c>
      <c r="B2135" t="s">
        <v>1265</v>
      </c>
      <c r="C2135" t="s">
        <v>4057</v>
      </c>
      <c r="D2135">
        <v>13758</v>
      </c>
    </row>
    <row r="2136" spans="1:4" x14ac:dyDescent="0.25">
      <c r="A2136" s="36" t="s">
        <v>4056</v>
      </c>
      <c r="B2136" t="s">
        <v>1265</v>
      </c>
      <c r="C2136" t="s">
        <v>2941</v>
      </c>
      <c r="D2136">
        <v>5311</v>
      </c>
    </row>
    <row r="2137" spans="1:4" x14ac:dyDescent="0.25">
      <c r="A2137" s="36" t="s">
        <v>4055</v>
      </c>
      <c r="B2137" t="s">
        <v>1265</v>
      </c>
      <c r="C2137" t="s">
        <v>4054</v>
      </c>
      <c r="D2137">
        <v>21859</v>
      </c>
    </row>
    <row r="2138" spans="1:4" x14ac:dyDescent="0.25">
      <c r="A2138" s="36" t="s">
        <v>4053</v>
      </c>
      <c r="B2138" t="s">
        <v>1265</v>
      </c>
      <c r="C2138" t="s">
        <v>4052</v>
      </c>
      <c r="D2138">
        <v>9429</v>
      </c>
    </row>
    <row r="2139" spans="1:4" x14ac:dyDescent="0.25">
      <c r="A2139" s="36" t="s">
        <v>4051</v>
      </c>
      <c r="B2139" t="s">
        <v>1265</v>
      </c>
      <c r="C2139" t="s">
        <v>4050</v>
      </c>
      <c r="D2139">
        <v>47995</v>
      </c>
    </row>
    <row r="2140" spans="1:4" x14ac:dyDescent="0.25">
      <c r="A2140" s="36" t="s">
        <v>4049</v>
      </c>
      <c r="B2140" t="s">
        <v>1265</v>
      </c>
      <c r="C2140" t="s">
        <v>4048</v>
      </c>
      <c r="D2140">
        <v>28762</v>
      </c>
    </row>
    <row r="2141" spans="1:4" x14ac:dyDescent="0.25">
      <c r="A2141" s="36" t="s">
        <v>4047</v>
      </c>
      <c r="B2141" t="s">
        <v>1265</v>
      </c>
      <c r="C2141" t="s">
        <v>4046</v>
      </c>
      <c r="D2141">
        <v>148306</v>
      </c>
    </row>
    <row r="2142" spans="1:4" x14ac:dyDescent="0.25">
      <c r="A2142" s="36" t="s">
        <v>4045</v>
      </c>
      <c r="B2142" t="s">
        <v>1265</v>
      </c>
      <c r="C2142" t="s">
        <v>3555</v>
      </c>
      <c r="D2142">
        <v>48111</v>
      </c>
    </row>
    <row r="2143" spans="1:4" x14ac:dyDescent="0.25">
      <c r="A2143" s="36" t="s">
        <v>4044</v>
      </c>
      <c r="B2143" t="s">
        <v>1265</v>
      </c>
      <c r="C2143" t="s">
        <v>3353</v>
      </c>
      <c r="D2143">
        <v>48657</v>
      </c>
    </row>
    <row r="2144" spans="1:4" x14ac:dyDescent="0.25">
      <c r="A2144" s="36" t="s">
        <v>4043</v>
      </c>
      <c r="B2144" t="s">
        <v>1265</v>
      </c>
      <c r="C2144" t="s">
        <v>4042</v>
      </c>
      <c r="D2144">
        <v>14672</v>
      </c>
    </row>
    <row r="2145" spans="1:4" x14ac:dyDescent="0.25">
      <c r="A2145" s="36" t="s">
        <v>4041</v>
      </c>
      <c r="B2145" t="s">
        <v>1265</v>
      </c>
      <c r="C2145" t="s">
        <v>4040</v>
      </c>
      <c r="D2145">
        <v>2137</v>
      </c>
    </row>
    <row r="2146" spans="1:4" x14ac:dyDescent="0.25">
      <c r="A2146" s="36" t="s">
        <v>4039</v>
      </c>
      <c r="B2146" t="s">
        <v>1265</v>
      </c>
      <c r="C2146" t="s">
        <v>4038</v>
      </c>
      <c r="D2146">
        <v>284014</v>
      </c>
    </row>
    <row r="2147" spans="1:4" x14ac:dyDescent="0.25">
      <c r="A2147" s="36" t="s">
        <v>4037</v>
      </c>
      <c r="B2147" t="s">
        <v>1265</v>
      </c>
      <c r="C2147" t="s">
        <v>4036</v>
      </c>
      <c r="D2147">
        <v>5495</v>
      </c>
    </row>
    <row r="2148" spans="1:4" x14ac:dyDescent="0.25">
      <c r="A2148" s="36" t="s">
        <v>4035</v>
      </c>
      <c r="B2148" t="s">
        <v>1265</v>
      </c>
      <c r="C2148" t="s">
        <v>3334</v>
      </c>
      <c r="D2148">
        <v>120749</v>
      </c>
    </row>
    <row r="2149" spans="1:4" x14ac:dyDescent="0.25">
      <c r="A2149" s="36" t="s">
        <v>4034</v>
      </c>
      <c r="B2149" t="s">
        <v>1265</v>
      </c>
      <c r="C2149" t="s">
        <v>4033</v>
      </c>
      <c r="D2149">
        <v>5666</v>
      </c>
    </row>
    <row r="2150" spans="1:4" x14ac:dyDescent="0.25">
      <c r="A2150" s="36" t="s">
        <v>4032</v>
      </c>
      <c r="B2150" t="s">
        <v>1265</v>
      </c>
      <c r="C2150" t="s">
        <v>2823</v>
      </c>
      <c r="D2150">
        <v>14142</v>
      </c>
    </row>
    <row r="2151" spans="1:4" x14ac:dyDescent="0.25">
      <c r="A2151" s="36" t="s">
        <v>4031</v>
      </c>
      <c r="B2151" t="s">
        <v>1265</v>
      </c>
      <c r="C2151" t="s">
        <v>4030</v>
      </c>
      <c r="D2151">
        <v>71522</v>
      </c>
    </row>
    <row r="2152" spans="1:4" x14ac:dyDescent="0.25">
      <c r="A2152" s="36" t="s">
        <v>4029</v>
      </c>
      <c r="B2152" t="s">
        <v>1265</v>
      </c>
      <c r="C2152" t="s">
        <v>3657</v>
      </c>
      <c r="D2152">
        <v>29003</v>
      </c>
    </row>
    <row r="2153" spans="1:4" x14ac:dyDescent="0.25">
      <c r="A2153" s="36" t="s">
        <v>4028</v>
      </c>
      <c r="B2153" t="s">
        <v>1265</v>
      </c>
      <c r="C2153" t="s">
        <v>3836</v>
      </c>
      <c r="D2153">
        <v>43009</v>
      </c>
    </row>
    <row r="2154" spans="1:4" x14ac:dyDescent="0.25">
      <c r="A2154" s="36" t="s">
        <v>4027</v>
      </c>
      <c r="B2154" t="s">
        <v>1265</v>
      </c>
      <c r="C2154" t="s">
        <v>3649</v>
      </c>
      <c r="D2154">
        <v>4891</v>
      </c>
    </row>
    <row r="2155" spans="1:4" x14ac:dyDescent="0.25">
      <c r="A2155" s="36" t="s">
        <v>4026</v>
      </c>
      <c r="B2155" t="s">
        <v>1265</v>
      </c>
      <c r="C2155" t="s">
        <v>3288</v>
      </c>
      <c r="D2155">
        <v>3859</v>
      </c>
    </row>
    <row r="2156" spans="1:4" x14ac:dyDescent="0.25">
      <c r="A2156" s="36" t="s">
        <v>4025</v>
      </c>
      <c r="B2156" t="s">
        <v>1265</v>
      </c>
      <c r="C2156" t="s">
        <v>2585</v>
      </c>
      <c r="D2156">
        <v>61056</v>
      </c>
    </row>
    <row r="2157" spans="1:4" x14ac:dyDescent="0.25">
      <c r="A2157" s="36" t="s">
        <v>4024</v>
      </c>
      <c r="B2157" t="s">
        <v>1265</v>
      </c>
      <c r="C2157" t="s">
        <v>4023</v>
      </c>
      <c r="D2157">
        <v>27711</v>
      </c>
    </row>
    <row r="2158" spans="1:4" x14ac:dyDescent="0.25">
      <c r="A2158" s="36" t="s">
        <v>4022</v>
      </c>
      <c r="B2158" t="s">
        <v>1265</v>
      </c>
      <c r="C2158" t="s">
        <v>4021</v>
      </c>
      <c r="D2158">
        <v>55834</v>
      </c>
    </row>
    <row r="2159" spans="1:4" x14ac:dyDescent="0.25">
      <c r="A2159" s="36" t="s">
        <v>4020</v>
      </c>
      <c r="B2159" t="s">
        <v>1265</v>
      </c>
      <c r="C2159" t="s">
        <v>2390</v>
      </c>
      <c r="D2159">
        <v>4333</v>
      </c>
    </row>
    <row r="2160" spans="1:4" x14ac:dyDescent="0.25">
      <c r="A2160" s="36" t="s">
        <v>4019</v>
      </c>
      <c r="B2160" t="s">
        <v>1265</v>
      </c>
      <c r="C2160" t="s">
        <v>4018</v>
      </c>
      <c r="D2160">
        <v>5712</v>
      </c>
    </row>
    <row r="2161" spans="1:4" x14ac:dyDescent="0.25">
      <c r="A2161" s="36" t="s">
        <v>4017</v>
      </c>
      <c r="B2161" t="s">
        <v>1265</v>
      </c>
      <c r="C2161" t="s">
        <v>4016</v>
      </c>
      <c r="D2161">
        <v>2653</v>
      </c>
    </row>
    <row r="2162" spans="1:4" x14ac:dyDescent="0.25">
      <c r="A2162" s="36" t="s">
        <v>4015</v>
      </c>
      <c r="B2162" t="s">
        <v>1265</v>
      </c>
      <c r="C2162" t="s">
        <v>4014</v>
      </c>
      <c r="D2162">
        <v>3688</v>
      </c>
    </row>
    <row r="2163" spans="1:4" x14ac:dyDescent="0.25">
      <c r="A2163" s="36" t="s">
        <v>4013</v>
      </c>
      <c r="B2163" t="s">
        <v>1265</v>
      </c>
      <c r="C2163" t="s">
        <v>3225</v>
      </c>
      <c r="D2163">
        <v>12627</v>
      </c>
    </row>
    <row r="2164" spans="1:4" x14ac:dyDescent="0.25">
      <c r="A2164" s="36" t="s">
        <v>4012</v>
      </c>
      <c r="B2164" t="s">
        <v>1265</v>
      </c>
      <c r="C2164" t="s">
        <v>3627</v>
      </c>
      <c r="D2164">
        <v>13279</v>
      </c>
    </row>
    <row r="2165" spans="1:4" x14ac:dyDescent="0.25">
      <c r="A2165" s="36" t="s">
        <v>4011</v>
      </c>
      <c r="B2165" t="s">
        <v>1265</v>
      </c>
      <c r="C2165" t="s">
        <v>2380</v>
      </c>
      <c r="D2165">
        <v>24530</v>
      </c>
    </row>
    <row r="2166" spans="1:4" x14ac:dyDescent="0.25">
      <c r="A2166" s="36" t="s">
        <v>4010</v>
      </c>
      <c r="B2166" t="s">
        <v>1265</v>
      </c>
      <c r="C2166" t="s">
        <v>2378</v>
      </c>
      <c r="D2166">
        <v>6002</v>
      </c>
    </row>
    <row r="2167" spans="1:4" x14ac:dyDescent="0.25">
      <c r="A2167" s="36" t="s">
        <v>4009</v>
      </c>
      <c r="B2167" t="s">
        <v>1265</v>
      </c>
      <c r="C2167" t="s">
        <v>4008</v>
      </c>
      <c r="D2167">
        <v>11085</v>
      </c>
    </row>
    <row r="2168" spans="1:4" x14ac:dyDescent="0.25">
      <c r="A2168" s="36" t="s">
        <v>4007</v>
      </c>
      <c r="B2168" t="s">
        <v>1265</v>
      </c>
      <c r="C2168" t="s">
        <v>4006</v>
      </c>
      <c r="D2168">
        <v>43538</v>
      </c>
    </row>
    <row r="2169" spans="1:4" x14ac:dyDescent="0.25">
      <c r="A2169" s="36" t="s">
        <v>4005</v>
      </c>
      <c r="B2169" t="s">
        <v>1265</v>
      </c>
      <c r="C2169" t="s">
        <v>4004</v>
      </c>
      <c r="D2169">
        <v>15765</v>
      </c>
    </row>
    <row r="2170" spans="1:4" x14ac:dyDescent="0.25">
      <c r="A2170" s="36" t="s">
        <v>4003</v>
      </c>
      <c r="B2170" t="s">
        <v>1265</v>
      </c>
      <c r="C2170" t="s">
        <v>4002</v>
      </c>
      <c r="D2170">
        <v>8708</v>
      </c>
    </row>
    <row r="2171" spans="1:4" x14ac:dyDescent="0.25">
      <c r="A2171" s="36" t="s">
        <v>4001</v>
      </c>
      <c r="B2171" t="s">
        <v>1265</v>
      </c>
      <c r="C2171" t="s">
        <v>4000</v>
      </c>
      <c r="D2171">
        <v>10073</v>
      </c>
    </row>
    <row r="2172" spans="1:4" x14ac:dyDescent="0.25">
      <c r="A2172" s="36" t="s">
        <v>3999</v>
      </c>
      <c r="B2172" t="s">
        <v>1265</v>
      </c>
      <c r="C2172" t="s">
        <v>3998</v>
      </c>
      <c r="D2172">
        <v>49853</v>
      </c>
    </row>
    <row r="2173" spans="1:4" x14ac:dyDescent="0.25">
      <c r="A2173" s="36" t="s">
        <v>3997</v>
      </c>
      <c r="B2173" t="s">
        <v>1265</v>
      </c>
      <c r="C2173" t="s">
        <v>2267</v>
      </c>
      <c r="D2173">
        <v>34877</v>
      </c>
    </row>
    <row r="2174" spans="1:4" x14ac:dyDescent="0.25">
      <c r="A2174" s="36" t="s">
        <v>3996</v>
      </c>
      <c r="B2174" t="s">
        <v>1265</v>
      </c>
      <c r="C2174" t="s">
        <v>2495</v>
      </c>
      <c r="D2174">
        <v>48011</v>
      </c>
    </row>
    <row r="2175" spans="1:4" x14ac:dyDescent="0.25">
      <c r="A2175" s="36" t="s">
        <v>3995</v>
      </c>
      <c r="B2175" t="s">
        <v>1265</v>
      </c>
      <c r="C2175" t="s">
        <v>3994</v>
      </c>
      <c r="D2175">
        <v>10253</v>
      </c>
    </row>
    <row r="2176" spans="1:4" x14ac:dyDescent="0.25">
      <c r="A2176" s="36" t="s">
        <v>3993</v>
      </c>
      <c r="B2176" t="s">
        <v>1265</v>
      </c>
      <c r="C2176" t="s">
        <v>3992</v>
      </c>
      <c r="D2176">
        <v>40474</v>
      </c>
    </row>
    <row r="2177" spans="1:4" x14ac:dyDescent="0.25">
      <c r="A2177" s="36" t="s">
        <v>3991</v>
      </c>
      <c r="B2177" t="s">
        <v>1265</v>
      </c>
      <c r="C2177" t="s">
        <v>3990</v>
      </c>
      <c r="D2177">
        <v>32832</v>
      </c>
    </row>
    <row r="2178" spans="1:4" x14ac:dyDescent="0.25">
      <c r="A2178" s="36" t="s">
        <v>3989</v>
      </c>
      <c r="B2178" t="s">
        <v>1265</v>
      </c>
      <c r="C2178" t="s">
        <v>3988</v>
      </c>
      <c r="D2178">
        <v>19596</v>
      </c>
    </row>
    <row r="2179" spans="1:4" x14ac:dyDescent="0.25">
      <c r="A2179" s="36" t="s">
        <v>3987</v>
      </c>
      <c r="B2179" t="s">
        <v>1265</v>
      </c>
      <c r="C2179" t="s">
        <v>3986</v>
      </c>
      <c r="D2179">
        <v>7629</v>
      </c>
    </row>
    <row r="2180" spans="1:4" x14ac:dyDescent="0.25">
      <c r="A2180" s="36" t="s">
        <v>3985</v>
      </c>
      <c r="B2180" t="s">
        <v>1265</v>
      </c>
      <c r="C2180" t="s">
        <v>2489</v>
      </c>
      <c r="D2180">
        <v>16931</v>
      </c>
    </row>
    <row r="2181" spans="1:4" x14ac:dyDescent="0.25">
      <c r="A2181" s="36" t="s">
        <v>3984</v>
      </c>
      <c r="B2181" t="s">
        <v>1265</v>
      </c>
      <c r="C2181" t="s">
        <v>3983</v>
      </c>
      <c r="D2181">
        <v>41100</v>
      </c>
    </row>
    <row r="2182" spans="1:4" x14ac:dyDescent="0.25">
      <c r="A2182" s="36" t="s">
        <v>3982</v>
      </c>
      <c r="B2182" t="s">
        <v>1265</v>
      </c>
      <c r="C2182" t="s">
        <v>3981</v>
      </c>
      <c r="D2182">
        <v>14073</v>
      </c>
    </row>
    <row r="2183" spans="1:4" x14ac:dyDescent="0.25">
      <c r="A2183" s="36" t="s">
        <v>3980</v>
      </c>
      <c r="B2183" t="s">
        <v>1265</v>
      </c>
      <c r="C2183" t="s">
        <v>3979</v>
      </c>
      <c r="D2183">
        <v>67997</v>
      </c>
    </row>
    <row r="2184" spans="1:4" x14ac:dyDescent="0.25">
      <c r="A2184" s="36" t="s">
        <v>3978</v>
      </c>
      <c r="B2184" t="s">
        <v>1265</v>
      </c>
      <c r="C2184" t="s">
        <v>3977</v>
      </c>
      <c r="D2184">
        <v>11131</v>
      </c>
    </row>
    <row r="2185" spans="1:4" x14ac:dyDescent="0.25">
      <c r="A2185" s="36" t="s">
        <v>3976</v>
      </c>
      <c r="B2185" t="s">
        <v>1265</v>
      </c>
      <c r="C2185" t="s">
        <v>3975</v>
      </c>
      <c r="D2185">
        <v>10076</v>
      </c>
    </row>
    <row r="2186" spans="1:4" x14ac:dyDescent="0.25">
      <c r="A2186" s="36" t="s">
        <v>3974</v>
      </c>
      <c r="B2186" t="s">
        <v>1265</v>
      </c>
      <c r="C2186" t="s">
        <v>3973</v>
      </c>
      <c r="D2186">
        <v>11993</v>
      </c>
    </row>
    <row r="2187" spans="1:4" x14ac:dyDescent="0.25">
      <c r="A2187" s="36" t="s">
        <v>3972</v>
      </c>
      <c r="B2187" t="s">
        <v>1265</v>
      </c>
      <c r="C2187" t="s">
        <v>3971</v>
      </c>
      <c r="D2187">
        <v>797434</v>
      </c>
    </row>
    <row r="2188" spans="1:4" x14ac:dyDescent="0.25">
      <c r="A2188" s="36" t="s">
        <v>3970</v>
      </c>
      <c r="B2188" t="s">
        <v>1265</v>
      </c>
      <c r="C2188" t="s">
        <v>3969</v>
      </c>
      <c r="D2188">
        <v>38465</v>
      </c>
    </row>
    <row r="2189" spans="1:4" x14ac:dyDescent="0.25">
      <c r="A2189" s="36" t="s">
        <v>3968</v>
      </c>
      <c r="B2189" t="s">
        <v>1265</v>
      </c>
      <c r="C2189" t="s">
        <v>3967</v>
      </c>
      <c r="D2189">
        <v>46963</v>
      </c>
    </row>
    <row r="2190" spans="1:4" x14ac:dyDescent="0.25">
      <c r="A2190" s="36" t="s">
        <v>3966</v>
      </c>
      <c r="B2190" t="s">
        <v>1265</v>
      </c>
      <c r="C2190" t="s">
        <v>3965</v>
      </c>
      <c r="D2190">
        <v>31127</v>
      </c>
    </row>
    <row r="2191" spans="1:4" x14ac:dyDescent="0.25">
      <c r="A2191" s="36" t="s">
        <v>3964</v>
      </c>
      <c r="B2191" t="s">
        <v>1265</v>
      </c>
      <c r="C2191" t="s">
        <v>3963</v>
      </c>
      <c r="D2191">
        <v>16376</v>
      </c>
    </row>
    <row r="2192" spans="1:4" x14ac:dyDescent="0.25">
      <c r="A2192" s="36" t="s">
        <v>3962</v>
      </c>
      <c r="B2192" t="s">
        <v>1265</v>
      </c>
      <c r="C2192" t="s">
        <v>3961</v>
      </c>
      <c r="D2192">
        <v>81784</v>
      </c>
    </row>
    <row r="2193" spans="1:4" x14ac:dyDescent="0.25">
      <c r="A2193" s="36" t="s">
        <v>3960</v>
      </c>
      <c r="B2193" t="s">
        <v>1265</v>
      </c>
      <c r="C2193" t="s">
        <v>3959</v>
      </c>
      <c r="D2193">
        <v>43654</v>
      </c>
    </row>
    <row r="2194" spans="1:4" x14ac:dyDescent="0.25">
      <c r="A2194" s="36" t="s">
        <v>3958</v>
      </c>
      <c r="B2194" t="s">
        <v>1265</v>
      </c>
      <c r="C2194" t="s">
        <v>3957</v>
      </c>
      <c r="D2194">
        <v>38284</v>
      </c>
    </row>
    <row r="2195" spans="1:4" x14ac:dyDescent="0.25">
      <c r="A2195" s="36" t="s">
        <v>3956</v>
      </c>
      <c r="B2195" t="s">
        <v>1265</v>
      </c>
      <c r="C2195" t="s">
        <v>3955</v>
      </c>
      <c r="D2195">
        <v>72592</v>
      </c>
    </row>
    <row r="2196" spans="1:4" x14ac:dyDescent="0.25">
      <c r="A2196" s="36" t="s">
        <v>3954</v>
      </c>
      <c r="B2196" t="s">
        <v>1265</v>
      </c>
      <c r="C2196" t="s">
        <v>3953</v>
      </c>
      <c r="D2196">
        <v>11096</v>
      </c>
    </row>
    <row r="2197" spans="1:4" x14ac:dyDescent="0.25">
      <c r="A2197" s="36" t="s">
        <v>3952</v>
      </c>
      <c r="B2197" t="s">
        <v>1265</v>
      </c>
      <c r="C2197" t="s">
        <v>3951</v>
      </c>
      <c r="D2197">
        <v>3583</v>
      </c>
    </row>
    <row r="2198" spans="1:4" x14ac:dyDescent="0.25">
      <c r="A2198" s="36" t="s">
        <v>3950</v>
      </c>
      <c r="B2198" t="s">
        <v>1265</v>
      </c>
      <c r="C2198" t="s">
        <v>3949</v>
      </c>
      <c r="D2198">
        <v>92459</v>
      </c>
    </row>
    <row r="2199" spans="1:4" x14ac:dyDescent="0.25">
      <c r="A2199" s="36" t="s">
        <v>3948</v>
      </c>
      <c r="B2199" t="s">
        <v>1265</v>
      </c>
      <c r="C2199" t="s">
        <v>3947</v>
      </c>
      <c r="D2199">
        <v>24258</v>
      </c>
    </row>
    <row r="2200" spans="1:4" x14ac:dyDescent="0.25">
      <c r="A2200" s="36" t="s">
        <v>3946</v>
      </c>
      <c r="B2200" t="s">
        <v>1265</v>
      </c>
      <c r="C2200" t="s">
        <v>3945</v>
      </c>
      <c r="D2200">
        <v>41569</v>
      </c>
    </row>
    <row r="2201" spans="1:4" x14ac:dyDescent="0.25">
      <c r="A2201" s="36" t="s">
        <v>3944</v>
      </c>
      <c r="B2201" t="s">
        <v>1265</v>
      </c>
      <c r="C2201" t="s">
        <v>3015</v>
      </c>
      <c r="D2201">
        <v>43143</v>
      </c>
    </row>
    <row r="2202" spans="1:4" x14ac:dyDescent="0.25">
      <c r="A2202" s="36" t="s">
        <v>3943</v>
      </c>
      <c r="B2202" t="s">
        <v>1265</v>
      </c>
      <c r="C2202" t="s">
        <v>3942</v>
      </c>
      <c r="D2202">
        <v>19983</v>
      </c>
    </row>
    <row r="2203" spans="1:4" x14ac:dyDescent="0.25">
      <c r="A2203" s="36" t="s">
        <v>3941</v>
      </c>
      <c r="B2203" t="s">
        <v>1265</v>
      </c>
      <c r="C2203" t="s">
        <v>3940</v>
      </c>
      <c r="D2203">
        <v>7250</v>
      </c>
    </row>
    <row r="2204" spans="1:4" x14ac:dyDescent="0.25">
      <c r="A2204" s="36" t="s">
        <v>3939</v>
      </c>
      <c r="B2204" t="s">
        <v>1265</v>
      </c>
      <c r="C2204" t="s">
        <v>3938</v>
      </c>
      <c r="D2204">
        <v>651552</v>
      </c>
    </row>
    <row r="2205" spans="1:4" x14ac:dyDescent="0.25">
      <c r="A2205" s="36" t="s">
        <v>3937</v>
      </c>
      <c r="B2205" t="s">
        <v>1265</v>
      </c>
      <c r="C2205" t="s">
        <v>3936</v>
      </c>
      <c r="D2205">
        <v>81289</v>
      </c>
    </row>
    <row r="2206" spans="1:4" x14ac:dyDescent="0.25">
      <c r="A2206" s="36" t="s">
        <v>3935</v>
      </c>
      <c r="B2206" t="s">
        <v>1265</v>
      </c>
      <c r="C2206" t="s">
        <v>2301</v>
      </c>
      <c r="D2206">
        <v>51527</v>
      </c>
    </row>
    <row r="2207" spans="1:4" x14ac:dyDescent="0.25">
      <c r="A2207" s="36" t="s">
        <v>3934</v>
      </c>
      <c r="B2207" t="s">
        <v>1265</v>
      </c>
      <c r="C2207" t="s">
        <v>3933</v>
      </c>
      <c r="D2207">
        <v>10916</v>
      </c>
    </row>
    <row r="2208" spans="1:4" x14ac:dyDescent="0.25">
      <c r="A2208" s="36" t="s">
        <v>3932</v>
      </c>
      <c r="B2208" t="s">
        <v>1265</v>
      </c>
      <c r="C2208" t="s">
        <v>3931</v>
      </c>
      <c r="D2208">
        <v>8793</v>
      </c>
    </row>
    <row r="2209" spans="1:4" x14ac:dyDescent="0.25">
      <c r="A2209" s="36" t="s">
        <v>3930</v>
      </c>
      <c r="B2209" t="s">
        <v>1265</v>
      </c>
      <c r="C2209" t="s">
        <v>3929</v>
      </c>
      <c r="D2209">
        <v>20211</v>
      </c>
    </row>
    <row r="2210" spans="1:4" x14ac:dyDescent="0.25">
      <c r="A2210" s="36" t="s">
        <v>3928</v>
      </c>
      <c r="B2210" t="s">
        <v>1103</v>
      </c>
      <c r="C2210" t="s">
        <v>3927</v>
      </c>
      <c r="D2210">
        <v>16124</v>
      </c>
    </row>
    <row r="2211" spans="1:4" x14ac:dyDescent="0.25">
      <c r="A2211" s="36" t="s">
        <v>3926</v>
      </c>
      <c r="B2211" t="s">
        <v>1103</v>
      </c>
      <c r="C2211" t="s">
        <v>2600</v>
      </c>
      <c r="D2211">
        <v>93053</v>
      </c>
    </row>
    <row r="2212" spans="1:4" x14ac:dyDescent="0.25">
      <c r="A2212" s="36" t="s">
        <v>3925</v>
      </c>
      <c r="B2212" t="s">
        <v>1103</v>
      </c>
      <c r="C2212" t="s">
        <v>3924</v>
      </c>
      <c r="D2212">
        <v>418187</v>
      </c>
    </row>
    <row r="2213" spans="1:4" x14ac:dyDescent="0.25">
      <c r="A2213" s="36" t="s">
        <v>3923</v>
      </c>
      <c r="B2213" t="s">
        <v>1103</v>
      </c>
      <c r="C2213" t="s">
        <v>3922</v>
      </c>
      <c r="D2213">
        <v>40224</v>
      </c>
    </row>
    <row r="2214" spans="1:4" x14ac:dyDescent="0.25">
      <c r="A2214" s="36" t="s">
        <v>3921</v>
      </c>
      <c r="B2214" t="s">
        <v>1103</v>
      </c>
      <c r="C2214" t="s">
        <v>2412</v>
      </c>
      <c r="D2214">
        <v>52354</v>
      </c>
    </row>
    <row r="2215" spans="1:4" x14ac:dyDescent="0.25">
      <c r="A2215" s="36" t="s">
        <v>3920</v>
      </c>
      <c r="B2215" t="s">
        <v>1103</v>
      </c>
      <c r="C2215" t="s">
        <v>3919</v>
      </c>
      <c r="D2215">
        <v>64487</v>
      </c>
    </row>
    <row r="2216" spans="1:4" x14ac:dyDescent="0.25">
      <c r="A2216" s="36" t="s">
        <v>3918</v>
      </c>
      <c r="B2216" t="s">
        <v>1103</v>
      </c>
      <c r="C2216" t="s">
        <v>2279</v>
      </c>
      <c r="D2216">
        <v>24404</v>
      </c>
    </row>
    <row r="2217" spans="1:4" x14ac:dyDescent="0.25">
      <c r="A2217" s="36" t="s">
        <v>3917</v>
      </c>
      <c r="B2217" t="s">
        <v>1103</v>
      </c>
      <c r="C2217" t="s">
        <v>3916</v>
      </c>
      <c r="D2217">
        <v>22925</v>
      </c>
    </row>
    <row r="2218" spans="1:4" x14ac:dyDescent="0.25">
      <c r="A2218" s="36" t="s">
        <v>3915</v>
      </c>
      <c r="B2218" t="s">
        <v>1103</v>
      </c>
      <c r="C2218" t="s">
        <v>3914</v>
      </c>
      <c r="D2218">
        <v>197692</v>
      </c>
    </row>
    <row r="2219" spans="1:4" x14ac:dyDescent="0.25">
      <c r="A2219" s="36" t="s">
        <v>3913</v>
      </c>
      <c r="B2219" t="s">
        <v>1103</v>
      </c>
      <c r="C2219" t="s">
        <v>2402</v>
      </c>
      <c r="D2219">
        <v>110980</v>
      </c>
    </row>
    <row r="2220" spans="1:4" x14ac:dyDescent="0.25">
      <c r="A2220" s="36" t="s">
        <v>3912</v>
      </c>
      <c r="B2220" t="s">
        <v>1103</v>
      </c>
      <c r="C2220" t="s">
        <v>3911</v>
      </c>
      <c r="D2220">
        <v>1912</v>
      </c>
    </row>
    <row r="2221" spans="1:4" x14ac:dyDescent="0.25">
      <c r="A2221" s="36" t="s">
        <v>3910</v>
      </c>
      <c r="B2221" t="s">
        <v>1103</v>
      </c>
      <c r="C2221" t="s">
        <v>2390</v>
      </c>
      <c r="D2221">
        <v>7199</v>
      </c>
    </row>
    <row r="2222" spans="1:4" x14ac:dyDescent="0.25">
      <c r="A2222" s="36" t="s">
        <v>3909</v>
      </c>
      <c r="B2222" t="s">
        <v>1103</v>
      </c>
      <c r="C2222" t="s">
        <v>3908</v>
      </c>
      <c r="D2222">
        <v>7393</v>
      </c>
    </row>
    <row r="2223" spans="1:4" x14ac:dyDescent="0.25">
      <c r="A2223" s="36" t="s">
        <v>3907</v>
      </c>
      <c r="B2223" t="s">
        <v>1103</v>
      </c>
      <c r="C2223" t="s">
        <v>3906</v>
      </c>
      <c r="D2223">
        <v>23382</v>
      </c>
    </row>
    <row r="2224" spans="1:4" x14ac:dyDescent="0.25">
      <c r="A2224" s="36" t="s">
        <v>3905</v>
      </c>
      <c r="B2224" t="s">
        <v>1103</v>
      </c>
      <c r="C2224" t="s">
        <v>2380</v>
      </c>
      <c r="D2224">
        <v>220944</v>
      </c>
    </row>
    <row r="2225" spans="1:4" x14ac:dyDescent="0.25">
      <c r="A2225" s="36" t="s">
        <v>3904</v>
      </c>
      <c r="B2225" t="s">
        <v>1103</v>
      </c>
      <c r="C2225" t="s">
        <v>2378</v>
      </c>
      <c r="D2225">
        <v>24658</v>
      </c>
    </row>
    <row r="2226" spans="1:4" x14ac:dyDescent="0.25">
      <c r="A2226" s="36" t="s">
        <v>3903</v>
      </c>
      <c r="B2226" t="s">
        <v>1103</v>
      </c>
      <c r="C2226" t="s">
        <v>3902</v>
      </c>
      <c r="D2226">
        <v>87487</v>
      </c>
    </row>
    <row r="2227" spans="1:4" x14ac:dyDescent="0.25">
      <c r="A2227" s="36" t="s">
        <v>3901</v>
      </c>
      <c r="B2227" t="s">
        <v>1103</v>
      </c>
      <c r="C2227" t="s">
        <v>3900</v>
      </c>
      <c r="D2227">
        <v>68238</v>
      </c>
    </row>
    <row r="2228" spans="1:4" x14ac:dyDescent="0.25">
      <c r="A2228" s="36" t="s">
        <v>3899</v>
      </c>
      <c r="B2228" t="s">
        <v>1103</v>
      </c>
      <c r="C2228" t="s">
        <v>3497</v>
      </c>
      <c r="D2228">
        <v>7869</v>
      </c>
    </row>
    <row r="2229" spans="1:4" x14ac:dyDescent="0.25">
      <c r="A2229" s="36" t="s">
        <v>3898</v>
      </c>
      <c r="B2229" t="s">
        <v>1103</v>
      </c>
      <c r="C2229" t="s">
        <v>3897</v>
      </c>
      <c r="D2229">
        <v>382067</v>
      </c>
    </row>
    <row r="2230" spans="1:4" x14ac:dyDescent="0.25">
      <c r="A2230" s="36" t="s">
        <v>3896</v>
      </c>
      <c r="B2230" t="s">
        <v>1103</v>
      </c>
      <c r="C2230" t="s">
        <v>2267</v>
      </c>
      <c r="D2230">
        <v>49962</v>
      </c>
    </row>
    <row r="2231" spans="1:4" x14ac:dyDescent="0.25">
      <c r="A2231" s="36" t="s">
        <v>3895</v>
      </c>
      <c r="B2231" t="s">
        <v>1103</v>
      </c>
      <c r="C2231" t="s">
        <v>3894</v>
      </c>
      <c r="D2231">
        <v>129749</v>
      </c>
    </row>
    <row r="2232" spans="1:4" x14ac:dyDescent="0.25">
      <c r="A2232" s="36" t="s">
        <v>3893</v>
      </c>
      <c r="B2232" t="s">
        <v>1103</v>
      </c>
      <c r="C2232" t="s">
        <v>3892</v>
      </c>
      <c r="D2232">
        <v>30571</v>
      </c>
    </row>
    <row r="2233" spans="1:4" x14ac:dyDescent="0.25">
      <c r="A2233" s="36" t="s">
        <v>3891</v>
      </c>
      <c r="B2233" t="s">
        <v>1103</v>
      </c>
      <c r="C2233" t="s">
        <v>2491</v>
      </c>
      <c r="D2233">
        <v>347818</v>
      </c>
    </row>
    <row r="2234" spans="1:4" x14ac:dyDescent="0.25">
      <c r="A2234" s="36" t="s">
        <v>3890</v>
      </c>
      <c r="B2234" t="s">
        <v>1103</v>
      </c>
      <c r="C2234" t="s">
        <v>3889</v>
      </c>
      <c r="D2234">
        <v>11603</v>
      </c>
    </row>
    <row r="2235" spans="1:4" x14ac:dyDescent="0.25">
      <c r="A2235" s="36" t="s">
        <v>3888</v>
      </c>
      <c r="B2235" t="s">
        <v>1103</v>
      </c>
      <c r="C2235" t="s">
        <v>3887</v>
      </c>
      <c r="D2235">
        <v>812855</v>
      </c>
    </row>
    <row r="2236" spans="1:4" x14ac:dyDescent="0.25">
      <c r="A2236" s="36" t="s">
        <v>3886</v>
      </c>
      <c r="B2236" t="s">
        <v>1103</v>
      </c>
      <c r="C2236" t="s">
        <v>2337</v>
      </c>
      <c r="D2236">
        <v>86085</v>
      </c>
    </row>
    <row r="2237" spans="1:4" x14ac:dyDescent="0.25">
      <c r="A2237" s="36" t="s">
        <v>3885</v>
      </c>
      <c r="B2237" t="s">
        <v>1103</v>
      </c>
      <c r="C2237" t="s">
        <v>3023</v>
      </c>
      <c r="D2237">
        <v>1780</v>
      </c>
    </row>
    <row r="2238" spans="1:4" x14ac:dyDescent="0.25">
      <c r="A2238" s="36" t="s">
        <v>3884</v>
      </c>
      <c r="B2238" t="s">
        <v>1103</v>
      </c>
      <c r="C2238" t="s">
        <v>3883</v>
      </c>
      <c r="D2238">
        <v>27036</v>
      </c>
    </row>
    <row r="2239" spans="1:4" x14ac:dyDescent="0.25">
      <c r="A2239" s="36" t="s">
        <v>3882</v>
      </c>
      <c r="B2239" t="s">
        <v>1103</v>
      </c>
      <c r="C2239" t="s">
        <v>3881</v>
      </c>
      <c r="D2239">
        <v>77950</v>
      </c>
    </row>
    <row r="2240" spans="1:4" x14ac:dyDescent="0.25">
      <c r="A2240" s="36" t="s">
        <v>3880</v>
      </c>
      <c r="B2240" t="s">
        <v>1103</v>
      </c>
      <c r="C2240" t="s">
        <v>3436</v>
      </c>
      <c r="D2240">
        <v>26835</v>
      </c>
    </row>
    <row r="2241" spans="1:4" x14ac:dyDescent="0.25">
      <c r="A2241" s="36" t="s">
        <v>3879</v>
      </c>
      <c r="B2241" t="s">
        <v>1103</v>
      </c>
      <c r="C2241" t="s">
        <v>3878</v>
      </c>
      <c r="D2241">
        <v>7208</v>
      </c>
    </row>
    <row r="2242" spans="1:4" x14ac:dyDescent="0.25">
      <c r="A2242" s="36" t="s">
        <v>3877</v>
      </c>
      <c r="B2242" t="s">
        <v>1103</v>
      </c>
      <c r="C2242" t="s">
        <v>3876</v>
      </c>
      <c r="D2242">
        <v>26682</v>
      </c>
    </row>
    <row r="2243" spans="1:4" x14ac:dyDescent="0.25">
      <c r="A2243" s="36" t="s">
        <v>3875</v>
      </c>
      <c r="B2243" t="s">
        <v>1103</v>
      </c>
      <c r="C2243" t="s">
        <v>2301</v>
      </c>
      <c r="D2243">
        <v>601592</v>
      </c>
    </row>
    <row r="2244" spans="1:4" x14ac:dyDescent="0.25">
      <c r="A2244" s="36" t="s">
        <v>3874</v>
      </c>
      <c r="B2244" t="s">
        <v>1103</v>
      </c>
      <c r="C2244" t="s">
        <v>2965</v>
      </c>
      <c r="D2244">
        <v>1332</v>
      </c>
    </row>
    <row r="2245" spans="1:4" x14ac:dyDescent="0.25">
      <c r="A2245" s="36" t="s">
        <v>3873</v>
      </c>
      <c r="B2245" t="s">
        <v>1103</v>
      </c>
      <c r="C2245" t="s">
        <v>3872</v>
      </c>
      <c r="D2245">
        <v>107100</v>
      </c>
    </row>
    <row r="2246" spans="1:4" x14ac:dyDescent="0.25">
      <c r="A2246" s="36" t="s">
        <v>3871</v>
      </c>
      <c r="B2246" t="s">
        <v>116</v>
      </c>
      <c r="C2246" t="s">
        <v>2432</v>
      </c>
      <c r="D2246">
        <v>103009</v>
      </c>
    </row>
    <row r="2247" spans="1:4" x14ac:dyDescent="0.25">
      <c r="A2247" s="36" t="s">
        <v>3870</v>
      </c>
      <c r="B2247" t="s">
        <v>116</v>
      </c>
      <c r="C2247" t="s">
        <v>3869</v>
      </c>
      <c r="D2247">
        <v>1216045</v>
      </c>
    </row>
    <row r="2248" spans="1:4" x14ac:dyDescent="0.25">
      <c r="A2248" s="36" t="s">
        <v>3868</v>
      </c>
      <c r="B2248" t="s">
        <v>116</v>
      </c>
      <c r="C2248" t="s">
        <v>3413</v>
      </c>
      <c r="D2248">
        <v>64735</v>
      </c>
    </row>
    <row r="2249" spans="1:4" x14ac:dyDescent="0.25">
      <c r="A2249" s="36" t="s">
        <v>3867</v>
      </c>
      <c r="B2249" t="s">
        <v>116</v>
      </c>
      <c r="C2249" t="s">
        <v>2941</v>
      </c>
      <c r="D2249">
        <v>163929</v>
      </c>
    </row>
    <row r="2250" spans="1:4" x14ac:dyDescent="0.25">
      <c r="A2250" s="36" t="s">
        <v>3866</v>
      </c>
      <c r="B2250" t="s">
        <v>116</v>
      </c>
      <c r="C2250" t="s">
        <v>2848</v>
      </c>
      <c r="D2250">
        <v>47888</v>
      </c>
    </row>
    <row r="2251" spans="1:4" x14ac:dyDescent="0.25">
      <c r="A2251" s="36" t="s">
        <v>3865</v>
      </c>
      <c r="B2251" t="s">
        <v>116</v>
      </c>
      <c r="C2251" t="s">
        <v>3864</v>
      </c>
      <c r="D2251">
        <v>421164</v>
      </c>
    </row>
    <row r="2252" spans="1:4" x14ac:dyDescent="0.25">
      <c r="A2252" s="36" t="s">
        <v>3863</v>
      </c>
      <c r="B2252" t="s">
        <v>116</v>
      </c>
      <c r="C2252" t="s">
        <v>3862</v>
      </c>
      <c r="D2252">
        <v>121829</v>
      </c>
    </row>
    <row r="2253" spans="1:4" x14ac:dyDescent="0.25">
      <c r="A2253" s="36" t="s">
        <v>3861</v>
      </c>
      <c r="B2253" t="s">
        <v>116</v>
      </c>
      <c r="C2253" t="s">
        <v>3860</v>
      </c>
      <c r="D2253">
        <v>60323</v>
      </c>
    </row>
    <row r="2254" spans="1:4" x14ac:dyDescent="0.25">
      <c r="A2254" s="36" t="s">
        <v>3859</v>
      </c>
      <c r="B2254" t="s">
        <v>116</v>
      </c>
      <c r="C2254" t="s">
        <v>3858</v>
      </c>
      <c r="D2254">
        <v>628270</v>
      </c>
    </row>
    <row r="2255" spans="1:4" x14ac:dyDescent="0.25">
      <c r="A2255" s="36" t="s">
        <v>3857</v>
      </c>
      <c r="B2255" t="s">
        <v>116</v>
      </c>
      <c r="C2255" t="s">
        <v>3856</v>
      </c>
      <c r="D2255">
        <v>187853</v>
      </c>
    </row>
    <row r="2256" spans="1:4" x14ac:dyDescent="0.25">
      <c r="A2256" s="36" t="s">
        <v>3855</v>
      </c>
      <c r="B2256" t="s">
        <v>116</v>
      </c>
      <c r="C2256" t="s">
        <v>3854</v>
      </c>
      <c r="D2256">
        <v>130192</v>
      </c>
    </row>
    <row r="2257" spans="1:4" x14ac:dyDescent="0.25">
      <c r="A2257" s="36" t="s">
        <v>3853</v>
      </c>
      <c r="B2257" t="s">
        <v>116</v>
      </c>
      <c r="C2257" t="s">
        <v>3365</v>
      </c>
      <c r="D2257">
        <v>4447</v>
      </c>
    </row>
    <row r="2258" spans="1:4" x14ac:dyDescent="0.25">
      <c r="A2258" s="36" t="s">
        <v>3852</v>
      </c>
      <c r="B2258" t="s">
        <v>116</v>
      </c>
      <c r="C2258" t="s">
        <v>2283</v>
      </c>
      <c r="D2258">
        <v>64182</v>
      </c>
    </row>
    <row r="2259" spans="1:4" x14ac:dyDescent="0.25">
      <c r="A2259" s="36" t="s">
        <v>3851</v>
      </c>
      <c r="B2259" t="s">
        <v>116</v>
      </c>
      <c r="C2259" t="s">
        <v>3850</v>
      </c>
      <c r="D2259">
        <v>162385</v>
      </c>
    </row>
    <row r="2260" spans="1:4" x14ac:dyDescent="0.25">
      <c r="A2260" s="36" t="s">
        <v>3849</v>
      </c>
      <c r="B2260" t="s">
        <v>116</v>
      </c>
      <c r="C2260" t="s">
        <v>3551</v>
      </c>
      <c r="D2260">
        <v>524989</v>
      </c>
    </row>
    <row r="2261" spans="1:4" x14ac:dyDescent="0.25">
      <c r="A2261" s="36" t="s">
        <v>3848</v>
      </c>
      <c r="B2261" t="s">
        <v>116</v>
      </c>
      <c r="C2261" t="s">
        <v>3847</v>
      </c>
      <c r="D2261">
        <v>38438</v>
      </c>
    </row>
    <row r="2262" spans="1:4" x14ac:dyDescent="0.25">
      <c r="A2262" s="36" t="s">
        <v>3846</v>
      </c>
      <c r="B2262" t="s">
        <v>116</v>
      </c>
      <c r="C2262" t="s">
        <v>3845</v>
      </c>
      <c r="D2262">
        <v>79255</v>
      </c>
    </row>
    <row r="2263" spans="1:4" x14ac:dyDescent="0.25">
      <c r="A2263" s="36" t="s">
        <v>3844</v>
      </c>
      <c r="B2263" t="s">
        <v>116</v>
      </c>
      <c r="C2263" t="s">
        <v>3843</v>
      </c>
      <c r="D2263">
        <v>38632</v>
      </c>
    </row>
    <row r="2264" spans="1:4" x14ac:dyDescent="0.25">
      <c r="A2264" s="36" t="s">
        <v>3842</v>
      </c>
      <c r="B2264" t="s">
        <v>116</v>
      </c>
      <c r="C2264" t="s">
        <v>2412</v>
      </c>
      <c r="D2264">
        <v>64964</v>
      </c>
    </row>
    <row r="2265" spans="1:4" x14ac:dyDescent="0.25">
      <c r="A2265" s="36" t="s">
        <v>3841</v>
      </c>
      <c r="B2265" t="s">
        <v>116</v>
      </c>
      <c r="C2265" t="s">
        <v>2410</v>
      </c>
      <c r="D2265">
        <v>84629</v>
      </c>
    </row>
    <row r="2266" spans="1:4" x14ac:dyDescent="0.25">
      <c r="A2266" s="36" t="s">
        <v>3840</v>
      </c>
      <c r="B2266" t="s">
        <v>116</v>
      </c>
      <c r="C2266" t="s">
        <v>2819</v>
      </c>
      <c r="D2266">
        <v>253370</v>
      </c>
    </row>
    <row r="2267" spans="1:4" x14ac:dyDescent="0.25">
      <c r="A2267" s="36" t="s">
        <v>3839</v>
      </c>
      <c r="B2267" t="s">
        <v>116</v>
      </c>
      <c r="C2267" t="s">
        <v>3838</v>
      </c>
      <c r="D2267">
        <v>278299</v>
      </c>
    </row>
    <row r="2268" spans="1:4" x14ac:dyDescent="0.25">
      <c r="A2268" s="36" t="s">
        <v>3837</v>
      </c>
      <c r="B2268" t="s">
        <v>116</v>
      </c>
      <c r="C2268" t="s">
        <v>3836</v>
      </c>
      <c r="D2268">
        <v>566747</v>
      </c>
    </row>
    <row r="2269" spans="1:4" x14ac:dyDescent="0.25">
      <c r="A2269" s="36" t="s">
        <v>3835</v>
      </c>
      <c r="B2269" t="s">
        <v>116</v>
      </c>
      <c r="C2269" t="s">
        <v>3834</v>
      </c>
      <c r="D2269">
        <v>29910</v>
      </c>
    </row>
    <row r="2270" spans="1:4" x14ac:dyDescent="0.25">
      <c r="A2270" s="36" t="s">
        <v>3833</v>
      </c>
      <c r="B2270" t="s">
        <v>116</v>
      </c>
      <c r="C2270" t="s">
        <v>3832</v>
      </c>
      <c r="D2270">
        <v>269728</v>
      </c>
    </row>
    <row r="2271" spans="1:4" x14ac:dyDescent="0.25">
      <c r="A2271" s="36" t="s">
        <v>3831</v>
      </c>
      <c r="B2271" t="s">
        <v>116</v>
      </c>
      <c r="C2271" t="s">
        <v>2517</v>
      </c>
      <c r="D2271">
        <v>129274</v>
      </c>
    </row>
    <row r="2272" spans="1:4" x14ac:dyDescent="0.25">
      <c r="A2272" s="36" t="s">
        <v>3830</v>
      </c>
      <c r="B2272" t="s">
        <v>116</v>
      </c>
      <c r="C2272" t="s">
        <v>2392</v>
      </c>
      <c r="D2272">
        <v>7247</v>
      </c>
    </row>
    <row r="2273" spans="1:4" x14ac:dyDescent="0.25">
      <c r="A2273" s="36" t="s">
        <v>3829</v>
      </c>
      <c r="B2273" t="s">
        <v>116</v>
      </c>
      <c r="C2273" t="s">
        <v>2587</v>
      </c>
      <c r="D2273">
        <v>155027</v>
      </c>
    </row>
    <row r="2274" spans="1:4" x14ac:dyDescent="0.25">
      <c r="A2274" s="36" t="s">
        <v>3828</v>
      </c>
      <c r="B2274" t="s">
        <v>116</v>
      </c>
      <c r="C2274" t="s">
        <v>3827</v>
      </c>
      <c r="D2274">
        <v>14530</v>
      </c>
    </row>
    <row r="2275" spans="1:4" x14ac:dyDescent="0.25">
      <c r="A2275" s="36" t="s">
        <v>3826</v>
      </c>
      <c r="B2275" t="s">
        <v>116</v>
      </c>
      <c r="C2275" t="s">
        <v>2792</v>
      </c>
      <c r="D2275">
        <v>36233</v>
      </c>
    </row>
    <row r="2276" spans="1:4" x14ac:dyDescent="0.25">
      <c r="A2276" s="36" t="s">
        <v>3825</v>
      </c>
      <c r="B2276" t="s">
        <v>116</v>
      </c>
      <c r="C2276" t="s">
        <v>3824</v>
      </c>
      <c r="D2276">
        <v>45144</v>
      </c>
    </row>
    <row r="2277" spans="1:4" x14ac:dyDescent="0.25">
      <c r="A2277" s="36" t="s">
        <v>3823</v>
      </c>
      <c r="B2277" t="s">
        <v>116</v>
      </c>
      <c r="C2277" t="s">
        <v>3822</v>
      </c>
      <c r="D2277">
        <v>84073</v>
      </c>
    </row>
    <row r="2278" spans="1:4" x14ac:dyDescent="0.25">
      <c r="A2278" s="36" t="s">
        <v>3821</v>
      </c>
      <c r="B2278" t="s">
        <v>116</v>
      </c>
      <c r="C2278" t="s">
        <v>2378</v>
      </c>
      <c r="D2278">
        <v>43425</v>
      </c>
    </row>
    <row r="2279" spans="1:4" x14ac:dyDescent="0.25">
      <c r="A2279" s="36" t="s">
        <v>3820</v>
      </c>
      <c r="B2279" t="s">
        <v>116</v>
      </c>
      <c r="C2279" t="s">
        <v>3819</v>
      </c>
      <c r="D2279">
        <v>24763</v>
      </c>
    </row>
    <row r="2280" spans="1:4" x14ac:dyDescent="0.25">
      <c r="A2280" s="36" t="s">
        <v>3818</v>
      </c>
      <c r="B2280" t="s">
        <v>116</v>
      </c>
      <c r="C2280" t="s">
        <v>3817</v>
      </c>
      <c r="D2280">
        <v>209674</v>
      </c>
    </row>
    <row r="2281" spans="1:4" x14ac:dyDescent="0.25">
      <c r="A2281" s="36" t="s">
        <v>3816</v>
      </c>
      <c r="B2281" t="s">
        <v>116</v>
      </c>
      <c r="C2281" t="s">
        <v>2768</v>
      </c>
      <c r="D2281">
        <v>545724</v>
      </c>
    </row>
    <row r="2282" spans="1:4" x14ac:dyDescent="0.25">
      <c r="A2282" s="36" t="s">
        <v>3815</v>
      </c>
      <c r="B2282" t="s">
        <v>116</v>
      </c>
      <c r="C2282" t="s">
        <v>3493</v>
      </c>
      <c r="D2282">
        <v>85512</v>
      </c>
    </row>
    <row r="2283" spans="1:4" x14ac:dyDescent="0.25">
      <c r="A2283" s="36" t="s">
        <v>3814</v>
      </c>
      <c r="B2283" t="s">
        <v>116</v>
      </c>
      <c r="C2283" t="s">
        <v>3813</v>
      </c>
      <c r="D2283">
        <v>141793</v>
      </c>
    </row>
    <row r="2284" spans="1:4" x14ac:dyDescent="0.25">
      <c r="A2284" s="36" t="s">
        <v>3812</v>
      </c>
      <c r="B2284" t="s">
        <v>116</v>
      </c>
      <c r="C2284" t="s">
        <v>3811</v>
      </c>
      <c r="D2284">
        <v>369318</v>
      </c>
    </row>
    <row r="2285" spans="1:4" x14ac:dyDescent="0.25">
      <c r="A2285" s="36" t="s">
        <v>3810</v>
      </c>
      <c r="B2285" t="s">
        <v>116</v>
      </c>
      <c r="C2285" t="s">
        <v>3809</v>
      </c>
      <c r="D2285">
        <v>317417</v>
      </c>
    </row>
    <row r="2286" spans="1:4" x14ac:dyDescent="0.25">
      <c r="A2286" s="36" t="s">
        <v>3808</v>
      </c>
      <c r="B2286" t="s">
        <v>116</v>
      </c>
      <c r="C2286" t="s">
        <v>3807</v>
      </c>
      <c r="D2286">
        <v>113299</v>
      </c>
    </row>
    <row r="2287" spans="1:4" x14ac:dyDescent="0.25">
      <c r="A2287" s="36" t="s">
        <v>3806</v>
      </c>
      <c r="B2287" t="s">
        <v>116</v>
      </c>
      <c r="C2287" t="s">
        <v>3805</v>
      </c>
      <c r="D2287">
        <v>40625</v>
      </c>
    </row>
    <row r="2288" spans="1:4" x14ac:dyDescent="0.25">
      <c r="A2288" s="36" t="s">
        <v>3804</v>
      </c>
      <c r="B2288" t="s">
        <v>116</v>
      </c>
      <c r="C2288" t="s">
        <v>2485</v>
      </c>
      <c r="D2288">
        <v>109424</v>
      </c>
    </row>
    <row r="2289" spans="1:4" x14ac:dyDescent="0.25">
      <c r="A2289" s="36" t="s">
        <v>3803</v>
      </c>
      <c r="B2289" t="s">
        <v>116</v>
      </c>
      <c r="C2289" t="s">
        <v>3802</v>
      </c>
      <c r="D2289">
        <v>46138</v>
      </c>
    </row>
    <row r="2290" spans="1:4" x14ac:dyDescent="0.25">
      <c r="A2290" s="36" t="s">
        <v>3801</v>
      </c>
      <c r="B2290" t="s">
        <v>116</v>
      </c>
      <c r="C2290" t="s">
        <v>2351</v>
      </c>
      <c r="D2290">
        <v>170271</v>
      </c>
    </row>
    <row r="2291" spans="1:4" x14ac:dyDescent="0.25">
      <c r="A2291" s="36" t="s">
        <v>3800</v>
      </c>
      <c r="B2291" t="s">
        <v>116</v>
      </c>
      <c r="C2291" t="s">
        <v>2750</v>
      </c>
      <c r="D2291">
        <v>830915</v>
      </c>
    </row>
    <row r="2292" spans="1:4" x14ac:dyDescent="0.25">
      <c r="A2292" s="36" t="s">
        <v>3799</v>
      </c>
      <c r="B2292" t="s">
        <v>116</v>
      </c>
      <c r="C2292" t="s">
        <v>3798</v>
      </c>
      <c r="D2292">
        <v>18230</v>
      </c>
    </row>
    <row r="2293" spans="1:4" x14ac:dyDescent="0.25">
      <c r="A2293" s="36" t="s">
        <v>3797</v>
      </c>
      <c r="B2293" t="s">
        <v>116</v>
      </c>
      <c r="C2293" t="s">
        <v>2744</v>
      </c>
      <c r="D2293">
        <v>305285</v>
      </c>
    </row>
    <row r="2294" spans="1:4" x14ac:dyDescent="0.25">
      <c r="A2294" s="36" t="s">
        <v>3796</v>
      </c>
      <c r="B2294" t="s">
        <v>116</v>
      </c>
      <c r="C2294" t="s">
        <v>2742</v>
      </c>
      <c r="D2294">
        <v>90843</v>
      </c>
    </row>
    <row r="2295" spans="1:4" x14ac:dyDescent="0.25">
      <c r="A2295" s="36" t="s">
        <v>3795</v>
      </c>
      <c r="B2295" t="s">
        <v>116</v>
      </c>
      <c r="C2295" t="s">
        <v>3466</v>
      </c>
      <c r="D2295">
        <v>46272</v>
      </c>
    </row>
    <row r="2296" spans="1:4" x14ac:dyDescent="0.25">
      <c r="A2296" s="36" t="s">
        <v>3794</v>
      </c>
      <c r="B2296" t="s">
        <v>116</v>
      </c>
      <c r="C2296" t="s">
        <v>3793</v>
      </c>
      <c r="D2296">
        <v>1584064</v>
      </c>
    </row>
    <row r="2297" spans="1:4" x14ac:dyDescent="0.25">
      <c r="A2297" s="36" t="s">
        <v>3792</v>
      </c>
      <c r="B2297" t="s">
        <v>116</v>
      </c>
      <c r="C2297" t="s">
        <v>3791</v>
      </c>
      <c r="D2297">
        <v>55809</v>
      </c>
    </row>
    <row r="2298" spans="1:4" x14ac:dyDescent="0.25">
      <c r="A2298" s="36" t="s">
        <v>3790</v>
      </c>
      <c r="B2298" t="s">
        <v>116</v>
      </c>
      <c r="C2298" t="s">
        <v>3068</v>
      </c>
      <c r="D2298">
        <v>16526</v>
      </c>
    </row>
    <row r="2299" spans="1:4" x14ac:dyDescent="0.25">
      <c r="A2299" s="36" t="s">
        <v>3789</v>
      </c>
      <c r="B2299" t="s">
        <v>116</v>
      </c>
      <c r="C2299" t="s">
        <v>3788</v>
      </c>
      <c r="D2299">
        <v>141359</v>
      </c>
    </row>
    <row r="2300" spans="1:4" x14ac:dyDescent="0.25">
      <c r="A2300" s="36" t="s">
        <v>3787</v>
      </c>
      <c r="B2300" t="s">
        <v>116</v>
      </c>
      <c r="C2300" t="s">
        <v>3786</v>
      </c>
      <c r="D2300">
        <v>40372</v>
      </c>
    </row>
    <row r="2301" spans="1:4" x14ac:dyDescent="0.25">
      <c r="A2301" s="36" t="s">
        <v>3785</v>
      </c>
      <c r="B2301" t="s">
        <v>116</v>
      </c>
      <c r="C2301" t="s">
        <v>3784</v>
      </c>
      <c r="D2301">
        <v>73447</v>
      </c>
    </row>
    <row r="2302" spans="1:4" x14ac:dyDescent="0.25">
      <c r="A2302" s="36" t="s">
        <v>3783</v>
      </c>
      <c r="B2302" t="s">
        <v>116</v>
      </c>
      <c r="C2302" t="s">
        <v>3446</v>
      </c>
      <c r="D2302">
        <v>6066</v>
      </c>
    </row>
    <row r="2303" spans="1:4" x14ac:dyDescent="0.25">
      <c r="A2303" s="36" t="s">
        <v>3782</v>
      </c>
      <c r="B2303" t="s">
        <v>116</v>
      </c>
      <c r="C2303" t="s">
        <v>3781</v>
      </c>
      <c r="D2303">
        <v>40328</v>
      </c>
    </row>
    <row r="2304" spans="1:4" x14ac:dyDescent="0.25">
      <c r="A2304" s="36" t="s">
        <v>3780</v>
      </c>
      <c r="B2304" t="s">
        <v>116</v>
      </c>
      <c r="C2304" t="s">
        <v>3779</v>
      </c>
      <c r="D2304">
        <v>40591</v>
      </c>
    </row>
    <row r="2305" spans="1:4" x14ac:dyDescent="0.25">
      <c r="A2305" s="36" t="s">
        <v>3778</v>
      </c>
      <c r="B2305" t="s">
        <v>116</v>
      </c>
      <c r="C2305" t="s">
        <v>3436</v>
      </c>
      <c r="D2305">
        <v>44923</v>
      </c>
    </row>
    <row r="2306" spans="1:4" x14ac:dyDescent="0.25">
      <c r="A2306" s="36" t="s">
        <v>3777</v>
      </c>
      <c r="B2306" t="s">
        <v>116</v>
      </c>
      <c r="C2306" t="s">
        <v>3776</v>
      </c>
      <c r="D2306">
        <v>50668</v>
      </c>
    </row>
    <row r="2307" spans="1:4" x14ac:dyDescent="0.25">
      <c r="A2307" s="36" t="s">
        <v>3775</v>
      </c>
      <c r="B2307" t="s">
        <v>116</v>
      </c>
      <c r="C2307" t="s">
        <v>2690</v>
      </c>
      <c r="D2307">
        <v>39191</v>
      </c>
    </row>
    <row r="2308" spans="1:4" x14ac:dyDescent="0.25">
      <c r="A2308" s="36" t="s">
        <v>3774</v>
      </c>
      <c r="B2308" t="s">
        <v>116</v>
      </c>
      <c r="C2308" t="s">
        <v>2301</v>
      </c>
      <c r="D2308">
        <v>206865</v>
      </c>
    </row>
    <row r="2309" spans="1:4" x14ac:dyDescent="0.25">
      <c r="A2309" s="36" t="s">
        <v>3773</v>
      </c>
      <c r="B2309" t="s">
        <v>116</v>
      </c>
      <c r="C2309" t="s">
        <v>2443</v>
      </c>
      <c r="D2309">
        <v>51361</v>
      </c>
    </row>
    <row r="2310" spans="1:4" x14ac:dyDescent="0.25">
      <c r="A2310" s="36" t="s">
        <v>3772</v>
      </c>
      <c r="B2310" t="s">
        <v>116</v>
      </c>
      <c r="C2310" t="s">
        <v>2687</v>
      </c>
      <c r="D2310">
        <v>348899</v>
      </c>
    </row>
    <row r="2311" spans="1:4" x14ac:dyDescent="0.25">
      <c r="A2311" s="36" t="s">
        <v>3771</v>
      </c>
      <c r="B2311" t="s">
        <v>116</v>
      </c>
      <c r="C2311" t="s">
        <v>2434</v>
      </c>
      <c r="D2311">
        <v>26794</v>
      </c>
    </row>
    <row r="2312" spans="1:4" x14ac:dyDescent="0.25">
      <c r="A2312" s="36" t="s">
        <v>3770</v>
      </c>
      <c r="B2312" t="s">
        <v>116</v>
      </c>
      <c r="C2312" t="s">
        <v>2681</v>
      </c>
      <c r="D2312">
        <v>449058</v>
      </c>
    </row>
    <row r="2313" spans="1:4" x14ac:dyDescent="0.25">
      <c r="A2313" s="36" t="s">
        <v>3769</v>
      </c>
      <c r="B2313" t="s">
        <v>42</v>
      </c>
      <c r="C2313" t="s">
        <v>3768</v>
      </c>
      <c r="D2313">
        <v>48479</v>
      </c>
    </row>
    <row r="2314" spans="1:4" x14ac:dyDescent="0.25">
      <c r="A2314" s="36" t="s">
        <v>3767</v>
      </c>
      <c r="B2314" t="s">
        <v>42</v>
      </c>
      <c r="C2314" t="s">
        <v>3172</v>
      </c>
      <c r="D2314">
        <v>164292</v>
      </c>
    </row>
    <row r="2315" spans="1:4" x14ac:dyDescent="0.25">
      <c r="A2315" s="36" t="s">
        <v>3766</v>
      </c>
      <c r="B2315" t="s">
        <v>42</v>
      </c>
      <c r="C2315" t="s">
        <v>3765</v>
      </c>
      <c r="D2315">
        <v>82082</v>
      </c>
    </row>
    <row r="2316" spans="1:4" x14ac:dyDescent="0.25">
      <c r="A2316" s="36" t="s">
        <v>3764</v>
      </c>
      <c r="B2316" t="s">
        <v>42</v>
      </c>
      <c r="C2316" t="s">
        <v>3763</v>
      </c>
      <c r="D2316">
        <v>638931</v>
      </c>
    </row>
    <row r="2317" spans="1:4" x14ac:dyDescent="0.25">
      <c r="A2317" s="36" t="s">
        <v>3762</v>
      </c>
      <c r="B2317" t="s">
        <v>42</v>
      </c>
      <c r="C2317" t="s">
        <v>2301</v>
      </c>
      <c r="D2317">
        <v>125577</v>
      </c>
    </row>
    <row r="2318" spans="1:4" x14ac:dyDescent="0.25">
      <c r="A2318" s="36" t="s">
        <v>3761</v>
      </c>
      <c r="B2318" t="s">
        <v>335</v>
      </c>
      <c r="C2318" t="s">
        <v>3760</v>
      </c>
      <c r="D2318">
        <v>24527</v>
      </c>
    </row>
    <row r="2319" spans="1:4" x14ac:dyDescent="0.25">
      <c r="A2319" s="36" t="s">
        <v>3759</v>
      </c>
      <c r="B2319" t="s">
        <v>335</v>
      </c>
      <c r="C2319" t="s">
        <v>3758</v>
      </c>
      <c r="D2319">
        <v>170872</v>
      </c>
    </row>
    <row r="2320" spans="1:4" x14ac:dyDescent="0.25">
      <c r="A2320" s="36" t="s">
        <v>3757</v>
      </c>
      <c r="B2320" t="s">
        <v>335</v>
      </c>
      <c r="C2320" t="s">
        <v>3756</v>
      </c>
      <c r="D2320">
        <v>8688</v>
      </c>
    </row>
    <row r="2321" spans="1:4" x14ac:dyDescent="0.25">
      <c r="A2321" s="36" t="s">
        <v>3755</v>
      </c>
      <c r="B2321" t="s">
        <v>335</v>
      </c>
      <c r="C2321" t="s">
        <v>3423</v>
      </c>
      <c r="D2321">
        <v>202558</v>
      </c>
    </row>
    <row r="2322" spans="1:4" x14ac:dyDescent="0.25">
      <c r="A2322" s="36" t="s">
        <v>3754</v>
      </c>
      <c r="B2322" t="s">
        <v>335</v>
      </c>
      <c r="C2322" t="s">
        <v>3753</v>
      </c>
      <c r="D2322">
        <v>14066</v>
      </c>
    </row>
    <row r="2323" spans="1:4" x14ac:dyDescent="0.25">
      <c r="A2323" s="36" t="s">
        <v>3752</v>
      </c>
      <c r="B2323" t="s">
        <v>335</v>
      </c>
      <c r="C2323" t="s">
        <v>3751</v>
      </c>
      <c r="D2323">
        <v>20866</v>
      </c>
    </row>
    <row r="2324" spans="1:4" x14ac:dyDescent="0.25">
      <c r="A2324" s="36" t="s">
        <v>3750</v>
      </c>
      <c r="B2324" t="s">
        <v>335</v>
      </c>
      <c r="C2324" t="s">
        <v>3749</v>
      </c>
      <c r="D2324">
        <v>192122</v>
      </c>
    </row>
    <row r="2325" spans="1:4" x14ac:dyDescent="0.25">
      <c r="A2325" s="36" t="s">
        <v>3748</v>
      </c>
      <c r="B2325" t="s">
        <v>335</v>
      </c>
      <c r="C2325" t="s">
        <v>2533</v>
      </c>
      <c r="D2325">
        <v>227907</v>
      </c>
    </row>
    <row r="2326" spans="1:4" x14ac:dyDescent="0.25">
      <c r="A2326" s="36" t="s">
        <v>3747</v>
      </c>
      <c r="B2326" t="s">
        <v>335</v>
      </c>
      <c r="C2326" t="s">
        <v>2523</v>
      </c>
      <c r="D2326">
        <v>14553</v>
      </c>
    </row>
    <row r="2327" spans="1:4" x14ac:dyDescent="0.25">
      <c r="A2327" s="36" t="s">
        <v>3746</v>
      </c>
      <c r="B2327" t="s">
        <v>335</v>
      </c>
      <c r="C2327" t="s">
        <v>3745</v>
      </c>
      <c r="D2327">
        <v>411406</v>
      </c>
    </row>
    <row r="2328" spans="1:4" x14ac:dyDescent="0.25">
      <c r="A2328" s="36" t="s">
        <v>3744</v>
      </c>
      <c r="B2328" t="s">
        <v>335</v>
      </c>
      <c r="C2328" t="s">
        <v>3353</v>
      </c>
      <c r="D2328">
        <v>57300</v>
      </c>
    </row>
    <row r="2329" spans="1:4" x14ac:dyDescent="0.25">
      <c r="A2329" s="36" t="s">
        <v>3743</v>
      </c>
      <c r="B2329" t="s">
        <v>335</v>
      </c>
      <c r="C2329" t="s">
        <v>3551</v>
      </c>
      <c r="D2329">
        <v>32244</v>
      </c>
    </row>
    <row r="2330" spans="1:4" x14ac:dyDescent="0.25">
      <c r="A2330" s="36" t="s">
        <v>3742</v>
      </c>
      <c r="B2330" t="s">
        <v>335</v>
      </c>
      <c r="C2330" t="s">
        <v>2827</v>
      </c>
      <c r="D2330">
        <v>45650</v>
      </c>
    </row>
    <row r="2331" spans="1:4" x14ac:dyDescent="0.25">
      <c r="A2331" s="36" t="s">
        <v>3741</v>
      </c>
      <c r="B2331" t="s">
        <v>335</v>
      </c>
      <c r="C2331" t="s">
        <v>3740</v>
      </c>
      <c r="D2331">
        <v>33745</v>
      </c>
    </row>
    <row r="2332" spans="1:4" x14ac:dyDescent="0.25">
      <c r="A2332" s="36" t="s">
        <v>3739</v>
      </c>
      <c r="B2332" t="s">
        <v>335</v>
      </c>
      <c r="C2332" t="s">
        <v>3738</v>
      </c>
      <c r="D2332">
        <v>37677</v>
      </c>
    </row>
    <row r="2333" spans="1:4" x14ac:dyDescent="0.25">
      <c r="A2333" s="36" t="s">
        <v>3737</v>
      </c>
      <c r="B2333" t="s">
        <v>335</v>
      </c>
      <c r="C2333" t="s">
        <v>3736</v>
      </c>
      <c r="D2333">
        <v>66618</v>
      </c>
    </row>
    <row r="2334" spans="1:4" x14ac:dyDescent="0.25">
      <c r="A2334" s="36" t="s">
        <v>3735</v>
      </c>
      <c r="B2334" t="s">
        <v>335</v>
      </c>
      <c r="C2334" t="s">
        <v>3734</v>
      </c>
      <c r="D2334">
        <v>30479</v>
      </c>
    </row>
    <row r="2335" spans="1:4" x14ac:dyDescent="0.25">
      <c r="A2335" s="36" t="s">
        <v>3733</v>
      </c>
      <c r="B2335" t="s">
        <v>335</v>
      </c>
      <c r="C2335" t="s">
        <v>3732</v>
      </c>
      <c r="D2335">
        <v>162809</v>
      </c>
    </row>
    <row r="2336" spans="1:4" x14ac:dyDescent="0.25">
      <c r="A2336" s="36" t="s">
        <v>3731</v>
      </c>
      <c r="B2336" t="s">
        <v>335</v>
      </c>
      <c r="C2336" t="s">
        <v>3730</v>
      </c>
      <c r="D2336">
        <v>27260</v>
      </c>
    </row>
    <row r="2337" spans="1:4" x14ac:dyDescent="0.25">
      <c r="A2337" s="36" t="s">
        <v>3729</v>
      </c>
      <c r="B2337" t="s">
        <v>335</v>
      </c>
      <c r="C2337" t="s">
        <v>3728</v>
      </c>
      <c r="D2337">
        <v>22347</v>
      </c>
    </row>
    <row r="2338" spans="1:4" x14ac:dyDescent="0.25">
      <c r="A2338" s="36" t="s">
        <v>3727</v>
      </c>
      <c r="B2338" t="s">
        <v>335</v>
      </c>
      <c r="C2338" t="s">
        <v>2396</v>
      </c>
      <c r="D2338">
        <v>138293</v>
      </c>
    </row>
    <row r="2339" spans="1:4" x14ac:dyDescent="0.25">
      <c r="A2339" s="36" t="s">
        <v>3726</v>
      </c>
      <c r="B2339" t="s">
        <v>335</v>
      </c>
      <c r="C2339" t="s">
        <v>3725</v>
      </c>
      <c r="D2339">
        <v>62680</v>
      </c>
    </row>
    <row r="2340" spans="1:4" x14ac:dyDescent="0.25">
      <c r="A2340" s="36" t="s">
        <v>3724</v>
      </c>
      <c r="B2340" t="s">
        <v>335</v>
      </c>
      <c r="C2340" t="s">
        <v>3723</v>
      </c>
      <c r="D2340">
        <v>523542</v>
      </c>
    </row>
    <row r="2341" spans="1:4" x14ac:dyDescent="0.25">
      <c r="A2341" s="36" t="s">
        <v>3722</v>
      </c>
      <c r="B2341" t="s">
        <v>335</v>
      </c>
      <c r="C2341" t="s">
        <v>3721</v>
      </c>
      <c r="D2341">
        <v>70811</v>
      </c>
    </row>
    <row r="2342" spans="1:4" x14ac:dyDescent="0.25">
      <c r="A2342" s="36" t="s">
        <v>3720</v>
      </c>
      <c r="B2342" t="s">
        <v>335</v>
      </c>
      <c r="C2342" t="s">
        <v>3719</v>
      </c>
      <c r="D2342">
        <v>19222</v>
      </c>
    </row>
    <row r="2343" spans="1:4" x14ac:dyDescent="0.25">
      <c r="A2343" s="36" t="s">
        <v>3718</v>
      </c>
      <c r="B2343" t="s">
        <v>335</v>
      </c>
      <c r="C2343" t="s">
        <v>3717</v>
      </c>
      <c r="D2343">
        <v>354081</v>
      </c>
    </row>
    <row r="2344" spans="1:4" x14ac:dyDescent="0.25">
      <c r="A2344" s="36" t="s">
        <v>3716</v>
      </c>
      <c r="B2344" t="s">
        <v>335</v>
      </c>
      <c r="C2344" t="s">
        <v>3192</v>
      </c>
      <c r="D2344">
        <v>30073</v>
      </c>
    </row>
    <row r="2345" spans="1:4" x14ac:dyDescent="0.25">
      <c r="A2345" s="36" t="s">
        <v>3715</v>
      </c>
      <c r="B2345" t="s">
        <v>335</v>
      </c>
      <c r="C2345" t="s">
        <v>3714</v>
      </c>
      <c r="D2345">
        <v>66551</v>
      </c>
    </row>
    <row r="2346" spans="1:4" x14ac:dyDescent="0.25">
      <c r="A2346" s="36" t="s">
        <v>3713</v>
      </c>
      <c r="B2346" t="s">
        <v>335</v>
      </c>
      <c r="C2346" t="s">
        <v>2768</v>
      </c>
      <c r="D2346">
        <v>98012</v>
      </c>
    </row>
    <row r="2347" spans="1:4" x14ac:dyDescent="0.25">
      <c r="A2347" s="36" t="s">
        <v>3712</v>
      </c>
      <c r="B2347" t="s">
        <v>335</v>
      </c>
      <c r="C2347" t="s">
        <v>3711</v>
      </c>
      <c r="D2347">
        <v>67493</v>
      </c>
    </row>
    <row r="2348" spans="1:4" x14ac:dyDescent="0.25">
      <c r="A2348" s="36" t="s">
        <v>3710</v>
      </c>
      <c r="B2348" t="s">
        <v>335</v>
      </c>
      <c r="C2348" t="s">
        <v>2766</v>
      </c>
      <c r="D2348">
        <v>16828</v>
      </c>
    </row>
    <row r="2349" spans="1:4" x14ac:dyDescent="0.25">
      <c r="A2349" s="36" t="s">
        <v>3709</v>
      </c>
      <c r="B2349" t="s">
        <v>335</v>
      </c>
      <c r="C2349" t="s">
        <v>3708</v>
      </c>
      <c r="D2349">
        <v>298750</v>
      </c>
    </row>
    <row r="2350" spans="1:4" x14ac:dyDescent="0.25">
      <c r="A2350" s="36" t="s">
        <v>3707</v>
      </c>
      <c r="B2350" t="s">
        <v>335</v>
      </c>
      <c r="C2350" t="s">
        <v>3706</v>
      </c>
      <c r="D2350">
        <v>9463</v>
      </c>
    </row>
    <row r="2351" spans="1:4" x14ac:dyDescent="0.25">
      <c r="A2351" s="36" t="s">
        <v>3705</v>
      </c>
      <c r="B2351" t="s">
        <v>335</v>
      </c>
      <c r="C2351" t="s">
        <v>2491</v>
      </c>
      <c r="D2351">
        <v>30657</v>
      </c>
    </row>
    <row r="2352" spans="1:4" x14ac:dyDescent="0.25">
      <c r="A2352" s="36" t="s">
        <v>3704</v>
      </c>
      <c r="B2352" t="s">
        <v>335</v>
      </c>
      <c r="C2352" t="s">
        <v>3703</v>
      </c>
      <c r="D2352">
        <v>26118</v>
      </c>
    </row>
    <row r="2353" spans="1:4" x14ac:dyDescent="0.25">
      <c r="A2353" s="36" t="s">
        <v>3702</v>
      </c>
      <c r="B2353" t="s">
        <v>335</v>
      </c>
      <c r="C2353" t="s">
        <v>3701</v>
      </c>
      <c r="D2353">
        <v>38440</v>
      </c>
    </row>
    <row r="2354" spans="1:4" x14ac:dyDescent="0.25">
      <c r="A2354" s="36" t="s">
        <v>3700</v>
      </c>
      <c r="B2354" t="s">
        <v>335</v>
      </c>
      <c r="C2354" t="s">
        <v>3699</v>
      </c>
      <c r="D2354">
        <v>79546</v>
      </c>
    </row>
    <row r="2355" spans="1:4" x14ac:dyDescent="0.25">
      <c r="A2355" s="36" t="s">
        <v>3698</v>
      </c>
      <c r="B2355" t="s">
        <v>335</v>
      </c>
      <c r="C2355" t="s">
        <v>3697</v>
      </c>
      <c r="D2355">
        <v>86175</v>
      </c>
    </row>
    <row r="2356" spans="1:4" x14ac:dyDescent="0.25">
      <c r="A2356" s="36" t="s">
        <v>3696</v>
      </c>
      <c r="B2356" t="s">
        <v>335</v>
      </c>
      <c r="C2356" t="s">
        <v>3695</v>
      </c>
      <c r="D2356">
        <v>126884</v>
      </c>
    </row>
    <row r="2357" spans="1:4" x14ac:dyDescent="0.25">
      <c r="A2357" s="36" t="s">
        <v>3694</v>
      </c>
      <c r="B2357" t="s">
        <v>335</v>
      </c>
      <c r="C2357" t="s">
        <v>2329</v>
      </c>
      <c r="D2357">
        <v>415759</v>
      </c>
    </row>
    <row r="2358" spans="1:4" x14ac:dyDescent="0.25">
      <c r="A2358" s="36" t="s">
        <v>3693</v>
      </c>
      <c r="B2358" t="s">
        <v>335</v>
      </c>
      <c r="C2358" t="s">
        <v>3692</v>
      </c>
      <c r="D2358">
        <v>20473</v>
      </c>
    </row>
    <row r="2359" spans="1:4" x14ac:dyDescent="0.25">
      <c r="A2359" s="36" t="s">
        <v>3691</v>
      </c>
      <c r="B2359" t="s">
        <v>335</v>
      </c>
      <c r="C2359" t="s">
        <v>3690</v>
      </c>
      <c r="D2359">
        <v>319785</v>
      </c>
    </row>
    <row r="2360" spans="1:4" x14ac:dyDescent="0.25">
      <c r="A2360" s="36" t="s">
        <v>3689</v>
      </c>
      <c r="B2360" t="s">
        <v>335</v>
      </c>
      <c r="C2360" t="s">
        <v>3688</v>
      </c>
      <c r="D2360">
        <v>106721</v>
      </c>
    </row>
    <row r="2361" spans="1:4" x14ac:dyDescent="0.25">
      <c r="A2361" s="36" t="s">
        <v>3687</v>
      </c>
      <c r="B2361" t="s">
        <v>335</v>
      </c>
      <c r="C2361" t="s">
        <v>3436</v>
      </c>
      <c r="D2361">
        <v>27316</v>
      </c>
    </row>
    <row r="2362" spans="1:4" x14ac:dyDescent="0.25">
      <c r="A2362" s="36" t="s">
        <v>3686</v>
      </c>
      <c r="B2362" t="s">
        <v>335</v>
      </c>
      <c r="C2362" t="s">
        <v>3685</v>
      </c>
      <c r="D2362">
        <v>30368</v>
      </c>
    </row>
    <row r="2363" spans="1:4" x14ac:dyDescent="0.25">
      <c r="A2363" s="36" t="s">
        <v>3684</v>
      </c>
      <c r="B2363" t="s">
        <v>335</v>
      </c>
      <c r="C2363" t="s">
        <v>2681</v>
      </c>
      <c r="D2363">
        <v>280979</v>
      </c>
    </row>
    <row r="2364" spans="1:4" x14ac:dyDescent="0.25">
      <c r="A2364" s="36" t="s">
        <v>3683</v>
      </c>
      <c r="B2364" t="s">
        <v>1224</v>
      </c>
      <c r="C2364" t="s">
        <v>3682</v>
      </c>
      <c r="D2364">
        <v>2751</v>
      </c>
    </row>
    <row r="2365" spans="1:4" x14ac:dyDescent="0.25">
      <c r="A2365" s="36" t="s">
        <v>3681</v>
      </c>
      <c r="B2365" t="s">
        <v>1224</v>
      </c>
      <c r="C2365" t="s">
        <v>3680</v>
      </c>
      <c r="D2365">
        <v>18453</v>
      </c>
    </row>
    <row r="2366" spans="1:4" x14ac:dyDescent="0.25">
      <c r="A2366" s="36" t="s">
        <v>3679</v>
      </c>
      <c r="B2366" t="s">
        <v>1224</v>
      </c>
      <c r="C2366" t="s">
        <v>3678</v>
      </c>
      <c r="D2366">
        <v>3365</v>
      </c>
    </row>
    <row r="2367" spans="1:4" x14ac:dyDescent="0.25">
      <c r="A2367" s="36" t="s">
        <v>3677</v>
      </c>
      <c r="B2367" t="s">
        <v>1224</v>
      </c>
      <c r="C2367" t="s">
        <v>3676</v>
      </c>
      <c r="D2367">
        <v>6901</v>
      </c>
    </row>
    <row r="2368" spans="1:4" x14ac:dyDescent="0.25">
      <c r="A2368" s="36" t="s">
        <v>3675</v>
      </c>
      <c r="B2368" t="s">
        <v>1224</v>
      </c>
      <c r="C2368" t="s">
        <v>3674</v>
      </c>
      <c r="D2368">
        <v>35077</v>
      </c>
    </row>
    <row r="2369" spans="1:4" x14ac:dyDescent="0.25">
      <c r="A2369" s="36" t="s">
        <v>3673</v>
      </c>
      <c r="B2369" t="s">
        <v>1224</v>
      </c>
      <c r="C2369" t="s">
        <v>2424</v>
      </c>
      <c r="D2369">
        <v>38839</v>
      </c>
    </row>
    <row r="2370" spans="1:4" x14ac:dyDescent="0.25">
      <c r="A2370" s="36" t="s">
        <v>3672</v>
      </c>
      <c r="B2370" t="s">
        <v>1224</v>
      </c>
      <c r="C2370" t="s">
        <v>3671</v>
      </c>
      <c r="D2370">
        <v>5297</v>
      </c>
    </row>
    <row r="2371" spans="1:4" x14ac:dyDescent="0.25">
      <c r="A2371" s="36" t="s">
        <v>3670</v>
      </c>
      <c r="B2371" t="s">
        <v>1224</v>
      </c>
      <c r="C2371" t="s">
        <v>2422</v>
      </c>
      <c r="D2371">
        <v>1962</v>
      </c>
    </row>
    <row r="2372" spans="1:4" x14ac:dyDescent="0.25">
      <c r="A2372" s="36" t="s">
        <v>3669</v>
      </c>
      <c r="B2372" t="s">
        <v>1224</v>
      </c>
      <c r="C2372" t="s">
        <v>3668</v>
      </c>
      <c r="D2372">
        <v>10429</v>
      </c>
    </row>
    <row r="2373" spans="1:4" x14ac:dyDescent="0.25">
      <c r="A2373" s="36" t="s">
        <v>3667</v>
      </c>
      <c r="B2373" t="s">
        <v>1224</v>
      </c>
      <c r="C2373" t="s">
        <v>2285</v>
      </c>
      <c r="D2373">
        <v>1376</v>
      </c>
    </row>
    <row r="2374" spans="1:4" x14ac:dyDescent="0.25">
      <c r="A2374" s="36" t="s">
        <v>3666</v>
      </c>
      <c r="B2374" t="s">
        <v>1224</v>
      </c>
      <c r="C2374" t="s">
        <v>3665</v>
      </c>
      <c r="D2374">
        <v>9292</v>
      </c>
    </row>
    <row r="2375" spans="1:4" x14ac:dyDescent="0.25">
      <c r="A2375" s="36" t="s">
        <v>3664</v>
      </c>
      <c r="B2375" t="s">
        <v>1224</v>
      </c>
      <c r="C2375" t="s">
        <v>2414</v>
      </c>
      <c r="D2375">
        <v>3736</v>
      </c>
    </row>
    <row r="2376" spans="1:4" x14ac:dyDescent="0.25">
      <c r="A2376" s="36" t="s">
        <v>3663</v>
      </c>
      <c r="B2376" t="s">
        <v>1224</v>
      </c>
      <c r="C2376" t="s">
        <v>2521</v>
      </c>
      <c r="D2376">
        <v>14070</v>
      </c>
    </row>
    <row r="2377" spans="1:4" x14ac:dyDescent="0.25">
      <c r="A2377" s="36" t="s">
        <v>3662</v>
      </c>
      <c r="B2377" t="s">
        <v>1224</v>
      </c>
      <c r="C2377" t="s">
        <v>3661</v>
      </c>
      <c r="D2377">
        <v>28009</v>
      </c>
    </row>
    <row r="2378" spans="1:4" x14ac:dyDescent="0.25">
      <c r="A2378" s="36" t="s">
        <v>3660</v>
      </c>
      <c r="B2378" t="s">
        <v>1224</v>
      </c>
      <c r="C2378" t="s">
        <v>3659</v>
      </c>
      <c r="D2378">
        <v>4086</v>
      </c>
    </row>
    <row r="2379" spans="1:4" x14ac:dyDescent="0.25">
      <c r="A2379" s="36" t="s">
        <v>3658</v>
      </c>
      <c r="B2379" t="s">
        <v>1224</v>
      </c>
      <c r="C2379" t="s">
        <v>3657</v>
      </c>
      <c r="D2379">
        <v>8972</v>
      </c>
    </row>
    <row r="2380" spans="1:4" x14ac:dyDescent="0.25">
      <c r="A2380" s="36" t="s">
        <v>3656</v>
      </c>
      <c r="B2380" t="s">
        <v>1224</v>
      </c>
      <c r="C2380" t="s">
        <v>3655</v>
      </c>
      <c r="D2380">
        <v>19775</v>
      </c>
    </row>
    <row r="2381" spans="1:4" x14ac:dyDescent="0.25">
      <c r="A2381" s="36" t="s">
        <v>3654</v>
      </c>
      <c r="B2381" t="s">
        <v>1224</v>
      </c>
      <c r="C2381" t="s">
        <v>3653</v>
      </c>
      <c r="D2381">
        <v>5424</v>
      </c>
    </row>
    <row r="2382" spans="1:4" x14ac:dyDescent="0.25">
      <c r="A2382" s="36" t="s">
        <v>3652</v>
      </c>
      <c r="B2382" t="s">
        <v>1224</v>
      </c>
      <c r="C2382" t="s">
        <v>3651</v>
      </c>
      <c r="D2382">
        <v>4351</v>
      </c>
    </row>
    <row r="2383" spans="1:4" x14ac:dyDescent="0.25">
      <c r="A2383" s="36" t="s">
        <v>3650</v>
      </c>
      <c r="B2383" t="s">
        <v>1224</v>
      </c>
      <c r="C2383" t="s">
        <v>3649</v>
      </c>
      <c r="D2383">
        <v>5892</v>
      </c>
    </row>
    <row r="2384" spans="1:4" x14ac:dyDescent="0.25">
      <c r="A2384" s="36" t="s">
        <v>3648</v>
      </c>
      <c r="B2384" t="s">
        <v>1224</v>
      </c>
      <c r="C2384" t="s">
        <v>2402</v>
      </c>
      <c r="D2384">
        <v>2921</v>
      </c>
    </row>
    <row r="2385" spans="1:4" x14ac:dyDescent="0.25">
      <c r="A2385" s="36" t="s">
        <v>3647</v>
      </c>
      <c r="B2385" t="s">
        <v>1224</v>
      </c>
      <c r="C2385" t="s">
        <v>3646</v>
      </c>
      <c r="D2385">
        <v>3829</v>
      </c>
    </row>
    <row r="2386" spans="1:4" x14ac:dyDescent="0.25">
      <c r="A2386" s="36" t="s">
        <v>3645</v>
      </c>
      <c r="B2386" t="s">
        <v>1224</v>
      </c>
      <c r="C2386" t="s">
        <v>3644</v>
      </c>
      <c r="D2386">
        <v>6713</v>
      </c>
    </row>
    <row r="2387" spans="1:4" x14ac:dyDescent="0.25">
      <c r="A2387" s="36" t="s">
        <v>3643</v>
      </c>
      <c r="B2387" t="s">
        <v>1224</v>
      </c>
      <c r="C2387" t="s">
        <v>3642</v>
      </c>
      <c r="D2387">
        <v>2299</v>
      </c>
    </row>
    <row r="2388" spans="1:4" x14ac:dyDescent="0.25">
      <c r="A2388" s="36" t="s">
        <v>3641</v>
      </c>
      <c r="B2388" t="s">
        <v>1224</v>
      </c>
      <c r="C2388" t="s">
        <v>2390</v>
      </c>
      <c r="D2388">
        <v>7052</v>
      </c>
    </row>
    <row r="2389" spans="1:4" x14ac:dyDescent="0.25">
      <c r="A2389" s="36" t="s">
        <v>3640</v>
      </c>
      <c r="B2389" t="s">
        <v>1224</v>
      </c>
      <c r="C2389" t="s">
        <v>3639</v>
      </c>
      <c r="D2389">
        <v>4185</v>
      </c>
    </row>
    <row r="2390" spans="1:4" x14ac:dyDescent="0.25">
      <c r="A2390" s="36" t="s">
        <v>3638</v>
      </c>
      <c r="B2390" t="s">
        <v>1224</v>
      </c>
      <c r="C2390" t="s">
        <v>3637</v>
      </c>
      <c r="D2390">
        <v>1899</v>
      </c>
    </row>
    <row r="2391" spans="1:4" x14ac:dyDescent="0.25">
      <c r="A2391" s="36" t="s">
        <v>3636</v>
      </c>
      <c r="B2391" t="s">
        <v>1224</v>
      </c>
      <c r="C2391" t="s">
        <v>3635</v>
      </c>
      <c r="D2391">
        <v>6164</v>
      </c>
    </row>
    <row r="2392" spans="1:4" x14ac:dyDescent="0.25">
      <c r="A2392" s="36" t="s">
        <v>3634</v>
      </c>
      <c r="B2392" t="s">
        <v>1224</v>
      </c>
      <c r="C2392" t="s">
        <v>3633</v>
      </c>
      <c r="D2392">
        <v>3191</v>
      </c>
    </row>
    <row r="2393" spans="1:4" x14ac:dyDescent="0.25">
      <c r="A2393" s="36" t="s">
        <v>3632</v>
      </c>
      <c r="B2393" t="s">
        <v>1224</v>
      </c>
      <c r="C2393" t="s">
        <v>3631</v>
      </c>
      <c r="D2393">
        <v>3453</v>
      </c>
    </row>
    <row r="2394" spans="1:4" x14ac:dyDescent="0.25">
      <c r="A2394" s="36" t="s">
        <v>3630</v>
      </c>
      <c r="B2394" t="s">
        <v>1224</v>
      </c>
      <c r="C2394" t="s">
        <v>3629</v>
      </c>
      <c r="D2394">
        <v>1298</v>
      </c>
    </row>
    <row r="2395" spans="1:4" x14ac:dyDescent="0.25">
      <c r="A2395" s="36" t="s">
        <v>3628</v>
      </c>
      <c r="B2395" t="s">
        <v>1224</v>
      </c>
      <c r="C2395" t="s">
        <v>3627</v>
      </c>
      <c r="D2395">
        <v>17526</v>
      </c>
    </row>
    <row r="2396" spans="1:4" x14ac:dyDescent="0.25">
      <c r="A2396" s="36" t="s">
        <v>3626</v>
      </c>
      <c r="B2396" t="s">
        <v>1224</v>
      </c>
      <c r="C2396" t="s">
        <v>3199</v>
      </c>
      <c r="D2396">
        <v>7291</v>
      </c>
    </row>
    <row r="2397" spans="1:4" x14ac:dyDescent="0.25">
      <c r="A2397" s="36" t="s">
        <v>3625</v>
      </c>
      <c r="B2397" t="s">
        <v>1224</v>
      </c>
      <c r="C2397" t="s">
        <v>3624</v>
      </c>
      <c r="D2397">
        <v>1301</v>
      </c>
    </row>
    <row r="2398" spans="1:4" x14ac:dyDescent="0.25">
      <c r="A2398" s="36" t="s">
        <v>3623</v>
      </c>
      <c r="B2398" t="s">
        <v>1224</v>
      </c>
      <c r="C2398" t="s">
        <v>2380</v>
      </c>
      <c r="D2398">
        <v>3344</v>
      </c>
    </row>
    <row r="2399" spans="1:4" x14ac:dyDescent="0.25">
      <c r="A2399" s="36" t="s">
        <v>3622</v>
      </c>
      <c r="B2399" t="s">
        <v>1224</v>
      </c>
      <c r="C2399" t="s">
        <v>3621</v>
      </c>
      <c r="D2399">
        <v>2013</v>
      </c>
    </row>
    <row r="2400" spans="1:4" x14ac:dyDescent="0.25">
      <c r="A2400" s="36" t="s">
        <v>3620</v>
      </c>
      <c r="B2400" t="s">
        <v>1224</v>
      </c>
      <c r="C2400" t="s">
        <v>3182</v>
      </c>
      <c r="D2400">
        <v>903</v>
      </c>
    </row>
    <row r="2401" spans="1:4" x14ac:dyDescent="0.25">
      <c r="A2401" s="36" t="s">
        <v>3619</v>
      </c>
      <c r="B2401" t="s">
        <v>1224</v>
      </c>
      <c r="C2401" t="s">
        <v>3618</v>
      </c>
      <c r="D2401">
        <v>4939</v>
      </c>
    </row>
    <row r="2402" spans="1:4" x14ac:dyDescent="0.25">
      <c r="A2402" s="36" t="s">
        <v>3617</v>
      </c>
      <c r="B2402" t="s">
        <v>1224</v>
      </c>
      <c r="C2402" t="s">
        <v>3497</v>
      </c>
      <c r="D2402">
        <v>12797</v>
      </c>
    </row>
    <row r="2403" spans="1:4" x14ac:dyDescent="0.25">
      <c r="A2403" s="36" t="s">
        <v>3616</v>
      </c>
      <c r="B2403" t="s">
        <v>1224</v>
      </c>
      <c r="C2403" t="s">
        <v>3493</v>
      </c>
      <c r="D2403">
        <v>25844</v>
      </c>
    </row>
    <row r="2404" spans="1:4" x14ac:dyDescent="0.25">
      <c r="A2404" s="36" t="s">
        <v>3615</v>
      </c>
      <c r="B2404" t="s">
        <v>1224</v>
      </c>
      <c r="C2404" t="s">
        <v>2267</v>
      </c>
      <c r="D2404">
        <v>61128</v>
      </c>
    </row>
    <row r="2405" spans="1:4" x14ac:dyDescent="0.25">
      <c r="A2405" s="36" t="s">
        <v>3614</v>
      </c>
      <c r="B2405" t="s">
        <v>1224</v>
      </c>
      <c r="C2405" t="s">
        <v>3613</v>
      </c>
      <c r="D2405">
        <v>3781</v>
      </c>
    </row>
    <row r="2406" spans="1:4" x14ac:dyDescent="0.25">
      <c r="A2406" s="36" t="s">
        <v>3612</v>
      </c>
      <c r="B2406" t="s">
        <v>1224</v>
      </c>
      <c r="C2406" t="s">
        <v>3611</v>
      </c>
      <c r="D2406">
        <v>5586</v>
      </c>
    </row>
    <row r="2407" spans="1:4" x14ac:dyDescent="0.25">
      <c r="A2407" s="36" t="s">
        <v>3610</v>
      </c>
      <c r="B2407" t="s">
        <v>1224</v>
      </c>
      <c r="C2407" t="s">
        <v>3609</v>
      </c>
      <c r="D2407">
        <v>2379</v>
      </c>
    </row>
    <row r="2408" spans="1:4" x14ac:dyDescent="0.25">
      <c r="A2408" s="36" t="s">
        <v>3608</v>
      </c>
      <c r="B2408" t="s">
        <v>1224</v>
      </c>
      <c r="C2408" t="s">
        <v>2489</v>
      </c>
      <c r="D2408">
        <v>4935</v>
      </c>
    </row>
    <row r="2409" spans="1:4" x14ac:dyDescent="0.25">
      <c r="A2409" s="36" t="s">
        <v>3607</v>
      </c>
      <c r="B2409" t="s">
        <v>1224</v>
      </c>
      <c r="C2409" t="s">
        <v>3606</v>
      </c>
      <c r="D2409">
        <v>28332</v>
      </c>
    </row>
    <row r="2410" spans="1:4" x14ac:dyDescent="0.25">
      <c r="A2410" s="36" t="s">
        <v>3605</v>
      </c>
      <c r="B2410" t="s">
        <v>1224</v>
      </c>
      <c r="C2410" t="s">
        <v>3604</v>
      </c>
      <c r="D2410">
        <v>2061</v>
      </c>
    </row>
    <row r="2411" spans="1:4" x14ac:dyDescent="0.25">
      <c r="A2411" s="36" t="s">
        <v>3603</v>
      </c>
      <c r="B2411" t="s">
        <v>1224</v>
      </c>
      <c r="C2411" t="s">
        <v>3602</v>
      </c>
      <c r="D2411">
        <v>2216</v>
      </c>
    </row>
    <row r="2412" spans="1:4" x14ac:dyDescent="0.25">
      <c r="A2412" s="36" t="s">
        <v>3601</v>
      </c>
      <c r="B2412" t="s">
        <v>1224</v>
      </c>
      <c r="C2412" t="s">
        <v>3600</v>
      </c>
      <c r="D2412">
        <v>193134</v>
      </c>
    </row>
    <row r="2413" spans="1:4" x14ac:dyDescent="0.25">
      <c r="A2413" s="36" t="s">
        <v>3599</v>
      </c>
      <c r="B2413" t="s">
        <v>1224</v>
      </c>
      <c r="C2413" t="s">
        <v>3598</v>
      </c>
      <c r="D2413">
        <v>6576</v>
      </c>
    </row>
    <row r="2414" spans="1:4" x14ac:dyDescent="0.25">
      <c r="A2414" s="36" t="s">
        <v>3597</v>
      </c>
      <c r="B2414" t="s">
        <v>1224</v>
      </c>
      <c r="C2414" t="s">
        <v>3596</v>
      </c>
      <c r="D2414">
        <v>14177</v>
      </c>
    </row>
    <row r="2415" spans="1:4" x14ac:dyDescent="0.25">
      <c r="A2415" s="36" t="s">
        <v>3595</v>
      </c>
      <c r="B2415" t="s">
        <v>1224</v>
      </c>
      <c r="C2415" t="s">
        <v>3594</v>
      </c>
      <c r="D2415">
        <v>113775</v>
      </c>
    </row>
    <row r="2416" spans="1:4" x14ac:dyDescent="0.25">
      <c r="A2416" s="36" t="s">
        <v>3593</v>
      </c>
      <c r="B2416" t="s">
        <v>1224</v>
      </c>
      <c r="C2416" t="s">
        <v>3592</v>
      </c>
      <c r="D2416">
        <v>2865</v>
      </c>
    </row>
    <row r="2417" spans="1:4" x14ac:dyDescent="0.25">
      <c r="A2417" s="36" t="s">
        <v>3591</v>
      </c>
      <c r="B2417" t="s">
        <v>1224</v>
      </c>
      <c r="C2417" t="s">
        <v>3068</v>
      </c>
      <c r="D2417">
        <v>2153</v>
      </c>
    </row>
    <row r="2418" spans="1:4" x14ac:dyDescent="0.25">
      <c r="A2418" s="36" t="s">
        <v>3590</v>
      </c>
      <c r="B2418" t="s">
        <v>1224</v>
      </c>
      <c r="C2418" t="s">
        <v>3050</v>
      </c>
      <c r="D2418">
        <v>10394</v>
      </c>
    </row>
    <row r="2419" spans="1:4" x14ac:dyDescent="0.25">
      <c r="A2419" s="36" t="s">
        <v>3589</v>
      </c>
      <c r="B2419" t="s">
        <v>1224</v>
      </c>
      <c r="C2419" t="s">
        <v>3588</v>
      </c>
      <c r="D2419">
        <v>2344</v>
      </c>
    </row>
    <row r="2420" spans="1:4" x14ac:dyDescent="0.25">
      <c r="A2420" s="36" t="s">
        <v>3587</v>
      </c>
      <c r="B2420" t="s">
        <v>1224</v>
      </c>
      <c r="C2420" t="s">
        <v>3586</v>
      </c>
      <c r="D2420">
        <v>6376</v>
      </c>
    </row>
    <row r="2421" spans="1:4" x14ac:dyDescent="0.25">
      <c r="A2421" s="36" t="s">
        <v>3585</v>
      </c>
      <c r="B2421" t="s">
        <v>1224</v>
      </c>
      <c r="C2421" t="s">
        <v>3584</v>
      </c>
      <c r="D2421">
        <v>3098</v>
      </c>
    </row>
    <row r="2422" spans="1:4" x14ac:dyDescent="0.25">
      <c r="A2422" s="36" t="s">
        <v>3583</v>
      </c>
      <c r="B2422" t="s">
        <v>1224</v>
      </c>
      <c r="C2422" t="s">
        <v>3582</v>
      </c>
      <c r="D2422">
        <v>1391</v>
      </c>
    </row>
    <row r="2423" spans="1:4" x14ac:dyDescent="0.25">
      <c r="A2423" s="36" t="s">
        <v>3581</v>
      </c>
      <c r="B2423" t="s">
        <v>1224</v>
      </c>
      <c r="C2423" t="s">
        <v>3580</v>
      </c>
      <c r="D2423">
        <v>10177</v>
      </c>
    </row>
    <row r="2424" spans="1:4" x14ac:dyDescent="0.25">
      <c r="A2424" s="36" t="s">
        <v>3579</v>
      </c>
      <c r="B2424" t="s">
        <v>1224</v>
      </c>
      <c r="C2424" t="s">
        <v>3578</v>
      </c>
      <c r="D2424">
        <v>5441</v>
      </c>
    </row>
    <row r="2425" spans="1:4" x14ac:dyDescent="0.25">
      <c r="A2425" s="36" t="s">
        <v>3577</v>
      </c>
      <c r="B2425" t="s">
        <v>1224</v>
      </c>
      <c r="C2425" t="s">
        <v>3576</v>
      </c>
      <c r="D2425">
        <v>8384</v>
      </c>
    </row>
    <row r="2426" spans="1:4" x14ac:dyDescent="0.25">
      <c r="A2426" s="36" t="s">
        <v>3575</v>
      </c>
      <c r="B2426" t="s">
        <v>1224</v>
      </c>
      <c r="C2426" t="s">
        <v>3436</v>
      </c>
      <c r="D2426">
        <v>15932</v>
      </c>
    </row>
    <row r="2427" spans="1:4" x14ac:dyDescent="0.25">
      <c r="A2427" s="36" t="s">
        <v>3574</v>
      </c>
      <c r="B2427" t="s">
        <v>1224</v>
      </c>
      <c r="C2427" t="s">
        <v>2305</v>
      </c>
      <c r="D2427">
        <v>5435</v>
      </c>
    </row>
    <row r="2428" spans="1:4" x14ac:dyDescent="0.25">
      <c r="A2428" s="36" t="s">
        <v>3573</v>
      </c>
      <c r="B2428" t="s">
        <v>1224</v>
      </c>
      <c r="C2428" t="s">
        <v>3572</v>
      </c>
      <c r="D2428">
        <v>22814</v>
      </c>
    </row>
    <row r="2429" spans="1:4" x14ac:dyDescent="0.25">
      <c r="A2429" s="36" t="s">
        <v>3571</v>
      </c>
      <c r="B2429" t="s">
        <v>1224</v>
      </c>
      <c r="C2429" t="s">
        <v>3570</v>
      </c>
      <c r="D2429">
        <v>2756</v>
      </c>
    </row>
    <row r="2430" spans="1:4" x14ac:dyDescent="0.25">
      <c r="A2430" s="36" t="s">
        <v>3569</v>
      </c>
      <c r="B2430" t="s">
        <v>515</v>
      </c>
      <c r="C2430" t="s">
        <v>3423</v>
      </c>
      <c r="D2430">
        <v>76978</v>
      </c>
    </row>
    <row r="2431" spans="1:4" x14ac:dyDescent="0.25">
      <c r="A2431" s="36" t="s">
        <v>3568</v>
      </c>
      <c r="B2431" t="s">
        <v>515</v>
      </c>
      <c r="C2431" t="s">
        <v>2848</v>
      </c>
      <c r="D2431">
        <v>49713</v>
      </c>
    </row>
    <row r="2432" spans="1:4" x14ac:dyDescent="0.25">
      <c r="A2432" s="36" t="s">
        <v>3567</v>
      </c>
      <c r="B2432" t="s">
        <v>515</v>
      </c>
      <c r="C2432" t="s">
        <v>2600</v>
      </c>
      <c r="D2432">
        <v>16160</v>
      </c>
    </row>
    <row r="2433" spans="1:4" x14ac:dyDescent="0.25">
      <c r="A2433" s="36" t="s">
        <v>3566</v>
      </c>
      <c r="B2433" t="s">
        <v>515</v>
      </c>
      <c r="C2433" t="s">
        <v>3565</v>
      </c>
      <c r="D2433">
        <v>15064</v>
      </c>
    </row>
    <row r="2434" spans="1:4" x14ac:dyDescent="0.25">
      <c r="A2434" s="36" t="s">
        <v>3564</v>
      </c>
      <c r="B2434" t="s">
        <v>515</v>
      </c>
      <c r="C2434" t="s">
        <v>3563</v>
      </c>
      <c r="D2434">
        <v>133088</v>
      </c>
    </row>
    <row r="2435" spans="1:4" x14ac:dyDescent="0.25">
      <c r="A2435" s="36" t="s">
        <v>3562</v>
      </c>
      <c r="B2435" t="s">
        <v>515</v>
      </c>
      <c r="C2435" t="s">
        <v>3561</v>
      </c>
      <c r="D2435">
        <v>108110</v>
      </c>
    </row>
    <row r="2436" spans="1:4" x14ac:dyDescent="0.25">
      <c r="A2436" s="36" t="s">
        <v>3560</v>
      </c>
      <c r="B2436" t="s">
        <v>515</v>
      </c>
      <c r="C2436" t="s">
        <v>2285</v>
      </c>
      <c r="D2436">
        <v>39842</v>
      </c>
    </row>
    <row r="2437" spans="1:4" x14ac:dyDescent="0.25">
      <c r="A2437" s="36" t="s">
        <v>3559</v>
      </c>
      <c r="B2437" t="s">
        <v>515</v>
      </c>
      <c r="C2437" t="s">
        <v>3558</v>
      </c>
      <c r="D2437">
        <v>14678</v>
      </c>
    </row>
    <row r="2438" spans="1:4" x14ac:dyDescent="0.25">
      <c r="A2438" s="36" t="s">
        <v>3557</v>
      </c>
      <c r="B2438" t="s">
        <v>515</v>
      </c>
      <c r="C2438" t="s">
        <v>2833</v>
      </c>
      <c r="D2438">
        <v>27767</v>
      </c>
    </row>
    <row r="2439" spans="1:4" x14ac:dyDescent="0.25">
      <c r="A2439" s="36" t="s">
        <v>3556</v>
      </c>
      <c r="B2439" t="s">
        <v>515</v>
      </c>
      <c r="C2439" t="s">
        <v>3555</v>
      </c>
      <c r="D2439">
        <v>56391</v>
      </c>
    </row>
    <row r="2440" spans="1:4" x14ac:dyDescent="0.25">
      <c r="A2440" s="36" t="s">
        <v>3554</v>
      </c>
      <c r="B2440" t="s">
        <v>515</v>
      </c>
      <c r="C2440" t="s">
        <v>3553</v>
      </c>
      <c r="D2440">
        <v>40667</v>
      </c>
    </row>
    <row r="2441" spans="1:4" x14ac:dyDescent="0.25">
      <c r="A2441" s="36" t="s">
        <v>3552</v>
      </c>
      <c r="B2441" t="s">
        <v>515</v>
      </c>
      <c r="C2441" t="s">
        <v>3551</v>
      </c>
      <c r="D2441">
        <v>17297</v>
      </c>
    </row>
    <row r="2442" spans="1:4" x14ac:dyDescent="0.25">
      <c r="A2442" s="36" t="s">
        <v>3550</v>
      </c>
      <c r="B2442" t="s">
        <v>515</v>
      </c>
      <c r="C2442" t="s">
        <v>3549</v>
      </c>
      <c r="D2442">
        <v>31959</v>
      </c>
    </row>
    <row r="2443" spans="1:4" x14ac:dyDescent="0.25">
      <c r="A2443" s="36" t="s">
        <v>3548</v>
      </c>
      <c r="B2443" t="s">
        <v>515</v>
      </c>
      <c r="C2443" t="s">
        <v>2521</v>
      </c>
      <c r="D2443">
        <v>7615</v>
      </c>
    </row>
    <row r="2444" spans="1:4" x14ac:dyDescent="0.25">
      <c r="A2444" s="36" t="s">
        <v>3547</v>
      </c>
      <c r="B2444" t="s">
        <v>515</v>
      </c>
      <c r="C2444" t="s">
        <v>3546</v>
      </c>
      <c r="D2444">
        <v>36004</v>
      </c>
    </row>
    <row r="2445" spans="1:4" x14ac:dyDescent="0.25">
      <c r="A2445" s="36" t="s">
        <v>3545</v>
      </c>
      <c r="B2445" t="s">
        <v>515</v>
      </c>
      <c r="C2445" t="s">
        <v>3544</v>
      </c>
      <c r="D2445">
        <v>56520</v>
      </c>
    </row>
    <row r="2446" spans="1:4" x14ac:dyDescent="0.25">
      <c r="A2446" s="36" t="s">
        <v>3543</v>
      </c>
      <c r="B2446" t="s">
        <v>515</v>
      </c>
      <c r="C2446" t="s">
        <v>3322</v>
      </c>
      <c r="D2446">
        <v>14230</v>
      </c>
    </row>
    <row r="2447" spans="1:4" x14ac:dyDescent="0.25">
      <c r="A2447" s="36" t="s">
        <v>3542</v>
      </c>
      <c r="B2447" t="s">
        <v>515</v>
      </c>
      <c r="C2447" t="s">
        <v>2819</v>
      </c>
      <c r="D2447">
        <v>60520</v>
      </c>
    </row>
    <row r="2448" spans="1:4" x14ac:dyDescent="0.25">
      <c r="A2448" s="36" t="s">
        <v>3541</v>
      </c>
      <c r="B2448" t="s">
        <v>515</v>
      </c>
      <c r="C2448" t="s">
        <v>3540</v>
      </c>
      <c r="D2448">
        <v>694144</v>
      </c>
    </row>
    <row r="2449" spans="1:4" x14ac:dyDescent="0.25">
      <c r="A2449" s="36" t="s">
        <v>3539</v>
      </c>
      <c r="B2449" t="s">
        <v>515</v>
      </c>
      <c r="C2449" t="s">
        <v>3538</v>
      </c>
      <c r="D2449">
        <v>11663</v>
      </c>
    </row>
    <row r="2450" spans="1:4" x14ac:dyDescent="0.25">
      <c r="A2450" s="36" t="s">
        <v>3537</v>
      </c>
      <c r="B2450" t="s">
        <v>515</v>
      </c>
      <c r="C2450" t="s">
        <v>3536</v>
      </c>
      <c r="D2450">
        <v>20490</v>
      </c>
    </row>
    <row r="2451" spans="1:4" x14ac:dyDescent="0.25">
      <c r="A2451" s="36" t="s">
        <v>3535</v>
      </c>
      <c r="B2451" t="s">
        <v>515</v>
      </c>
      <c r="C2451" t="s">
        <v>3534</v>
      </c>
      <c r="D2451">
        <v>53948</v>
      </c>
    </row>
    <row r="2452" spans="1:4" x14ac:dyDescent="0.25">
      <c r="A2452" s="36" t="s">
        <v>3533</v>
      </c>
      <c r="B2452" t="s">
        <v>515</v>
      </c>
      <c r="C2452" t="s">
        <v>3532</v>
      </c>
      <c r="D2452">
        <v>37159</v>
      </c>
    </row>
    <row r="2453" spans="1:4" x14ac:dyDescent="0.25">
      <c r="A2453" s="36" t="s">
        <v>3531</v>
      </c>
      <c r="B2453" t="s">
        <v>515</v>
      </c>
      <c r="C2453" t="s">
        <v>2517</v>
      </c>
      <c r="D2453">
        <v>41133</v>
      </c>
    </row>
    <row r="2454" spans="1:4" x14ac:dyDescent="0.25">
      <c r="A2454" s="36" t="s">
        <v>3530</v>
      </c>
      <c r="B2454" t="s">
        <v>515</v>
      </c>
      <c r="C2454" t="s">
        <v>3529</v>
      </c>
      <c r="D2454">
        <v>18523</v>
      </c>
    </row>
    <row r="2455" spans="1:4" x14ac:dyDescent="0.25">
      <c r="A2455" s="36" t="s">
        <v>3528</v>
      </c>
      <c r="B2455" t="s">
        <v>515</v>
      </c>
      <c r="C2455" t="s">
        <v>2587</v>
      </c>
      <c r="D2455">
        <v>42208</v>
      </c>
    </row>
    <row r="2456" spans="1:4" x14ac:dyDescent="0.25">
      <c r="A2456" s="36" t="s">
        <v>3527</v>
      </c>
      <c r="B2456" t="s">
        <v>515</v>
      </c>
      <c r="C2456" t="s">
        <v>3526</v>
      </c>
      <c r="D2456">
        <v>49133</v>
      </c>
    </row>
    <row r="2457" spans="1:4" x14ac:dyDescent="0.25">
      <c r="A2457" s="36" t="s">
        <v>3525</v>
      </c>
      <c r="B2457" t="s">
        <v>515</v>
      </c>
      <c r="C2457" t="s">
        <v>2800</v>
      </c>
      <c r="D2457">
        <v>29464</v>
      </c>
    </row>
    <row r="2458" spans="1:4" x14ac:dyDescent="0.25">
      <c r="A2458" s="36" t="s">
        <v>3524</v>
      </c>
      <c r="B2458" t="s">
        <v>515</v>
      </c>
      <c r="C2458" t="s">
        <v>3523</v>
      </c>
      <c r="D2458">
        <v>23320</v>
      </c>
    </row>
    <row r="2459" spans="1:4" x14ac:dyDescent="0.25">
      <c r="A2459" s="36" t="s">
        <v>3522</v>
      </c>
      <c r="B2459" t="s">
        <v>515</v>
      </c>
      <c r="C2459" t="s">
        <v>2792</v>
      </c>
      <c r="D2459">
        <v>69069</v>
      </c>
    </row>
    <row r="2460" spans="1:4" x14ac:dyDescent="0.25">
      <c r="A2460" s="36" t="s">
        <v>3521</v>
      </c>
      <c r="B2460" t="s">
        <v>515</v>
      </c>
      <c r="C2460" t="s">
        <v>3520</v>
      </c>
      <c r="D2460">
        <v>13427</v>
      </c>
    </row>
    <row r="2461" spans="1:4" x14ac:dyDescent="0.25">
      <c r="A2461" s="36" t="s">
        <v>3519</v>
      </c>
      <c r="B2461" t="s">
        <v>515</v>
      </c>
      <c r="C2461" t="s">
        <v>3518</v>
      </c>
      <c r="D2461">
        <v>64934</v>
      </c>
    </row>
    <row r="2462" spans="1:4" x14ac:dyDescent="0.25">
      <c r="A2462" s="36" t="s">
        <v>3517</v>
      </c>
      <c r="B2462" t="s">
        <v>515</v>
      </c>
      <c r="C2462" t="s">
        <v>3238</v>
      </c>
      <c r="D2462">
        <v>367804</v>
      </c>
    </row>
    <row r="2463" spans="1:4" x14ac:dyDescent="0.25">
      <c r="A2463" s="36" t="s">
        <v>3516</v>
      </c>
      <c r="B2463" t="s">
        <v>515</v>
      </c>
      <c r="C2463" t="s">
        <v>2508</v>
      </c>
      <c r="D2463">
        <v>6620</v>
      </c>
    </row>
    <row r="2464" spans="1:4" x14ac:dyDescent="0.25">
      <c r="A2464" s="36" t="s">
        <v>3515</v>
      </c>
      <c r="B2464" t="s">
        <v>515</v>
      </c>
      <c r="C2464" t="s">
        <v>3234</v>
      </c>
      <c r="D2464">
        <v>25050</v>
      </c>
    </row>
    <row r="2465" spans="1:4" x14ac:dyDescent="0.25">
      <c r="A2465" s="36" t="s">
        <v>3514</v>
      </c>
      <c r="B2465" t="s">
        <v>515</v>
      </c>
      <c r="C2465" t="s">
        <v>3232</v>
      </c>
      <c r="D2465">
        <v>25652</v>
      </c>
    </row>
    <row r="2466" spans="1:4" x14ac:dyDescent="0.25">
      <c r="A2466" s="36" t="s">
        <v>3513</v>
      </c>
      <c r="B2466" t="s">
        <v>515</v>
      </c>
      <c r="C2466" t="s">
        <v>3512</v>
      </c>
      <c r="D2466">
        <v>56786</v>
      </c>
    </row>
    <row r="2467" spans="1:4" x14ac:dyDescent="0.25">
      <c r="A2467" s="36" t="s">
        <v>3511</v>
      </c>
      <c r="B2467" t="s">
        <v>515</v>
      </c>
      <c r="C2467" t="s">
        <v>3510</v>
      </c>
      <c r="D2467">
        <v>17304</v>
      </c>
    </row>
    <row r="2468" spans="1:4" x14ac:dyDescent="0.25">
      <c r="A2468" s="36" t="s">
        <v>3509</v>
      </c>
      <c r="B2468" t="s">
        <v>515</v>
      </c>
      <c r="C2468" t="s">
        <v>3219</v>
      </c>
      <c r="D2468">
        <v>28117</v>
      </c>
    </row>
    <row r="2469" spans="1:4" x14ac:dyDescent="0.25">
      <c r="A2469" s="36" t="s">
        <v>3508</v>
      </c>
      <c r="B2469" t="s">
        <v>515</v>
      </c>
      <c r="C2469" t="s">
        <v>2782</v>
      </c>
      <c r="D2469">
        <v>32345</v>
      </c>
    </row>
    <row r="2470" spans="1:4" x14ac:dyDescent="0.25">
      <c r="A2470" s="36" t="s">
        <v>3507</v>
      </c>
      <c r="B2470" t="s">
        <v>515</v>
      </c>
      <c r="C2470" t="s">
        <v>3506</v>
      </c>
      <c r="D2470">
        <v>25178</v>
      </c>
    </row>
    <row r="2471" spans="1:4" x14ac:dyDescent="0.25">
      <c r="A2471" s="36" t="s">
        <v>3505</v>
      </c>
      <c r="B2471" t="s">
        <v>515</v>
      </c>
      <c r="C2471" t="s">
        <v>3207</v>
      </c>
      <c r="D2471">
        <v>8201</v>
      </c>
    </row>
    <row r="2472" spans="1:4" x14ac:dyDescent="0.25">
      <c r="A2472" s="36" t="s">
        <v>3504</v>
      </c>
      <c r="B2472" t="s">
        <v>515</v>
      </c>
      <c r="C2472" t="s">
        <v>3503</v>
      </c>
      <c r="D2472">
        <v>18582</v>
      </c>
    </row>
    <row r="2473" spans="1:4" x14ac:dyDescent="0.25">
      <c r="A2473" s="36" t="s">
        <v>3502</v>
      </c>
      <c r="B2473" t="s">
        <v>515</v>
      </c>
      <c r="C2473" t="s">
        <v>2380</v>
      </c>
      <c r="D2473">
        <v>11786</v>
      </c>
    </row>
    <row r="2474" spans="1:4" x14ac:dyDescent="0.25">
      <c r="A2474" s="36" t="s">
        <v>3501</v>
      </c>
      <c r="B2474" t="s">
        <v>515</v>
      </c>
      <c r="C2474" t="s">
        <v>2378</v>
      </c>
      <c r="D2474">
        <v>54495</v>
      </c>
    </row>
    <row r="2475" spans="1:4" x14ac:dyDescent="0.25">
      <c r="A2475" s="36" t="s">
        <v>3500</v>
      </c>
      <c r="B2475" t="s">
        <v>515</v>
      </c>
      <c r="C2475" t="s">
        <v>2271</v>
      </c>
      <c r="D2475">
        <v>17788</v>
      </c>
    </row>
    <row r="2476" spans="1:4" x14ac:dyDescent="0.25">
      <c r="A2476" s="36" t="s">
        <v>3499</v>
      </c>
      <c r="B2476" t="s">
        <v>515</v>
      </c>
      <c r="C2476" t="s">
        <v>3161</v>
      </c>
      <c r="D2476">
        <v>470313</v>
      </c>
    </row>
    <row r="2477" spans="1:4" x14ac:dyDescent="0.25">
      <c r="A2477" s="36" t="s">
        <v>3498</v>
      </c>
      <c r="B2477" t="s">
        <v>515</v>
      </c>
      <c r="C2477" t="s">
        <v>3497</v>
      </c>
      <c r="D2477">
        <v>7016</v>
      </c>
    </row>
    <row r="2478" spans="1:4" x14ac:dyDescent="0.25">
      <c r="A2478" s="36" t="s">
        <v>3496</v>
      </c>
      <c r="B2478" t="s">
        <v>515</v>
      </c>
      <c r="C2478" t="s">
        <v>3495</v>
      </c>
      <c r="D2478">
        <v>25633</v>
      </c>
    </row>
    <row r="2479" spans="1:4" x14ac:dyDescent="0.25">
      <c r="A2479" s="36" t="s">
        <v>3494</v>
      </c>
      <c r="B2479" t="s">
        <v>515</v>
      </c>
      <c r="C2479" t="s">
        <v>3493</v>
      </c>
      <c r="D2479">
        <v>44142</v>
      </c>
    </row>
    <row r="2480" spans="1:4" x14ac:dyDescent="0.25">
      <c r="A2480" s="36" t="s">
        <v>3492</v>
      </c>
      <c r="B2480" t="s">
        <v>515</v>
      </c>
      <c r="C2480" t="s">
        <v>2498</v>
      </c>
      <c r="D2480">
        <v>12268</v>
      </c>
    </row>
    <row r="2481" spans="1:4" x14ac:dyDescent="0.25">
      <c r="A2481" s="36" t="s">
        <v>3491</v>
      </c>
      <c r="B2481" t="s">
        <v>515</v>
      </c>
      <c r="C2481" t="s">
        <v>2267</v>
      </c>
      <c r="D2481">
        <v>34366</v>
      </c>
    </row>
    <row r="2482" spans="1:4" x14ac:dyDescent="0.25">
      <c r="A2482" s="36" t="s">
        <v>3490</v>
      </c>
      <c r="B2482" t="s">
        <v>515</v>
      </c>
      <c r="C2482" t="s">
        <v>3489</v>
      </c>
      <c r="D2482">
        <v>54068</v>
      </c>
    </row>
    <row r="2483" spans="1:4" x14ac:dyDescent="0.25">
      <c r="A2483" s="36" t="s">
        <v>3488</v>
      </c>
      <c r="B2483" t="s">
        <v>515</v>
      </c>
      <c r="C2483" t="s">
        <v>3487</v>
      </c>
      <c r="D2483">
        <v>53794</v>
      </c>
    </row>
    <row r="2484" spans="1:4" x14ac:dyDescent="0.25">
      <c r="A2484" s="36" t="s">
        <v>3486</v>
      </c>
      <c r="B2484" t="s">
        <v>515</v>
      </c>
      <c r="C2484" t="s">
        <v>3485</v>
      </c>
      <c r="D2484">
        <v>25694</v>
      </c>
    </row>
    <row r="2485" spans="1:4" x14ac:dyDescent="0.25">
      <c r="A2485" s="36" t="s">
        <v>3484</v>
      </c>
      <c r="B2485" t="s">
        <v>515</v>
      </c>
      <c r="C2485" t="s">
        <v>3483</v>
      </c>
      <c r="D2485">
        <v>24602</v>
      </c>
    </row>
    <row r="2486" spans="1:4" x14ac:dyDescent="0.25">
      <c r="A2486" s="36" t="s">
        <v>3482</v>
      </c>
      <c r="B2486" t="s">
        <v>515</v>
      </c>
      <c r="C2486" t="s">
        <v>2758</v>
      </c>
      <c r="D2486">
        <v>97984</v>
      </c>
    </row>
    <row r="2487" spans="1:4" x14ac:dyDescent="0.25">
      <c r="A2487" s="36" t="s">
        <v>3481</v>
      </c>
      <c r="B2487" t="s">
        <v>515</v>
      </c>
      <c r="C2487" t="s">
        <v>2491</v>
      </c>
      <c r="D2487">
        <v>28907</v>
      </c>
    </row>
    <row r="2488" spans="1:4" x14ac:dyDescent="0.25">
      <c r="A2488" s="36" t="s">
        <v>3480</v>
      </c>
      <c r="B2488" t="s">
        <v>515</v>
      </c>
      <c r="C2488" t="s">
        <v>2489</v>
      </c>
      <c r="D2488">
        <v>34375</v>
      </c>
    </row>
    <row r="2489" spans="1:4" x14ac:dyDescent="0.25">
      <c r="A2489" s="36" t="s">
        <v>3479</v>
      </c>
      <c r="B2489" t="s">
        <v>515</v>
      </c>
      <c r="C2489" t="s">
        <v>3478</v>
      </c>
      <c r="D2489">
        <v>96387</v>
      </c>
    </row>
    <row r="2490" spans="1:4" x14ac:dyDescent="0.25">
      <c r="A2490" s="36" t="s">
        <v>3477</v>
      </c>
      <c r="B2490" t="s">
        <v>515</v>
      </c>
      <c r="C2490" t="s">
        <v>3476</v>
      </c>
      <c r="D2490">
        <v>12422</v>
      </c>
    </row>
    <row r="2491" spans="1:4" x14ac:dyDescent="0.25">
      <c r="A2491" s="36" t="s">
        <v>3475</v>
      </c>
      <c r="B2491" t="s">
        <v>515</v>
      </c>
      <c r="C2491" t="s">
        <v>2351</v>
      </c>
      <c r="D2491">
        <v>46545</v>
      </c>
    </row>
    <row r="2492" spans="1:4" x14ac:dyDescent="0.25">
      <c r="A2492" s="36" t="s">
        <v>3474</v>
      </c>
      <c r="B2492" t="s">
        <v>515</v>
      </c>
      <c r="C2492" t="s">
        <v>2750</v>
      </c>
      <c r="D2492">
        <v>208993</v>
      </c>
    </row>
    <row r="2493" spans="1:4" x14ac:dyDescent="0.25">
      <c r="A2493" s="36" t="s">
        <v>3473</v>
      </c>
      <c r="B2493" t="s">
        <v>515</v>
      </c>
      <c r="C2493" t="s">
        <v>3100</v>
      </c>
      <c r="D2493">
        <v>6488</v>
      </c>
    </row>
    <row r="2494" spans="1:4" x14ac:dyDescent="0.25">
      <c r="A2494" s="36" t="s">
        <v>3472</v>
      </c>
      <c r="B2494" t="s">
        <v>515</v>
      </c>
      <c r="C2494" t="s">
        <v>2476</v>
      </c>
      <c r="D2494">
        <v>21403</v>
      </c>
    </row>
    <row r="2495" spans="1:4" x14ac:dyDescent="0.25">
      <c r="A2495" s="36" t="s">
        <v>3471</v>
      </c>
      <c r="B2495" t="s">
        <v>515</v>
      </c>
      <c r="C2495" t="s">
        <v>3470</v>
      </c>
      <c r="D2495">
        <v>30069</v>
      </c>
    </row>
    <row r="2496" spans="1:4" x14ac:dyDescent="0.25">
      <c r="A2496" s="36" t="s">
        <v>3469</v>
      </c>
      <c r="B2496" t="s">
        <v>515</v>
      </c>
      <c r="C2496" t="s">
        <v>3468</v>
      </c>
      <c r="D2496">
        <v>22241</v>
      </c>
    </row>
    <row r="2497" spans="1:4" x14ac:dyDescent="0.25">
      <c r="A2497" s="36" t="s">
        <v>3467</v>
      </c>
      <c r="B2497" t="s">
        <v>515</v>
      </c>
      <c r="C2497" t="s">
        <v>3466</v>
      </c>
      <c r="D2497">
        <v>8076</v>
      </c>
    </row>
    <row r="2498" spans="1:4" x14ac:dyDescent="0.25">
      <c r="A2498" s="36" t="s">
        <v>3465</v>
      </c>
      <c r="B2498" t="s">
        <v>515</v>
      </c>
      <c r="C2498" t="s">
        <v>3464</v>
      </c>
      <c r="D2498">
        <v>5048</v>
      </c>
    </row>
    <row r="2499" spans="1:4" x14ac:dyDescent="0.25">
      <c r="A2499" s="36" t="s">
        <v>3463</v>
      </c>
      <c r="B2499" t="s">
        <v>515</v>
      </c>
      <c r="C2499" t="s">
        <v>2337</v>
      </c>
      <c r="D2499">
        <v>16832</v>
      </c>
    </row>
    <row r="2500" spans="1:4" x14ac:dyDescent="0.25">
      <c r="A2500" s="36" t="s">
        <v>3462</v>
      </c>
      <c r="B2500" t="s">
        <v>515</v>
      </c>
      <c r="C2500" t="s">
        <v>2462</v>
      </c>
      <c r="D2500">
        <v>80245</v>
      </c>
    </row>
    <row r="2501" spans="1:4" x14ac:dyDescent="0.25">
      <c r="A2501" s="36" t="s">
        <v>3461</v>
      </c>
      <c r="B2501" t="s">
        <v>515</v>
      </c>
      <c r="C2501" t="s">
        <v>3460</v>
      </c>
      <c r="D2501">
        <v>33167</v>
      </c>
    </row>
    <row r="2502" spans="1:4" x14ac:dyDescent="0.25">
      <c r="A2502" s="36" t="s">
        <v>3459</v>
      </c>
      <c r="B2502" t="s">
        <v>515</v>
      </c>
      <c r="C2502" t="s">
        <v>2454</v>
      </c>
      <c r="D2502">
        <v>53382</v>
      </c>
    </row>
    <row r="2503" spans="1:4" x14ac:dyDescent="0.25">
      <c r="A2503" s="36" t="s">
        <v>3458</v>
      </c>
      <c r="B2503" t="s">
        <v>515</v>
      </c>
      <c r="C2503" t="s">
        <v>3048</v>
      </c>
      <c r="D2503">
        <v>71813</v>
      </c>
    </row>
    <row r="2504" spans="1:4" x14ac:dyDescent="0.25">
      <c r="A2504" s="36" t="s">
        <v>3457</v>
      </c>
      <c r="B2504" t="s">
        <v>515</v>
      </c>
      <c r="C2504" t="s">
        <v>3456</v>
      </c>
      <c r="D2504">
        <v>332285</v>
      </c>
    </row>
    <row r="2505" spans="1:4" x14ac:dyDescent="0.25">
      <c r="A2505" s="36" t="s">
        <v>3455</v>
      </c>
      <c r="B2505" t="s">
        <v>515</v>
      </c>
      <c r="C2505" t="s">
        <v>2708</v>
      </c>
      <c r="D2505">
        <v>22068</v>
      </c>
    </row>
    <row r="2506" spans="1:4" x14ac:dyDescent="0.25">
      <c r="A2506" s="36" t="s">
        <v>3454</v>
      </c>
      <c r="B2506" t="s">
        <v>515</v>
      </c>
      <c r="C2506" t="s">
        <v>3453</v>
      </c>
      <c r="D2506">
        <v>15026</v>
      </c>
    </row>
    <row r="2507" spans="1:4" x14ac:dyDescent="0.25">
      <c r="A2507" s="36" t="s">
        <v>3452</v>
      </c>
      <c r="B2507" t="s">
        <v>515</v>
      </c>
      <c r="C2507" t="s">
        <v>2906</v>
      </c>
      <c r="D2507">
        <v>98250</v>
      </c>
    </row>
    <row r="2508" spans="1:4" x14ac:dyDescent="0.25">
      <c r="A2508" s="36" t="s">
        <v>3451</v>
      </c>
      <c r="B2508" t="s">
        <v>515</v>
      </c>
      <c r="C2508" t="s">
        <v>3025</v>
      </c>
      <c r="D2508">
        <v>937166</v>
      </c>
    </row>
    <row r="2509" spans="1:4" x14ac:dyDescent="0.25">
      <c r="A2509" s="36" t="s">
        <v>3450</v>
      </c>
      <c r="B2509" t="s">
        <v>515</v>
      </c>
      <c r="C2509" t="s">
        <v>3021</v>
      </c>
      <c r="D2509">
        <v>20157</v>
      </c>
    </row>
    <row r="2510" spans="1:4" x14ac:dyDescent="0.25">
      <c r="A2510" s="36" t="s">
        <v>3449</v>
      </c>
      <c r="B2510" t="s">
        <v>515</v>
      </c>
      <c r="C2510" t="s">
        <v>3448</v>
      </c>
      <c r="D2510">
        <v>13715</v>
      </c>
    </row>
    <row r="2511" spans="1:4" x14ac:dyDescent="0.25">
      <c r="A2511" s="36" t="s">
        <v>3447</v>
      </c>
      <c r="B2511" t="s">
        <v>515</v>
      </c>
      <c r="C2511" t="s">
        <v>3446</v>
      </c>
      <c r="D2511">
        <v>158348</v>
      </c>
    </row>
    <row r="2512" spans="1:4" x14ac:dyDescent="0.25">
      <c r="A2512" s="36" t="s">
        <v>3445</v>
      </c>
      <c r="B2512" t="s">
        <v>515</v>
      </c>
      <c r="C2512" t="s">
        <v>3444</v>
      </c>
      <c r="D2512">
        <v>191283</v>
      </c>
    </row>
    <row r="2513" spans="1:4" x14ac:dyDescent="0.25">
      <c r="A2513" s="36" t="s">
        <v>3443</v>
      </c>
      <c r="B2513" t="s">
        <v>515</v>
      </c>
      <c r="C2513" t="s">
        <v>3442</v>
      </c>
      <c r="D2513">
        <v>61599</v>
      </c>
    </row>
    <row r="2514" spans="1:4" x14ac:dyDescent="0.25">
      <c r="A2514" s="36" t="s">
        <v>3441</v>
      </c>
      <c r="B2514" t="s">
        <v>515</v>
      </c>
      <c r="C2514" t="s">
        <v>3440</v>
      </c>
      <c r="D2514">
        <v>11284</v>
      </c>
    </row>
    <row r="2515" spans="1:4" x14ac:dyDescent="0.25">
      <c r="A2515" s="36" t="s">
        <v>3439</v>
      </c>
      <c r="B2515" t="s">
        <v>515</v>
      </c>
      <c r="C2515" t="s">
        <v>3438</v>
      </c>
      <c r="D2515">
        <v>17883</v>
      </c>
    </row>
    <row r="2516" spans="1:4" x14ac:dyDescent="0.25">
      <c r="A2516" s="36" t="s">
        <v>3437</v>
      </c>
      <c r="B2516" t="s">
        <v>515</v>
      </c>
      <c r="C2516" t="s">
        <v>3436</v>
      </c>
      <c r="D2516">
        <v>19972</v>
      </c>
    </row>
    <row r="2517" spans="1:4" x14ac:dyDescent="0.25">
      <c r="A2517" s="36" t="s">
        <v>3435</v>
      </c>
      <c r="B2517" t="s">
        <v>515</v>
      </c>
      <c r="C2517" t="s">
        <v>3434</v>
      </c>
      <c r="D2517">
        <v>5872</v>
      </c>
    </row>
    <row r="2518" spans="1:4" x14ac:dyDescent="0.25">
      <c r="A2518" s="36" t="s">
        <v>3433</v>
      </c>
      <c r="B2518" t="s">
        <v>515</v>
      </c>
      <c r="C2518" t="s">
        <v>2690</v>
      </c>
      <c r="D2518">
        <v>41277</v>
      </c>
    </row>
    <row r="2519" spans="1:4" x14ac:dyDescent="0.25">
      <c r="A2519" s="36" t="s">
        <v>3432</v>
      </c>
      <c r="B2519" t="s">
        <v>515</v>
      </c>
      <c r="C2519" t="s">
        <v>2301</v>
      </c>
      <c r="D2519">
        <v>129375</v>
      </c>
    </row>
    <row r="2520" spans="1:4" x14ac:dyDescent="0.25">
      <c r="A2520" s="36" t="s">
        <v>3431</v>
      </c>
      <c r="B2520" t="s">
        <v>515</v>
      </c>
      <c r="C2520" t="s">
        <v>2443</v>
      </c>
      <c r="D2520">
        <v>16673</v>
      </c>
    </row>
    <row r="2521" spans="1:4" x14ac:dyDescent="0.25">
      <c r="A2521" s="36" t="s">
        <v>3430</v>
      </c>
      <c r="B2521" t="s">
        <v>515</v>
      </c>
      <c r="C2521" t="s">
        <v>3429</v>
      </c>
      <c r="D2521">
        <v>33328</v>
      </c>
    </row>
    <row r="2522" spans="1:4" x14ac:dyDescent="0.25">
      <c r="A2522" s="36" t="s">
        <v>3428</v>
      </c>
      <c r="B2522" t="s">
        <v>515</v>
      </c>
      <c r="C2522" t="s">
        <v>3427</v>
      </c>
      <c r="D2522">
        <v>27345</v>
      </c>
    </row>
    <row r="2523" spans="1:4" x14ac:dyDescent="0.25">
      <c r="A2523" s="36" t="s">
        <v>3426</v>
      </c>
      <c r="B2523" t="s">
        <v>515</v>
      </c>
      <c r="C2523" t="s">
        <v>2957</v>
      </c>
      <c r="D2523">
        <v>238412</v>
      </c>
    </row>
    <row r="2524" spans="1:4" x14ac:dyDescent="0.25">
      <c r="A2524" s="36" t="s">
        <v>3425</v>
      </c>
      <c r="B2524" t="s">
        <v>515</v>
      </c>
      <c r="C2524" t="s">
        <v>2955</v>
      </c>
      <c r="D2524">
        <v>144657</v>
      </c>
    </row>
    <row r="2525" spans="1:4" x14ac:dyDescent="0.25">
      <c r="A2525" s="36" t="s">
        <v>3424</v>
      </c>
      <c r="B2525" t="s">
        <v>1138</v>
      </c>
      <c r="C2525" t="s">
        <v>3423</v>
      </c>
      <c r="D2525">
        <v>57735</v>
      </c>
    </row>
    <row r="2526" spans="1:4" x14ac:dyDescent="0.25">
      <c r="A2526" s="36" t="s">
        <v>3422</v>
      </c>
      <c r="B2526" t="s">
        <v>1138</v>
      </c>
      <c r="C2526" t="s">
        <v>3421</v>
      </c>
      <c r="D2526">
        <v>18705</v>
      </c>
    </row>
    <row r="2527" spans="1:4" x14ac:dyDescent="0.25">
      <c r="A2527" s="36" t="s">
        <v>3420</v>
      </c>
      <c r="B2527" t="s">
        <v>1138</v>
      </c>
      <c r="C2527" t="s">
        <v>3419</v>
      </c>
      <c r="D2527">
        <v>86715</v>
      </c>
    </row>
    <row r="2528" spans="1:4" x14ac:dyDescent="0.25">
      <c r="A2528" s="36" t="s">
        <v>3418</v>
      </c>
      <c r="B2528" t="s">
        <v>1138</v>
      </c>
      <c r="C2528" t="s">
        <v>3417</v>
      </c>
      <c r="D2528">
        <v>23510</v>
      </c>
    </row>
    <row r="2529" spans="1:4" x14ac:dyDescent="0.25">
      <c r="A2529" s="36" t="s">
        <v>3416</v>
      </c>
      <c r="B2529" t="s">
        <v>1138</v>
      </c>
      <c r="C2529" t="s">
        <v>3415</v>
      </c>
      <c r="D2529">
        <v>8553</v>
      </c>
    </row>
    <row r="2530" spans="1:4" x14ac:dyDescent="0.25">
      <c r="A2530" s="36" t="s">
        <v>3414</v>
      </c>
      <c r="B2530" t="s">
        <v>1138</v>
      </c>
      <c r="C2530" t="s">
        <v>3413</v>
      </c>
      <c r="D2530">
        <v>1887</v>
      </c>
    </row>
    <row r="2531" spans="1:4" x14ac:dyDescent="0.25">
      <c r="A2531" s="36" t="s">
        <v>3412</v>
      </c>
      <c r="B2531" t="s">
        <v>1138</v>
      </c>
      <c r="C2531" t="s">
        <v>3411</v>
      </c>
      <c r="D2531">
        <v>51153</v>
      </c>
    </row>
    <row r="2532" spans="1:4" x14ac:dyDescent="0.25">
      <c r="A2532" s="36" t="s">
        <v>3410</v>
      </c>
      <c r="B2532" t="s">
        <v>1138</v>
      </c>
      <c r="C2532" t="s">
        <v>3409</v>
      </c>
      <c r="D2532">
        <v>30032</v>
      </c>
    </row>
    <row r="2533" spans="1:4" x14ac:dyDescent="0.25">
      <c r="A2533" s="36" t="s">
        <v>3408</v>
      </c>
      <c r="B2533" t="s">
        <v>1138</v>
      </c>
      <c r="C2533" t="s">
        <v>3407</v>
      </c>
      <c r="D2533">
        <v>7000</v>
      </c>
    </row>
    <row r="2534" spans="1:4" x14ac:dyDescent="0.25">
      <c r="A2534" s="36" t="s">
        <v>3406</v>
      </c>
      <c r="B2534" t="s">
        <v>1138</v>
      </c>
      <c r="C2534" t="s">
        <v>3405</v>
      </c>
      <c r="D2534">
        <v>23112</v>
      </c>
    </row>
    <row r="2535" spans="1:4" x14ac:dyDescent="0.25">
      <c r="A2535" s="36" t="s">
        <v>3404</v>
      </c>
      <c r="B2535" t="s">
        <v>1138</v>
      </c>
      <c r="C2535" t="s">
        <v>3403</v>
      </c>
      <c r="D2535">
        <v>88723</v>
      </c>
    </row>
    <row r="2536" spans="1:4" x14ac:dyDescent="0.25">
      <c r="A2536" s="36" t="s">
        <v>3402</v>
      </c>
      <c r="B2536" t="s">
        <v>1138</v>
      </c>
      <c r="C2536" t="s">
        <v>3401</v>
      </c>
      <c r="D2536">
        <v>3509</v>
      </c>
    </row>
    <row r="2537" spans="1:4" x14ac:dyDescent="0.25">
      <c r="A2537" s="36" t="s">
        <v>3400</v>
      </c>
      <c r="B2537" t="s">
        <v>1138</v>
      </c>
      <c r="C2537" t="s">
        <v>3399</v>
      </c>
      <c r="D2537">
        <v>32565</v>
      </c>
    </row>
    <row r="2538" spans="1:4" x14ac:dyDescent="0.25">
      <c r="A2538" s="36" t="s">
        <v>3398</v>
      </c>
      <c r="B2538" t="s">
        <v>1138</v>
      </c>
      <c r="C2538" t="s">
        <v>3397</v>
      </c>
      <c r="D2538">
        <v>362924</v>
      </c>
    </row>
    <row r="2539" spans="1:4" x14ac:dyDescent="0.25">
      <c r="A2539" s="36" t="s">
        <v>3396</v>
      </c>
      <c r="B2539" t="s">
        <v>1138</v>
      </c>
      <c r="C2539" t="s">
        <v>3395</v>
      </c>
      <c r="D2539">
        <v>2003554</v>
      </c>
    </row>
    <row r="2540" spans="1:4" x14ac:dyDescent="0.25">
      <c r="A2540" s="36" t="s">
        <v>3394</v>
      </c>
      <c r="B2540" t="s">
        <v>1138</v>
      </c>
      <c r="C2540" t="s">
        <v>3393</v>
      </c>
      <c r="D2540">
        <v>11931</v>
      </c>
    </row>
    <row r="2541" spans="1:4" x14ac:dyDescent="0.25">
      <c r="A2541" s="36" t="s">
        <v>3392</v>
      </c>
      <c r="B2541" t="s">
        <v>1138</v>
      </c>
      <c r="C2541" t="s">
        <v>3391</v>
      </c>
      <c r="D2541">
        <v>654</v>
      </c>
    </row>
    <row r="2542" spans="1:4" x14ac:dyDescent="0.25">
      <c r="A2542" s="36" t="s">
        <v>3390</v>
      </c>
      <c r="B2542" t="s">
        <v>1138</v>
      </c>
      <c r="C2542" t="s">
        <v>3389</v>
      </c>
      <c r="D2542">
        <v>18685</v>
      </c>
    </row>
    <row r="2543" spans="1:4" x14ac:dyDescent="0.25">
      <c r="A2543" s="36" t="s">
        <v>3388</v>
      </c>
      <c r="B2543" t="s">
        <v>1138</v>
      </c>
      <c r="C2543" t="s">
        <v>3387</v>
      </c>
      <c r="D2543">
        <v>93245</v>
      </c>
    </row>
    <row r="2544" spans="1:4" x14ac:dyDescent="0.25">
      <c r="A2544" s="36" t="s">
        <v>3386</v>
      </c>
      <c r="B2544" t="s">
        <v>1138</v>
      </c>
      <c r="C2544" t="s">
        <v>3385</v>
      </c>
      <c r="D2544">
        <v>374264</v>
      </c>
    </row>
    <row r="2545" spans="1:4" x14ac:dyDescent="0.25">
      <c r="A2545" s="36" t="s">
        <v>3384</v>
      </c>
      <c r="B2545" t="s">
        <v>1138</v>
      </c>
      <c r="C2545" t="s">
        <v>3383</v>
      </c>
      <c r="D2545">
        <v>229211</v>
      </c>
    </row>
    <row r="2546" spans="1:4" x14ac:dyDescent="0.25">
      <c r="A2546" s="36" t="s">
        <v>3382</v>
      </c>
      <c r="B2546" t="s">
        <v>1138</v>
      </c>
      <c r="C2546" t="s">
        <v>3381</v>
      </c>
      <c r="D2546">
        <v>9203</v>
      </c>
    </row>
    <row r="2547" spans="1:4" x14ac:dyDescent="0.25">
      <c r="A2547" s="36" t="s">
        <v>3380</v>
      </c>
      <c r="B2547" t="s">
        <v>1138</v>
      </c>
      <c r="C2547" t="s">
        <v>3379</v>
      </c>
      <c r="D2547">
        <v>1546</v>
      </c>
    </row>
    <row r="2548" spans="1:4" x14ac:dyDescent="0.25">
      <c r="A2548" s="36" t="s">
        <v>3378</v>
      </c>
      <c r="B2548" t="s">
        <v>1138</v>
      </c>
      <c r="C2548" t="s">
        <v>3377</v>
      </c>
      <c r="D2548">
        <v>7093</v>
      </c>
    </row>
    <row r="2549" spans="1:4" x14ac:dyDescent="0.25">
      <c r="A2549" s="36" t="s">
        <v>3376</v>
      </c>
      <c r="B2549" t="s">
        <v>1138</v>
      </c>
      <c r="C2549" t="s">
        <v>2424</v>
      </c>
      <c r="D2549">
        <v>37864</v>
      </c>
    </row>
    <row r="2550" spans="1:4" x14ac:dyDescent="0.25">
      <c r="A2550" s="36" t="s">
        <v>3375</v>
      </c>
      <c r="B2550" t="s">
        <v>1138</v>
      </c>
      <c r="C2550" t="s">
        <v>3374</v>
      </c>
      <c r="D2550">
        <v>18443</v>
      </c>
    </row>
    <row r="2551" spans="1:4" x14ac:dyDescent="0.25">
      <c r="A2551" s="36" t="s">
        <v>3373</v>
      </c>
      <c r="B2551" t="s">
        <v>1138</v>
      </c>
      <c r="C2551" t="s">
        <v>3372</v>
      </c>
      <c r="D2551">
        <v>48155</v>
      </c>
    </row>
    <row r="2552" spans="1:4" x14ac:dyDescent="0.25">
      <c r="A2552" s="36" t="s">
        <v>3371</v>
      </c>
      <c r="B2552" t="s">
        <v>1138</v>
      </c>
      <c r="C2552" t="s">
        <v>3370</v>
      </c>
      <c r="D2552">
        <v>43664</v>
      </c>
    </row>
    <row r="2553" spans="1:4" x14ac:dyDescent="0.25">
      <c r="A2553" s="36" t="s">
        <v>3369</v>
      </c>
      <c r="B2553" t="s">
        <v>1138</v>
      </c>
      <c r="C2553" t="s">
        <v>2523</v>
      </c>
      <c r="D2553">
        <v>21290</v>
      </c>
    </row>
    <row r="2554" spans="1:4" x14ac:dyDescent="0.25">
      <c r="A2554" s="36" t="s">
        <v>3368</v>
      </c>
      <c r="B2554" t="s">
        <v>1138</v>
      </c>
      <c r="C2554" t="s">
        <v>3367</v>
      </c>
      <c r="D2554">
        <v>13943</v>
      </c>
    </row>
    <row r="2555" spans="1:4" x14ac:dyDescent="0.25">
      <c r="A2555" s="36" t="s">
        <v>3366</v>
      </c>
      <c r="B2555" t="s">
        <v>1138</v>
      </c>
      <c r="C2555" t="s">
        <v>3365</v>
      </c>
      <c r="D2555">
        <v>423163</v>
      </c>
    </row>
    <row r="2556" spans="1:4" x14ac:dyDescent="0.25">
      <c r="A2556" s="36" t="s">
        <v>3364</v>
      </c>
      <c r="B2556" t="s">
        <v>1138</v>
      </c>
      <c r="C2556" t="s">
        <v>3363</v>
      </c>
      <c r="D2556">
        <v>13094</v>
      </c>
    </row>
    <row r="2557" spans="1:4" x14ac:dyDescent="0.25">
      <c r="A2557" s="36" t="s">
        <v>3362</v>
      </c>
      <c r="B2557" t="s">
        <v>1138</v>
      </c>
      <c r="C2557" t="s">
        <v>3361</v>
      </c>
      <c r="D2557">
        <v>5926</v>
      </c>
    </row>
    <row r="2558" spans="1:4" x14ac:dyDescent="0.25">
      <c r="A2558" s="36" t="s">
        <v>3360</v>
      </c>
      <c r="B2558" t="s">
        <v>1138</v>
      </c>
      <c r="C2558" t="s">
        <v>3359</v>
      </c>
      <c r="D2558">
        <v>30026</v>
      </c>
    </row>
    <row r="2559" spans="1:4" x14ac:dyDescent="0.25">
      <c r="A2559" s="36" t="s">
        <v>3358</v>
      </c>
      <c r="B2559" t="s">
        <v>1138</v>
      </c>
      <c r="C2559" t="s">
        <v>3357</v>
      </c>
      <c r="D2559">
        <v>7530</v>
      </c>
    </row>
    <row r="2560" spans="1:4" x14ac:dyDescent="0.25">
      <c r="A2560" s="36" t="s">
        <v>3356</v>
      </c>
      <c r="B2560" t="s">
        <v>1138</v>
      </c>
      <c r="C2560" t="s">
        <v>3355</v>
      </c>
      <c r="D2560">
        <v>43837</v>
      </c>
    </row>
    <row r="2561" spans="1:4" x14ac:dyDescent="0.25">
      <c r="A2561" s="36" t="s">
        <v>3354</v>
      </c>
      <c r="B2561" t="s">
        <v>1138</v>
      </c>
      <c r="C2561" t="s">
        <v>3353</v>
      </c>
      <c r="D2561">
        <v>52646</v>
      </c>
    </row>
    <row r="2562" spans="1:4" x14ac:dyDescent="0.25">
      <c r="A2562" s="36" t="s">
        <v>3352</v>
      </c>
      <c r="B2562" t="s">
        <v>1138</v>
      </c>
      <c r="C2562" t="s">
        <v>3351</v>
      </c>
      <c r="D2562">
        <v>7306</v>
      </c>
    </row>
    <row r="2563" spans="1:4" x14ac:dyDescent="0.25">
      <c r="A2563" s="36" t="s">
        <v>3350</v>
      </c>
      <c r="B2563" t="s">
        <v>1138</v>
      </c>
      <c r="C2563" t="s">
        <v>2521</v>
      </c>
      <c r="D2563">
        <v>10471</v>
      </c>
    </row>
    <row r="2564" spans="1:4" x14ac:dyDescent="0.25">
      <c r="A2564" s="36" t="s">
        <v>3349</v>
      </c>
      <c r="B2564" t="s">
        <v>1138</v>
      </c>
      <c r="C2564" t="s">
        <v>3348</v>
      </c>
      <c r="D2564">
        <v>2853</v>
      </c>
    </row>
    <row r="2565" spans="1:4" x14ac:dyDescent="0.25">
      <c r="A2565" s="36" t="s">
        <v>3347</v>
      </c>
      <c r="B2565" t="s">
        <v>1138</v>
      </c>
      <c r="C2565" t="s">
        <v>3346</v>
      </c>
      <c r="D2565">
        <v>3387</v>
      </c>
    </row>
    <row r="2566" spans="1:4" x14ac:dyDescent="0.25">
      <c r="A2566" s="36" t="s">
        <v>3345</v>
      </c>
      <c r="B2566" t="s">
        <v>1138</v>
      </c>
      <c r="C2566" t="s">
        <v>3344</v>
      </c>
      <c r="D2566">
        <v>8175</v>
      </c>
    </row>
    <row r="2567" spans="1:4" x14ac:dyDescent="0.25">
      <c r="A2567" s="36" t="s">
        <v>3343</v>
      </c>
      <c r="B2567" t="s">
        <v>1138</v>
      </c>
      <c r="C2567" t="s">
        <v>3342</v>
      </c>
      <c r="D2567">
        <v>1034730</v>
      </c>
    </row>
    <row r="2568" spans="1:4" x14ac:dyDescent="0.25">
      <c r="A2568" s="36" t="s">
        <v>3341</v>
      </c>
      <c r="B2568" t="s">
        <v>1138</v>
      </c>
      <c r="C2568" t="s">
        <v>3340</v>
      </c>
      <c r="D2568">
        <v>2920</v>
      </c>
    </row>
    <row r="2569" spans="1:4" x14ac:dyDescent="0.25">
      <c r="A2569" s="36" t="s">
        <v>3339</v>
      </c>
      <c r="B2569" t="s">
        <v>1138</v>
      </c>
      <c r="C2569" t="s">
        <v>3338</v>
      </c>
      <c r="D2569">
        <v>21493</v>
      </c>
    </row>
    <row r="2570" spans="1:4" x14ac:dyDescent="0.25">
      <c r="A2570" s="36" t="s">
        <v>3337</v>
      </c>
      <c r="B2570" t="s">
        <v>1138</v>
      </c>
      <c r="C2570" t="s">
        <v>3336</v>
      </c>
      <c r="D2570">
        <v>156209</v>
      </c>
    </row>
    <row r="2571" spans="1:4" x14ac:dyDescent="0.25">
      <c r="A2571" s="36" t="s">
        <v>3335</v>
      </c>
      <c r="B2571" t="s">
        <v>1138</v>
      </c>
      <c r="C2571" t="s">
        <v>3334</v>
      </c>
      <c r="D2571">
        <v>13635</v>
      </c>
    </row>
    <row r="2572" spans="1:4" x14ac:dyDescent="0.25">
      <c r="A2572" s="36" t="s">
        <v>3333</v>
      </c>
      <c r="B2572" t="s">
        <v>1138</v>
      </c>
      <c r="C2572" t="s">
        <v>3332</v>
      </c>
      <c r="D2572">
        <v>2726</v>
      </c>
    </row>
    <row r="2573" spans="1:4" x14ac:dyDescent="0.25">
      <c r="A2573" s="36" t="s">
        <v>3331</v>
      </c>
      <c r="B2573" t="s">
        <v>1138</v>
      </c>
      <c r="C2573" t="s">
        <v>3330</v>
      </c>
      <c r="D2573">
        <v>41257</v>
      </c>
    </row>
    <row r="2574" spans="1:4" x14ac:dyDescent="0.25">
      <c r="A2574" s="36" t="s">
        <v>3329</v>
      </c>
      <c r="B2574" t="s">
        <v>1138</v>
      </c>
      <c r="C2574" t="s">
        <v>3328</v>
      </c>
      <c r="D2574">
        <v>75951</v>
      </c>
    </row>
    <row r="2575" spans="1:4" x14ac:dyDescent="0.25">
      <c r="A2575" s="36" t="s">
        <v>3327</v>
      </c>
      <c r="B2575" t="s">
        <v>1138</v>
      </c>
      <c r="C2575" t="s">
        <v>3326</v>
      </c>
      <c r="D2575">
        <v>1398</v>
      </c>
    </row>
    <row r="2576" spans="1:4" x14ac:dyDescent="0.25">
      <c r="A2576" s="36" t="s">
        <v>3325</v>
      </c>
      <c r="B2576" t="s">
        <v>1138</v>
      </c>
      <c r="C2576" t="s">
        <v>3324</v>
      </c>
      <c r="D2576">
        <v>4797</v>
      </c>
    </row>
    <row r="2577" spans="1:4" x14ac:dyDescent="0.25">
      <c r="A2577" s="36" t="s">
        <v>3323</v>
      </c>
      <c r="B2577" t="s">
        <v>1138</v>
      </c>
      <c r="C2577" t="s">
        <v>3322</v>
      </c>
      <c r="D2577">
        <v>3464</v>
      </c>
    </row>
    <row r="2578" spans="1:4" x14ac:dyDescent="0.25">
      <c r="A2578" s="36" t="s">
        <v>3321</v>
      </c>
      <c r="B2578" t="s">
        <v>1138</v>
      </c>
      <c r="C2578" t="s">
        <v>3320</v>
      </c>
      <c r="D2578">
        <v>5737</v>
      </c>
    </row>
    <row r="2579" spans="1:4" x14ac:dyDescent="0.25">
      <c r="A2579" s="36" t="s">
        <v>3319</v>
      </c>
      <c r="B2579" t="s">
        <v>1138</v>
      </c>
      <c r="C2579" t="s">
        <v>3318</v>
      </c>
      <c r="D2579">
        <v>2171</v>
      </c>
    </row>
    <row r="2580" spans="1:4" x14ac:dyDescent="0.25">
      <c r="A2580" s="36" t="s">
        <v>3317</v>
      </c>
      <c r="B2580" t="s">
        <v>1138</v>
      </c>
      <c r="C2580" t="s">
        <v>3316</v>
      </c>
      <c r="D2580">
        <v>7287</v>
      </c>
    </row>
    <row r="2581" spans="1:4" x14ac:dyDescent="0.25">
      <c r="A2581" s="36" t="s">
        <v>3315</v>
      </c>
      <c r="B2581" t="s">
        <v>1138</v>
      </c>
      <c r="C2581" t="s">
        <v>3314</v>
      </c>
      <c r="D2581">
        <v>2635516</v>
      </c>
    </row>
    <row r="2582" spans="1:4" x14ac:dyDescent="0.25">
      <c r="A2582" s="36" t="s">
        <v>3313</v>
      </c>
      <c r="B2582" t="s">
        <v>1138</v>
      </c>
      <c r="C2582" t="s">
        <v>3312</v>
      </c>
      <c r="D2582">
        <v>12728</v>
      </c>
    </row>
    <row r="2583" spans="1:4" x14ac:dyDescent="0.25">
      <c r="A2583" s="36" t="s">
        <v>3311</v>
      </c>
      <c r="B2583" t="s">
        <v>1138</v>
      </c>
      <c r="C2583" t="s">
        <v>3310</v>
      </c>
      <c r="D2583">
        <v>18546</v>
      </c>
    </row>
    <row r="2584" spans="1:4" x14ac:dyDescent="0.25">
      <c r="A2584" s="36" t="s">
        <v>3309</v>
      </c>
      <c r="B2584" t="s">
        <v>1138</v>
      </c>
      <c r="C2584" t="s">
        <v>3308</v>
      </c>
      <c r="D2584">
        <v>5331</v>
      </c>
    </row>
    <row r="2585" spans="1:4" x14ac:dyDescent="0.25">
      <c r="A2585" s="36" t="s">
        <v>3307</v>
      </c>
      <c r="B2585" t="s">
        <v>1138</v>
      </c>
      <c r="C2585" t="s">
        <v>3306</v>
      </c>
      <c r="D2585">
        <v>887207</v>
      </c>
    </row>
    <row r="2586" spans="1:4" x14ac:dyDescent="0.25">
      <c r="A2586" s="36" t="s">
        <v>3305</v>
      </c>
      <c r="B2586" t="s">
        <v>1138</v>
      </c>
      <c r="C2586" t="s">
        <v>3304</v>
      </c>
      <c r="D2586">
        <v>20160</v>
      </c>
    </row>
    <row r="2587" spans="1:4" x14ac:dyDescent="0.25">
      <c r="A2587" s="36" t="s">
        <v>3303</v>
      </c>
      <c r="B2587" t="s">
        <v>1138</v>
      </c>
      <c r="C2587" t="s">
        <v>3302</v>
      </c>
      <c r="D2587">
        <v>2211</v>
      </c>
    </row>
    <row r="2588" spans="1:4" x14ac:dyDescent="0.25">
      <c r="A2588" s="36" t="s">
        <v>3301</v>
      </c>
      <c r="B2588" t="s">
        <v>1138</v>
      </c>
      <c r="C2588" t="s">
        <v>3300</v>
      </c>
      <c r="D2588">
        <v>10124</v>
      </c>
    </row>
    <row r="2589" spans="1:4" x14ac:dyDescent="0.25">
      <c r="A2589" s="36" t="s">
        <v>3299</v>
      </c>
      <c r="B2589" t="s">
        <v>1138</v>
      </c>
      <c r="C2589" t="s">
        <v>3298</v>
      </c>
      <c r="D2589">
        <v>3278</v>
      </c>
    </row>
    <row r="2590" spans="1:4" x14ac:dyDescent="0.25">
      <c r="A2590" s="36" t="s">
        <v>3297</v>
      </c>
      <c r="B2590" t="s">
        <v>1138</v>
      </c>
      <c r="C2590" t="s">
        <v>3296</v>
      </c>
      <c r="D2590">
        <v>11157</v>
      </c>
    </row>
    <row r="2591" spans="1:4" x14ac:dyDescent="0.25">
      <c r="A2591" s="36" t="s">
        <v>3295</v>
      </c>
      <c r="B2591" t="s">
        <v>1138</v>
      </c>
      <c r="C2591" t="s">
        <v>3294</v>
      </c>
      <c r="D2591">
        <v>18360</v>
      </c>
    </row>
    <row r="2592" spans="1:4" x14ac:dyDescent="0.25">
      <c r="A2592" s="36" t="s">
        <v>3293</v>
      </c>
      <c r="B2592" t="s">
        <v>1138</v>
      </c>
      <c r="C2592" t="s">
        <v>3292</v>
      </c>
      <c r="D2592">
        <v>166223</v>
      </c>
    </row>
    <row r="2593" spans="1:4" x14ac:dyDescent="0.25">
      <c r="A2593" s="36" t="s">
        <v>3291</v>
      </c>
      <c r="B2593" t="s">
        <v>1138</v>
      </c>
      <c r="C2593" t="s">
        <v>3290</v>
      </c>
      <c r="D2593">
        <v>1932</v>
      </c>
    </row>
    <row r="2594" spans="1:4" x14ac:dyDescent="0.25">
      <c r="A2594" s="36" t="s">
        <v>3289</v>
      </c>
      <c r="B2594" t="s">
        <v>1138</v>
      </c>
      <c r="C2594" t="s">
        <v>3288</v>
      </c>
      <c r="D2594">
        <v>184826</v>
      </c>
    </row>
    <row r="2595" spans="1:4" x14ac:dyDescent="0.25">
      <c r="A2595" s="36" t="s">
        <v>3287</v>
      </c>
      <c r="B2595" t="s">
        <v>1138</v>
      </c>
      <c r="C2595" t="s">
        <v>3286</v>
      </c>
      <c r="D2595">
        <v>839238</v>
      </c>
    </row>
    <row r="2596" spans="1:4" x14ac:dyDescent="0.25">
      <c r="A2596" s="36" t="s">
        <v>3285</v>
      </c>
      <c r="B2596" t="s">
        <v>1138</v>
      </c>
      <c r="C2596" t="s">
        <v>3284</v>
      </c>
      <c r="D2596">
        <v>42698</v>
      </c>
    </row>
    <row r="2597" spans="1:4" x14ac:dyDescent="0.25">
      <c r="A2597" s="36" t="s">
        <v>3283</v>
      </c>
      <c r="B2597" t="s">
        <v>1138</v>
      </c>
      <c r="C2597" t="s">
        <v>3282</v>
      </c>
      <c r="D2597">
        <v>17297</v>
      </c>
    </row>
    <row r="2598" spans="1:4" x14ac:dyDescent="0.25">
      <c r="A2598" s="36" t="s">
        <v>3281</v>
      </c>
      <c r="B2598" t="s">
        <v>1138</v>
      </c>
      <c r="C2598" t="s">
        <v>3280</v>
      </c>
      <c r="D2598">
        <v>35514</v>
      </c>
    </row>
    <row r="2599" spans="1:4" x14ac:dyDescent="0.25">
      <c r="A2599" s="36" t="s">
        <v>3279</v>
      </c>
      <c r="B2599" t="s">
        <v>1138</v>
      </c>
      <c r="C2599" t="s">
        <v>2517</v>
      </c>
      <c r="D2599">
        <v>25346</v>
      </c>
    </row>
    <row r="2600" spans="1:4" x14ac:dyDescent="0.25">
      <c r="A2600" s="36" t="s">
        <v>3278</v>
      </c>
      <c r="B2600" t="s">
        <v>1138</v>
      </c>
      <c r="C2600" t="s">
        <v>3277</v>
      </c>
      <c r="D2600">
        <v>3830</v>
      </c>
    </row>
    <row r="2601" spans="1:4" x14ac:dyDescent="0.25">
      <c r="A2601" s="36" t="s">
        <v>3276</v>
      </c>
      <c r="B2601" t="s">
        <v>1138</v>
      </c>
      <c r="C2601" t="s">
        <v>2807</v>
      </c>
      <c r="D2601">
        <v>5712</v>
      </c>
    </row>
    <row r="2602" spans="1:4" x14ac:dyDescent="0.25">
      <c r="A2602" s="36" t="s">
        <v>3275</v>
      </c>
      <c r="B2602" t="s">
        <v>1138</v>
      </c>
      <c r="C2602" t="s">
        <v>3274</v>
      </c>
      <c r="D2602">
        <v>1155</v>
      </c>
    </row>
    <row r="2603" spans="1:4" x14ac:dyDescent="0.25">
      <c r="A2603" s="36" t="s">
        <v>3273</v>
      </c>
      <c r="B2603" t="s">
        <v>1138</v>
      </c>
      <c r="C2603" t="s">
        <v>3272</v>
      </c>
      <c r="D2603">
        <v>811688</v>
      </c>
    </row>
    <row r="2604" spans="1:4" x14ac:dyDescent="0.25">
      <c r="A2604" s="36" t="s">
        <v>3271</v>
      </c>
      <c r="B2604" t="s">
        <v>1138</v>
      </c>
      <c r="C2604" t="s">
        <v>2587</v>
      </c>
      <c r="D2604">
        <v>10725</v>
      </c>
    </row>
    <row r="2605" spans="1:4" x14ac:dyDescent="0.25">
      <c r="A2605" s="36" t="s">
        <v>3270</v>
      </c>
      <c r="B2605" t="s">
        <v>1138</v>
      </c>
      <c r="C2605" t="s">
        <v>3269</v>
      </c>
      <c r="D2605">
        <v>19717</v>
      </c>
    </row>
    <row r="2606" spans="1:4" x14ac:dyDescent="0.25">
      <c r="A2606" s="36" t="s">
        <v>3268</v>
      </c>
      <c r="B2606" t="s">
        <v>1138</v>
      </c>
      <c r="C2606" t="s">
        <v>3267</v>
      </c>
      <c r="D2606">
        <v>20306</v>
      </c>
    </row>
    <row r="2607" spans="1:4" x14ac:dyDescent="0.25">
      <c r="A2607" s="36" t="s">
        <v>3266</v>
      </c>
      <c r="B2607" t="s">
        <v>1138</v>
      </c>
      <c r="C2607" t="s">
        <v>3265</v>
      </c>
      <c r="D2607">
        <v>21492</v>
      </c>
    </row>
    <row r="2608" spans="1:4" x14ac:dyDescent="0.25">
      <c r="A2608" s="36" t="s">
        <v>3264</v>
      </c>
      <c r="B2608" t="s">
        <v>1138</v>
      </c>
      <c r="C2608" t="s">
        <v>3263</v>
      </c>
      <c r="D2608">
        <v>342139</v>
      </c>
    </row>
    <row r="2609" spans="1:4" x14ac:dyDescent="0.25">
      <c r="A2609" s="36" t="s">
        <v>3262</v>
      </c>
      <c r="B2609" t="s">
        <v>1138</v>
      </c>
      <c r="C2609" t="s">
        <v>3261</v>
      </c>
      <c r="D2609">
        <v>6229</v>
      </c>
    </row>
    <row r="2610" spans="1:4" x14ac:dyDescent="0.25">
      <c r="A2610" s="36" t="s">
        <v>3260</v>
      </c>
      <c r="B2610" t="s">
        <v>1138</v>
      </c>
      <c r="C2610" t="s">
        <v>3259</v>
      </c>
      <c r="D2610">
        <v>26988</v>
      </c>
    </row>
    <row r="2611" spans="1:4" x14ac:dyDescent="0.25">
      <c r="A2611" s="36" t="s">
        <v>3258</v>
      </c>
      <c r="B2611" t="s">
        <v>1138</v>
      </c>
      <c r="C2611" t="s">
        <v>3257</v>
      </c>
      <c r="D2611">
        <v>1409</v>
      </c>
    </row>
    <row r="2612" spans="1:4" x14ac:dyDescent="0.25">
      <c r="A2612" s="36" t="s">
        <v>3256</v>
      </c>
      <c r="B2612" t="s">
        <v>1138</v>
      </c>
      <c r="C2612" t="s">
        <v>3255</v>
      </c>
      <c r="D2612">
        <v>7658</v>
      </c>
    </row>
    <row r="2613" spans="1:4" x14ac:dyDescent="0.25">
      <c r="A2613" s="36" t="s">
        <v>3254</v>
      </c>
      <c r="B2613" t="s">
        <v>1138</v>
      </c>
      <c r="C2613" t="s">
        <v>3253</v>
      </c>
      <c r="D2613">
        <v>20837</v>
      </c>
    </row>
    <row r="2614" spans="1:4" x14ac:dyDescent="0.25">
      <c r="A2614" s="36" t="s">
        <v>3252</v>
      </c>
      <c r="B2614" t="s">
        <v>1138</v>
      </c>
      <c r="C2614" t="s">
        <v>3251</v>
      </c>
      <c r="D2614">
        <v>21886</v>
      </c>
    </row>
    <row r="2615" spans="1:4" x14ac:dyDescent="0.25">
      <c r="A2615" s="36" t="s">
        <v>3250</v>
      </c>
      <c r="B2615" t="s">
        <v>1138</v>
      </c>
      <c r="C2615" t="s">
        <v>2794</v>
      </c>
      <c r="D2615">
        <v>136212</v>
      </c>
    </row>
    <row r="2616" spans="1:4" x14ac:dyDescent="0.25">
      <c r="A2616" s="36" t="s">
        <v>3249</v>
      </c>
      <c r="B2616" t="s">
        <v>1138</v>
      </c>
      <c r="C2616" t="s">
        <v>3248</v>
      </c>
      <c r="D2616">
        <v>123945</v>
      </c>
    </row>
    <row r="2617" spans="1:4" x14ac:dyDescent="0.25">
      <c r="A2617" s="36" t="s">
        <v>3247</v>
      </c>
      <c r="B2617" t="s">
        <v>1138</v>
      </c>
      <c r="C2617" t="s">
        <v>3246</v>
      </c>
      <c r="D2617">
        <v>28880</v>
      </c>
    </row>
    <row r="2618" spans="1:4" x14ac:dyDescent="0.25">
      <c r="A2618" s="36" t="s">
        <v>3245</v>
      </c>
      <c r="B2618" t="s">
        <v>1138</v>
      </c>
      <c r="C2618" t="s">
        <v>3244</v>
      </c>
      <c r="D2618">
        <v>166847</v>
      </c>
    </row>
    <row r="2619" spans="1:4" x14ac:dyDescent="0.25">
      <c r="A2619" s="36" t="s">
        <v>3243</v>
      </c>
      <c r="B2619" t="s">
        <v>1138</v>
      </c>
      <c r="C2619" t="s">
        <v>3242</v>
      </c>
      <c r="D2619">
        <v>33406</v>
      </c>
    </row>
    <row r="2620" spans="1:4" x14ac:dyDescent="0.25">
      <c r="A2620" s="36" t="s">
        <v>3241</v>
      </c>
      <c r="B2620" t="s">
        <v>1138</v>
      </c>
      <c r="C2620" t="s">
        <v>3240</v>
      </c>
      <c r="D2620">
        <v>2964</v>
      </c>
    </row>
    <row r="2621" spans="1:4" x14ac:dyDescent="0.25">
      <c r="A2621" s="36" t="s">
        <v>3239</v>
      </c>
      <c r="B2621" t="s">
        <v>1138</v>
      </c>
      <c r="C2621" t="s">
        <v>3238</v>
      </c>
      <c r="D2621">
        <v>8461</v>
      </c>
    </row>
    <row r="2622" spans="1:4" x14ac:dyDescent="0.25">
      <c r="A2622" s="36" t="s">
        <v>3237</v>
      </c>
      <c r="B2622" t="s">
        <v>1138</v>
      </c>
      <c r="C2622" t="s">
        <v>3236</v>
      </c>
      <c r="D2622">
        <v>5399</v>
      </c>
    </row>
    <row r="2623" spans="1:4" x14ac:dyDescent="0.25">
      <c r="A2623" s="36" t="s">
        <v>3235</v>
      </c>
      <c r="B2623" t="s">
        <v>1138</v>
      </c>
      <c r="C2623" t="s">
        <v>3234</v>
      </c>
      <c r="D2623">
        <v>3933</v>
      </c>
    </row>
    <row r="2624" spans="1:4" x14ac:dyDescent="0.25">
      <c r="A2624" s="36" t="s">
        <v>3233</v>
      </c>
      <c r="B2624" t="s">
        <v>1138</v>
      </c>
      <c r="C2624" t="s">
        <v>3232</v>
      </c>
      <c r="D2624">
        <v>57602</v>
      </c>
    </row>
    <row r="2625" spans="1:4" x14ac:dyDescent="0.25">
      <c r="A2625" s="36" t="s">
        <v>3231</v>
      </c>
      <c r="B2625" t="s">
        <v>1138</v>
      </c>
      <c r="C2625" t="s">
        <v>3230</v>
      </c>
      <c r="D2625">
        <v>4713325</v>
      </c>
    </row>
    <row r="2626" spans="1:4" x14ac:dyDescent="0.25">
      <c r="A2626" s="36" t="s">
        <v>3229</v>
      </c>
      <c r="B2626" t="s">
        <v>1138</v>
      </c>
      <c r="C2626" t="s">
        <v>2504</v>
      </c>
      <c r="D2626">
        <v>66553</v>
      </c>
    </row>
    <row r="2627" spans="1:4" x14ac:dyDescent="0.25">
      <c r="A2627" s="36" t="s">
        <v>3228</v>
      </c>
      <c r="B2627" t="s">
        <v>1138</v>
      </c>
      <c r="C2627" t="s">
        <v>3227</v>
      </c>
      <c r="D2627">
        <v>5576</v>
      </c>
    </row>
    <row r="2628" spans="1:4" x14ac:dyDescent="0.25">
      <c r="A2628" s="36" t="s">
        <v>3226</v>
      </c>
      <c r="B2628" t="s">
        <v>1138</v>
      </c>
      <c r="C2628" t="s">
        <v>3225</v>
      </c>
      <c r="D2628">
        <v>5658</v>
      </c>
    </row>
    <row r="2629" spans="1:4" x14ac:dyDescent="0.25">
      <c r="A2629" s="36" t="s">
        <v>3224</v>
      </c>
      <c r="B2629" t="s">
        <v>1138</v>
      </c>
      <c r="C2629" t="s">
        <v>3223</v>
      </c>
      <c r="D2629">
        <v>230191</v>
      </c>
    </row>
    <row r="2630" spans="1:4" x14ac:dyDescent="0.25">
      <c r="A2630" s="36" t="s">
        <v>3222</v>
      </c>
      <c r="B2630" t="s">
        <v>1138</v>
      </c>
      <c r="C2630" t="s">
        <v>3221</v>
      </c>
      <c r="D2630">
        <v>3819</v>
      </c>
    </row>
    <row r="2631" spans="1:4" x14ac:dyDescent="0.25">
      <c r="A2631" s="36" t="s">
        <v>3220</v>
      </c>
      <c r="B2631" t="s">
        <v>1138</v>
      </c>
      <c r="C2631" t="s">
        <v>3219</v>
      </c>
      <c r="D2631">
        <v>82737</v>
      </c>
    </row>
    <row r="2632" spans="1:4" x14ac:dyDescent="0.25">
      <c r="A2632" s="36" t="s">
        <v>3218</v>
      </c>
      <c r="B2632" t="s">
        <v>1138</v>
      </c>
      <c r="C2632" t="s">
        <v>3217</v>
      </c>
      <c r="D2632">
        <v>868707</v>
      </c>
    </row>
    <row r="2633" spans="1:4" x14ac:dyDescent="0.25">
      <c r="A2633" s="36" t="s">
        <v>3216</v>
      </c>
      <c r="B2633" t="s">
        <v>1138</v>
      </c>
      <c r="C2633" t="s">
        <v>3215</v>
      </c>
      <c r="D2633">
        <v>36649</v>
      </c>
    </row>
    <row r="2634" spans="1:4" x14ac:dyDescent="0.25">
      <c r="A2634" s="36" t="s">
        <v>3214</v>
      </c>
      <c r="B2634" t="s">
        <v>1138</v>
      </c>
      <c r="C2634" t="s">
        <v>3213</v>
      </c>
      <c r="D2634">
        <v>23021</v>
      </c>
    </row>
    <row r="2635" spans="1:4" x14ac:dyDescent="0.25">
      <c r="A2635" s="36" t="s">
        <v>3212</v>
      </c>
      <c r="B2635" t="s">
        <v>1138</v>
      </c>
      <c r="C2635" t="s">
        <v>3211</v>
      </c>
      <c r="D2635">
        <v>61643</v>
      </c>
    </row>
    <row r="2636" spans="1:4" x14ac:dyDescent="0.25">
      <c r="A2636" s="36" t="s">
        <v>3210</v>
      </c>
      <c r="B2636" t="s">
        <v>1138</v>
      </c>
      <c r="C2636" t="s">
        <v>3209</v>
      </c>
      <c r="D2636">
        <v>37084</v>
      </c>
    </row>
    <row r="2637" spans="1:4" x14ac:dyDescent="0.25">
      <c r="A2637" s="36" t="s">
        <v>3208</v>
      </c>
      <c r="B2637" t="s">
        <v>1138</v>
      </c>
      <c r="C2637" t="s">
        <v>3207</v>
      </c>
      <c r="D2637">
        <v>22968</v>
      </c>
    </row>
    <row r="2638" spans="1:4" x14ac:dyDescent="0.25">
      <c r="A2638" s="36" t="s">
        <v>3206</v>
      </c>
      <c r="B2638" t="s">
        <v>1138</v>
      </c>
      <c r="C2638" t="s">
        <v>3205</v>
      </c>
      <c r="D2638">
        <v>36664</v>
      </c>
    </row>
    <row r="2639" spans="1:4" x14ac:dyDescent="0.25">
      <c r="A2639" s="36" t="s">
        <v>3204</v>
      </c>
      <c r="B2639" t="s">
        <v>1138</v>
      </c>
      <c r="C2639" t="s">
        <v>3203</v>
      </c>
      <c r="D2639">
        <v>4886</v>
      </c>
    </row>
    <row r="2640" spans="1:4" x14ac:dyDescent="0.25">
      <c r="A2640" s="36" t="s">
        <v>3202</v>
      </c>
      <c r="B2640" t="s">
        <v>1138</v>
      </c>
      <c r="C2640" t="s">
        <v>3201</v>
      </c>
      <c r="D2640">
        <v>98594</v>
      </c>
    </row>
    <row r="2641" spans="1:4" x14ac:dyDescent="0.25">
      <c r="A2641" s="36" t="s">
        <v>3200</v>
      </c>
      <c r="B2641" t="s">
        <v>1138</v>
      </c>
      <c r="C2641" t="s">
        <v>3199</v>
      </c>
      <c r="D2641">
        <v>20938</v>
      </c>
    </row>
    <row r="2642" spans="1:4" x14ac:dyDescent="0.25">
      <c r="A2642" s="36" t="s">
        <v>3198</v>
      </c>
      <c r="B2642" t="s">
        <v>1138</v>
      </c>
      <c r="C2642" t="s">
        <v>3197</v>
      </c>
      <c r="D2642">
        <v>1536</v>
      </c>
    </row>
    <row r="2643" spans="1:4" x14ac:dyDescent="0.25">
      <c r="A2643" s="36" t="s">
        <v>3196</v>
      </c>
      <c r="B2643" t="s">
        <v>1138</v>
      </c>
      <c r="C2643" t="s">
        <v>3195</v>
      </c>
      <c r="D2643">
        <v>8935</v>
      </c>
    </row>
    <row r="2644" spans="1:4" x14ac:dyDescent="0.25">
      <c r="A2644" s="36" t="s">
        <v>3194</v>
      </c>
      <c r="B2644" t="s">
        <v>1138</v>
      </c>
      <c r="C2644" t="s">
        <v>2380</v>
      </c>
      <c r="D2644">
        <v>14760</v>
      </c>
    </row>
    <row r="2645" spans="1:4" x14ac:dyDescent="0.25">
      <c r="A2645" s="36" t="s">
        <v>3193</v>
      </c>
      <c r="B2645" t="s">
        <v>1138</v>
      </c>
      <c r="C2645" t="s">
        <v>3192</v>
      </c>
      <c r="D2645">
        <v>35529</v>
      </c>
    </row>
    <row r="2646" spans="1:4" x14ac:dyDescent="0.25">
      <c r="A2646" s="36" t="s">
        <v>3191</v>
      </c>
      <c r="B2646" t="s">
        <v>1138</v>
      </c>
      <c r="C2646" t="s">
        <v>3190</v>
      </c>
      <c r="D2646">
        <v>2274</v>
      </c>
    </row>
    <row r="2647" spans="1:4" x14ac:dyDescent="0.25">
      <c r="A2647" s="36" t="s">
        <v>3189</v>
      </c>
      <c r="B2647" t="s">
        <v>1138</v>
      </c>
      <c r="C2647" t="s">
        <v>2378</v>
      </c>
      <c r="D2647">
        <v>251565</v>
      </c>
    </row>
    <row r="2648" spans="1:4" x14ac:dyDescent="0.25">
      <c r="A2648" s="36" t="s">
        <v>3188</v>
      </c>
      <c r="B2648" t="s">
        <v>1138</v>
      </c>
      <c r="C2648" t="s">
        <v>3187</v>
      </c>
      <c r="D2648">
        <v>5200</v>
      </c>
    </row>
    <row r="2649" spans="1:4" x14ac:dyDescent="0.25">
      <c r="A2649" s="36" t="s">
        <v>3186</v>
      </c>
      <c r="B2649" t="s">
        <v>1138</v>
      </c>
      <c r="C2649" t="s">
        <v>3185</v>
      </c>
      <c r="D2649">
        <v>40482</v>
      </c>
    </row>
    <row r="2650" spans="1:4" x14ac:dyDescent="0.25">
      <c r="A2650" s="36" t="s">
        <v>3184</v>
      </c>
      <c r="B2650" t="s">
        <v>1138</v>
      </c>
      <c r="C2650" t="s">
        <v>2271</v>
      </c>
      <c r="D2650">
        <v>175817</v>
      </c>
    </row>
    <row r="2651" spans="1:4" x14ac:dyDescent="0.25">
      <c r="A2651" s="36" t="s">
        <v>3183</v>
      </c>
      <c r="B2651" t="s">
        <v>1138</v>
      </c>
      <c r="C2651" t="s">
        <v>3182</v>
      </c>
      <c r="D2651">
        <v>20083</v>
      </c>
    </row>
    <row r="2652" spans="1:4" x14ac:dyDescent="0.25">
      <c r="A2652" s="36" t="s">
        <v>3181</v>
      </c>
      <c r="B2652" t="s">
        <v>1138</v>
      </c>
      <c r="C2652" t="s">
        <v>3180</v>
      </c>
      <c r="D2652">
        <v>15601</v>
      </c>
    </row>
    <row r="2653" spans="1:4" x14ac:dyDescent="0.25">
      <c r="A2653" s="36" t="s">
        <v>3179</v>
      </c>
      <c r="B2653" t="s">
        <v>1138</v>
      </c>
      <c r="C2653" t="s">
        <v>3178</v>
      </c>
      <c r="D2653">
        <v>136154</v>
      </c>
    </row>
    <row r="2654" spans="1:4" x14ac:dyDescent="0.25">
      <c r="A2654" s="36" t="s">
        <v>3177</v>
      </c>
      <c r="B2654" t="s">
        <v>1138</v>
      </c>
      <c r="C2654" t="s">
        <v>3176</v>
      </c>
      <c r="D2654">
        <v>47431</v>
      </c>
    </row>
    <row r="2655" spans="1:4" x14ac:dyDescent="0.25">
      <c r="A2655" s="36" t="s">
        <v>3175</v>
      </c>
      <c r="B2655" t="s">
        <v>1138</v>
      </c>
      <c r="C2655" t="s">
        <v>3174</v>
      </c>
      <c r="D2655">
        <v>404</v>
      </c>
    </row>
    <row r="2656" spans="1:4" x14ac:dyDescent="0.25">
      <c r="A2656" s="36" t="s">
        <v>3173</v>
      </c>
      <c r="B2656" t="s">
        <v>1138</v>
      </c>
      <c r="C2656" t="s">
        <v>3172</v>
      </c>
      <c r="D2656">
        <v>762</v>
      </c>
    </row>
    <row r="2657" spans="1:4" x14ac:dyDescent="0.25">
      <c r="A2657" s="36" t="s">
        <v>3171</v>
      </c>
      <c r="B2657" t="s">
        <v>1138</v>
      </c>
      <c r="C2657" t="s">
        <v>3170</v>
      </c>
      <c r="D2657">
        <v>52600</v>
      </c>
    </row>
    <row r="2658" spans="1:4" x14ac:dyDescent="0.25">
      <c r="A2658" s="36" t="s">
        <v>3169</v>
      </c>
      <c r="B2658" t="s">
        <v>1138</v>
      </c>
      <c r="C2658" t="s">
        <v>3168</v>
      </c>
      <c r="D2658">
        <v>4337</v>
      </c>
    </row>
    <row r="2659" spans="1:4" x14ac:dyDescent="0.25">
      <c r="A2659" s="36" t="s">
        <v>3167</v>
      </c>
      <c r="B2659" t="s">
        <v>1138</v>
      </c>
      <c r="C2659" t="s">
        <v>2577</v>
      </c>
      <c r="D2659">
        <v>272</v>
      </c>
    </row>
    <row r="2660" spans="1:4" x14ac:dyDescent="0.25">
      <c r="A2660" s="36" t="s">
        <v>3166</v>
      </c>
      <c r="B2660" t="s">
        <v>1138</v>
      </c>
      <c r="C2660" t="s">
        <v>3165</v>
      </c>
      <c r="D2660">
        <v>3667</v>
      </c>
    </row>
    <row r="2661" spans="1:4" x14ac:dyDescent="0.25">
      <c r="A2661" s="36" t="s">
        <v>3164</v>
      </c>
      <c r="B2661" t="s">
        <v>1138</v>
      </c>
      <c r="C2661" t="s">
        <v>3163</v>
      </c>
      <c r="D2661">
        <v>30680</v>
      </c>
    </row>
    <row r="2662" spans="1:4" x14ac:dyDescent="0.25">
      <c r="A2662" s="36" t="s">
        <v>3162</v>
      </c>
      <c r="B2662" t="s">
        <v>1138</v>
      </c>
      <c r="C2662" t="s">
        <v>3161</v>
      </c>
      <c r="D2662">
        <v>3664</v>
      </c>
    </row>
    <row r="2663" spans="1:4" x14ac:dyDescent="0.25">
      <c r="A2663" s="36" t="s">
        <v>3160</v>
      </c>
      <c r="B2663" t="s">
        <v>1138</v>
      </c>
      <c r="C2663" t="s">
        <v>3159</v>
      </c>
      <c r="D2663">
        <v>49859</v>
      </c>
    </row>
    <row r="2664" spans="1:4" x14ac:dyDescent="0.25">
      <c r="A2664" s="36" t="s">
        <v>3158</v>
      </c>
      <c r="B2664" t="s">
        <v>1138</v>
      </c>
      <c r="C2664" t="s">
        <v>3157</v>
      </c>
      <c r="D2664">
        <v>12893</v>
      </c>
    </row>
    <row r="2665" spans="1:4" x14ac:dyDescent="0.25">
      <c r="A2665" s="36" t="s">
        <v>3156</v>
      </c>
      <c r="B2665" t="s">
        <v>1138</v>
      </c>
      <c r="C2665" t="s">
        <v>3155</v>
      </c>
      <c r="D2665">
        <v>21428</v>
      </c>
    </row>
    <row r="2666" spans="1:4" x14ac:dyDescent="0.25">
      <c r="A2666" s="36" t="s">
        <v>3154</v>
      </c>
      <c r="B2666" t="s">
        <v>1138</v>
      </c>
      <c r="C2666" t="s">
        <v>3153</v>
      </c>
      <c r="D2666">
        <v>7520</v>
      </c>
    </row>
    <row r="2667" spans="1:4" x14ac:dyDescent="0.25">
      <c r="A2667" s="36" t="s">
        <v>3152</v>
      </c>
      <c r="B2667" t="s">
        <v>1138</v>
      </c>
      <c r="C2667" t="s">
        <v>3151</v>
      </c>
      <c r="D2667">
        <v>20154</v>
      </c>
    </row>
    <row r="2668" spans="1:4" x14ac:dyDescent="0.25">
      <c r="A2668" s="36" t="s">
        <v>3150</v>
      </c>
      <c r="B2668" t="s">
        <v>1138</v>
      </c>
      <c r="C2668" t="s">
        <v>2766</v>
      </c>
      <c r="D2668">
        <v>17239</v>
      </c>
    </row>
    <row r="2669" spans="1:4" x14ac:dyDescent="0.25">
      <c r="A2669" s="36" t="s">
        <v>3149</v>
      </c>
      <c r="B2669" t="s">
        <v>1138</v>
      </c>
      <c r="C2669" t="s">
        <v>3148</v>
      </c>
      <c r="D2669">
        <v>17404</v>
      </c>
    </row>
    <row r="2670" spans="1:4" x14ac:dyDescent="0.25">
      <c r="A2670" s="36" t="s">
        <v>3147</v>
      </c>
      <c r="B2670" t="s">
        <v>1138</v>
      </c>
      <c r="C2670" t="s">
        <v>3146</v>
      </c>
      <c r="D2670">
        <v>88219</v>
      </c>
    </row>
    <row r="2671" spans="1:4" x14ac:dyDescent="0.25">
      <c r="A2671" s="36" t="s">
        <v>3145</v>
      </c>
      <c r="B2671" t="s">
        <v>1138</v>
      </c>
      <c r="C2671" t="s">
        <v>3144</v>
      </c>
      <c r="D2671">
        <v>23437</v>
      </c>
    </row>
    <row r="2672" spans="1:4" x14ac:dyDescent="0.25">
      <c r="A2672" s="36" t="s">
        <v>3143</v>
      </c>
      <c r="B2672" t="s">
        <v>1138</v>
      </c>
      <c r="C2672" t="s">
        <v>3142</v>
      </c>
      <c r="D2672">
        <v>3233</v>
      </c>
    </row>
    <row r="2673" spans="1:4" x14ac:dyDescent="0.25">
      <c r="A2673" s="36" t="s">
        <v>3141</v>
      </c>
      <c r="B2673" t="s">
        <v>1138</v>
      </c>
      <c r="C2673" t="s">
        <v>3140</v>
      </c>
      <c r="D2673">
        <v>12207</v>
      </c>
    </row>
    <row r="2674" spans="1:4" x14ac:dyDescent="0.25">
      <c r="A2674" s="36" t="s">
        <v>3139</v>
      </c>
      <c r="B2674" t="s">
        <v>1138</v>
      </c>
      <c r="C2674" t="s">
        <v>3138</v>
      </c>
      <c r="D2674">
        <v>21795</v>
      </c>
    </row>
    <row r="2675" spans="1:4" x14ac:dyDescent="0.25">
      <c r="A2675" s="36" t="s">
        <v>3137</v>
      </c>
      <c r="B2675" t="s">
        <v>1138</v>
      </c>
      <c r="C2675" t="s">
        <v>3136</v>
      </c>
      <c r="D2675">
        <v>169</v>
      </c>
    </row>
    <row r="2676" spans="1:4" x14ac:dyDescent="0.25">
      <c r="A2676" s="36" t="s">
        <v>3135</v>
      </c>
      <c r="B2676" t="s">
        <v>1138</v>
      </c>
      <c r="C2676" t="s">
        <v>3134</v>
      </c>
      <c r="D2676">
        <v>310569</v>
      </c>
    </row>
    <row r="2677" spans="1:4" x14ac:dyDescent="0.25">
      <c r="A2677" s="36" t="s">
        <v>3133</v>
      </c>
      <c r="B2677" t="s">
        <v>1138</v>
      </c>
      <c r="C2677" t="s">
        <v>3132</v>
      </c>
      <c r="D2677">
        <v>5951</v>
      </c>
    </row>
    <row r="2678" spans="1:4" x14ac:dyDescent="0.25">
      <c r="A2678" s="36" t="s">
        <v>3131</v>
      </c>
      <c r="B2678" t="s">
        <v>1138</v>
      </c>
      <c r="C2678" t="s">
        <v>3130</v>
      </c>
      <c r="D2678">
        <v>7984</v>
      </c>
    </row>
    <row r="2679" spans="1:4" x14ac:dyDescent="0.25">
      <c r="A2679" s="36" t="s">
        <v>3129</v>
      </c>
      <c r="B2679" t="s">
        <v>1138</v>
      </c>
      <c r="C2679" t="s">
        <v>3128</v>
      </c>
      <c r="D2679">
        <v>256623</v>
      </c>
    </row>
    <row r="2680" spans="1:4" x14ac:dyDescent="0.25">
      <c r="A2680" s="36" t="s">
        <v>3127</v>
      </c>
      <c r="B2680" t="s">
        <v>1138</v>
      </c>
      <c r="C2680" t="s">
        <v>3126</v>
      </c>
      <c r="D2680">
        <v>743</v>
      </c>
    </row>
    <row r="2681" spans="1:4" x14ac:dyDescent="0.25">
      <c r="A2681" s="36" t="s">
        <v>3125</v>
      </c>
      <c r="B2681" t="s">
        <v>1138</v>
      </c>
      <c r="C2681" t="s">
        <v>2758</v>
      </c>
      <c r="D2681">
        <v>14284</v>
      </c>
    </row>
    <row r="2682" spans="1:4" x14ac:dyDescent="0.25">
      <c r="A2682" s="36" t="s">
        <v>3124</v>
      </c>
      <c r="B2682" t="s">
        <v>1138</v>
      </c>
      <c r="C2682" t="s">
        <v>2491</v>
      </c>
      <c r="D2682">
        <v>9854</v>
      </c>
    </row>
    <row r="2683" spans="1:4" x14ac:dyDescent="0.25">
      <c r="A2683" s="36" t="s">
        <v>3123</v>
      </c>
      <c r="B2683" t="s">
        <v>1138</v>
      </c>
      <c r="C2683" t="s">
        <v>3122</v>
      </c>
      <c r="D2683">
        <v>5771</v>
      </c>
    </row>
    <row r="2684" spans="1:4" x14ac:dyDescent="0.25">
      <c r="A2684" s="36" t="s">
        <v>3121</v>
      </c>
      <c r="B2684" t="s">
        <v>1138</v>
      </c>
      <c r="C2684" t="s">
        <v>2487</v>
      </c>
      <c r="D2684">
        <v>4274</v>
      </c>
    </row>
    <row r="2685" spans="1:4" x14ac:dyDescent="0.25">
      <c r="A2685" s="36" t="s">
        <v>3120</v>
      </c>
      <c r="B2685" t="s">
        <v>1138</v>
      </c>
      <c r="C2685" t="s">
        <v>3119</v>
      </c>
      <c r="D2685">
        <v>36643</v>
      </c>
    </row>
    <row r="2686" spans="1:4" x14ac:dyDescent="0.25">
      <c r="A2686" s="36" t="s">
        <v>3118</v>
      </c>
      <c r="B2686" t="s">
        <v>1138</v>
      </c>
      <c r="C2686" t="s">
        <v>3117</v>
      </c>
      <c r="D2686">
        <v>58722</v>
      </c>
    </row>
    <row r="2687" spans="1:4" x14ac:dyDescent="0.25">
      <c r="A2687" s="36" t="s">
        <v>3116</v>
      </c>
      <c r="B2687" t="s">
        <v>1138</v>
      </c>
      <c r="C2687" t="s">
        <v>3115</v>
      </c>
      <c r="D2687">
        <v>51584</v>
      </c>
    </row>
    <row r="2688" spans="1:4" x14ac:dyDescent="0.25">
      <c r="A2688" s="36" t="s">
        <v>3114</v>
      </c>
      <c r="B2688" t="s">
        <v>1138</v>
      </c>
      <c r="C2688" t="s">
        <v>3113</v>
      </c>
      <c r="D2688">
        <v>2138</v>
      </c>
    </row>
    <row r="2689" spans="1:4" x14ac:dyDescent="0.25">
      <c r="A2689" s="36" t="s">
        <v>3112</v>
      </c>
      <c r="B2689" t="s">
        <v>1138</v>
      </c>
      <c r="C2689" t="s">
        <v>3111</v>
      </c>
      <c r="D2689">
        <v>176832</v>
      </c>
    </row>
    <row r="2690" spans="1:4" x14ac:dyDescent="0.25">
      <c r="A2690" s="36" t="s">
        <v>3110</v>
      </c>
      <c r="B2690" t="s">
        <v>1138</v>
      </c>
      <c r="C2690" t="s">
        <v>3109</v>
      </c>
      <c r="D2690">
        <v>24823</v>
      </c>
    </row>
    <row r="2691" spans="1:4" x14ac:dyDescent="0.25">
      <c r="A2691" s="36" t="s">
        <v>3108</v>
      </c>
      <c r="B2691" t="s">
        <v>1138</v>
      </c>
      <c r="C2691" t="s">
        <v>3107</v>
      </c>
      <c r="D2691">
        <v>4873</v>
      </c>
    </row>
    <row r="2692" spans="1:4" x14ac:dyDescent="0.25">
      <c r="A2692" s="36" t="s">
        <v>3106</v>
      </c>
      <c r="B2692" t="s">
        <v>1138</v>
      </c>
      <c r="C2692" t="s">
        <v>3105</v>
      </c>
      <c r="D2692">
        <v>8545</v>
      </c>
    </row>
    <row r="2693" spans="1:4" x14ac:dyDescent="0.25">
      <c r="A2693" s="36" t="s">
        <v>3104</v>
      </c>
      <c r="B2693" t="s">
        <v>1138</v>
      </c>
      <c r="C2693" t="s">
        <v>3103</v>
      </c>
      <c r="D2693">
        <v>19818</v>
      </c>
    </row>
    <row r="2694" spans="1:4" x14ac:dyDescent="0.25">
      <c r="A2694" s="36" t="s">
        <v>3102</v>
      </c>
      <c r="B2694" t="s">
        <v>1138</v>
      </c>
      <c r="C2694" t="s">
        <v>2750</v>
      </c>
      <c r="D2694">
        <v>607391</v>
      </c>
    </row>
    <row r="2695" spans="1:4" x14ac:dyDescent="0.25">
      <c r="A2695" s="36" t="s">
        <v>3101</v>
      </c>
      <c r="B2695" t="s">
        <v>1138</v>
      </c>
      <c r="C2695" t="s">
        <v>3100</v>
      </c>
      <c r="D2695">
        <v>20940</v>
      </c>
    </row>
    <row r="2696" spans="1:4" x14ac:dyDescent="0.25">
      <c r="A2696" s="36" t="s">
        <v>3099</v>
      </c>
      <c r="B2696" t="s">
        <v>1138</v>
      </c>
      <c r="C2696" t="s">
        <v>3098</v>
      </c>
      <c r="D2696">
        <v>12388</v>
      </c>
    </row>
    <row r="2697" spans="1:4" x14ac:dyDescent="0.25">
      <c r="A2697" s="36" t="s">
        <v>3097</v>
      </c>
      <c r="B2697" t="s">
        <v>1138</v>
      </c>
      <c r="C2697" t="s">
        <v>3096</v>
      </c>
      <c r="D2697">
        <v>1200</v>
      </c>
    </row>
    <row r="2698" spans="1:4" x14ac:dyDescent="0.25">
      <c r="A2698" s="36" t="s">
        <v>3095</v>
      </c>
      <c r="B2698" t="s">
        <v>1138</v>
      </c>
      <c r="C2698" t="s">
        <v>3094</v>
      </c>
      <c r="D2698">
        <v>65204</v>
      </c>
    </row>
    <row r="2699" spans="1:4" x14ac:dyDescent="0.25">
      <c r="A2699" s="36" t="s">
        <v>3093</v>
      </c>
      <c r="B2699" t="s">
        <v>1138</v>
      </c>
      <c r="C2699" t="s">
        <v>3092</v>
      </c>
      <c r="D2699">
        <v>50113</v>
      </c>
    </row>
    <row r="2700" spans="1:4" x14ac:dyDescent="0.25">
      <c r="A2700" s="36" t="s">
        <v>3091</v>
      </c>
      <c r="B2700" t="s">
        <v>1138</v>
      </c>
      <c r="C2700" t="s">
        <v>3090</v>
      </c>
      <c r="D2700">
        <v>13595</v>
      </c>
    </row>
    <row r="2701" spans="1:4" x14ac:dyDescent="0.25">
      <c r="A2701" s="36" t="s">
        <v>3089</v>
      </c>
      <c r="B2701" t="s">
        <v>1138</v>
      </c>
      <c r="C2701" t="s">
        <v>3088</v>
      </c>
      <c r="D2701">
        <v>14714</v>
      </c>
    </row>
    <row r="2702" spans="1:4" x14ac:dyDescent="0.25">
      <c r="A2702" s="36" t="s">
        <v>3087</v>
      </c>
      <c r="B2702" t="s">
        <v>1138</v>
      </c>
      <c r="C2702" t="s">
        <v>3086</v>
      </c>
      <c r="D2702">
        <v>362294</v>
      </c>
    </row>
    <row r="2703" spans="1:4" x14ac:dyDescent="0.25">
      <c r="A2703" s="36" t="s">
        <v>3085</v>
      </c>
      <c r="B2703" t="s">
        <v>1138</v>
      </c>
      <c r="C2703" t="s">
        <v>3084</v>
      </c>
      <c r="D2703">
        <v>9836</v>
      </c>
    </row>
    <row r="2704" spans="1:4" x14ac:dyDescent="0.25">
      <c r="A2704" s="36" t="s">
        <v>3083</v>
      </c>
      <c r="B2704" t="s">
        <v>1138</v>
      </c>
      <c r="C2704" t="s">
        <v>3082</v>
      </c>
      <c r="D2704">
        <v>2112</v>
      </c>
    </row>
    <row r="2705" spans="1:4" x14ac:dyDescent="0.25">
      <c r="A2705" s="36" t="s">
        <v>3081</v>
      </c>
      <c r="B2705" t="s">
        <v>1138</v>
      </c>
      <c r="C2705" t="s">
        <v>2738</v>
      </c>
      <c r="D2705">
        <v>83396</v>
      </c>
    </row>
    <row r="2706" spans="1:4" x14ac:dyDescent="0.25">
      <c r="A2706" s="36" t="s">
        <v>3080</v>
      </c>
      <c r="B2706" t="s">
        <v>1138</v>
      </c>
      <c r="C2706" t="s">
        <v>3079</v>
      </c>
      <c r="D2706">
        <v>29189</v>
      </c>
    </row>
    <row r="2707" spans="1:4" x14ac:dyDescent="0.25">
      <c r="A2707" s="36" t="s">
        <v>3078</v>
      </c>
      <c r="B2707" t="s">
        <v>1138</v>
      </c>
      <c r="C2707" t="s">
        <v>3077</v>
      </c>
      <c r="D2707">
        <v>23194</v>
      </c>
    </row>
    <row r="2708" spans="1:4" x14ac:dyDescent="0.25">
      <c r="A2708" s="36" t="s">
        <v>3076</v>
      </c>
      <c r="B2708" t="s">
        <v>1138</v>
      </c>
      <c r="C2708" t="s">
        <v>3075</v>
      </c>
      <c r="D2708">
        <v>142878</v>
      </c>
    </row>
    <row r="2709" spans="1:4" x14ac:dyDescent="0.25">
      <c r="A2709" s="36" t="s">
        <v>3074</v>
      </c>
      <c r="B2709" t="s">
        <v>1138</v>
      </c>
      <c r="C2709" t="s">
        <v>3073</v>
      </c>
      <c r="D2709">
        <v>9605</v>
      </c>
    </row>
    <row r="2710" spans="1:4" x14ac:dyDescent="0.25">
      <c r="A2710" s="36" t="s">
        <v>3072</v>
      </c>
      <c r="B2710" t="s">
        <v>1138</v>
      </c>
      <c r="C2710" t="s">
        <v>3071</v>
      </c>
      <c r="D2710">
        <v>15823</v>
      </c>
    </row>
    <row r="2711" spans="1:4" x14ac:dyDescent="0.25">
      <c r="A2711" s="36" t="s">
        <v>3070</v>
      </c>
      <c r="B2711" t="s">
        <v>1138</v>
      </c>
      <c r="C2711" t="s">
        <v>2337</v>
      </c>
      <c r="D2711">
        <v>51353</v>
      </c>
    </row>
    <row r="2712" spans="1:4" x14ac:dyDescent="0.25">
      <c r="A2712" s="36" t="s">
        <v>3069</v>
      </c>
      <c r="B2712" t="s">
        <v>1138</v>
      </c>
      <c r="C2712" t="s">
        <v>3068</v>
      </c>
      <c r="D2712">
        <v>117415</v>
      </c>
    </row>
    <row r="2713" spans="1:4" x14ac:dyDescent="0.25">
      <c r="A2713" s="36" t="s">
        <v>3067</v>
      </c>
      <c r="B2713" t="s">
        <v>1138</v>
      </c>
      <c r="C2713" t="s">
        <v>3066</v>
      </c>
      <c r="D2713">
        <v>6704</v>
      </c>
    </row>
    <row r="2714" spans="1:4" x14ac:dyDescent="0.25">
      <c r="A2714" s="36" t="s">
        <v>3065</v>
      </c>
      <c r="B2714" t="s">
        <v>1138</v>
      </c>
      <c r="C2714" t="s">
        <v>3064</v>
      </c>
      <c r="D2714">
        <v>12514</v>
      </c>
    </row>
    <row r="2715" spans="1:4" x14ac:dyDescent="0.25">
      <c r="A2715" s="36" t="s">
        <v>3063</v>
      </c>
      <c r="B2715" t="s">
        <v>1138</v>
      </c>
      <c r="C2715" t="s">
        <v>3062</v>
      </c>
      <c r="D2715">
        <v>137713</v>
      </c>
    </row>
    <row r="2716" spans="1:4" x14ac:dyDescent="0.25">
      <c r="A2716" s="36" t="s">
        <v>3061</v>
      </c>
      <c r="B2716" t="s">
        <v>1138</v>
      </c>
      <c r="C2716" t="s">
        <v>3060</v>
      </c>
      <c r="D2716">
        <v>3849</v>
      </c>
    </row>
    <row r="2717" spans="1:4" x14ac:dyDescent="0.25">
      <c r="A2717" s="36" t="s">
        <v>3059</v>
      </c>
      <c r="B2717" t="s">
        <v>1138</v>
      </c>
      <c r="C2717" t="s">
        <v>3058</v>
      </c>
      <c r="D2717">
        <v>3452</v>
      </c>
    </row>
    <row r="2718" spans="1:4" x14ac:dyDescent="0.25">
      <c r="A2718" s="36" t="s">
        <v>3057</v>
      </c>
      <c r="B2718" t="s">
        <v>1138</v>
      </c>
      <c r="C2718" t="s">
        <v>3056</v>
      </c>
      <c r="D2718">
        <v>12023</v>
      </c>
    </row>
    <row r="2719" spans="1:4" x14ac:dyDescent="0.25">
      <c r="A2719" s="36" t="s">
        <v>3055</v>
      </c>
      <c r="B2719" t="s">
        <v>1138</v>
      </c>
      <c r="C2719" t="s">
        <v>3054</v>
      </c>
      <c r="D2719">
        <v>15976</v>
      </c>
    </row>
    <row r="2720" spans="1:4" x14ac:dyDescent="0.25">
      <c r="A2720" s="36" t="s">
        <v>3053</v>
      </c>
      <c r="B2720" t="s">
        <v>1138</v>
      </c>
      <c r="C2720" t="s">
        <v>3052</v>
      </c>
      <c r="D2720">
        <v>6948</v>
      </c>
    </row>
    <row r="2721" spans="1:4" x14ac:dyDescent="0.25">
      <c r="A2721" s="36" t="s">
        <v>3051</v>
      </c>
      <c r="B2721" t="s">
        <v>1138</v>
      </c>
      <c r="C2721" t="s">
        <v>3050</v>
      </c>
      <c r="D2721">
        <v>854</v>
      </c>
    </row>
    <row r="2722" spans="1:4" x14ac:dyDescent="0.25">
      <c r="A2722" s="36" t="s">
        <v>3049</v>
      </c>
      <c r="B2722" t="s">
        <v>1138</v>
      </c>
      <c r="C2722" t="s">
        <v>3048</v>
      </c>
      <c r="D2722">
        <v>17074</v>
      </c>
    </row>
    <row r="2723" spans="1:4" x14ac:dyDescent="0.25">
      <c r="A2723" s="36" t="s">
        <v>3047</v>
      </c>
      <c r="B2723" t="s">
        <v>1138</v>
      </c>
      <c r="C2723" t="s">
        <v>3046</v>
      </c>
      <c r="D2723">
        <v>104915</v>
      </c>
    </row>
    <row r="2724" spans="1:4" x14ac:dyDescent="0.25">
      <c r="A2724" s="36" t="s">
        <v>3045</v>
      </c>
      <c r="B2724" t="s">
        <v>1138</v>
      </c>
      <c r="C2724" t="s">
        <v>3044</v>
      </c>
      <c r="D2724">
        <v>10264</v>
      </c>
    </row>
    <row r="2725" spans="1:4" x14ac:dyDescent="0.25">
      <c r="A2725" s="36" t="s">
        <v>3043</v>
      </c>
      <c r="B2725" t="s">
        <v>1138</v>
      </c>
      <c r="C2725" t="s">
        <v>2325</v>
      </c>
      <c r="D2725">
        <v>54406</v>
      </c>
    </row>
    <row r="2726" spans="1:4" x14ac:dyDescent="0.25">
      <c r="A2726" s="36" t="s">
        <v>3042</v>
      </c>
      <c r="B2726" t="s">
        <v>1138</v>
      </c>
      <c r="C2726" t="s">
        <v>3041</v>
      </c>
      <c r="D2726">
        <v>10542</v>
      </c>
    </row>
    <row r="2727" spans="1:4" x14ac:dyDescent="0.25">
      <c r="A2727" s="36" t="s">
        <v>3040</v>
      </c>
      <c r="B2727" t="s">
        <v>1138</v>
      </c>
      <c r="C2727" t="s">
        <v>3039</v>
      </c>
      <c r="D2727">
        <v>8237</v>
      </c>
    </row>
    <row r="2728" spans="1:4" x14ac:dyDescent="0.25">
      <c r="A2728" s="36" t="s">
        <v>3038</v>
      </c>
      <c r="B2728" t="s">
        <v>1138</v>
      </c>
      <c r="C2728" t="s">
        <v>3037</v>
      </c>
      <c r="D2728">
        <v>28859</v>
      </c>
    </row>
    <row r="2729" spans="1:4" x14ac:dyDescent="0.25">
      <c r="A2729" s="36" t="s">
        <v>3036</v>
      </c>
      <c r="B2729" t="s">
        <v>1138</v>
      </c>
      <c r="C2729" t="s">
        <v>3035</v>
      </c>
      <c r="D2729">
        <v>66730</v>
      </c>
    </row>
    <row r="2730" spans="1:4" x14ac:dyDescent="0.25">
      <c r="A2730" s="36" t="s">
        <v>3034</v>
      </c>
      <c r="B2730" t="s">
        <v>1138</v>
      </c>
      <c r="C2730" t="s">
        <v>3033</v>
      </c>
      <c r="D2730">
        <v>6055</v>
      </c>
    </row>
    <row r="2731" spans="1:4" x14ac:dyDescent="0.25">
      <c r="A2731" s="36" t="s">
        <v>3032</v>
      </c>
      <c r="B2731" t="s">
        <v>1138</v>
      </c>
      <c r="C2731" t="s">
        <v>3031</v>
      </c>
      <c r="D2731">
        <v>2793</v>
      </c>
    </row>
    <row r="2732" spans="1:4" x14ac:dyDescent="0.25">
      <c r="A2732" s="36" t="s">
        <v>3030</v>
      </c>
      <c r="B2732" t="s">
        <v>1138</v>
      </c>
      <c r="C2732" t="s">
        <v>3029</v>
      </c>
      <c r="D2732">
        <v>16703</v>
      </c>
    </row>
    <row r="2733" spans="1:4" x14ac:dyDescent="0.25">
      <c r="A2733" s="36" t="s">
        <v>3028</v>
      </c>
      <c r="B2733" t="s">
        <v>1138</v>
      </c>
      <c r="C2733" t="s">
        <v>3027</v>
      </c>
      <c r="D2733">
        <v>3265</v>
      </c>
    </row>
    <row r="2734" spans="1:4" x14ac:dyDescent="0.25">
      <c r="A2734" s="36" t="s">
        <v>3026</v>
      </c>
      <c r="B2734" t="s">
        <v>1138</v>
      </c>
      <c r="C2734" t="s">
        <v>3025</v>
      </c>
      <c r="D2734">
        <v>25274</v>
      </c>
    </row>
    <row r="2735" spans="1:4" x14ac:dyDescent="0.25">
      <c r="A2735" s="36" t="s">
        <v>3024</v>
      </c>
      <c r="B2735" t="s">
        <v>1138</v>
      </c>
      <c r="C2735" t="s">
        <v>3023</v>
      </c>
      <c r="D2735">
        <v>3022</v>
      </c>
    </row>
    <row r="2736" spans="1:4" x14ac:dyDescent="0.25">
      <c r="A2736" s="36" t="s">
        <v>3022</v>
      </c>
      <c r="B2736" t="s">
        <v>1138</v>
      </c>
      <c r="C2736" t="s">
        <v>3021</v>
      </c>
      <c r="D2736">
        <v>232751</v>
      </c>
    </row>
    <row r="2737" spans="1:4" x14ac:dyDescent="0.25">
      <c r="A2737" s="36" t="s">
        <v>3020</v>
      </c>
      <c r="B2737" t="s">
        <v>1138</v>
      </c>
      <c r="C2737" t="s">
        <v>3019</v>
      </c>
      <c r="D2737">
        <v>9128</v>
      </c>
    </row>
    <row r="2738" spans="1:4" x14ac:dyDescent="0.25">
      <c r="A2738" s="36" t="s">
        <v>3018</v>
      </c>
      <c r="B2738" t="s">
        <v>1138</v>
      </c>
      <c r="C2738" t="s">
        <v>3017</v>
      </c>
      <c r="D2738">
        <v>64633</v>
      </c>
    </row>
    <row r="2739" spans="1:4" x14ac:dyDescent="0.25">
      <c r="A2739" s="36" t="s">
        <v>3016</v>
      </c>
      <c r="B2739" t="s">
        <v>1138</v>
      </c>
      <c r="C2739" t="s">
        <v>3015</v>
      </c>
      <c r="D2739">
        <v>9366</v>
      </c>
    </row>
    <row r="2740" spans="1:4" x14ac:dyDescent="0.25">
      <c r="A2740" s="36" t="s">
        <v>3014</v>
      </c>
      <c r="B2740" t="s">
        <v>1138</v>
      </c>
      <c r="C2740" t="s">
        <v>3013</v>
      </c>
      <c r="D2740">
        <v>1291</v>
      </c>
    </row>
    <row r="2741" spans="1:4" x14ac:dyDescent="0.25">
      <c r="A2741" s="36" t="s">
        <v>3012</v>
      </c>
      <c r="B2741" t="s">
        <v>1138</v>
      </c>
      <c r="C2741" t="s">
        <v>3011</v>
      </c>
      <c r="D2741">
        <v>1350</v>
      </c>
    </row>
    <row r="2742" spans="1:4" x14ac:dyDescent="0.25">
      <c r="A2742" s="36" t="s">
        <v>3010</v>
      </c>
      <c r="B2742" t="s">
        <v>1138</v>
      </c>
      <c r="C2742" t="s">
        <v>3009</v>
      </c>
      <c r="D2742">
        <v>3776</v>
      </c>
    </row>
    <row r="2743" spans="1:4" x14ac:dyDescent="0.25">
      <c r="A2743" s="36" t="s">
        <v>3008</v>
      </c>
      <c r="B2743" t="s">
        <v>1138</v>
      </c>
      <c r="C2743" t="s">
        <v>3007</v>
      </c>
      <c r="D2743">
        <v>7397</v>
      </c>
    </row>
    <row r="2744" spans="1:4" x14ac:dyDescent="0.25">
      <c r="A2744" s="36" t="s">
        <v>3006</v>
      </c>
      <c r="B2744" t="s">
        <v>1138</v>
      </c>
      <c r="C2744" t="s">
        <v>3005</v>
      </c>
      <c r="D2744">
        <v>2102515</v>
      </c>
    </row>
    <row r="2745" spans="1:4" x14ac:dyDescent="0.25">
      <c r="A2745" s="36" t="s">
        <v>3004</v>
      </c>
      <c r="B2745" t="s">
        <v>1138</v>
      </c>
      <c r="C2745" t="s">
        <v>2313</v>
      </c>
      <c r="D2745">
        <v>138034</v>
      </c>
    </row>
    <row r="2746" spans="1:4" x14ac:dyDescent="0.25">
      <c r="A2746" s="36" t="s">
        <v>3003</v>
      </c>
      <c r="B2746" t="s">
        <v>1138</v>
      </c>
      <c r="C2746" t="s">
        <v>3002</v>
      </c>
      <c r="D2746">
        <v>776</v>
      </c>
    </row>
    <row r="2747" spans="1:4" x14ac:dyDescent="0.25">
      <c r="A2747" s="36" t="s">
        <v>3001</v>
      </c>
      <c r="B2747" t="s">
        <v>1138</v>
      </c>
      <c r="C2747" t="s">
        <v>3000</v>
      </c>
      <c r="D2747">
        <v>12337</v>
      </c>
    </row>
    <row r="2748" spans="1:4" x14ac:dyDescent="0.25">
      <c r="A2748" s="36" t="s">
        <v>2999</v>
      </c>
      <c r="B2748" t="s">
        <v>1138</v>
      </c>
      <c r="C2748" t="s">
        <v>2998</v>
      </c>
      <c r="D2748">
        <v>1501</v>
      </c>
    </row>
    <row r="2749" spans="1:4" x14ac:dyDescent="0.25">
      <c r="A2749" s="36" t="s">
        <v>2997</v>
      </c>
      <c r="B2749" t="s">
        <v>1138</v>
      </c>
      <c r="C2749" t="s">
        <v>2996</v>
      </c>
      <c r="D2749">
        <v>32750</v>
      </c>
    </row>
    <row r="2750" spans="1:4" x14ac:dyDescent="0.25">
      <c r="A2750" s="36" t="s">
        <v>2995</v>
      </c>
      <c r="B2750" t="s">
        <v>1138</v>
      </c>
      <c r="C2750" t="s">
        <v>2994</v>
      </c>
      <c r="D2750">
        <v>119200</v>
      </c>
    </row>
    <row r="2751" spans="1:4" x14ac:dyDescent="0.25">
      <c r="A2751" s="36" t="s">
        <v>2993</v>
      </c>
      <c r="B2751" t="s">
        <v>1138</v>
      </c>
      <c r="C2751" t="s">
        <v>2992</v>
      </c>
      <c r="D2751">
        <v>1273954</v>
      </c>
    </row>
    <row r="2752" spans="1:4" x14ac:dyDescent="0.25">
      <c r="A2752" s="36" t="s">
        <v>2991</v>
      </c>
      <c r="B2752" t="s">
        <v>1138</v>
      </c>
      <c r="C2752" t="s">
        <v>2990</v>
      </c>
      <c r="D2752">
        <v>14651</v>
      </c>
    </row>
    <row r="2753" spans="1:4" x14ac:dyDescent="0.25">
      <c r="A2753" s="36" t="s">
        <v>2989</v>
      </c>
      <c r="B2753" t="s">
        <v>1138</v>
      </c>
      <c r="C2753" t="s">
        <v>2447</v>
      </c>
      <c r="D2753">
        <v>21672</v>
      </c>
    </row>
    <row r="2754" spans="1:4" x14ac:dyDescent="0.25">
      <c r="A2754" s="36" t="s">
        <v>2988</v>
      </c>
      <c r="B2754" t="s">
        <v>1138</v>
      </c>
      <c r="C2754" t="s">
        <v>2445</v>
      </c>
      <c r="D2754">
        <v>41753</v>
      </c>
    </row>
    <row r="2755" spans="1:4" x14ac:dyDescent="0.25">
      <c r="A2755" s="36" t="s">
        <v>2987</v>
      </c>
      <c r="B2755" t="s">
        <v>1138</v>
      </c>
      <c r="C2755" t="s">
        <v>2986</v>
      </c>
      <c r="D2755">
        <v>3657</v>
      </c>
    </row>
    <row r="2756" spans="1:4" x14ac:dyDescent="0.25">
      <c r="A2756" s="36" t="s">
        <v>2985</v>
      </c>
      <c r="B2756" t="s">
        <v>1138</v>
      </c>
      <c r="C2756" t="s">
        <v>2984</v>
      </c>
      <c r="D2756">
        <v>26741</v>
      </c>
    </row>
    <row r="2757" spans="1:4" x14ac:dyDescent="0.25">
      <c r="A2757" s="36" t="s">
        <v>2983</v>
      </c>
      <c r="B2757" t="s">
        <v>1138</v>
      </c>
      <c r="C2757" t="s">
        <v>2982</v>
      </c>
      <c r="D2757">
        <v>49025</v>
      </c>
    </row>
    <row r="2758" spans="1:4" x14ac:dyDescent="0.25">
      <c r="A2758" s="36" t="s">
        <v>2981</v>
      </c>
      <c r="B2758" t="s">
        <v>1138</v>
      </c>
      <c r="C2758" t="s">
        <v>2980</v>
      </c>
      <c r="D2758">
        <v>56590</v>
      </c>
    </row>
    <row r="2759" spans="1:4" x14ac:dyDescent="0.25">
      <c r="A2759" s="36" t="s">
        <v>2979</v>
      </c>
      <c r="B2759" t="s">
        <v>1138</v>
      </c>
      <c r="C2759" t="s">
        <v>2978</v>
      </c>
      <c r="D2759">
        <v>92084</v>
      </c>
    </row>
    <row r="2760" spans="1:4" x14ac:dyDescent="0.25">
      <c r="A2760" s="36" t="s">
        <v>2977</v>
      </c>
      <c r="B2760" t="s">
        <v>1138</v>
      </c>
      <c r="C2760" t="s">
        <v>2976</v>
      </c>
      <c r="D2760">
        <v>72971</v>
      </c>
    </row>
    <row r="2761" spans="1:4" x14ac:dyDescent="0.25">
      <c r="A2761" s="36" t="s">
        <v>2975</v>
      </c>
      <c r="B2761" t="s">
        <v>1138</v>
      </c>
      <c r="C2761" t="s">
        <v>2974</v>
      </c>
      <c r="D2761">
        <v>55246</v>
      </c>
    </row>
    <row r="2762" spans="1:4" x14ac:dyDescent="0.25">
      <c r="A2762" s="36" t="s">
        <v>2973</v>
      </c>
      <c r="B2762" t="s">
        <v>1138</v>
      </c>
      <c r="C2762" t="s">
        <v>2972</v>
      </c>
      <c r="D2762">
        <v>11998</v>
      </c>
    </row>
    <row r="2763" spans="1:4" x14ac:dyDescent="0.25">
      <c r="A2763" s="36" t="s">
        <v>2971</v>
      </c>
      <c r="B2763" t="s">
        <v>1138</v>
      </c>
      <c r="C2763" t="s">
        <v>2301</v>
      </c>
      <c r="D2763">
        <v>35882</v>
      </c>
    </row>
    <row r="2764" spans="1:4" x14ac:dyDescent="0.25">
      <c r="A2764" s="36" t="s">
        <v>2970</v>
      </c>
      <c r="B2764" t="s">
        <v>1138</v>
      </c>
      <c r="C2764" t="s">
        <v>2969</v>
      </c>
      <c r="D2764">
        <v>276652</v>
      </c>
    </row>
    <row r="2765" spans="1:4" x14ac:dyDescent="0.25">
      <c r="A2765" s="36" t="s">
        <v>2968</v>
      </c>
      <c r="B2765" t="s">
        <v>1138</v>
      </c>
      <c r="C2765" t="s">
        <v>2967</v>
      </c>
      <c r="D2765">
        <v>41556</v>
      </c>
    </row>
    <row r="2766" spans="1:4" x14ac:dyDescent="0.25">
      <c r="A2766" s="36" t="s">
        <v>2966</v>
      </c>
      <c r="B2766" t="s">
        <v>1138</v>
      </c>
      <c r="C2766" t="s">
        <v>2965</v>
      </c>
      <c r="D2766">
        <v>5056</v>
      </c>
    </row>
    <row r="2767" spans="1:4" x14ac:dyDescent="0.25">
      <c r="A2767" s="36" t="s">
        <v>2964</v>
      </c>
      <c r="B2767" t="s">
        <v>1138</v>
      </c>
      <c r="C2767" t="s">
        <v>2963</v>
      </c>
      <c r="D2767">
        <v>132230</v>
      </c>
    </row>
    <row r="2768" spans="1:4" x14ac:dyDescent="0.25">
      <c r="A2768" s="36" t="s">
        <v>2962</v>
      </c>
      <c r="B2768" t="s">
        <v>1138</v>
      </c>
      <c r="C2768" t="s">
        <v>2961</v>
      </c>
      <c r="D2768">
        <v>12769</v>
      </c>
    </row>
    <row r="2769" spans="1:4" x14ac:dyDescent="0.25">
      <c r="A2769" s="36" t="s">
        <v>2960</v>
      </c>
      <c r="B2769" t="s">
        <v>1138</v>
      </c>
      <c r="C2769" t="s">
        <v>2959</v>
      </c>
      <c r="D2769">
        <v>21358</v>
      </c>
    </row>
    <row r="2770" spans="1:4" x14ac:dyDescent="0.25">
      <c r="A2770" s="36" t="s">
        <v>2958</v>
      </c>
      <c r="B2770" t="s">
        <v>1138</v>
      </c>
      <c r="C2770" t="s">
        <v>2957</v>
      </c>
      <c r="D2770">
        <v>590551</v>
      </c>
    </row>
    <row r="2771" spans="1:4" x14ac:dyDescent="0.25">
      <c r="A2771" s="36" t="s">
        <v>2956</v>
      </c>
      <c r="B2771" t="s">
        <v>1138</v>
      </c>
      <c r="C2771" t="s">
        <v>2955</v>
      </c>
      <c r="D2771">
        <v>51070</v>
      </c>
    </row>
    <row r="2772" spans="1:4" x14ac:dyDescent="0.25">
      <c r="A2772" s="36" t="s">
        <v>2954</v>
      </c>
      <c r="B2772" t="s">
        <v>1138</v>
      </c>
      <c r="C2772" t="s">
        <v>2953</v>
      </c>
      <c r="D2772">
        <v>8010</v>
      </c>
    </row>
    <row r="2773" spans="1:4" x14ac:dyDescent="0.25">
      <c r="A2773" s="36" t="s">
        <v>2952</v>
      </c>
      <c r="B2773" t="s">
        <v>1138</v>
      </c>
      <c r="C2773" t="s">
        <v>2685</v>
      </c>
      <c r="D2773">
        <v>69984</v>
      </c>
    </row>
    <row r="2774" spans="1:4" x14ac:dyDescent="0.25">
      <c r="A2774" s="36" t="s">
        <v>2951</v>
      </c>
      <c r="B2774" t="s">
        <v>1138</v>
      </c>
      <c r="C2774" t="s">
        <v>2291</v>
      </c>
      <c r="D2774">
        <v>45539</v>
      </c>
    </row>
    <row r="2775" spans="1:4" x14ac:dyDescent="0.25">
      <c r="A2775" s="36" t="s">
        <v>2950</v>
      </c>
      <c r="B2775" t="s">
        <v>1138</v>
      </c>
      <c r="C2775" t="s">
        <v>2949</v>
      </c>
      <c r="D2775">
        <v>8713</v>
      </c>
    </row>
    <row r="2776" spans="1:4" x14ac:dyDescent="0.25">
      <c r="A2776" s="36" t="s">
        <v>2948</v>
      </c>
      <c r="B2776" t="s">
        <v>1138</v>
      </c>
      <c r="C2776" t="s">
        <v>2947</v>
      </c>
      <c r="D2776">
        <v>18010</v>
      </c>
    </row>
    <row r="2777" spans="1:4" x14ac:dyDescent="0.25">
      <c r="A2777" s="36" t="s">
        <v>2946</v>
      </c>
      <c r="B2777" t="s">
        <v>1138</v>
      </c>
      <c r="C2777" t="s">
        <v>2945</v>
      </c>
      <c r="D2777">
        <v>14179</v>
      </c>
    </row>
    <row r="2778" spans="1:4" x14ac:dyDescent="0.25">
      <c r="A2778" s="36" t="s">
        <v>2944</v>
      </c>
      <c r="B2778" t="s">
        <v>1138</v>
      </c>
      <c r="C2778" t="s">
        <v>2943</v>
      </c>
      <c r="D2778">
        <v>11840</v>
      </c>
    </row>
    <row r="2779" spans="1:4" x14ac:dyDescent="0.25">
      <c r="A2779" s="36" t="s">
        <v>2942</v>
      </c>
      <c r="B2779" t="s">
        <v>1748</v>
      </c>
      <c r="C2779" t="s">
        <v>2941</v>
      </c>
      <c r="D2779">
        <v>6710</v>
      </c>
    </row>
    <row r="2780" spans="1:4" x14ac:dyDescent="0.25">
      <c r="A2780" s="36" t="s">
        <v>2940</v>
      </c>
      <c r="B2780" t="s">
        <v>1748</v>
      </c>
      <c r="C2780" t="s">
        <v>2939</v>
      </c>
      <c r="D2780">
        <v>56046</v>
      </c>
    </row>
    <row r="2781" spans="1:4" x14ac:dyDescent="0.25">
      <c r="A2781" s="36" t="s">
        <v>2938</v>
      </c>
      <c r="B2781" t="s">
        <v>1748</v>
      </c>
      <c r="C2781" t="s">
        <v>2937</v>
      </c>
      <c r="D2781">
        <v>128289</v>
      </c>
    </row>
    <row r="2782" spans="1:4" x14ac:dyDescent="0.25">
      <c r="A2782" s="36" t="s">
        <v>2936</v>
      </c>
      <c r="B2782" t="s">
        <v>1748</v>
      </c>
      <c r="C2782" t="s">
        <v>2283</v>
      </c>
      <c r="D2782">
        <v>20463</v>
      </c>
    </row>
    <row r="2783" spans="1:4" x14ac:dyDescent="0.25">
      <c r="A2783" s="36" t="s">
        <v>2935</v>
      </c>
      <c r="B2783" t="s">
        <v>1748</v>
      </c>
      <c r="C2783" t="s">
        <v>2934</v>
      </c>
      <c r="D2783">
        <v>950</v>
      </c>
    </row>
    <row r="2784" spans="1:4" x14ac:dyDescent="0.25">
      <c r="A2784" s="36" t="s">
        <v>2933</v>
      </c>
      <c r="B2784" t="s">
        <v>1748</v>
      </c>
      <c r="C2784" t="s">
        <v>2932</v>
      </c>
      <c r="D2784">
        <v>355481</v>
      </c>
    </row>
    <row r="2785" spans="1:4" x14ac:dyDescent="0.25">
      <c r="A2785" s="36" t="s">
        <v>2931</v>
      </c>
      <c r="B2785" t="s">
        <v>1748</v>
      </c>
      <c r="C2785" t="s">
        <v>2930</v>
      </c>
      <c r="D2785">
        <v>19938</v>
      </c>
    </row>
    <row r="2786" spans="1:4" x14ac:dyDescent="0.25">
      <c r="A2786" s="36" t="s">
        <v>2929</v>
      </c>
      <c r="B2786" t="s">
        <v>1748</v>
      </c>
      <c r="C2786" t="s">
        <v>2928</v>
      </c>
      <c r="D2786">
        <v>10012</v>
      </c>
    </row>
    <row r="2787" spans="1:4" x14ac:dyDescent="0.25">
      <c r="A2787" s="36" t="s">
        <v>2927</v>
      </c>
      <c r="B2787" t="s">
        <v>1748</v>
      </c>
      <c r="C2787" t="s">
        <v>2585</v>
      </c>
      <c r="D2787">
        <v>5051</v>
      </c>
    </row>
    <row r="2788" spans="1:4" x14ac:dyDescent="0.25">
      <c r="A2788" s="36" t="s">
        <v>2926</v>
      </c>
      <c r="B2788" t="s">
        <v>1748</v>
      </c>
      <c r="C2788" t="s">
        <v>2925</v>
      </c>
      <c r="D2788">
        <v>9754</v>
      </c>
    </row>
    <row r="2789" spans="1:4" x14ac:dyDescent="0.25">
      <c r="A2789" s="36" t="s">
        <v>2924</v>
      </c>
      <c r="B2789" t="s">
        <v>1748</v>
      </c>
      <c r="C2789" t="s">
        <v>2382</v>
      </c>
      <c r="D2789">
        <v>54839</v>
      </c>
    </row>
    <row r="2790" spans="1:4" x14ac:dyDescent="0.25">
      <c r="A2790" s="36" t="s">
        <v>2923</v>
      </c>
      <c r="B2790" t="s">
        <v>1748</v>
      </c>
      <c r="C2790" t="s">
        <v>2922</v>
      </c>
      <c r="D2790">
        <v>12017</v>
      </c>
    </row>
    <row r="2791" spans="1:4" x14ac:dyDescent="0.25">
      <c r="A2791" s="36" t="s">
        <v>2921</v>
      </c>
      <c r="B2791" t="s">
        <v>1748</v>
      </c>
      <c r="C2791" t="s">
        <v>2920</v>
      </c>
      <c r="D2791">
        <v>7886</v>
      </c>
    </row>
    <row r="2792" spans="1:4" x14ac:dyDescent="0.25">
      <c r="A2792" s="36" t="s">
        <v>2919</v>
      </c>
      <c r="B2792" t="s">
        <v>1748</v>
      </c>
      <c r="C2792" t="s">
        <v>2918</v>
      </c>
      <c r="D2792">
        <v>13188</v>
      </c>
    </row>
    <row r="2793" spans="1:4" x14ac:dyDescent="0.25">
      <c r="A2793" s="36" t="s">
        <v>2917</v>
      </c>
      <c r="B2793" t="s">
        <v>1748</v>
      </c>
      <c r="C2793" t="s">
        <v>2476</v>
      </c>
      <c r="D2793">
        <v>12124</v>
      </c>
    </row>
    <row r="2794" spans="1:4" x14ac:dyDescent="0.25">
      <c r="A2794" s="36" t="s">
        <v>2916</v>
      </c>
      <c r="B2794" t="s">
        <v>1748</v>
      </c>
      <c r="C2794" t="s">
        <v>2915</v>
      </c>
      <c r="D2794">
        <v>1479</v>
      </c>
    </row>
    <row r="2795" spans="1:4" x14ac:dyDescent="0.25">
      <c r="A2795" s="36" t="s">
        <v>2914</v>
      </c>
      <c r="B2795" t="s">
        <v>1748</v>
      </c>
      <c r="C2795" t="s">
        <v>2913</v>
      </c>
      <c r="D2795">
        <v>2483</v>
      </c>
    </row>
    <row r="2796" spans="1:4" x14ac:dyDescent="0.25">
      <c r="A2796" s="36" t="s">
        <v>2912</v>
      </c>
      <c r="B2796" t="s">
        <v>1748</v>
      </c>
      <c r="C2796" t="s">
        <v>2911</v>
      </c>
      <c r="D2796">
        <v>1160437</v>
      </c>
    </row>
    <row r="2797" spans="1:4" x14ac:dyDescent="0.25">
      <c r="A2797" s="36" t="s">
        <v>2910</v>
      </c>
      <c r="B2797" t="s">
        <v>1748</v>
      </c>
      <c r="C2797" t="s">
        <v>2559</v>
      </c>
      <c r="D2797">
        <v>15308</v>
      </c>
    </row>
    <row r="2798" spans="1:4" x14ac:dyDescent="0.25">
      <c r="A2798" s="36" t="s">
        <v>2909</v>
      </c>
      <c r="B2798" t="s">
        <v>1748</v>
      </c>
      <c r="C2798" t="s">
        <v>2908</v>
      </c>
      <c r="D2798">
        <v>30939</v>
      </c>
    </row>
    <row r="2799" spans="1:4" x14ac:dyDescent="0.25">
      <c r="A2799" s="36" t="s">
        <v>2907</v>
      </c>
      <c r="B2799" t="s">
        <v>1748</v>
      </c>
      <c r="C2799" t="s">
        <v>2906</v>
      </c>
      <c r="D2799">
        <v>21620</v>
      </c>
    </row>
    <row r="2800" spans="1:4" x14ac:dyDescent="0.25">
      <c r="A2800" s="36" t="s">
        <v>2905</v>
      </c>
      <c r="B2800" t="s">
        <v>1748</v>
      </c>
      <c r="C2800" t="s">
        <v>2904</v>
      </c>
      <c r="D2800">
        <v>42145</v>
      </c>
    </row>
    <row r="2801" spans="1:4" x14ac:dyDescent="0.25">
      <c r="A2801" s="36" t="s">
        <v>2903</v>
      </c>
      <c r="B2801" t="s">
        <v>1748</v>
      </c>
      <c r="C2801" t="s">
        <v>2902</v>
      </c>
      <c r="D2801">
        <v>72259</v>
      </c>
    </row>
    <row r="2802" spans="1:4" x14ac:dyDescent="0.25">
      <c r="A2802" s="36" t="s">
        <v>2901</v>
      </c>
      <c r="B2802" t="s">
        <v>1748</v>
      </c>
      <c r="C2802" t="s">
        <v>2900</v>
      </c>
      <c r="D2802">
        <v>35734</v>
      </c>
    </row>
    <row r="2803" spans="1:4" x14ac:dyDescent="0.25">
      <c r="A2803" s="36" t="s">
        <v>2899</v>
      </c>
      <c r="B2803" t="s">
        <v>1748</v>
      </c>
      <c r="C2803" t="s">
        <v>2898</v>
      </c>
      <c r="D2803">
        <v>636235</v>
      </c>
    </row>
    <row r="2804" spans="1:4" x14ac:dyDescent="0.25">
      <c r="A2804" s="36" t="s">
        <v>2897</v>
      </c>
      <c r="B2804" t="s">
        <v>1748</v>
      </c>
      <c r="C2804" t="s">
        <v>2896</v>
      </c>
      <c r="D2804">
        <v>34091</v>
      </c>
    </row>
    <row r="2805" spans="1:4" x14ac:dyDescent="0.25">
      <c r="A2805" s="36" t="s">
        <v>2895</v>
      </c>
      <c r="B2805" t="s">
        <v>1748</v>
      </c>
      <c r="C2805" t="s">
        <v>2301</v>
      </c>
      <c r="D2805">
        <v>177556</v>
      </c>
    </row>
    <row r="2806" spans="1:4" x14ac:dyDescent="0.25">
      <c r="A2806" s="36" t="s">
        <v>2894</v>
      </c>
      <c r="B2806" t="s">
        <v>1748</v>
      </c>
      <c r="C2806" t="s">
        <v>2443</v>
      </c>
      <c r="D2806">
        <v>2711</v>
      </c>
    </row>
    <row r="2807" spans="1:4" x14ac:dyDescent="0.25">
      <c r="A2807" s="36" t="s">
        <v>2893</v>
      </c>
      <c r="B2807" t="s">
        <v>1748</v>
      </c>
      <c r="C2807" t="s">
        <v>2892</v>
      </c>
      <c r="D2807">
        <v>260213</v>
      </c>
    </row>
    <row r="2808" spans="1:4" x14ac:dyDescent="0.25">
      <c r="A2808" s="36" t="s">
        <v>2891</v>
      </c>
      <c r="B2808" t="s">
        <v>40</v>
      </c>
      <c r="C2808" t="s">
        <v>2890</v>
      </c>
      <c r="D2808">
        <v>36777</v>
      </c>
    </row>
    <row r="2809" spans="1:4" x14ac:dyDescent="0.25">
      <c r="A2809" s="36" t="s">
        <v>2889</v>
      </c>
      <c r="B2809" t="s">
        <v>40</v>
      </c>
      <c r="C2809" t="s">
        <v>2888</v>
      </c>
      <c r="D2809">
        <v>35470</v>
      </c>
    </row>
    <row r="2810" spans="1:4" x14ac:dyDescent="0.25">
      <c r="A2810" s="36" t="s">
        <v>2887</v>
      </c>
      <c r="B2810" t="s">
        <v>40</v>
      </c>
      <c r="C2810" t="s">
        <v>2886</v>
      </c>
      <c r="D2810">
        <v>29993</v>
      </c>
    </row>
    <row r="2811" spans="1:4" x14ac:dyDescent="0.25">
      <c r="A2811" s="36" t="s">
        <v>2885</v>
      </c>
      <c r="B2811" t="s">
        <v>40</v>
      </c>
      <c r="C2811" t="s">
        <v>2884</v>
      </c>
      <c r="D2811">
        <v>163774</v>
      </c>
    </row>
    <row r="2812" spans="1:4" x14ac:dyDescent="0.25">
      <c r="A2812" s="36" t="s">
        <v>2883</v>
      </c>
      <c r="B2812" t="s">
        <v>40</v>
      </c>
      <c r="C2812" t="s">
        <v>2813</v>
      </c>
      <c r="D2812">
        <v>6163</v>
      </c>
    </row>
    <row r="2813" spans="1:4" x14ac:dyDescent="0.25">
      <c r="A2813" s="36" t="s">
        <v>2882</v>
      </c>
      <c r="B2813" t="s">
        <v>40</v>
      </c>
      <c r="C2813" t="s">
        <v>2587</v>
      </c>
      <c r="D2813">
        <v>49402</v>
      </c>
    </row>
    <row r="2814" spans="1:4" x14ac:dyDescent="0.25">
      <c r="A2814" s="36" t="s">
        <v>2881</v>
      </c>
      <c r="B2814" t="s">
        <v>40</v>
      </c>
      <c r="C2814" t="s">
        <v>2880</v>
      </c>
      <c r="D2814">
        <v>7235</v>
      </c>
    </row>
    <row r="2815" spans="1:4" x14ac:dyDescent="0.25">
      <c r="A2815" s="36" t="s">
        <v>2879</v>
      </c>
      <c r="B2815" t="s">
        <v>40</v>
      </c>
      <c r="C2815" t="s">
        <v>2878</v>
      </c>
      <c r="D2815">
        <v>25362</v>
      </c>
    </row>
    <row r="2816" spans="1:4" x14ac:dyDescent="0.25">
      <c r="A2816" s="36" t="s">
        <v>2877</v>
      </c>
      <c r="B2816" t="s">
        <v>40</v>
      </c>
      <c r="C2816" t="s">
        <v>2738</v>
      </c>
      <c r="D2816">
        <v>28892</v>
      </c>
    </row>
    <row r="2817" spans="1:4" x14ac:dyDescent="0.25">
      <c r="A2817" s="36" t="s">
        <v>2876</v>
      </c>
      <c r="B2817" t="s">
        <v>40</v>
      </c>
      <c r="C2817" t="s">
        <v>2875</v>
      </c>
      <c r="D2817">
        <v>27037</v>
      </c>
    </row>
    <row r="2818" spans="1:4" x14ac:dyDescent="0.25">
      <c r="A2818" s="36" t="s">
        <v>2874</v>
      </c>
      <c r="B2818" t="s">
        <v>40</v>
      </c>
      <c r="C2818" t="s">
        <v>2873</v>
      </c>
      <c r="D2818">
        <v>58191</v>
      </c>
    </row>
    <row r="2819" spans="1:4" x14ac:dyDescent="0.25">
      <c r="A2819" s="36" t="s">
        <v>2872</v>
      </c>
      <c r="B2819" t="s">
        <v>40</v>
      </c>
      <c r="C2819" t="s">
        <v>2301</v>
      </c>
      <c r="D2819">
        <v>58409</v>
      </c>
    </row>
    <row r="2820" spans="1:4" x14ac:dyDescent="0.25">
      <c r="A2820" s="36" t="s">
        <v>2871</v>
      </c>
      <c r="B2820" t="s">
        <v>40</v>
      </c>
      <c r="C2820" t="s">
        <v>2870</v>
      </c>
      <c r="D2820">
        <v>42222</v>
      </c>
    </row>
    <row r="2821" spans="1:4" x14ac:dyDescent="0.25">
      <c r="A2821" s="36" t="s">
        <v>2869</v>
      </c>
      <c r="B2821" t="s">
        <v>40</v>
      </c>
      <c r="C2821" t="s">
        <v>2868</v>
      </c>
      <c r="D2821">
        <v>55062</v>
      </c>
    </row>
    <row r="2822" spans="1:4" x14ac:dyDescent="0.25">
      <c r="A2822" s="36" t="s">
        <v>2867</v>
      </c>
      <c r="B2822" t="s">
        <v>151</v>
      </c>
      <c r="C2822" t="s">
        <v>2866</v>
      </c>
      <c r="D2822">
        <v>32316</v>
      </c>
    </row>
    <row r="2823" spans="1:4" x14ac:dyDescent="0.25">
      <c r="A2823" s="36" t="s">
        <v>2865</v>
      </c>
      <c r="B2823" t="s">
        <v>151</v>
      </c>
      <c r="C2823" t="s">
        <v>2864</v>
      </c>
      <c r="D2823">
        <v>109330</v>
      </c>
    </row>
    <row r="2824" spans="1:4" x14ac:dyDescent="0.25">
      <c r="A2824" s="36" t="s">
        <v>2863</v>
      </c>
      <c r="B2824" t="s">
        <v>151</v>
      </c>
      <c r="C2824" t="s">
        <v>2862</v>
      </c>
      <c r="D2824">
        <v>14860</v>
      </c>
    </row>
    <row r="2825" spans="1:4" x14ac:dyDescent="0.25">
      <c r="A2825" s="36" t="s">
        <v>2861</v>
      </c>
      <c r="B2825" t="s">
        <v>151</v>
      </c>
      <c r="C2825" t="s">
        <v>2860</v>
      </c>
      <c r="D2825">
        <v>13145</v>
      </c>
    </row>
    <row r="2826" spans="1:4" x14ac:dyDescent="0.25">
      <c r="A2826" s="36" t="s">
        <v>2859</v>
      </c>
      <c r="B2826" t="s">
        <v>151</v>
      </c>
      <c r="C2826" t="s">
        <v>2858</v>
      </c>
      <c r="D2826">
        <v>31605</v>
      </c>
    </row>
    <row r="2827" spans="1:4" x14ac:dyDescent="0.25">
      <c r="A2827" s="36" t="s">
        <v>2857</v>
      </c>
      <c r="B2827" t="s">
        <v>151</v>
      </c>
      <c r="C2827" t="s">
        <v>2856</v>
      </c>
      <c r="D2827">
        <v>15911</v>
      </c>
    </row>
    <row r="2828" spans="1:4" x14ac:dyDescent="0.25">
      <c r="A2828" s="36" t="s">
        <v>2855</v>
      </c>
      <c r="B2828" t="s">
        <v>151</v>
      </c>
      <c r="C2828" t="s">
        <v>2854</v>
      </c>
      <c r="D2828">
        <v>236842</v>
      </c>
    </row>
    <row r="2829" spans="1:4" x14ac:dyDescent="0.25">
      <c r="A2829" s="36" t="s">
        <v>2853</v>
      </c>
      <c r="B2829" t="s">
        <v>151</v>
      </c>
      <c r="C2829" t="s">
        <v>2852</v>
      </c>
      <c r="D2829">
        <v>75558</v>
      </c>
    </row>
    <row r="2830" spans="1:4" x14ac:dyDescent="0.25">
      <c r="A2830" s="36" t="s">
        <v>2851</v>
      </c>
      <c r="B2830" t="s">
        <v>151</v>
      </c>
      <c r="C2830" t="s">
        <v>2850</v>
      </c>
      <c r="D2830">
        <v>4147</v>
      </c>
    </row>
    <row r="2831" spans="1:4" x14ac:dyDescent="0.25">
      <c r="A2831" s="36" t="s">
        <v>2849</v>
      </c>
      <c r="B2831" t="s">
        <v>151</v>
      </c>
      <c r="C2831" t="s">
        <v>2848</v>
      </c>
      <c r="D2831">
        <v>78997</v>
      </c>
    </row>
    <row r="2832" spans="1:4" x14ac:dyDescent="0.25">
      <c r="A2832" s="36" t="s">
        <v>2847</v>
      </c>
      <c r="B2832" t="s">
        <v>151</v>
      </c>
      <c r="C2832" t="s">
        <v>2846</v>
      </c>
      <c r="D2832">
        <v>6280</v>
      </c>
    </row>
    <row r="2833" spans="1:4" x14ac:dyDescent="0.25">
      <c r="A2833" s="36" t="s">
        <v>2845</v>
      </c>
      <c r="B2833" t="s">
        <v>151</v>
      </c>
      <c r="C2833" t="s">
        <v>2844</v>
      </c>
      <c r="D2833">
        <v>33419</v>
      </c>
    </row>
    <row r="2834" spans="1:4" x14ac:dyDescent="0.25">
      <c r="A2834" s="36" t="s">
        <v>2843</v>
      </c>
      <c r="B2834" t="s">
        <v>151</v>
      </c>
      <c r="C2834" t="s">
        <v>2842</v>
      </c>
      <c r="D2834">
        <v>16231</v>
      </c>
    </row>
    <row r="2835" spans="1:4" x14ac:dyDescent="0.25">
      <c r="A2835" s="36" t="s">
        <v>2841</v>
      </c>
      <c r="B2835" t="s">
        <v>151</v>
      </c>
      <c r="C2835" t="s">
        <v>2840</v>
      </c>
      <c r="D2835">
        <v>21004</v>
      </c>
    </row>
    <row r="2836" spans="1:4" x14ac:dyDescent="0.25">
      <c r="A2836" s="36" t="s">
        <v>2839</v>
      </c>
      <c r="B2836" t="s">
        <v>151</v>
      </c>
      <c r="C2836" t="s">
        <v>2838</v>
      </c>
      <c r="D2836">
        <v>17148</v>
      </c>
    </row>
    <row r="2837" spans="1:4" x14ac:dyDescent="0.25">
      <c r="A2837" s="36" t="s">
        <v>2837</v>
      </c>
      <c r="B2837" t="s">
        <v>151</v>
      </c>
      <c r="C2837" t="s">
        <v>2285</v>
      </c>
      <c r="D2837">
        <v>54885</v>
      </c>
    </row>
    <row r="2838" spans="1:4" x14ac:dyDescent="0.25">
      <c r="A2838" s="36" t="s">
        <v>2836</v>
      </c>
      <c r="B2838" t="s">
        <v>151</v>
      </c>
      <c r="C2838" t="s">
        <v>2835</v>
      </c>
      <c r="D2838">
        <v>30725</v>
      </c>
    </row>
    <row r="2839" spans="1:4" x14ac:dyDescent="0.25">
      <c r="A2839" s="36" t="s">
        <v>2834</v>
      </c>
      <c r="B2839" t="s">
        <v>151</v>
      </c>
      <c r="C2839" t="s">
        <v>2833</v>
      </c>
      <c r="D2839">
        <v>29791</v>
      </c>
    </row>
    <row r="2840" spans="1:4" x14ac:dyDescent="0.25">
      <c r="A2840" s="36" t="s">
        <v>2832</v>
      </c>
      <c r="B2840" t="s">
        <v>151</v>
      </c>
      <c r="C2840" t="s">
        <v>2831</v>
      </c>
      <c r="D2840">
        <v>6963</v>
      </c>
    </row>
    <row r="2841" spans="1:4" x14ac:dyDescent="0.25">
      <c r="A2841" s="36" t="s">
        <v>2830</v>
      </c>
      <c r="B2841" t="s">
        <v>151</v>
      </c>
      <c r="C2841" t="s">
        <v>2829</v>
      </c>
      <c r="D2841">
        <v>11880</v>
      </c>
    </row>
    <row r="2842" spans="1:4" x14ac:dyDescent="0.25">
      <c r="A2842" s="36" t="s">
        <v>2828</v>
      </c>
      <c r="B2842" t="s">
        <v>151</v>
      </c>
      <c r="C2842" t="s">
        <v>2827</v>
      </c>
      <c r="D2842">
        <v>352802</v>
      </c>
    </row>
    <row r="2843" spans="1:4" x14ac:dyDescent="0.25">
      <c r="A2843" s="36" t="s">
        <v>2826</v>
      </c>
      <c r="B2843" t="s">
        <v>151</v>
      </c>
      <c r="C2843" t="s">
        <v>2825</v>
      </c>
      <c r="D2843">
        <v>14619</v>
      </c>
    </row>
    <row r="2844" spans="1:4" x14ac:dyDescent="0.25">
      <c r="A2844" s="36" t="s">
        <v>2824</v>
      </c>
      <c r="B2844" t="s">
        <v>151</v>
      </c>
      <c r="C2844" t="s">
        <v>2823</v>
      </c>
      <c r="D2844">
        <v>5131</v>
      </c>
    </row>
    <row r="2845" spans="1:4" x14ac:dyDescent="0.25">
      <c r="A2845" s="36" t="s">
        <v>2822</v>
      </c>
      <c r="B2845" t="s">
        <v>151</v>
      </c>
      <c r="C2845" t="s">
        <v>2821</v>
      </c>
      <c r="D2845">
        <v>52605</v>
      </c>
    </row>
    <row r="2846" spans="1:4" x14ac:dyDescent="0.25">
      <c r="A2846" s="36" t="s">
        <v>2820</v>
      </c>
      <c r="B2846" t="s">
        <v>151</v>
      </c>
      <c r="C2846" t="s">
        <v>2819</v>
      </c>
      <c r="D2846">
        <v>9932</v>
      </c>
    </row>
    <row r="2847" spans="1:4" x14ac:dyDescent="0.25">
      <c r="A2847" s="36" t="s">
        <v>2818</v>
      </c>
      <c r="B2847" t="s">
        <v>151</v>
      </c>
      <c r="C2847" t="s">
        <v>2817</v>
      </c>
      <c r="D2847">
        <v>14318</v>
      </c>
    </row>
    <row r="2848" spans="1:4" x14ac:dyDescent="0.25">
      <c r="A2848" s="36" t="s">
        <v>2816</v>
      </c>
      <c r="B2848" t="s">
        <v>151</v>
      </c>
      <c r="C2848" t="s">
        <v>2815</v>
      </c>
      <c r="D2848">
        <v>28544</v>
      </c>
    </row>
    <row r="2849" spans="1:4" x14ac:dyDescent="0.25">
      <c r="A2849" s="36" t="s">
        <v>2814</v>
      </c>
      <c r="B2849" t="s">
        <v>151</v>
      </c>
      <c r="C2849" t="s">
        <v>2813</v>
      </c>
      <c r="D2849">
        <v>10953</v>
      </c>
    </row>
    <row r="2850" spans="1:4" x14ac:dyDescent="0.25">
      <c r="A2850" s="36" t="s">
        <v>2812</v>
      </c>
      <c r="B2850" t="s">
        <v>151</v>
      </c>
      <c r="C2850" t="s">
        <v>2811</v>
      </c>
      <c r="D2850">
        <v>1147532</v>
      </c>
    </row>
    <row r="2851" spans="1:4" x14ac:dyDescent="0.25">
      <c r="A2851" s="36" t="s">
        <v>2810</v>
      </c>
      <c r="B2851" t="s">
        <v>151</v>
      </c>
      <c r="C2851" t="s">
        <v>2809</v>
      </c>
      <c r="D2851">
        <v>71222</v>
      </c>
    </row>
    <row r="2852" spans="1:4" x14ac:dyDescent="0.25">
      <c r="A2852" s="36" t="s">
        <v>2808</v>
      </c>
      <c r="B2852" t="s">
        <v>151</v>
      </c>
      <c r="C2852" t="s">
        <v>2807</v>
      </c>
      <c r="D2852">
        <v>15749</v>
      </c>
    </row>
    <row r="2853" spans="1:4" x14ac:dyDescent="0.25">
      <c r="A2853" s="36" t="s">
        <v>2806</v>
      </c>
      <c r="B2853" t="s">
        <v>151</v>
      </c>
      <c r="C2853" t="s">
        <v>2805</v>
      </c>
      <c r="D2853">
        <v>27270</v>
      </c>
    </row>
    <row r="2854" spans="1:4" x14ac:dyDescent="0.25">
      <c r="A2854" s="36" t="s">
        <v>2804</v>
      </c>
      <c r="B2854" t="s">
        <v>151</v>
      </c>
      <c r="C2854" t="s">
        <v>2587</v>
      </c>
      <c r="D2854">
        <v>56042</v>
      </c>
    </row>
    <row r="2855" spans="1:4" x14ac:dyDescent="0.25">
      <c r="A2855" s="36" t="s">
        <v>2803</v>
      </c>
      <c r="B2855" t="s">
        <v>151</v>
      </c>
      <c r="C2855" t="s">
        <v>2802</v>
      </c>
      <c r="D2855">
        <v>89313</v>
      </c>
    </row>
    <row r="2856" spans="1:4" x14ac:dyDescent="0.25">
      <c r="A2856" s="36" t="s">
        <v>2801</v>
      </c>
      <c r="B2856" t="s">
        <v>151</v>
      </c>
      <c r="C2856" t="s">
        <v>2800</v>
      </c>
      <c r="D2856">
        <v>16720</v>
      </c>
    </row>
    <row r="2857" spans="1:4" x14ac:dyDescent="0.25">
      <c r="A2857" s="36" t="s">
        <v>2799</v>
      </c>
      <c r="B2857" t="s">
        <v>151</v>
      </c>
      <c r="C2857" t="s">
        <v>2798</v>
      </c>
      <c r="D2857">
        <v>37348</v>
      </c>
    </row>
    <row r="2858" spans="1:4" x14ac:dyDescent="0.25">
      <c r="A2858" s="36" t="s">
        <v>2797</v>
      </c>
      <c r="B2858" t="s">
        <v>151</v>
      </c>
      <c r="C2858" t="s">
        <v>2796</v>
      </c>
      <c r="D2858">
        <v>23753</v>
      </c>
    </row>
    <row r="2859" spans="1:4" x14ac:dyDescent="0.25">
      <c r="A2859" s="36" t="s">
        <v>2795</v>
      </c>
      <c r="B2859" t="s">
        <v>151</v>
      </c>
      <c r="C2859" t="s">
        <v>2794</v>
      </c>
      <c r="D2859">
        <v>15550</v>
      </c>
    </row>
    <row r="2860" spans="1:4" x14ac:dyDescent="0.25">
      <c r="A2860" s="36" t="s">
        <v>2793</v>
      </c>
      <c r="B2860" t="s">
        <v>151</v>
      </c>
      <c r="C2860" t="s">
        <v>2792</v>
      </c>
      <c r="D2860">
        <v>19819</v>
      </c>
    </row>
    <row r="2861" spans="1:4" x14ac:dyDescent="0.25">
      <c r="A2861" s="36" t="s">
        <v>2791</v>
      </c>
      <c r="B2861" t="s">
        <v>151</v>
      </c>
      <c r="C2861" t="s">
        <v>2790</v>
      </c>
      <c r="D2861">
        <v>11336</v>
      </c>
    </row>
    <row r="2862" spans="1:4" x14ac:dyDescent="0.25">
      <c r="A2862" s="36" t="s">
        <v>2789</v>
      </c>
      <c r="B2862" t="s">
        <v>151</v>
      </c>
      <c r="C2862" t="s">
        <v>2788</v>
      </c>
      <c r="D2862">
        <v>33911</v>
      </c>
    </row>
    <row r="2863" spans="1:4" x14ac:dyDescent="0.25">
      <c r="A2863" s="36" t="s">
        <v>2787</v>
      </c>
      <c r="B2863" t="s">
        <v>151</v>
      </c>
      <c r="C2863" t="s">
        <v>2786</v>
      </c>
      <c r="D2863">
        <v>107766</v>
      </c>
    </row>
    <row r="2864" spans="1:4" x14ac:dyDescent="0.25">
      <c r="A2864" s="36" t="s">
        <v>2785</v>
      </c>
      <c r="B2864" t="s">
        <v>151</v>
      </c>
      <c r="C2864" t="s">
        <v>2784</v>
      </c>
      <c r="D2864">
        <v>330818</v>
      </c>
    </row>
    <row r="2865" spans="1:4" x14ac:dyDescent="0.25">
      <c r="A2865" s="36" t="s">
        <v>2783</v>
      </c>
      <c r="B2865" t="s">
        <v>151</v>
      </c>
      <c r="C2865" t="s">
        <v>2782</v>
      </c>
      <c r="D2865">
        <v>50557</v>
      </c>
    </row>
    <row r="2866" spans="1:4" x14ac:dyDescent="0.25">
      <c r="A2866" s="36" t="s">
        <v>2781</v>
      </c>
      <c r="B2866" t="s">
        <v>151</v>
      </c>
      <c r="C2866" t="s">
        <v>2780</v>
      </c>
      <c r="D2866">
        <v>2190</v>
      </c>
    </row>
    <row r="2867" spans="1:4" x14ac:dyDescent="0.25">
      <c r="A2867" s="36" t="s">
        <v>2779</v>
      </c>
      <c r="B2867" t="s">
        <v>151</v>
      </c>
      <c r="C2867" t="s">
        <v>2778</v>
      </c>
      <c r="D2867">
        <v>37109</v>
      </c>
    </row>
    <row r="2868" spans="1:4" x14ac:dyDescent="0.25">
      <c r="A2868" s="36" t="s">
        <v>2777</v>
      </c>
      <c r="B2868" t="s">
        <v>151</v>
      </c>
      <c r="C2868" t="s">
        <v>2776</v>
      </c>
      <c r="D2868">
        <v>76523</v>
      </c>
    </row>
    <row r="2869" spans="1:4" x14ac:dyDescent="0.25">
      <c r="A2869" s="36" t="s">
        <v>2775</v>
      </c>
      <c r="B2869" t="s">
        <v>151</v>
      </c>
      <c r="C2869" t="s">
        <v>2774</v>
      </c>
      <c r="D2869">
        <v>7025</v>
      </c>
    </row>
    <row r="2870" spans="1:4" x14ac:dyDescent="0.25">
      <c r="A2870" s="36" t="s">
        <v>2773</v>
      </c>
      <c r="B2870" t="s">
        <v>151</v>
      </c>
      <c r="C2870" t="s">
        <v>2772</v>
      </c>
      <c r="D2870">
        <v>26836</v>
      </c>
    </row>
    <row r="2871" spans="1:4" x14ac:dyDescent="0.25">
      <c r="A2871" s="36" t="s">
        <v>2771</v>
      </c>
      <c r="B2871" t="s">
        <v>151</v>
      </c>
      <c r="C2871" t="s">
        <v>2770</v>
      </c>
      <c r="D2871">
        <v>17148</v>
      </c>
    </row>
    <row r="2872" spans="1:4" x14ac:dyDescent="0.25">
      <c r="A2872" s="36" t="s">
        <v>2769</v>
      </c>
      <c r="B2872" t="s">
        <v>151</v>
      </c>
      <c r="C2872" t="s">
        <v>2768</v>
      </c>
      <c r="D2872">
        <v>10603</v>
      </c>
    </row>
    <row r="2873" spans="1:4" x14ac:dyDescent="0.25">
      <c r="A2873" s="36" t="s">
        <v>2767</v>
      </c>
      <c r="B2873" t="s">
        <v>151</v>
      </c>
      <c r="C2873" t="s">
        <v>2766</v>
      </c>
      <c r="D2873">
        <v>23423</v>
      </c>
    </row>
    <row r="2874" spans="1:4" x14ac:dyDescent="0.25">
      <c r="A2874" s="36" t="s">
        <v>2765</v>
      </c>
      <c r="B2874" t="s">
        <v>151</v>
      </c>
      <c r="C2874" t="s">
        <v>2764</v>
      </c>
      <c r="D2874">
        <v>413538</v>
      </c>
    </row>
    <row r="2875" spans="1:4" x14ac:dyDescent="0.25">
      <c r="A2875" s="36" t="s">
        <v>2763</v>
      </c>
      <c r="B2875" t="s">
        <v>151</v>
      </c>
      <c r="C2875" t="s">
        <v>2762</v>
      </c>
      <c r="D2875">
        <v>37591</v>
      </c>
    </row>
    <row r="2876" spans="1:4" x14ac:dyDescent="0.25">
      <c r="A2876" s="36" t="s">
        <v>2761</v>
      </c>
      <c r="B2876" t="s">
        <v>151</v>
      </c>
      <c r="C2876" t="s">
        <v>2760</v>
      </c>
      <c r="D2876">
        <v>12196</v>
      </c>
    </row>
    <row r="2877" spans="1:4" x14ac:dyDescent="0.25">
      <c r="A2877" s="36" t="s">
        <v>2759</v>
      </c>
      <c r="B2877" t="s">
        <v>151</v>
      </c>
      <c r="C2877" t="s">
        <v>2758</v>
      </c>
      <c r="D2877">
        <v>13261</v>
      </c>
    </row>
    <row r="2878" spans="1:4" x14ac:dyDescent="0.25">
      <c r="A2878" s="36" t="s">
        <v>2757</v>
      </c>
      <c r="B2878" t="s">
        <v>151</v>
      </c>
      <c r="C2878" t="s">
        <v>2756</v>
      </c>
      <c r="D2878">
        <v>8834</v>
      </c>
    </row>
    <row r="2879" spans="1:4" x14ac:dyDescent="0.25">
      <c r="A2879" s="36" t="s">
        <v>2755</v>
      </c>
      <c r="B2879" t="s">
        <v>151</v>
      </c>
      <c r="C2879" t="s">
        <v>2754</v>
      </c>
      <c r="D2879">
        <v>30587</v>
      </c>
    </row>
    <row r="2880" spans="1:4" x14ac:dyDescent="0.25">
      <c r="A2880" s="36" t="s">
        <v>2753</v>
      </c>
      <c r="B2880" t="s">
        <v>151</v>
      </c>
      <c r="C2880" t="s">
        <v>2752</v>
      </c>
      <c r="D2880">
        <v>10582</v>
      </c>
    </row>
    <row r="2881" spans="1:4" x14ac:dyDescent="0.25">
      <c r="A2881" s="36" t="s">
        <v>2751</v>
      </c>
      <c r="B2881" t="s">
        <v>151</v>
      </c>
      <c r="C2881" t="s">
        <v>2750</v>
      </c>
      <c r="D2881">
        <v>98535</v>
      </c>
    </row>
    <row r="2882" spans="1:4" x14ac:dyDescent="0.25">
      <c r="A2882" s="36" t="s">
        <v>2749</v>
      </c>
      <c r="B2882" t="s">
        <v>151</v>
      </c>
      <c r="C2882" t="s">
        <v>2748</v>
      </c>
      <c r="D2882">
        <v>14930</v>
      </c>
    </row>
    <row r="2883" spans="1:4" x14ac:dyDescent="0.25">
      <c r="A2883" s="36" t="s">
        <v>2747</v>
      </c>
      <c r="B2883" t="s">
        <v>151</v>
      </c>
      <c r="C2883" t="s">
        <v>2746</v>
      </c>
      <c r="D2883">
        <v>23091</v>
      </c>
    </row>
    <row r="2884" spans="1:4" x14ac:dyDescent="0.25">
      <c r="A2884" s="36" t="s">
        <v>2745</v>
      </c>
      <c r="B2884" t="s">
        <v>151</v>
      </c>
      <c r="C2884" t="s">
        <v>2744</v>
      </c>
      <c r="D2884">
        <v>11710</v>
      </c>
    </row>
    <row r="2885" spans="1:4" x14ac:dyDescent="0.25">
      <c r="A2885" s="36" t="s">
        <v>2743</v>
      </c>
      <c r="B2885" t="s">
        <v>151</v>
      </c>
      <c r="C2885" t="s">
        <v>2742</v>
      </c>
      <c r="D2885">
        <v>12095</v>
      </c>
    </row>
    <row r="2886" spans="1:4" x14ac:dyDescent="0.25">
      <c r="A2886" s="36" t="s">
        <v>2741</v>
      </c>
      <c r="B2886" t="s">
        <v>151</v>
      </c>
      <c r="C2886" t="s">
        <v>2740</v>
      </c>
      <c r="D2886">
        <v>15232</v>
      </c>
    </row>
    <row r="2887" spans="1:4" x14ac:dyDescent="0.25">
      <c r="A2887" s="36" t="s">
        <v>2739</v>
      </c>
      <c r="B2887" t="s">
        <v>151</v>
      </c>
      <c r="C2887" t="s">
        <v>2738</v>
      </c>
      <c r="D2887">
        <v>37051</v>
      </c>
    </row>
    <row r="2888" spans="1:4" x14ac:dyDescent="0.25">
      <c r="A2888" s="36" t="s">
        <v>2737</v>
      </c>
      <c r="B2888" t="s">
        <v>151</v>
      </c>
      <c r="C2888" t="s">
        <v>2736</v>
      </c>
      <c r="D2888">
        <v>23902</v>
      </c>
    </row>
    <row r="2889" spans="1:4" x14ac:dyDescent="0.25">
      <c r="A2889" s="36" t="s">
        <v>2735</v>
      </c>
      <c r="B2889" t="s">
        <v>151</v>
      </c>
      <c r="C2889" t="s">
        <v>2734</v>
      </c>
      <c r="D2889">
        <v>17608</v>
      </c>
    </row>
    <row r="2890" spans="1:4" x14ac:dyDescent="0.25">
      <c r="A2890" s="36" t="s">
        <v>2733</v>
      </c>
      <c r="B2890" t="s">
        <v>151</v>
      </c>
      <c r="C2890" t="s">
        <v>2732</v>
      </c>
      <c r="D2890">
        <v>60354</v>
      </c>
    </row>
    <row r="2891" spans="1:4" x14ac:dyDescent="0.25">
      <c r="A2891" s="36" t="s">
        <v>2731</v>
      </c>
      <c r="B2891" t="s">
        <v>151</v>
      </c>
      <c r="C2891" t="s">
        <v>2730</v>
      </c>
      <c r="D2891">
        <v>29652</v>
      </c>
    </row>
    <row r="2892" spans="1:4" x14ac:dyDescent="0.25">
      <c r="A2892" s="36" t="s">
        <v>2729</v>
      </c>
      <c r="B2892" t="s">
        <v>151</v>
      </c>
      <c r="C2892" t="s">
        <v>2728</v>
      </c>
      <c r="D2892">
        <v>22802</v>
      </c>
    </row>
    <row r="2893" spans="1:4" x14ac:dyDescent="0.25">
      <c r="A2893" s="36" t="s">
        <v>2727</v>
      </c>
      <c r="B2893" t="s">
        <v>151</v>
      </c>
      <c r="C2893" t="s">
        <v>2726</v>
      </c>
      <c r="D2893">
        <v>38353</v>
      </c>
    </row>
    <row r="2894" spans="1:4" x14ac:dyDescent="0.25">
      <c r="A2894" s="36" t="s">
        <v>2725</v>
      </c>
      <c r="B2894" t="s">
        <v>151</v>
      </c>
      <c r="C2894" t="s">
        <v>2724</v>
      </c>
      <c r="D2894">
        <v>470335</v>
      </c>
    </row>
    <row r="2895" spans="1:4" x14ac:dyDescent="0.25">
      <c r="A2895" s="36" t="s">
        <v>2723</v>
      </c>
      <c r="B2895" t="s">
        <v>151</v>
      </c>
      <c r="C2895" t="s">
        <v>2722</v>
      </c>
      <c r="D2895">
        <v>34027</v>
      </c>
    </row>
    <row r="2896" spans="1:4" x14ac:dyDescent="0.25">
      <c r="A2896" s="36" t="s">
        <v>2721</v>
      </c>
      <c r="B2896" t="s">
        <v>151</v>
      </c>
      <c r="C2896" t="s">
        <v>2720</v>
      </c>
      <c r="D2896">
        <v>7370</v>
      </c>
    </row>
    <row r="2897" spans="1:4" x14ac:dyDescent="0.25">
      <c r="A2897" s="36" t="s">
        <v>2719</v>
      </c>
      <c r="B2897" t="s">
        <v>151</v>
      </c>
      <c r="C2897" t="s">
        <v>2718</v>
      </c>
      <c r="D2897">
        <v>9023</v>
      </c>
    </row>
    <row r="2898" spans="1:4" x14ac:dyDescent="0.25">
      <c r="A2898" s="36" t="s">
        <v>2717</v>
      </c>
      <c r="B2898" t="s">
        <v>151</v>
      </c>
      <c r="C2898" t="s">
        <v>2716</v>
      </c>
      <c r="D2898">
        <v>94186</v>
      </c>
    </row>
    <row r="2899" spans="1:4" x14ac:dyDescent="0.25">
      <c r="A2899" s="36" t="s">
        <v>2715</v>
      </c>
      <c r="B2899" t="s">
        <v>151</v>
      </c>
      <c r="C2899" t="s">
        <v>2714</v>
      </c>
      <c r="D2899">
        <v>22573</v>
      </c>
    </row>
    <row r="2900" spans="1:4" x14ac:dyDescent="0.25">
      <c r="A2900" s="36" t="s">
        <v>2713</v>
      </c>
      <c r="B2900" t="s">
        <v>151</v>
      </c>
      <c r="C2900" t="s">
        <v>2712</v>
      </c>
      <c r="D2900">
        <v>81948</v>
      </c>
    </row>
    <row r="2901" spans="1:4" x14ac:dyDescent="0.25">
      <c r="A2901" s="36" t="s">
        <v>2711</v>
      </c>
      <c r="B2901" t="s">
        <v>151</v>
      </c>
      <c r="C2901" t="s">
        <v>2710</v>
      </c>
      <c r="D2901">
        <v>26586</v>
      </c>
    </row>
    <row r="2902" spans="1:4" x14ac:dyDescent="0.25">
      <c r="A2902" s="36" t="s">
        <v>2709</v>
      </c>
      <c r="B2902" t="s">
        <v>151</v>
      </c>
      <c r="C2902" t="s">
        <v>2708</v>
      </c>
      <c r="D2902">
        <v>21566</v>
      </c>
    </row>
    <row r="2903" spans="1:4" x14ac:dyDescent="0.25">
      <c r="A2903" s="36" t="s">
        <v>2707</v>
      </c>
      <c r="B2903" t="s">
        <v>151</v>
      </c>
      <c r="C2903" t="s">
        <v>2706</v>
      </c>
      <c r="D2903">
        <v>43616</v>
      </c>
    </row>
    <row r="2904" spans="1:4" x14ac:dyDescent="0.25">
      <c r="A2904" s="36" t="s">
        <v>2705</v>
      </c>
      <c r="B2904" t="s">
        <v>151</v>
      </c>
      <c r="C2904" t="s">
        <v>2704</v>
      </c>
      <c r="D2904">
        <v>30104</v>
      </c>
    </row>
    <row r="2905" spans="1:4" x14ac:dyDescent="0.25">
      <c r="A2905" s="36" t="s">
        <v>2703</v>
      </c>
      <c r="B2905" t="s">
        <v>151</v>
      </c>
      <c r="C2905" t="s">
        <v>2702</v>
      </c>
      <c r="D2905">
        <v>17631</v>
      </c>
    </row>
    <row r="2906" spans="1:4" x14ac:dyDescent="0.25">
      <c r="A2906" s="36" t="s">
        <v>2701</v>
      </c>
      <c r="B2906" t="s">
        <v>151</v>
      </c>
      <c r="C2906" t="s">
        <v>2700</v>
      </c>
      <c r="D2906">
        <v>136215</v>
      </c>
    </row>
    <row r="2907" spans="1:4" x14ac:dyDescent="0.25">
      <c r="A2907" s="36" t="s">
        <v>2699</v>
      </c>
      <c r="B2907" t="s">
        <v>151</v>
      </c>
      <c r="C2907" t="s">
        <v>2698</v>
      </c>
      <c r="D2907">
        <v>152882</v>
      </c>
    </row>
    <row r="2908" spans="1:4" x14ac:dyDescent="0.25">
      <c r="A2908" s="36" t="s">
        <v>2697</v>
      </c>
      <c r="B2908" t="s">
        <v>151</v>
      </c>
      <c r="C2908" t="s">
        <v>2696</v>
      </c>
      <c r="D2908">
        <v>6422</v>
      </c>
    </row>
    <row r="2909" spans="1:4" x14ac:dyDescent="0.25">
      <c r="A2909" s="36" t="s">
        <v>2695</v>
      </c>
      <c r="B2909" t="s">
        <v>151</v>
      </c>
      <c r="C2909" t="s">
        <v>2694</v>
      </c>
      <c r="D2909">
        <v>11159</v>
      </c>
    </row>
    <row r="2910" spans="1:4" x14ac:dyDescent="0.25">
      <c r="A2910" s="36" t="s">
        <v>2693</v>
      </c>
      <c r="B2910" t="s">
        <v>151</v>
      </c>
      <c r="C2910" t="s">
        <v>2692</v>
      </c>
      <c r="D2910">
        <v>40595</v>
      </c>
    </row>
    <row r="2911" spans="1:4" x14ac:dyDescent="0.25">
      <c r="A2911" s="36" t="s">
        <v>2691</v>
      </c>
      <c r="B2911" t="s">
        <v>151</v>
      </c>
      <c r="C2911" t="s">
        <v>2690</v>
      </c>
      <c r="D2911">
        <v>40164</v>
      </c>
    </row>
    <row r="2912" spans="1:4" x14ac:dyDescent="0.25">
      <c r="A2912" s="36" t="s">
        <v>2689</v>
      </c>
      <c r="B2912" t="s">
        <v>151</v>
      </c>
      <c r="C2912" t="s">
        <v>2301</v>
      </c>
      <c r="D2912">
        <v>53740</v>
      </c>
    </row>
    <row r="2913" spans="1:4" x14ac:dyDescent="0.25">
      <c r="A2913" s="36" t="s">
        <v>2688</v>
      </c>
      <c r="B2913" t="s">
        <v>151</v>
      </c>
      <c r="C2913" t="s">
        <v>2687</v>
      </c>
      <c r="D2913">
        <v>18015</v>
      </c>
    </row>
    <row r="2914" spans="1:4" x14ac:dyDescent="0.25">
      <c r="A2914" s="36" t="s">
        <v>2686</v>
      </c>
      <c r="B2914" t="s">
        <v>151</v>
      </c>
      <c r="C2914" t="s">
        <v>2685</v>
      </c>
      <c r="D2914">
        <v>37383</v>
      </c>
    </row>
    <row r="2915" spans="1:4" x14ac:dyDescent="0.25">
      <c r="A2915" s="36" t="s">
        <v>2684</v>
      </c>
      <c r="B2915" t="s">
        <v>151</v>
      </c>
      <c r="C2915" t="s">
        <v>2683</v>
      </c>
      <c r="D2915">
        <v>28684</v>
      </c>
    </row>
    <row r="2916" spans="1:4" x14ac:dyDescent="0.25">
      <c r="A2916" s="36" t="s">
        <v>2682</v>
      </c>
      <c r="B2916" t="s">
        <v>151</v>
      </c>
      <c r="C2916" t="s">
        <v>2681</v>
      </c>
      <c r="D2916">
        <v>68280</v>
      </c>
    </row>
    <row r="2917" spans="1:4" x14ac:dyDescent="0.25">
      <c r="A2917" s="36" t="s">
        <v>2680</v>
      </c>
      <c r="B2917" t="s">
        <v>151</v>
      </c>
      <c r="C2917" t="s">
        <v>2679</v>
      </c>
      <c r="D2917">
        <v>159428</v>
      </c>
    </row>
    <row r="2918" spans="1:4" x14ac:dyDescent="0.25">
      <c r="A2918" s="36" t="s">
        <v>2678</v>
      </c>
      <c r="B2918" t="s">
        <v>151</v>
      </c>
      <c r="C2918" t="s">
        <v>2677</v>
      </c>
      <c r="D2918">
        <v>16762</v>
      </c>
    </row>
    <row r="2919" spans="1:4" x14ac:dyDescent="0.25">
      <c r="A2919" s="36" t="s">
        <v>2676</v>
      </c>
      <c r="B2919" t="s">
        <v>151</v>
      </c>
      <c r="C2919" t="s">
        <v>2675</v>
      </c>
      <c r="D2919">
        <v>6478</v>
      </c>
    </row>
    <row r="2920" spans="1:4" x14ac:dyDescent="0.25">
      <c r="A2920" s="36" t="s">
        <v>2674</v>
      </c>
      <c r="B2920" t="s">
        <v>151</v>
      </c>
      <c r="C2920" t="s">
        <v>2673</v>
      </c>
      <c r="D2920">
        <v>47266</v>
      </c>
    </row>
    <row r="2921" spans="1:4" x14ac:dyDescent="0.25">
      <c r="A2921" s="36" t="s">
        <v>2672</v>
      </c>
      <c r="B2921" t="s">
        <v>151</v>
      </c>
      <c r="C2921" t="s">
        <v>2671</v>
      </c>
      <c r="D2921">
        <v>244835</v>
      </c>
    </row>
    <row r="2922" spans="1:4" x14ac:dyDescent="0.25">
      <c r="A2922" s="36" t="s">
        <v>2670</v>
      </c>
      <c r="B2922" t="s">
        <v>151</v>
      </c>
      <c r="C2922" t="s">
        <v>2669</v>
      </c>
      <c r="D2922">
        <v>17370</v>
      </c>
    </row>
    <row r="2923" spans="1:4" x14ac:dyDescent="0.25">
      <c r="A2923" s="36" t="s">
        <v>2668</v>
      </c>
      <c r="B2923" t="s">
        <v>151</v>
      </c>
      <c r="C2923" t="s">
        <v>2667</v>
      </c>
      <c r="D2923">
        <v>5538</v>
      </c>
    </row>
    <row r="2924" spans="1:4" x14ac:dyDescent="0.25">
      <c r="A2924" s="36" t="s">
        <v>2666</v>
      </c>
      <c r="B2924" t="s">
        <v>151</v>
      </c>
      <c r="C2924" t="s">
        <v>2665</v>
      </c>
      <c r="D2924">
        <v>40044</v>
      </c>
    </row>
    <row r="2925" spans="1:4" x14ac:dyDescent="0.25">
      <c r="A2925" s="36" t="s">
        <v>2664</v>
      </c>
      <c r="B2925" t="s">
        <v>151</v>
      </c>
      <c r="C2925" t="s">
        <v>2663</v>
      </c>
      <c r="D2925">
        <v>5346</v>
      </c>
    </row>
    <row r="2926" spans="1:4" x14ac:dyDescent="0.25">
      <c r="A2926" s="36" t="s">
        <v>2662</v>
      </c>
      <c r="B2926" t="s">
        <v>151</v>
      </c>
      <c r="C2926" t="s">
        <v>2661</v>
      </c>
      <c r="D2926">
        <v>24019</v>
      </c>
    </row>
    <row r="2927" spans="1:4" x14ac:dyDescent="0.25">
      <c r="A2927" s="36" t="s">
        <v>2660</v>
      </c>
      <c r="B2927" t="s">
        <v>151</v>
      </c>
      <c r="C2927" t="s">
        <v>2659</v>
      </c>
      <c r="D2927">
        <v>14617</v>
      </c>
    </row>
    <row r="2928" spans="1:4" x14ac:dyDescent="0.25">
      <c r="A2928" s="36" t="s">
        <v>2658</v>
      </c>
      <c r="B2928" t="s">
        <v>151</v>
      </c>
      <c r="C2928" t="s">
        <v>2657</v>
      </c>
      <c r="D2928">
        <v>7967</v>
      </c>
    </row>
    <row r="2929" spans="1:4" x14ac:dyDescent="0.25">
      <c r="A2929" s="36" t="s">
        <v>2656</v>
      </c>
      <c r="B2929" t="s">
        <v>151</v>
      </c>
      <c r="C2929" t="s">
        <v>2655</v>
      </c>
      <c r="D2929">
        <v>29036</v>
      </c>
    </row>
    <row r="2930" spans="1:4" x14ac:dyDescent="0.25">
      <c r="A2930" s="36" t="s">
        <v>2654</v>
      </c>
      <c r="B2930" t="s">
        <v>151</v>
      </c>
      <c r="C2930" t="s">
        <v>2653</v>
      </c>
      <c r="D2930">
        <v>6347</v>
      </c>
    </row>
    <row r="2931" spans="1:4" x14ac:dyDescent="0.25">
      <c r="A2931" s="36" t="s">
        <v>2652</v>
      </c>
      <c r="B2931" t="s">
        <v>151</v>
      </c>
      <c r="C2931" t="s">
        <v>2651</v>
      </c>
      <c r="D2931">
        <v>134510</v>
      </c>
    </row>
    <row r="2932" spans="1:4" x14ac:dyDescent="0.25">
      <c r="A2932" s="36" t="s">
        <v>2650</v>
      </c>
      <c r="B2932" t="s">
        <v>151</v>
      </c>
      <c r="C2932" t="s">
        <v>2649</v>
      </c>
      <c r="D2932">
        <v>53016</v>
      </c>
    </row>
    <row r="2933" spans="1:4" x14ac:dyDescent="0.25">
      <c r="A2933" s="36" t="s">
        <v>2648</v>
      </c>
      <c r="B2933" t="s">
        <v>151</v>
      </c>
      <c r="C2933" t="s">
        <v>2647</v>
      </c>
      <c r="D2933">
        <v>22529</v>
      </c>
    </row>
    <row r="2934" spans="1:4" x14ac:dyDescent="0.25">
      <c r="A2934" s="36" t="s">
        <v>2646</v>
      </c>
      <c r="B2934" t="s">
        <v>151</v>
      </c>
      <c r="C2934" t="s">
        <v>2645</v>
      </c>
      <c r="D2934">
        <v>7446</v>
      </c>
    </row>
    <row r="2935" spans="1:4" x14ac:dyDescent="0.25">
      <c r="A2935" s="36" t="s">
        <v>2644</v>
      </c>
      <c r="B2935" t="s">
        <v>151</v>
      </c>
      <c r="C2935" t="s">
        <v>2643</v>
      </c>
      <c r="D2935">
        <v>82168</v>
      </c>
    </row>
    <row r="2936" spans="1:4" x14ac:dyDescent="0.25">
      <c r="A2936" s="36" t="s">
        <v>2642</v>
      </c>
      <c r="B2936" t="s">
        <v>151</v>
      </c>
      <c r="C2936" t="s">
        <v>2641</v>
      </c>
      <c r="D2936">
        <v>41085</v>
      </c>
    </row>
    <row r="2937" spans="1:4" x14ac:dyDescent="0.25">
      <c r="A2937" s="36" t="s">
        <v>2640</v>
      </c>
      <c r="B2937" t="s">
        <v>151</v>
      </c>
      <c r="C2937" t="s">
        <v>2639</v>
      </c>
      <c r="D2937">
        <v>17478</v>
      </c>
    </row>
    <row r="2938" spans="1:4" x14ac:dyDescent="0.25">
      <c r="A2938" s="36" t="s">
        <v>2638</v>
      </c>
      <c r="B2938" t="s">
        <v>151</v>
      </c>
      <c r="C2938" t="s">
        <v>2637</v>
      </c>
      <c r="D2938">
        <v>12554</v>
      </c>
    </row>
    <row r="2939" spans="1:4" x14ac:dyDescent="0.25">
      <c r="A2939" s="36" t="s">
        <v>2636</v>
      </c>
      <c r="B2939" t="s">
        <v>151</v>
      </c>
      <c r="C2939" t="s">
        <v>2635</v>
      </c>
      <c r="D2939">
        <v>179225</v>
      </c>
    </row>
    <row r="2940" spans="1:4" x14ac:dyDescent="0.25">
      <c r="A2940" s="36" t="s">
        <v>2634</v>
      </c>
      <c r="B2940" t="s">
        <v>151</v>
      </c>
      <c r="C2940" t="s">
        <v>2633</v>
      </c>
      <c r="D2940">
        <v>242742</v>
      </c>
    </row>
    <row r="2941" spans="1:4" x14ac:dyDescent="0.25">
      <c r="A2941" s="36" t="s">
        <v>2632</v>
      </c>
      <c r="B2941" t="s">
        <v>151</v>
      </c>
      <c r="C2941" t="s">
        <v>2631</v>
      </c>
      <c r="D2941">
        <v>3981</v>
      </c>
    </row>
    <row r="2942" spans="1:4" x14ac:dyDescent="0.25">
      <c r="A2942" s="36" t="s">
        <v>2630</v>
      </c>
      <c r="B2942" t="s">
        <v>151</v>
      </c>
      <c r="C2942" t="s">
        <v>2629</v>
      </c>
      <c r="D2942">
        <v>31346</v>
      </c>
    </row>
    <row r="2943" spans="1:4" x14ac:dyDescent="0.25">
      <c r="A2943" s="36" t="s">
        <v>2628</v>
      </c>
      <c r="B2943" t="s">
        <v>151</v>
      </c>
      <c r="C2943" t="s">
        <v>2627</v>
      </c>
      <c r="D2943">
        <v>12271</v>
      </c>
    </row>
    <row r="2944" spans="1:4" x14ac:dyDescent="0.25">
      <c r="A2944" s="36" t="s">
        <v>2626</v>
      </c>
      <c r="B2944" t="s">
        <v>151</v>
      </c>
      <c r="C2944" t="s">
        <v>2625</v>
      </c>
      <c r="D2944">
        <v>94398</v>
      </c>
    </row>
    <row r="2945" spans="1:4" x14ac:dyDescent="0.25">
      <c r="A2945" s="36" t="s">
        <v>2624</v>
      </c>
      <c r="B2945" t="s">
        <v>151</v>
      </c>
      <c r="C2945" t="s">
        <v>2623</v>
      </c>
      <c r="D2945">
        <v>18249</v>
      </c>
    </row>
    <row r="2946" spans="1:4" x14ac:dyDescent="0.25">
      <c r="A2946" s="36" t="s">
        <v>2622</v>
      </c>
      <c r="B2946" t="s">
        <v>151</v>
      </c>
      <c r="C2946" t="s">
        <v>2621</v>
      </c>
      <c r="D2946">
        <v>230436</v>
      </c>
    </row>
    <row r="2947" spans="1:4" x14ac:dyDescent="0.25">
      <c r="A2947" s="36" t="s">
        <v>2620</v>
      </c>
      <c r="B2947" t="s">
        <v>151</v>
      </c>
      <c r="C2947" t="s">
        <v>2619</v>
      </c>
      <c r="D2947">
        <v>99143</v>
      </c>
    </row>
    <row r="2948" spans="1:4" x14ac:dyDescent="0.25">
      <c r="A2948" s="36" t="s">
        <v>2618</v>
      </c>
      <c r="B2948" t="s">
        <v>151</v>
      </c>
      <c r="C2948" t="s">
        <v>2617</v>
      </c>
      <c r="D2948">
        <v>25301</v>
      </c>
    </row>
    <row r="2949" spans="1:4" x14ac:dyDescent="0.25">
      <c r="A2949" s="36" t="s">
        <v>2616</v>
      </c>
      <c r="B2949" t="s">
        <v>151</v>
      </c>
      <c r="C2949" t="s">
        <v>2615</v>
      </c>
      <c r="D2949">
        <v>24932</v>
      </c>
    </row>
    <row r="2950" spans="1:4" x14ac:dyDescent="0.25">
      <c r="A2950" s="36" t="s">
        <v>2614</v>
      </c>
      <c r="B2950" t="s">
        <v>151</v>
      </c>
      <c r="C2950" t="s">
        <v>2613</v>
      </c>
      <c r="D2950">
        <v>92108</v>
      </c>
    </row>
    <row r="2951" spans="1:4" x14ac:dyDescent="0.25">
      <c r="A2951" s="36" t="s">
        <v>2612</v>
      </c>
      <c r="B2951" t="s">
        <v>151</v>
      </c>
      <c r="C2951" t="s">
        <v>2611</v>
      </c>
      <c r="D2951">
        <v>449974</v>
      </c>
    </row>
    <row r="2952" spans="1:4" x14ac:dyDescent="0.25">
      <c r="A2952" s="36" t="s">
        <v>2610</v>
      </c>
      <c r="B2952" t="s">
        <v>151</v>
      </c>
      <c r="C2952" t="s">
        <v>2609</v>
      </c>
      <c r="D2952">
        <v>22630</v>
      </c>
    </row>
    <row r="2953" spans="1:4" x14ac:dyDescent="0.25">
      <c r="A2953" s="36" t="s">
        <v>2608</v>
      </c>
      <c r="B2953" t="s">
        <v>151</v>
      </c>
      <c r="C2953" t="s">
        <v>2607</v>
      </c>
      <c r="D2953">
        <v>14954</v>
      </c>
    </row>
    <row r="2954" spans="1:4" x14ac:dyDescent="0.25">
      <c r="A2954" s="36" t="s">
        <v>2606</v>
      </c>
      <c r="B2954" t="s">
        <v>151</v>
      </c>
      <c r="C2954" t="s">
        <v>2605</v>
      </c>
      <c r="D2954">
        <v>28078</v>
      </c>
    </row>
    <row r="2955" spans="1:4" x14ac:dyDescent="0.25">
      <c r="A2955" s="36" t="s">
        <v>2604</v>
      </c>
      <c r="B2955" t="s">
        <v>5</v>
      </c>
      <c r="C2955" t="s">
        <v>2432</v>
      </c>
      <c r="D2955">
        <v>19983</v>
      </c>
    </row>
    <row r="2956" spans="1:4" x14ac:dyDescent="0.25">
      <c r="A2956" s="36" t="s">
        <v>2603</v>
      </c>
      <c r="B2956" t="s">
        <v>5</v>
      </c>
      <c r="C2956" t="s">
        <v>2602</v>
      </c>
      <c r="D2956">
        <v>22582</v>
      </c>
    </row>
    <row r="2957" spans="1:4" x14ac:dyDescent="0.25">
      <c r="A2957" s="36" t="s">
        <v>2601</v>
      </c>
      <c r="B2957" t="s">
        <v>5</v>
      </c>
      <c r="C2957" t="s">
        <v>2600</v>
      </c>
      <c r="D2957">
        <v>204390</v>
      </c>
    </row>
    <row r="2958" spans="1:4" x14ac:dyDescent="0.25">
      <c r="A2958" s="36" t="s">
        <v>2599</v>
      </c>
      <c r="B2958" t="s">
        <v>5</v>
      </c>
      <c r="C2958" t="s">
        <v>2598</v>
      </c>
      <c r="D2958">
        <v>77200</v>
      </c>
    </row>
    <row r="2959" spans="1:4" x14ac:dyDescent="0.25">
      <c r="A2959" s="36" t="s">
        <v>2597</v>
      </c>
      <c r="B2959" t="s">
        <v>5</v>
      </c>
      <c r="C2959" t="s">
        <v>2596</v>
      </c>
      <c r="D2959">
        <v>77331</v>
      </c>
    </row>
    <row r="2960" spans="1:4" x14ac:dyDescent="0.25">
      <c r="A2960" s="36" t="s">
        <v>2595</v>
      </c>
      <c r="B2960" t="s">
        <v>5</v>
      </c>
      <c r="C2960" t="s">
        <v>2414</v>
      </c>
      <c r="D2960">
        <v>488241</v>
      </c>
    </row>
    <row r="2961" spans="1:4" x14ac:dyDescent="0.25">
      <c r="A2961" s="36" t="s">
        <v>2594</v>
      </c>
      <c r="B2961" t="s">
        <v>5</v>
      </c>
      <c r="C2961" t="s">
        <v>2412</v>
      </c>
      <c r="D2961">
        <v>3985</v>
      </c>
    </row>
    <row r="2962" spans="1:4" x14ac:dyDescent="0.25">
      <c r="A2962" s="36" t="s">
        <v>2593</v>
      </c>
      <c r="B2962" t="s">
        <v>5</v>
      </c>
      <c r="C2962" t="s">
        <v>2592</v>
      </c>
      <c r="D2962">
        <v>110593</v>
      </c>
    </row>
    <row r="2963" spans="1:4" x14ac:dyDescent="0.25">
      <c r="A2963" s="36" t="s">
        <v>2591</v>
      </c>
      <c r="B2963" t="s">
        <v>5</v>
      </c>
      <c r="C2963" t="s">
        <v>2402</v>
      </c>
      <c r="D2963">
        <v>43429</v>
      </c>
    </row>
    <row r="2964" spans="1:4" x14ac:dyDescent="0.25">
      <c r="A2964" s="36" t="s">
        <v>2590</v>
      </c>
      <c r="B2964" t="s">
        <v>5</v>
      </c>
      <c r="C2964" t="s">
        <v>2589</v>
      </c>
      <c r="D2964">
        <v>7627</v>
      </c>
    </row>
    <row r="2965" spans="1:4" x14ac:dyDescent="0.25">
      <c r="A2965" s="36" t="s">
        <v>2588</v>
      </c>
      <c r="B2965" t="s">
        <v>5</v>
      </c>
      <c r="C2965" t="s">
        <v>2587</v>
      </c>
      <c r="D2965">
        <v>95222</v>
      </c>
    </row>
    <row r="2966" spans="1:4" x14ac:dyDescent="0.25">
      <c r="A2966" s="36" t="s">
        <v>2586</v>
      </c>
      <c r="B2966" t="s">
        <v>5</v>
      </c>
      <c r="C2966" t="s">
        <v>2585</v>
      </c>
      <c r="D2966">
        <v>2225</v>
      </c>
    </row>
    <row r="2967" spans="1:4" x14ac:dyDescent="0.25">
      <c r="A2967" s="36" t="s">
        <v>2584</v>
      </c>
      <c r="B2967" t="s">
        <v>5</v>
      </c>
      <c r="C2967" t="s">
        <v>2390</v>
      </c>
      <c r="D2967">
        <v>97733</v>
      </c>
    </row>
    <row r="2968" spans="1:4" x14ac:dyDescent="0.25">
      <c r="A2968" s="36" t="s">
        <v>2583</v>
      </c>
      <c r="B2968" t="s">
        <v>5</v>
      </c>
      <c r="C2968" t="s">
        <v>2582</v>
      </c>
      <c r="D2968">
        <v>75061</v>
      </c>
    </row>
    <row r="2969" spans="1:4" x14ac:dyDescent="0.25">
      <c r="A2969" s="36" t="s">
        <v>2581</v>
      </c>
      <c r="B2969" t="s">
        <v>5</v>
      </c>
      <c r="C2969" t="s">
        <v>2580</v>
      </c>
      <c r="D2969">
        <v>85141</v>
      </c>
    </row>
    <row r="2970" spans="1:4" x14ac:dyDescent="0.25">
      <c r="A2970" s="36" t="s">
        <v>2579</v>
      </c>
      <c r="B2970" t="s">
        <v>5</v>
      </c>
      <c r="C2970" t="s">
        <v>2378</v>
      </c>
      <c r="D2970">
        <v>32221</v>
      </c>
    </row>
    <row r="2971" spans="1:4" x14ac:dyDescent="0.25">
      <c r="A2971" s="36" t="s">
        <v>2578</v>
      </c>
      <c r="B2971" t="s">
        <v>5</v>
      </c>
      <c r="C2971" t="s">
        <v>2577</v>
      </c>
      <c r="D2971">
        <v>2252782</v>
      </c>
    </row>
    <row r="2972" spans="1:4" x14ac:dyDescent="0.25">
      <c r="A2972" s="36" t="s">
        <v>2576</v>
      </c>
      <c r="B2972" t="s">
        <v>5</v>
      </c>
      <c r="C2972" t="s">
        <v>2575</v>
      </c>
      <c r="D2972">
        <v>271473</v>
      </c>
    </row>
    <row r="2973" spans="1:4" x14ac:dyDescent="0.25">
      <c r="A2973" s="36" t="s">
        <v>2574</v>
      </c>
      <c r="B2973" t="s">
        <v>5</v>
      </c>
      <c r="C2973" t="s">
        <v>2573</v>
      </c>
      <c r="D2973">
        <v>47935</v>
      </c>
    </row>
    <row r="2974" spans="1:4" x14ac:dyDescent="0.25">
      <c r="A2974" s="36" t="s">
        <v>2572</v>
      </c>
      <c r="B2974" t="s">
        <v>5</v>
      </c>
      <c r="C2974" t="s">
        <v>2571</v>
      </c>
      <c r="D2974">
        <v>22425</v>
      </c>
    </row>
    <row r="2975" spans="1:4" x14ac:dyDescent="0.25">
      <c r="A2975" s="36" t="s">
        <v>2570</v>
      </c>
      <c r="B2975" t="s">
        <v>5</v>
      </c>
      <c r="C2975" t="s">
        <v>2498</v>
      </c>
      <c r="D2975">
        <v>80707</v>
      </c>
    </row>
    <row r="2976" spans="1:4" x14ac:dyDescent="0.25">
      <c r="A2976" s="36" t="s">
        <v>2569</v>
      </c>
      <c r="B2976" t="s">
        <v>5</v>
      </c>
      <c r="C2976" t="s">
        <v>2267</v>
      </c>
      <c r="D2976">
        <v>10939</v>
      </c>
    </row>
    <row r="2977" spans="1:4" x14ac:dyDescent="0.25">
      <c r="A2977" s="36" t="s">
        <v>2568</v>
      </c>
      <c r="B2977" t="s">
        <v>5</v>
      </c>
      <c r="C2977" t="s">
        <v>2487</v>
      </c>
      <c r="D2977">
        <v>66768</v>
      </c>
    </row>
    <row r="2978" spans="1:4" x14ac:dyDescent="0.25">
      <c r="A2978" s="36" t="s">
        <v>2567</v>
      </c>
      <c r="B2978" t="s">
        <v>5</v>
      </c>
      <c r="C2978" t="s">
        <v>2566</v>
      </c>
      <c r="D2978">
        <v>42243</v>
      </c>
    </row>
    <row r="2979" spans="1:4" x14ac:dyDescent="0.25">
      <c r="A2979" s="36" t="s">
        <v>2565</v>
      </c>
      <c r="B2979" t="s">
        <v>5</v>
      </c>
      <c r="C2979" t="s">
        <v>2564</v>
      </c>
      <c r="D2979">
        <v>22471</v>
      </c>
    </row>
    <row r="2980" spans="1:4" x14ac:dyDescent="0.25">
      <c r="A2980" s="36" t="s">
        <v>2563</v>
      </c>
      <c r="B2980" t="s">
        <v>5</v>
      </c>
      <c r="C2980" t="s">
        <v>2562</v>
      </c>
      <c r="D2980">
        <v>13724</v>
      </c>
    </row>
    <row r="2981" spans="1:4" x14ac:dyDescent="0.25">
      <c r="A2981" s="36" t="s">
        <v>2561</v>
      </c>
      <c r="B2981" t="s">
        <v>5</v>
      </c>
      <c r="C2981" t="s">
        <v>2339</v>
      </c>
      <c r="D2981">
        <v>904980</v>
      </c>
    </row>
    <row r="2982" spans="1:4" x14ac:dyDescent="0.25">
      <c r="A2982" s="36" t="s">
        <v>2560</v>
      </c>
      <c r="B2982" t="s">
        <v>5</v>
      </c>
      <c r="C2982" t="s">
        <v>2559</v>
      </c>
      <c r="D2982">
        <v>17582</v>
      </c>
    </row>
    <row r="2983" spans="1:4" x14ac:dyDescent="0.25">
      <c r="A2983" s="36" t="s">
        <v>2558</v>
      </c>
      <c r="B2983" t="s">
        <v>5</v>
      </c>
      <c r="C2983" t="s">
        <v>2557</v>
      </c>
      <c r="D2983">
        <v>129205</v>
      </c>
    </row>
    <row r="2984" spans="1:4" x14ac:dyDescent="0.25">
      <c r="A2984" s="36" t="s">
        <v>2556</v>
      </c>
      <c r="B2984" t="s">
        <v>5</v>
      </c>
      <c r="C2984" t="s">
        <v>2555</v>
      </c>
      <c r="D2984">
        <v>12083</v>
      </c>
    </row>
    <row r="2985" spans="1:4" x14ac:dyDescent="0.25">
      <c r="A2985" s="36" t="s">
        <v>2554</v>
      </c>
      <c r="B2985" t="s">
        <v>5</v>
      </c>
      <c r="C2985" t="s">
        <v>2553</v>
      </c>
      <c r="D2985">
        <v>822083</v>
      </c>
    </row>
    <row r="2986" spans="1:4" x14ac:dyDescent="0.25">
      <c r="A2986" s="36" t="s">
        <v>2552</v>
      </c>
      <c r="B2986" t="s">
        <v>5</v>
      </c>
      <c r="C2986" t="s">
        <v>2551</v>
      </c>
      <c r="D2986">
        <v>522798</v>
      </c>
    </row>
    <row r="2987" spans="1:4" x14ac:dyDescent="0.25">
      <c r="A2987" s="36" t="s">
        <v>2550</v>
      </c>
      <c r="B2987" t="s">
        <v>5</v>
      </c>
      <c r="C2987" t="s">
        <v>2549</v>
      </c>
      <c r="D2987">
        <v>45723</v>
      </c>
    </row>
    <row r="2988" spans="1:4" x14ac:dyDescent="0.25">
      <c r="A2988" s="36" t="s">
        <v>2548</v>
      </c>
      <c r="B2988" t="s">
        <v>5</v>
      </c>
      <c r="C2988" t="s">
        <v>2547</v>
      </c>
      <c r="D2988">
        <v>290536</v>
      </c>
    </row>
    <row r="2989" spans="1:4" x14ac:dyDescent="0.25">
      <c r="A2989" s="36" t="s">
        <v>2546</v>
      </c>
      <c r="B2989" t="s">
        <v>5</v>
      </c>
      <c r="C2989" t="s">
        <v>2545</v>
      </c>
      <c r="D2989">
        <v>4488</v>
      </c>
    </row>
    <row r="2990" spans="1:4" x14ac:dyDescent="0.25">
      <c r="A2990" s="36" t="s">
        <v>2544</v>
      </c>
      <c r="B2990" t="s">
        <v>5</v>
      </c>
      <c r="C2990" t="s">
        <v>2543</v>
      </c>
      <c r="D2990">
        <v>60760</v>
      </c>
    </row>
    <row r="2991" spans="1:4" x14ac:dyDescent="0.25">
      <c r="A2991" s="36" t="s">
        <v>2542</v>
      </c>
      <c r="B2991" t="s">
        <v>5</v>
      </c>
      <c r="C2991" t="s">
        <v>2541</v>
      </c>
      <c r="D2991">
        <v>229247</v>
      </c>
    </row>
    <row r="2992" spans="1:4" x14ac:dyDescent="0.25">
      <c r="A2992" s="36" t="s">
        <v>2540</v>
      </c>
      <c r="B2992" t="s">
        <v>5</v>
      </c>
      <c r="C2992" t="s">
        <v>2539</v>
      </c>
      <c r="D2992">
        <v>50104</v>
      </c>
    </row>
    <row r="2993" spans="1:4" x14ac:dyDescent="0.25">
      <c r="A2993" s="36" t="s">
        <v>2538</v>
      </c>
      <c r="B2993" t="s">
        <v>5</v>
      </c>
      <c r="C2993" t="s">
        <v>2537</v>
      </c>
      <c r="D2993">
        <v>250873</v>
      </c>
    </row>
    <row r="2994" spans="1:4" x14ac:dyDescent="0.25">
      <c r="A2994" s="36" t="s">
        <v>2536</v>
      </c>
      <c r="B2994" t="s">
        <v>265</v>
      </c>
      <c r="C2994" t="s">
        <v>2535</v>
      </c>
      <c r="D2994">
        <v>16441</v>
      </c>
    </row>
    <row r="2995" spans="1:4" x14ac:dyDescent="0.25">
      <c r="A2995" s="36" t="s">
        <v>2534</v>
      </c>
      <c r="B2995" t="s">
        <v>265</v>
      </c>
      <c r="C2995" t="s">
        <v>2533</v>
      </c>
      <c r="D2995">
        <v>119171</v>
      </c>
    </row>
    <row r="2996" spans="1:4" x14ac:dyDescent="0.25">
      <c r="A2996" s="36" t="s">
        <v>2532</v>
      </c>
      <c r="B2996" t="s">
        <v>265</v>
      </c>
      <c r="C2996" t="s">
        <v>2531</v>
      </c>
      <c r="D2996">
        <v>21457</v>
      </c>
    </row>
    <row r="2997" spans="1:4" x14ac:dyDescent="0.25">
      <c r="A2997" s="36" t="s">
        <v>2530</v>
      </c>
      <c r="B2997" t="s">
        <v>265</v>
      </c>
      <c r="C2997" t="s">
        <v>2529</v>
      </c>
      <c r="D2997">
        <v>13957</v>
      </c>
    </row>
    <row r="2998" spans="1:4" x14ac:dyDescent="0.25">
      <c r="A2998" s="36" t="s">
        <v>2528</v>
      </c>
      <c r="B2998" t="s">
        <v>265</v>
      </c>
      <c r="C2998" t="s">
        <v>2527</v>
      </c>
      <c r="D2998">
        <v>21939</v>
      </c>
    </row>
    <row r="2999" spans="1:4" x14ac:dyDescent="0.25">
      <c r="A2999" s="36" t="s">
        <v>2526</v>
      </c>
      <c r="B2999" t="s">
        <v>265</v>
      </c>
      <c r="C2999" t="s">
        <v>2525</v>
      </c>
      <c r="D2999">
        <v>91945</v>
      </c>
    </row>
    <row r="3000" spans="1:4" x14ac:dyDescent="0.25">
      <c r="A3000" s="36" t="s">
        <v>2524</v>
      </c>
      <c r="B3000" t="s">
        <v>265</v>
      </c>
      <c r="C3000" t="s">
        <v>2523</v>
      </c>
      <c r="D3000">
        <v>7109</v>
      </c>
    </row>
    <row r="3001" spans="1:4" x14ac:dyDescent="0.25">
      <c r="A3001" s="36" t="s">
        <v>2522</v>
      </c>
      <c r="B3001" t="s">
        <v>265</v>
      </c>
      <c r="C3001" t="s">
        <v>2521</v>
      </c>
      <c r="D3001">
        <v>8508</v>
      </c>
    </row>
    <row r="3002" spans="1:4" x14ac:dyDescent="0.25">
      <c r="A3002" s="36" t="s">
        <v>2520</v>
      </c>
      <c r="B3002" t="s">
        <v>265</v>
      </c>
      <c r="C3002" t="s">
        <v>2519</v>
      </c>
      <c r="D3002">
        <v>8448</v>
      </c>
    </row>
    <row r="3003" spans="1:4" x14ac:dyDescent="0.25">
      <c r="A3003" s="36" t="s">
        <v>2518</v>
      </c>
      <c r="B3003" t="s">
        <v>265</v>
      </c>
      <c r="C3003" t="s">
        <v>2517</v>
      </c>
      <c r="D3003">
        <v>42406</v>
      </c>
    </row>
    <row r="3004" spans="1:4" x14ac:dyDescent="0.25">
      <c r="A3004" s="36" t="s">
        <v>2516</v>
      </c>
      <c r="B3004" t="s">
        <v>265</v>
      </c>
      <c r="C3004" t="s">
        <v>2515</v>
      </c>
      <c r="D3004">
        <v>7823</v>
      </c>
    </row>
    <row r="3005" spans="1:4" x14ac:dyDescent="0.25">
      <c r="A3005" s="36" t="s">
        <v>2514</v>
      </c>
      <c r="B3005" t="s">
        <v>265</v>
      </c>
      <c r="C3005" t="s">
        <v>2390</v>
      </c>
      <c r="D3005">
        <v>11568</v>
      </c>
    </row>
    <row r="3006" spans="1:4" x14ac:dyDescent="0.25">
      <c r="A3006" s="36" t="s">
        <v>2513</v>
      </c>
      <c r="B3006" t="s">
        <v>265</v>
      </c>
      <c r="C3006" t="s">
        <v>2512</v>
      </c>
      <c r="D3006">
        <v>34662</v>
      </c>
    </row>
    <row r="3007" spans="1:4" x14ac:dyDescent="0.25">
      <c r="A3007" s="36" t="s">
        <v>2511</v>
      </c>
      <c r="B3007" t="s">
        <v>265</v>
      </c>
      <c r="C3007" t="s">
        <v>2510</v>
      </c>
      <c r="D3007">
        <v>23175</v>
      </c>
    </row>
    <row r="3008" spans="1:4" x14ac:dyDescent="0.25">
      <c r="A3008" s="36" t="s">
        <v>2509</v>
      </c>
      <c r="B3008" t="s">
        <v>265</v>
      </c>
      <c r="C3008" t="s">
        <v>2508</v>
      </c>
      <c r="D3008">
        <v>28810</v>
      </c>
    </row>
    <row r="3009" spans="1:4" x14ac:dyDescent="0.25">
      <c r="A3009" s="36" t="s">
        <v>2507</v>
      </c>
      <c r="B3009" t="s">
        <v>265</v>
      </c>
      <c r="C3009" t="s">
        <v>2506</v>
      </c>
      <c r="D3009">
        <v>13776</v>
      </c>
    </row>
    <row r="3010" spans="1:4" x14ac:dyDescent="0.25">
      <c r="A3010" s="36" t="s">
        <v>2505</v>
      </c>
      <c r="B3010" t="s">
        <v>265</v>
      </c>
      <c r="C3010" t="s">
        <v>2504</v>
      </c>
      <c r="D3010">
        <v>67256</v>
      </c>
    </row>
    <row r="3011" spans="1:4" x14ac:dyDescent="0.25">
      <c r="A3011" s="36" t="s">
        <v>2503</v>
      </c>
      <c r="B3011" t="s">
        <v>265</v>
      </c>
      <c r="C3011" t="s">
        <v>2380</v>
      </c>
      <c r="D3011">
        <v>28576</v>
      </c>
    </row>
    <row r="3012" spans="1:4" x14ac:dyDescent="0.25">
      <c r="A3012" s="36" t="s">
        <v>2502</v>
      </c>
      <c r="B3012" t="s">
        <v>265</v>
      </c>
      <c r="C3012" t="s">
        <v>2378</v>
      </c>
      <c r="D3012">
        <v>57146</v>
      </c>
    </row>
    <row r="3013" spans="1:4" x14ac:dyDescent="0.25">
      <c r="A3013" s="36" t="s">
        <v>2501</v>
      </c>
      <c r="B3013" t="s">
        <v>265</v>
      </c>
      <c r="C3013" t="s">
        <v>2500</v>
      </c>
      <c r="D3013">
        <v>178124</v>
      </c>
    </row>
    <row r="3014" spans="1:4" x14ac:dyDescent="0.25">
      <c r="A3014" s="36" t="s">
        <v>2499</v>
      </c>
      <c r="B3014" t="s">
        <v>265</v>
      </c>
      <c r="C3014" t="s">
        <v>2498</v>
      </c>
      <c r="D3014">
        <v>15907</v>
      </c>
    </row>
    <row r="3015" spans="1:4" x14ac:dyDescent="0.25">
      <c r="A3015" s="36" t="s">
        <v>2497</v>
      </c>
      <c r="B3015" t="s">
        <v>265</v>
      </c>
      <c r="C3015" t="s">
        <v>2267</v>
      </c>
      <c r="D3015">
        <v>20409</v>
      </c>
    </row>
    <row r="3016" spans="1:4" x14ac:dyDescent="0.25">
      <c r="A3016" s="36" t="s">
        <v>2496</v>
      </c>
      <c r="B3016" t="s">
        <v>265</v>
      </c>
      <c r="C3016" t="s">
        <v>2495</v>
      </c>
      <c r="D3016">
        <v>32019</v>
      </c>
    </row>
    <row r="3017" spans="1:4" x14ac:dyDescent="0.25">
      <c r="A3017" s="36" t="s">
        <v>2494</v>
      </c>
      <c r="B3017" t="s">
        <v>265</v>
      </c>
      <c r="C3017" t="s">
        <v>2493</v>
      </c>
      <c r="D3017">
        <v>17624</v>
      </c>
    </row>
    <row r="3018" spans="1:4" x14ac:dyDescent="0.25">
      <c r="A3018" s="36" t="s">
        <v>2492</v>
      </c>
      <c r="B3018" t="s">
        <v>265</v>
      </c>
      <c r="C3018" t="s">
        <v>2491</v>
      </c>
      <c r="D3018">
        <v>56072</v>
      </c>
    </row>
    <row r="3019" spans="1:4" x14ac:dyDescent="0.25">
      <c r="A3019" s="36" t="s">
        <v>2490</v>
      </c>
      <c r="B3019" t="s">
        <v>265</v>
      </c>
      <c r="C3019" t="s">
        <v>2489</v>
      </c>
      <c r="D3019">
        <v>30531</v>
      </c>
    </row>
    <row r="3020" spans="1:4" x14ac:dyDescent="0.25">
      <c r="A3020" s="36" t="s">
        <v>2488</v>
      </c>
      <c r="B3020" t="s">
        <v>265</v>
      </c>
      <c r="C3020" t="s">
        <v>2487</v>
      </c>
      <c r="D3020">
        <v>26516</v>
      </c>
    </row>
    <row r="3021" spans="1:4" x14ac:dyDescent="0.25">
      <c r="A3021" s="36" t="s">
        <v>2486</v>
      </c>
      <c r="B3021" t="s">
        <v>265</v>
      </c>
      <c r="C3021" t="s">
        <v>2485</v>
      </c>
      <c r="D3021">
        <v>58758</v>
      </c>
    </row>
    <row r="3022" spans="1:4" x14ac:dyDescent="0.25">
      <c r="A3022" s="36" t="s">
        <v>2484</v>
      </c>
      <c r="B3022" t="s">
        <v>265</v>
      </c>
      <c r="C3022" t="s">
        <v>2483</v>
      </c>
      <c r="D3022">
        <v>26868</v>
      </c>
    </row>
    <row r="3023" spans="1:4" x14ac:dyDescent="0.25">
      <c r="A3023" s="36" t="s">
        <v>2482</v>
      </c>
      <c r="B3023" t="s">
        <v>265</v>
      </c>
      <c r="C3023" t="s">
        <v>2481</v>
      </c>
      <c r="D3023">
        <v>23424</v>
      </c>
    </row>
    <row r="3024" spans="1:4" x14ac:dyDescent="0.25">
      <c r="A3024" s="36" t="s">
        <v>2480</v>
      </c>
      <c r="B3024" t="s">
        <v>265</v>
      </c>
      <c r="C3024" t="s">
        <v>2479</v>
      </c>
      <c r="D3024">
        <v>105612</v>
      </c>
    </row>
    <row r="3025" spans="1:4" x14ac:dyDescent="0.25">
      <c r="A3025" s="36" t="s">
        <v>2478</v>
      </c>
      <c r="B3025" t="s">
        <v>265</v>
      </c>
      <c r="C3025" t="s">
        <v>2351</v>
      </c>
      <c r="D3025">
        <v>13275</v>
      </c>
    </row>
    <row r="3026" spans="1:4" x14ac:dyDescent="0.25">
      <c r="A3026" s="36" t="s">
        <v>2477</v>
      </c>
      <c r="B3026" t="s">
        <v>265</v>
      </c>
      <c r="C3026" t="s">
        <v>2476</v>
      </c>
      <c r="D3026">
        <v>17884</v>
      </c>
    </row>
    <row r="3027" spans="1:4" x14ac:dyDescent="0.25">
      <c r="A3027" s="36" t="s">
        <v>2475</v>
      </c>
      <c r="B3027" t="s">
        <v>265</v>
      </c>
      <c r="C3027" t="s">
        <v>2474</v>
      </c>
      <c r="D3027">
        <v>24496</v>
      </c>
    </row>
    <row r="3028" spans="1:4" x14ac:dyDescent="0.25">
      <c r="A3028" s="36" t="s">
        <v>2473</v>
      </c>
      <c r="B3028" t="s">
        <v>265</v>
      </c>
      <c r="C3028" t="s">
        <v>2472</v>
      </c>
      <c r="D3028">
        <v>41411</v>
      </c>
    </row>
    <row r="3029" spans="1:4" x14ac:dyDescent="0.25">
      <c r="A3029" s="36" t="s">
        <v>2471</v>
      </c>
      <c r="B3029" t="s">
        <v>265</v>
      </c>
      <c r="C3029" t="s">
        <v>2470</v>
      </c>
      <c r="D3029">
        <v>6969</v>
      </c>
    </row>
    <row r="3030" spans="1:4" x14ac:dyDescent="0.25">
      <c r="A3030" s="36" t="s">
        <v>2469</v>
      </c>
      <c r="B3030" t="s">
        <v>265</v>
      </c>
      <c r="C3030" t="s">
        <v>2468</v>
      </c>
      <c r="D3030">
        <v>7460</v>
      </c>
    </row>
    <row r="3031" spans="1:4" x14ac:dyDescent="0.25">
      <c r="A3031" s="36" t="s">
        <v>2467</v>
      </c>
      <c r="B3031" t="s">
        <v>265</v>
      </c>
      <c r="C3031" t="s">
        <v>2466</v>
      </c>
      <c r="D3031">
        <v>8247</v>
      </c>
    </row>
    <row r="3032" spans="1:4" x14ac:dyDescent="0.25">
      <c r="A3032" s="36" t="s">
        <v>2465</v>
      </c>
      <c r="B3032" t="s">
        <v>265</v>
      </c>
      <c r="C3032" t="s">
        <v>2464</v>
      </c>
      <c r="D3032">
        <v>33432</v>
      </c>
    </row>
    <row r="3033" spans="1:4" x14ac:dyDescent="0.25">
      <c r="A3033" s="36" t="s">
        <v>2463</v>
      </c>
      <c r="B3033" t="s">
        <v>265</v>
      </c>
      <c r="C3033" t="s">
        <v>2462</v>
      </c>
      <c r="D3033">
        <v>56450</v>
      </c>
    </row>
    <row r="3034" spans="1:4" x14ac:dyDescent="0.25">
      <c r="A3034" s="36" t="s">
        <v>2461</v>
      </c>
      <c r="B3034" t="s">
        <v>265</v>
      </c>
      <c r="C3034" t="s">
        <v>2460</v>
      </c>
      <c r="D3034">
        <v>73361</v>
      </c>
    </row>
    <row r="3035" spans="1:4" x14ac:dyDescent="0.25">
      <c r="A3035" s="36" t="s">
        <v>2459</v>
      </c>
      <c r="B3035" t="s">
        <v>265</v>
      </c>
      <c r="C3035" t="s">
        <v>2458</v>
      </c>
      <c r="D3035">
        <v>28695</v>
      </c>
    </row>
    <row r="3036" spans="1:4" x14ac:dyDescent="0.25">
      <c r="A3036" s="36" t="s">
        <v>2457</v>
      </c>
      <c r="B3036" t="s">
        <v>265</v>
      </c>
      <c r="C3036" t="s">
        <v>2456</v>
      </c>
      <c r="D3036">
        <v>9554</v>
      </c>
    </row>
    <row r="3037" spans="1:4" x14ac:dyDescent="0.25">
      <c r="A3037" s="36" t="s">
        <v>2455</v>
      </c>
      <c r="B3037" t="s">
        <v>265</v>
      </c>
      <c r="C3037" t="s">
        <v>2454</v>
      </c>
      <c r="D3037">
        <v>13688</v>
      </c>
    </row>
    <row r="3038" spans="1:4" x14ac:dyDescent="0.25">
      <c r="A3038" s="36" t="s">
        <v>2453</v>
      </c>
      <c r="B3038" t="s">
        <v>265</v>
      </c>
      <c r="C3038" t="s">
        <v>2452</v>
      </c>
      <c r="D3038">
        <v>12573</v>
      </c>
    </row>
    <row r="3039" spans="1:4" x14ac:dyDescent="0.25">
      <c r="A3039" s="36" t="s">
        <v>2451</v>
      </c>
      <c r="B3039" t="s">
        <v>265</v>
      </c>
      <c r="C3039" t="s">
        <v>2313</v>
      </c>
      <c r="D3039">
        <v>16695</v>
      </c>
    </row>
    <row r="3040" spans="1:4" x14ac:dyDescent="0.25">
      <c r="A3040" s="36" t="s">
        <v>2450</v>
      </c>
      <c r="B3040" t="s">
        <v>265</v>
      </c>
      <c r="C3040" t="s">
        <v>2449</v>
      </c>
      <c r="D3040">
        <v>6839</v>
      </c>
    </row>
    <row r="3041" spans="1:4" x14ac:dyDescent="0.25">
      <c r="A3041" s="36" t="s">
        <v>2448</v>
      </c>
      <c r="B3041" t="s">
        <v>265</v>
      </c>
      <c r="C3041" t="s">
        <v>2447</v>
      </c>
      <c r="D3041">
        <v>8591</v>
      </c>
    </row>
    <row r="3042" spans="1:4" x14ac:dyDescent="0.25">
      <c r="A3042" s="36" t="s">
        <v>2446</v>
      </c>
      <c r="B3042" t="s">
        <v>265</v>
      </c>
      <c r="C3042" t="s">
        <v>2445</v>
      </c>
      <c r="D3042">
        <v>24176</v>
      </c>
    </row>
    <row r="3043" spans="1:4" x14ac:dyDescent="0.25">
      <c r="A3043" s="36" t="s">
        <v>2444</v>
      </c>
      <c r="B3043" t="s">
        <v>265</v>
      </c>
      <c r="C3043" t="s">
        <v>2443</v>
      </c>
      <c r="D3043">
        <v>39402</v>
      </c>
    </row>
    <row r="3044" spans="1:4" x14ac:dyDescent="0.25">
      <c r="A3044" s="36" t="s">
        <v>2442</v>
      </c>
      <c r="B3044" t="s">
        <v>265</v>
      </c>
      <c r="C3044" t="s">
        <v>2441</v>
      </c>
      <c r="D3044">
        <v>8114</v>
      </c>
    </row>
    <row r="3045" spans="1:4" x14ac:dyDescent="0.25">
      <c r="A3045" s="36" t="s">
        <v>2440</v>
      </c>
      <c r="B3045" t="s">
        <v>265</v>
      </c>
      <c r="C3045" t="s">
        <v>2439</v>
      </c>
      <c r="D3045">
        <v>15065</v>
      </c>
    </row>
    <row r="3046" spans="1:4" x14ac:dyDescent="0.25">
      <c r="A3046" s="36" t="s">
        <v>2438</v>
      </c>
      <c r="B3046" t="s">
        <v>265</v>
      </c>
      <c r="C3046" t="s">
        <v>2437</v>
      </c>
      <c r="D3046">
        <v>5821</v>
      </c>
    </row>
    <row r="3047" spans="1:4" x14ac:dyDescent="0.25">
      <c r="A3047" s="36" t="s">
        <v>2436</v>
      </c>
      <c r="B3047" t="s">
        <v>265</v>
      </c>
      <c r="C3047" t="s">
        <v>2291</v>
      </c>
      <c r="D3047">
        <v>83518</v>
      </c>
    </row>
    <row r="3048" spans="1:4" x14ac:dyDescent="0.25">
      <c r="A3048" s="36" t="s">
        <v>2435</v>
      </c>
      <c r="B3048" t="s">
        <v>265</v>
      </c>
      <c r="C3048" t="s">
        <v>2434</v>
      </c>
      <c r="D3048">
        <v>20394</v>
      </c>
    </row>
    <row r="3049" spans="1:4" x14ac:dyDescent="0.25">
      <c r="A3049" s="36" t="s">
        <v>2433</v>
      </c>
      <c r="B3049" t="s">
        <v>809</v>
      </c>
      <c r="C3049" t="s">
        <v>2432</v>
      </c>
      <c r="D3049">
        <v>20220</v>
      </c>
    </row>
    <row r="3050" spans="1:4" x14ac:dyDescent="0.25">
      <c r="A3050" s="36" t="s">
        <v>2431</v>
      </c>
      <c r="B3050" t="s">
        <v>809</v>
      </c>
      <c r="C3050" t="s">
        <v>2430</v>
      </c>
      <c r="D3050">
        <v>15562</v>
      </c>
    </row>
    <row r="3051" spans="1:4" x14ac:dyDescent="0.25">
      <c r="A3051" s="36" t="s">
        <v>2429</v>
      </c>
      <c r="B3051" t="s">
        <v>809</v>
      </c>
      <c r="C3051" t="s">
        <v>2428</v>
      </c>
      <c r="D3051">
        <v>45244</v>
      </c>
    </row>
    <row r="3052" spans="1:4" x14ac:dyDescent="0.25">
      <c r="A3052" s="36" t="s">
        <v>2427</v>
      </c>
      <c r="B3052" t="s">
        <v>809</v>
      </c>
      <c r="C3052" t="s">
        <v>2426</v>
      </c>
      <c r="D3052">
        <v>15036</v>
      </c>
    </row>
    <row r="3053" spans="1:4" x14ac:dyDescent="0.25">
      <c r="A3053" s="36" t="s">
        <v>2425</v>
      </c>
      <c r="B3053" t="s">
        <v>809</v>
      </c>
      <c r="C3053" t="s">
        <v>2424</v>
      </c>
      <c r="D3053">
        <v>264542</v>
      </c>
    </row>
    <row r="3054" spans="1:4" x14ac:dyDescent="0.25">
      <c r="A3054" s="36" t="s">
        <v>2423</v>
      </c>
      <c r="B3054" t="s">
        <v>809</v>
      </c>
      <c r="C3054" t="s">
        <v>2422</v>
      </c>
      <c r="D3054">
        <v>13031</v>
      </c>
    </row>
    <row r="3055" spans="1:4" x14ac:dyDescent="0.25">
      <c r="A3055" s="36" t="s">
        <v>2421</v>
      </c>
      <c r="B3055" t="s">
        <v>809</v>
      </c>
      <c r="C3055" t="s">
        <v>2420</v>
      </c>
      <c r="D3055">
        <v>15414</v>
      </c>
    </row>
    <row r="3056" spans="1:4" x14ac:dyDescent="0.25">
      <c r="A3056" s="36" t="s">
        <v>2419</v>
      </c>
      <c r="B3056" t="s">
        <v>809</v>
      </c>
      <c r="C3056" t="s">
        <v>2418</v>
      </c>
      <c r="D3056">
        <v>50089</v>
      </c>
    </row>
    <row r="3057" spans="1:4" x14ac:dyDescent="0.25">
      <c r="A3057" s="36" t="s">
        <v>2417</v>
      </c>
      <c r="B3057" t="s">
        <v>809</v>
      </c>
      <c r="C3057" t="s">
        <v>2416</v>
      </c>
      <c r="D3057">
        <v>64658</v>
      </c>
    </row>
    <row r="3058" spans="1:4" x14ac:dyDescent="0.25">
      <c r="A3058" s="36" t="s">
        <v>2415</v>
      </c>
      <c r="B3058" t="s">
        <v>809</v>
      </c>
      <c r="C3058" t="s">
        <v>2414</v>
      </c>
      <c r="D3058">
        <v>34774</v>
      </c>
    </row>
    <row r="3059" spans="1:4" x14ac:dyDescent="0.25">
      <c r="A3059" s="36" t="s">
        <v>2413</v>
      </c>
      <c r="B3059" t="s">
        <v>809</v>
      </c>
      <c r="C3059" t="s">
        <v>2412</v>
      </c>
      <c r="D3059">
        <v>57532</v>
      </c>
    </row>
    <row r="3060" spans="1:4" x14ac:dyDescent="0.25">
      <c r="A3060" s="36" t="s">
        <v>2411</v>
      </c>
      <c r="B3060" t="s">
        <v>809</v>
      </c>
      <c r="C3060" t="s">
        <v>2410</v>
      </c>
      <c r="D3060">
        <v>16131</v>
      </c>
    </row>
    <row r="3061" spans="1:4" x14ac:dyDescent="0.25">
      <c r="A3061" s="36" t="s">
        <v>2409</v>
      </c>
      <c r="B3061" t="s">
        <v>809</v>
      </c>
      <c r="C3061" t="s">
        <v>2408</v>
      </c>
      <c r="D3061">
        <v>546695</v>
      </c>
    </row>
    <row r="3062" spans="1:4" x14ac:dyDescent="0.25">
      <c r="A3062" s="36" t="s">
        <v>2407</v>
      </c>
      <c r="B3062" t="s">
        <v>809</v>
      </c>
      <c r="C3062" t="s">
        <v>2406</v>
      </c>
      <c r="D3062">
        <v>87839</v>
      </c>
    </row>
    <row r="3063" spans="1:4" x14ac:dyDescent="0.25">
      <c r="A3063" s="36" t="s">
        <v>2405</v>
      </c>
      <c r="B3063" t="s">
        <v>809</v>
      </c>
      <c r="C3063" t="s">
        <v>2404</v>
      </c>
      <c r="D3063">
        <v>27668</v>
      </c>
    </row>
    <row r="3064" spans="1:4" x14ac:dyDescent="0.25">
      <c r="A3064" s="36" t="s">
        <v>2403</v>
      </c>
      <c r="B3064" t="s">
        <v>809</v>
      </c>
      <c r="C3064" t="s">
        <v>2402</v>
      </c>
      <c r="D3064">
        <v>43150</v>
      </c>
    </row>
    <row r="3065" spans="1:4" x14ac:dyDescent="0.25">
      <c r="A3065" s="36" t="s">
        <v>2401</v>
      </c>
      <c r="B3065" t="s">
        <v>809</v>
      </c>
      <c r="C3065" t="s">
        <v>2400</v>
      </c>
      <c r="D3065">
        <v>45368</v>
      </c>
    </row>
    <row r="3066" spans="1:4" x14ac:dyDescent="0.25">
      <c r="A3066" s="36" t="s">
        <v>2399</v>
      </c>
      <c r="B3066" t="s">
        <v>809</v>
      </c>
      <c r="C3066" t="s">
        <v>2398</v>
      </c>
      <c r="D3066">
        <v>104646</v>
      </c>
    </row>
    <row r="3067" spans="1:4" x14ac:dyDescent="0.25">
      <c r="A3067" s="36" t="s">
        <v>2397</v>
      </c>
      <c r="B3067" t="s">
        <v>809</v>
      </c>
      <c r="C3067" t="s">
        <v>2396</v>
      </c>
      <c r="D3067">
        <v>4295</v>
      </c>
    </row>
    <row r="3068" spans="1:4" x14ac:dyDescent="0.25">
      <c r="A3068" s="36" t="s">
        <v>2395</v>
      </c>
      <c r="B3068" t="s">
        <v>809</v>
      </c>
      <c r="C3068" t="s">
        <v>2394</v>
      </c>
      <c r="D3068">
        <v>103403</v>
      </c>
    </row>
    <row r="3069" spans="1:4" x14ac:dyDescent="0.25">
      <c r="A3069" s="36" t="s">
        <v>2393</v>
      </c>
      <c r="B3069" t="s">
        <v>809</v>
      </c>
      <c r="C3069" t="s">
        <v>2392</v>
      </c>
      <c r="D3069">
        <v>9004</v>
      </c>
    </row>
    <row r="3070" spans="1:4" x14ac:dyDescent="0.25">
      <c r="A3070" s="36" t="s">
        <v>2391</v>
      </c>
      <c r="B3070" t="s">
        <v>809</v>
      </c>
      <c r="C3070" t="s">
        <v>2390</v>
      </c>
      <c r="D3070">
        <v>51439</v>
      </c>
    </row>
    <row r="3071" spans="1:4" x14ac:dyDescent="0.25">
      <c r="A3071" s="36" t="s">
        <v>2389</v>
      </c>
      <c r="B3071" t="s">
        <v>809</v>
      </c>
      <c r="C3071" t="s">
        <v>2388</v>
      </c>
      <c r="D3071">
        <v>36960</v>
      </c>
    </row>
    <row r="3072" spans="1:4" x14ac:dyDescent="0.25">
      <c r="A3072" s="36" t="s">
        <v>2387</v>
      </c>
      <c r="B3072" t="s">
        <v>809</v>
      </c>
      <c r="C3072" t="s">
        <v>2386</v>
      </c>
      <c r="D3072">
        <v>18913</v>
      </c>
    </row>
    <row r="3073" spans="1:4" x14ac:dyDescent="0.25">
      <c r="A3073" s="36" t="s">
        <v>2385</v>
      </c>
      <c r="B3073" t="s">
        <v>809</v>
      </c>
      <c r="C3073" t="s">
        <v>2384</v>
      </c>
      <c r="D3073">
        <v>23678</v>
      </c>
    </row>
    <row r="3074" spans="1:4" x14ac:dyDescent="0.25">
      <c r="A3074" s="36" t="s">
        <v>2383</v>
      </c>
      <c r="B3074" t="s">
        <v>809</v>
      </c>
      <c r="C3074" t="s">
        <v>2382</v>
      </c>
      <c r="D3074">
        <v>5687</v>
      </c>
    </row>
    <row r="3075" spans="1:4" x14ac:dyDescent="0.25">
      <c r="A3075" s="36" t="s">
        <v>2381</v>
      </c>
      <c r="B3075" t="s">
        <v>809</v>
      </c>
      <c r="C3075" t="s">
        <v>2380</v>
      </c>
      <c r="D3075">
        <v>20643</v>
      </c>
    </row>
    <row r="3076" spans="1:4" x14ac:dyDescent="0.25">
      <c r="A3076" s="36" t="s">
        <v>2379</v>
      </c>
      <c r="B3076" t="s">
        <v>809</v>
      </c>
      <c r="C3076" t="s">
        <v>2378</v>
      </c>
      <c r="D3076">
        <v>84769</v>
      </c>
    </row>
    <row r="3077" spans="1:4" x14ac:dyDescent="0.25">
      <c r="A3077" s="36" t="s">
        <v>2377</v>
      </c>
      <c r="B3077" t="s">
        <v>809</v>
      </c>
      <c r="C3077" t="s">
        <v>2376</v>
      </c>
      <c r="D3077">
        <v>26687</v>
      </c>
    </row>
    <row r="3078" spans="1:4" x14ac:dyDescent="0.25">
      <c r="A3078" s="36" t="s">
        <v>2375</v>
      </c>
      <c r="B3078" t="s">
        <v>809</v>
      </c>
      <c r="C3078" t="s">
        <v>2374</v>
      </c>
      <c r="D3078">
        <v>169561</v>
      </c>
    </row>
    <row r="3079" spans="1:4" x14ac:dyDescent="0.25">
      <c r="A3079" s="36" t="s">
        <v>2373</v>
      </c>
      <c r="B3079" t="s">
        <v>809</v>
      </c>
      <c r="C3079" t="s">
        <v>2372</v>
      </c>
      <c r="D3079">
        <v>20434</v>
      </c>
    </row>
    <row r="3080" spans="1:4" x14ac:dyDescent="0.25">
      <c r="A3080" s="36" t="s">
        <v>2371</v>
      </c>
      <c r="B3080" t="s">
        <v>809</v>
      </c>
      <c r="C3080" t="s">
        <v>2370</v>
      </c>
      <c r="D3080">
        <v>118016</v>
      </c>
    </row>
    <row r="3081" spans="1:4" x14ac:dyDescent="0.25">
      <c r="A3081" s="36" t="s">
        <v>2369</v>
      </c>
      <c r="B3081" t="s">
        <v>809</v>
      </c>
      <c r="C3081" t="s">
        <v>2368</v>
      </c>
      <c r="D3081">
        <v>16665</v>
      </c>
    </row>
    <row r="3082" spans="1:4" x14ac:dyDescent="0.25">
      <c r="A3082" s="36" t="s">
        <v>2367</v>
      </c>
      <c r="B3082" t="s">
        <v>809</v>
      </c>
      <c r="C3082" t="s">
        <v>2366</v>
      </c>
      <c r="D3082">
        <v>19189</v>
      </c>
    </row>
    <row r="3083" spans="1:4" x14ac:dyDescent="0.25">
      <c r="A3083" s="36" t="s">
        <v>2365</v>
      </c>
      <c r="B3083" t="s">
        <v>809</v>
      </c>
      <c r="C3083" t="s">
        <v>2267</v>
      </c>
      <c r="D3083">
        <v>27593</v>
      </c>
    </row>
    <row r="3084" spans="1:4" x14ac:dyDescent="0.25">
      <c r="A3084" s="36" t="s">
        <v>2364</v>
      </c>
      <c r="B3084" t="s">
        <v>809</v>
      </c>
      <c r="C3084" t="s">
        <v>2363</v>
      </c>
      <c r="D3084">
        <v>78981</v>
      </c>
    </row>
    <row r="3085" spans="1:4" x14ac:dyDescent="0.25">
      <c r="A3085" s="36" t="s">
        <v>2362</v>
      </c>
      <c r="B3085" t="s">
        <v>809</v>
      </c>
      <c r="C3085" t="s">
        <v>2361</v>
      </c>
      <c r="D3085">
        <v>135692</v>
      </c>
    </row>
    <row r="3086" spans="1:4" x14ac:dyDescent="0.25">
      <c r="A3086" s="36" t="s">
        <v>2360</v>
      </c>
      <c r="B3086" t="s">
        <v>809</v>
      </c>
      <c r="C3086" t="s">
        <v>2359</v>
      </c>
      <c r="D3086">
        <v>40350</v>
      </c>
    </row>
    <row r="3087" spans="1:4" x14ac:dyDescent="0.25">
      <c r="A3087" s="36" t="s">
        <v>2358</v>
      </c>
      <c r="B3087" t="s">
        <v>809</v>
      </c>
      <c r="C3087" t="s">
        <v>2357</v>
      </c>
      <c r="D3087">
        <v>15574</v>
      </c>
    </row>
    <row r="3088" spans="1:4" x14ac:dyDescent="0.25">
      <c r="A3088" s="36" t="s">
        <v>2356</v>
      </c>
      <c r="B3088" t="s">
        <v>809</v>
      </c>
      <c r="C3088" t="s">
        <v>2355</v>
      </c>
      <c r="D3088">
        <v>4556</v>
      </c>
    </row>
    <row r="3089" spans="1:4" x14ac:dyDescent="0.25">
      <c r="A3089" s="36" t="s">
        <v>2354</v>
      </c>
      <c r="B3089" t="s">
        <v>809</v>
      </c>
      <c r="C3089" t="s">
        <v>2353</v>
      </c>
      <c r="D3089">
        <v>945726</v>
      </c>
    </row>
    <row r="3090" spans="1:4" x14ac:dyDescent="0.25">
      <c r="A3090" s="36" t="s">
        <v>2352</v>
      </c>
      <c r="B3090" t="s">
        <v>809</v>
      </c>
      <c r="C3090" t="s">
        <v>2351</v>
      </c>
      <c r="D3090">
        <v>46253</v>
      </c>
    </row>
    <row r="3091" spans="1:4" x14ac:dyDescent="0.25">
      <c r="A3091" s="36" t="s">
        <v>2350</v>
      </c>
      <c r="B3091" t="s">
        <v>809</v>
      </c>
      <c r="C3091" t="s">
        <v>2349</v>
      </c>
      <c r="D3091">
        <v>37930</v>
      </c>
    </row>
    <row r="3092" spans="1:4" x14ac:dyDescent="0.25">
      <c r="A3092" s="36" t="s">
        <v>2348</v>
      </c>
      <c r="B3092" t="s">
        <v>809</v>
      </c>
      <c r="C3092" t="s">
        <v>2347</v>
      </c>
      <c r="D3092">
        <v>35595</v>
      </c>
    </row>
    <row r="3093" spans="1:4" x14ac:dyDescent="0.25">
      <c r="A3093" s="36" t="s">
        <v>2346</v>
      </c>
      <c r="B3093" t="s">
        <v>809</v>
      </c>
      <c r="C3093" t="s">
        <v>2345</v>
      </c>
      <c r="D3093">
        <v>187885</v>
      </c>
    </row>
    <row r="3094" spans="1:4" x14ac:dyDescent="0.25">
      <c r="A3094" s="36" t="s">
        <v>2344</v>
      </c>
      <c r="B3094" t="s">
        <v>809</v>
      </c>
      <c r="C3094" t="s">
        <v>2343</v>
      </c>
      <c r="D3094">
        <v>89221</v>
      </c>
    </row>
    <row r="3095" spans="1:4" x14ac:dyDescent="0.25">
      <c r="A3095" s="36" t="s">
        <v>2342</v>
      </c>
      <c r="B3095" t="s">
        <v>809</v>
      </c>
      <c r="C3095" t="s">
        <v>2341</v>
      </c>
      <c r="D3095">
        <v>7287</v>
      </c>
    </row>
    <row r="3096" spans="1:4" x14ac:dyDescent="0.25">
      <c r="A3096" s="36" t="s">
        <v>2340</v>
      </c>
      <c r="B3096" t="s">
        <v>809</v>
      </c>
      <c r="C3096" t="s">
        <v>2339</v>
      </c>
      <c r="D3096">
        <v>42754</v>
      </c>
    </row>
    <row r="3097" spans="1:4" x14ac:dyDescent="0.25">
      <c r="A3097" s="36" t="s">
        <v>2338</v>
      </c>
      <c r="B3097" t="s">
        <v>809</v>
      </c>
      <c r="C3097" t="s">
        <v>2337</v>
      </c>
      <c r="D3097">
        <v>43783</v>
      </c>
    </row>
    <row r="3098" spans="1:4" x14ac:dyDescent="0.25">
      <c r="A3098" s="36" t="s">
        <v>2336</v>
      </c>
      <c r="B3098" t="s">
        <v>809</v>
      </c>
      <c r="C3098" t="s">
        <v>2335</v>
      </c>
      <c r="D3098">
        <v>70772</v>
      </c>
    </row>
    <row r="3099" spans="1:4" x14ac:dyDescent="0.25">
      <c r="A3099" s="36" t="s">
        <v>2334</v>
      </c>
      <c r="B3099" t="s">
        <v>809</v>
      </c>
      <c r="C3099" t="s">
        <v>2333</v>
      </c>
      <c r="D3099">
        <v>13351</v>
      </c>
    </row>
    <row r="3100" spans="1:4" x14ac:dyDescent="0.25">
      <c r="A3100" s="36" t="s">
        <v>2332</v>
      </c>
      <c r="B3100" t="s">
        <v>809</v>
      </c>
      <c r="C3100" t="s">
        <v>2331</v>
      </c>
      <c r="D3100">
        <v>196311</v>
      </c>
    </row>
    <row r="3101" spans="1:4" x14ac:dyDescent="0.25">
      <c r="A3101" s="36" t="s">
        <v>2330</v>
      </c>
      <c r="B3101" t="s">
        <v>809</v>
      </c>
      <c r="C3101" t="s">
        <v>2329</v>
      </c>
      <c r="D3101">
        <v>17252</v>
      </c>
    </row>
    <row r="3102" spans="1:4" x14ac:dyDescent="0.25">
      <c r="A3102" s="36" t="s">
        <v>2328</v>
      </c>
      <c r="B3102" t="s">
        <v>809</v>
      </c>
      <c r="C3102" t="s">
        <v>2327</v>
      </c>
      <c r="D3102">
        <v>163354</v>
      </c>
    </row>
    <row r="3103" spans="1:4" x14ac:dyDescent="0.25">
      <c r="A3103" s="36" t="s">
        <v>2326</v>
      </c>
      <c r="B3103" t="s">
        <v>809</v>
      </c>
      <c r="C3103" t="s">
        <v>2325</v>
      </c>
      <c r="D3103">
        <v>14178</v>
      </c>
    </row>
    <row r="3104" spans="1:4" x14ac:dyDescent="0.25">
      <c r="A3104" s="36" t="s">
        <v>2324</v>
      </c>
      <c r="B3104" t="s">
        <v>809</v>
      </c>
      <c r="C3104" t="s">
        <v>2323</v>
      </c>
      <c r="D3104">
        <v>90687</v>
      </c>
    </row>
    <row r="3105" spans="1:4" x14ac:dyDescent="0.25">
      <c r="A3105" s="36" t="s">
        <v>2322</v>
      </c>
      <c r="B3105" t="s">
        <v>809</v>
      </c>
      <c r="C3105" t="s">
        <v>2321</v>
      </c>
      <c r="D3105">
        <v>64442</v>
      </c>
    </row>
    <row r="3106" spans="1:4" x14ac:dyDescent="0.25">
      <c r="A3106" s="36" t="s">
        <v>2320</v>
      </c>
      <c r="B3106" t="s">
        <v>809</v>
      </c>
      <c r="C3106" t="s">
        <v>2319</v>
      </c>
      <c r="D3106">
        <v>16558</v>
      </c>
    </row>
    <row r="3107" spans="1:4" x14ac:dyDescent="0.25">
      <c r="A3107" s="36" t="s">
        <v>2318</v>
      </c>
      <c r="B3107" t="s">
        <v>809</v>
      </c>
      <c r="C3107" t="s">
        <v>2317</v>
      </c>
      <c r="D3107">
        <v>40899</v>
      </c>
    </row>
    <row r="3108" spans="1:4" x14ac:dyDescent="0.25">
      <c r="A3108" s="36" t="s">
        <v>2316</v>
      </c>
      <c r="B3108" t="s">
        <v>809</v>
      </c>
      <c r="C3108" t="s">
        <v>2315</v>
      </c>
      <c r="D3108">
        <v>115340</v>
      </c>
    </row>
    <row r="3109" spans="1:4" x14ac:dyDescent="0.25">
      <c r="A3109" s="36" t="s">
        <v>2314</v>
      </c>
      <c r="B3109" t="s">
        <v>809</v>
      </c>
      <c r="C3109" t="s">
        <v>2313</v>
      </c>
      <c r="D3109">
        <v>20343</v>
      </c>
    </row>
    <row r="3110" spans="1:4" x14ac:dyDescent="0.25">
      <c r="A3110" s="36" t="s">
        <v>2312</v>
      </c>
      <c r="B3110" t="s">
        <v>809</v>
      </c>
      <c r="C3110" t="s">
        <v>2311</v>
      </c>
      <c r="D3110">
        <v>29649</v>
      </c>
    </row>
    <row r="3111" spans="1:4" x14ac:dyDescent="0.25">
      <c r="A3111" s="36" t="s">
        <v>2310</v>
      </c>
      <c r="B3111" t="s">
        <v>809</v>
      </c>
      <c r="C3111" t="s">
        <v>2309</v>
      </c>
      <c r="D3111">
        <v>30822</v>
      </c>
    </row>
    <row r="3112" spans="1:4" x14ac:dyDescent="0.25">
      <c r="A3112" s="36" t="s">
        <v>2308</v>
      </c>
      <c r="B3112" t="s">
        <v>809</v>
      </c>
      <c r="C3112" t="s">
        <v>2307</v>
      </c>
      <c r="D3112">
        <v>22195</v>
      </c>
    </row>
    <row r="3113" spans="1:4" x14ac:dyDescent="0.25">
      <c r="A3113" s="36" t="s">
        <v>2306</v>
      </c>
      <c r="B3113" t="s">
        <v>809</v>
      </c>
      <c r="C3113" t="s">
        <v>2305</v>
      </c>
      <c r="D3113">
        <v>103868</v>
      </c>
    </row>
    <row r="3114" spans="1:4" x14ac:dyDescent="0.25">
      <c r="A3114" s="36" t="s">
        <v>2304</v>
      </c>
      <c r="B3114" t="s">
        <v>809</v>
      </c>
      <c r="C3114" t="s">
        <v>2303</v>
      </c>
      <c r="D3114">
        <v>15720</v>
      </c>
    </row>
    <row r="3115" spans="1:4" x14ac:dyDescent="0.25">
      <c r="A3115" s="36" t="s">
        <v>2302</v>
      </c>
      <c r="B3115" t="s">
        <v>809</v>
      </c>
      <c r="C3115" t="s">
        <v>2301</v>
      </c>
      <c r="D3115">
        <v>136034</v>
      </c>
    </row>
    <row r="3116" spans="1:4" x14ac:dyDescent="0.25">
      <c r="A3116" s="36" t="s">
        <v>2300</v>
      </c>
      <c r="B3116" t="s">
        <v>809</v>
      </c>
      <c r="C3116" t="s">
        <v>2299</v>
      </c>
      <c r="D3116">
        <v>404198</v>
      </c>
    </row>
    <row r="3117" spans="1:4" x14ac:dyDescent="0.25">
      <c r="A3117" s="36" t="s">
        <v>2298</v>
      </c>
      <c r="B3117" t="s">
        <v>809</v>
      </c>
      <c r="C3117" t="s">
        <v>2297</v>
      </c>
      <c r="D3117">
        <v>50990</v>
      </c>
    </row>
    <row r="3118" spans="1:4" x14ac:dyDescent="0.25">
      <c r="A3118" s="36" t="s">
        <v>2296</v>
      </c>
      <c r="B3118" t="s">
        <v>809</v>
      </c>
      <c r="C3118" t="s">
        <v>2295</v>
      </c>
      <c r="D3118">
        <v>24443</v>
      </c>
    </row>
    <row r="3119" spans="1:4" x14ac:dyDescent="0.25">
      <c r="A3119" s="36" t="s">
        <v>2294</v>
      </c>
      <c r="B3119" t="s">
        <v>809</v>
      </c>
      <c r="C3119" t="s">
        <v>2293</v>
      </c>
      <c r="D3119">
        <v>171907</v>
      </c>
    </row>
    <row r="3120" spans="1:4" x14ac:dyDescent="0.25">
      <c r="A3120" s="36" t="s">
        <v>2292</v>
      </c>
      <c r="B3120" t="s">
        <v>809</v>
      </c>
      <c r="C3120" t="s">
        <v>2291</v>
      </c>
      <c r="D3120">
        <v>72999</v>
      </c>
    </row>
    <row r="3121" spans="1:4" x14ac:dyDescent="0.25">
      <c r="A3121" s="36" t="s">
        <v>2290</v>
      </c>
      <c r="B3121" t="s">
        <v>147</v>
      </c>
      <c r="C3121" t="s">
        <v>2289</v>
      </c>
      <c r="D3121">
        <v>38880</v>
      </c>
    </row>
    <row r="3122" spans="1:4" x14ac:dyDescent="0.25">
      <c r="A3122" s="36" t="s">
        <v>2288</v>
      </c>
      <c r="B3122" t="s">
        <v>147</v>
      </c>
      <c r="C3122" t="s">
        <v>2287</v>
      </c>
      <c r="D3122">
        <v>11790</v>
      </c>
    </row>
    <row r="3123" spans="1:4" x14ac:dyDescent="0.25">
      <c r="A3123" s="36" t="s">
        <v>2286</v>
      </c>
      <c r="B3123" t="s">
        <v>147</v>
      </c>
      <c r="C3123" t="s">
        <v>2285</v>
      </c>
      <c r="D3123">
        <v>46341</v>
      </c>
    </row>
    <row r="3124" spans="1:4" x14ac:dyDescent="0.25">
      <c r="A3124" s="36" t="s">
        <v>2284</v>
      </c>
      <c r="B3124" t="s">
        <v>147</v>
      </c>
      <c r="C3124" t="s">
        <v>2283</v>
      </c>
      <c r="D3124">
        <v>14800</v>
      </c>
    </row>
    <row r="3125" spans="1:4" x14ac:dyDescent="0.25">
      <c r="A3125" s="36" t="s">
        <v>2282</v>
      </c>
      <c r="B3125" t="s">
        <v>147</v>
      </c>
      <c r="C3125" t="s">
        <v>2281</v>
      </c>
      <c r="D3125">
        <v>13822</v>
      </c>
    </row>
    <row r="3126" spans="1:4" x14ac:dyDescent="0.25">
      <c r="A3126" s="36" t="s">
        <v>2280</v>
      </c>
      <c r="B3126" t="s">
        <v>147</v>
      </c>
      <c r="C3126" t="s">
        <v>2279</v>
      </c>
      <c r="D3126">
        <v>7584</v>
      </c>
    </row>
    <row r="3127" spans="1:4" x14ac:dyDescent="0.25">
      <c r="A3127" s="36" t="s">
        <v>2278</v>
      </c>
      <c r="B3127" t="s">
        <v>147</v>
      </c>
      <c r="C3127" t="s">
        <v>2277</v>
      </c>
      <c r="D3127">
        <v>39261</v>
      </c>
    </row>
    <row r="3128" spans="1:4" x14ac:dyDescent="0.25">
      <c r="A3128" s="36" t="s">
        <v>2276</v>
      </c>
      <c r="B3128" t="s">
        <v>147</v>
      </c>
      <c r="C3128" t="s">
        <v>2275</v>
      </c>
      <c r="D3128">
        <v>13211</v>
      </c>
    </row>
    <row r="3129" spans="1:4" x14ac:dyDescent="0.25">
      <c r="A3129" s="36" t="s">
        <v>2274</v>
      </c>
      <c r="B3129" t="s">
        <v>147</v>
      </c>
      <c r="C3129" t="s">
        <v>2273</v>
      </c>
      <c r="D3129">
        <v>4413</v>
      </c>
    </row>
    <row r="3130" spans="1:4" x14ac:dyDescent="0.25">
      <c r="A3130" s="36" t="s">
        <v>2272</v>
      </c>
      <c r="B3130" t="s">
        <v>147</v>
      </c>
      <c r="C3130" t="s">
        <v>2271</v>
      </c>
      <c r="D3130">
        <v>8445</v>
      </c>
    </row>
    <row r="3131" spans="1:4" x14ac:dyDescent="0.25">
      <c r="A3131" s="36" t="s">
        <v>2270</v>
      </c>
      <c r="B3131" t="s">
        <v>147</v>
      </c>
      <c r="C3131" t="s">
        <v>2269</v>
      </c>
      <c r="D3131">
        <v>99500</v>
      </c>
    </row>
    <row r="3132" spans="1:4" x14ac:dyDescent="0.25">
      <c r="A3132" s="36" t="s">
        <v>2268</v>
      </c>
      <c r="B3132" t="s">
        <v>147</v>
      </c>
      <c r="C3132" t="s">
        <v>2267</v>
      </c>
      <c r="D3132">
        <v>19830</v>
      </c>
    </row>
    <row r="3133" spans="1:4" x14ac:dyDescent="0.25">
      <c r="A3133" s="36" t="s">
        <v>2266</v>
      </c>
      <c r="B3133" t="s">
        <v>147</v>
      </c>
      <c r="C3133" t="s">
        <v>2265</v>
      </c>
      <c r="D3133">
        <v>79858</v>
      </c>
    </row>
    <row r="3134" spans="1:4" x14ac:dyDescent="0.25">
      <c r="A3134" s="36" t="s">
        <v>2264</v>
      </c>
      <c r="B3134" t="s">
        <v>147</v>
      </c>
      <c r="C3134" t="s">
        <v>2263</v>
      </c>
      <c r="D3134">
        <v>2356</v>
      </c>
    </row>
    <row r="3135" spans="1:4" x14ac:dyDescent="0.25">
      <c r="A3135" s="36" t="s">
        <v>2262</v>
      </c>
      <c r="B3135" t="s">
        <v>147</v>
      </c>
      <c r="C3135" t="s">
        <v>2261</v>
      </c>
      <c r="D3135">
        <v>29194</v>
      </c>
    </row>
    <row r="3136" spans="1:4" x14ac:dyDescent="0.25">
      <c r="A3136" s="36" t="s">
        <v>2260</v>
      </c>
      <c r="B3136" t="s">
        <v>147</v>
      </c>
      <c r="C3136" t="s">
        <v>2259</v>
      </c>
      <c r="D3136">
        <v>8393</v>
      </c>
    </row>
    <row r="3137" spans="1:4" x14ac:dyDescent="0.25">
      <c r="A3137" s="36" t="s">
        <v>2258</v>
      </c>
      <c r="B3137" t="s">
        <v>147</v>
      </c>
      <c r="C3137" t="s">
        <v>2257</v>
      </c>
      <c r="D3137">
        <v>30485</v>
      </c>
    </row>
    <row r="3138" spans="1:4" x14ac:dyDescent="0.25">
      <c r="A3138" s="36" t="s">
        <v>2256</v>
      </c>
      <c r="B3138" t="s">
        <v>147</v>
      </c>
      <c r="C3138" t="s">
        <v>2255</v>
      </c>
      <c r="D3138">
        <v>9831</v>
      </c>
    </row>
    <row r="3139" spans="1:4" x14ac:dyDescent="0.25">
      <c r="A3139" s="36" t="s">
        <v>2254</v>
      </c>
      <c r="B3139" t="s">
        <v>147</v>
      </c>
      <c r="C3139" t="s">
        <v>2253</v>
      </c>
      <c r="D3139">
        <v>42343</v>
      </c>
    </row>
    <row r="3140" spans="1:4" x14ac:dyDescent="0.25">
      <c r="A3140" s="36" t="s">
        <v>2252</v>
      </c>
      <c r="B3140" t="s">
        <v>147</v>
      </c>
      <c r="C3140" t="s">
        <v>2251</v>
      </c>
      <c r="D3140">
        <v>23464</v>
      </c>
    </row>
    <row r="3141" spans="1:4" x14ac:dyDescent="0.25">
      <c r="A3141" s="36" t="s">
        <v>2250</v>
      </c>
      <c r="B3141" t="s">
        <v>147</v>
      </c>
      <c r="C3141" t="s">
        <v>2249</v>
      </c>
      <c r="D3141">
        <v>20226</v>
      </c>
    </row>
    <row r="3142" spans="1:4" x14ac:dyDescent="0.25">
      <c r="A3142" s="36" t="s">
        <v>2248</v>
      </c>
      <c r="B3142" t="s">
        <v>147</v>
      </c>
      <c r="C3142" t="s">
        <v>2247</v>
      </c>
      <c r="D3142">
        <v>7805</v>
      </c>
    </row>
    <row r="3143" spans="1:4" x14ac:dyDescent="0.25">
      <c r="A3143" s="36" t="s">
        <v>2246</v>
      </c>
      <c r="B3143" t="s">
        <v>147</v>
      </c>
      <c r="C3143" t="s">
        <v>2245</v>
      </c>
      <c r="D3143">
        <v>6927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 Large Airports</vt:lpstr>
      <vt:lpstr>Radius Generator (FIPS)</vt:lpstr>
      <vt:lpstr>County Population (FIPS)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Criv</dc:creator>
  <cp:lastModifiedBy>Jeff Crivellaro</cp:lastModifiedBy>
  <dcterms:created xsi:type="dcterms:W3CDTF">2020-05-18T19:19:12Z</dcterms:created>
  <dcterms:modified xsi:type="dcterms:W3CDTF">2020-05-24T17:24:35Z</dcterms:modified>
</cp:coreProperties>
</file>