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ecursos Humanos\Desktop\RECURSOS HUMANOS\"/>
    </mc:Choice>
  </mc:AlternateContent>
  <bookViews>
    <workbookView xWindow="0" yWindow="0" windowWidth="15360" windowHeight="8340" activeTab="1"/>
  </bookViews>
  <sheets>
    <sheet name="ACTIVOS" sheetId="1" r:id="rId1"/>
    <sheet name="BAJA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3" i="2" l="1"/>
  <c r="H23" i="2"/>
  <c r="H36" i="1" l="1"/>
  <c r="J22" i="2" l="1"/>
  <c r="H22" i="2"/>
  <c r="J3" i="1" l="1"/>
  <c r="H3" i="1"/>
  <c r="J21" i="2" l="1"/>
  <c r="H21" i="2"/>
  <c r="J4" i="1" l="1"/>
  <c r="J19" i="2" l="1"/>
  <c r="H18" i="2"/>
  <c r="H17" i="1" l="1"/>
  <c r="H10" i="1"/>
  <c r="H15" i="2" l="1"/>
  <c r="J21" i="1" l="1"/>
  <c r="J13" i="1"/>
  <c r="J11" i="1"/>
  <c r="J12" i="1"/>
  <c r="J14" i="1"/>
  <c r="H22" i="1" l="1"/>
  <c r="H6" i="1"/>
  <c r="J12" i="2"/>
  <c r="H12" i="2"/>
  <c r="J11" i="2"/>
  <c r="H11" i="2"/>
  <c r="J37" i="1" l="1"/>
  <c r="H37" i="1"/>
  <c r="J10" i="2" l="1"/>
  <c r="H10" i="2"/>
  <c r="J9" i="2"/>
  <c r="H9" i="2"/>
  <c r="J7" i="2" l="1"/>
  <c r="H7" i="2"/>
  <c r="J6" i="2"/>
  <c r="H6" i="2"/>
  <c r="J5" i="2" l="1"/>
  <c r="H5" i="2"/>
  <c r="J4" i="2" l="1"/>
  <c r="H4" i="2"/>
  <c r="J3" i="2" l="1"/>
  <c r="H3" i="2"/>
  <c r="J5" i="1" l="1"/>
  <c r="H5" i="1"/>
  <c r="H28" i="1"/>
  <c r="J28" i="1"/>
  <c r="J31" i="1" l="1"/>
  <c r="J32" i="1"/>
  <c r="J33" i="1"/>
  <c r="J34" i="1"/>
  <c r="J35" i="1"/>
  <c r="J36" i="1"/>
  <c r="J23" i="1" l="1"/>
  <c r="J24" i="1"/>
  <c r="J25" i="1"/>
  <c r="J26" i="1"/>
  <c r="J27" i="1"/>
  <c r="J29" i="1"/>
  <c r="J30" i="1"/>
  <c r="J20" i="1"/>
  <c r="J16" i="1"/>
  <c r="J17" i="1"/>
  <c r="J15" i="1"/>
  <c r="J6" i="1" l="1"/>
  <c r="J7" i="1"/>
  <c r="J8" i="1"/>
  <c r="H7" i="1" l="1"/>
  <c r="H8" i="1"/>
  <c r="H11" i="1"/>
  <c r="H12" i="1"/>
  <c r="H13" i="1"/>
  <c r="H14" i="1"/>
  <c r="H15" i="1"/>
  <c r="H16" i="1"/>
  <c r="H20" i="1"/>
  <c r="H23" i="1"/>
  <c r="H24" i="1"/>
  <c r="H25" i="1"/>
  <c r="H26" i="1"/>
  <c r="H27" i="1"/>
  <c r="H29" i="1"/>
  <c r="H30" i="1"/>
  <c r="H31" i="1"/>
  <c r="H32" i="1"/>
  <c r="H33" i="1"/>
  <c r="H34" i="1"/>
  <c r="H35" i="1"/>
  <c r="H4" i="1"/>
</calcChain>
</file>

<file path=xl/sharedStrings.xml><?xml version="1.0" encoding="utf-8"?>
<sst xmlns="http://schemas.openxmlformats.org/spreadsheetml/2006/main" count="646" uniqueCount="411">
  <si>
    <t>NOMBRE</t>
  </si>
  <si>
    <t>M</t>
  </si>
  <si>
    <t>F</t>
  </si>
  <si>
    <t>RFC</t>
  </si>
  <si>
    <t>NSS</t>
  </si>
  <si>
    <t>CURP</t>
  </si>
  <si>
    <t>FECHA DE NACIMIENTO</t>
  </si>
  <si>
    <t>EDAD</t>
  </si>
  <si>
    <t>FECHA DE INGRESO</t>
  </si>
  <si>
    <t>ARZATE ORDOÑEZ SAUL</t>
  </si>
  <si>
    <t>BELTRAN GUZMAN JOSE RAMON</t>
  </si>
  <si>
    <t>BELTRAN GUZMAN REGINO</t>
  </si>
  <si>
    <t>BELTRAN RAMOS JOSE GPE.</t>
  </si>
  <si>
    <t>BELTRAN RAMOS LORENZO</t>
  </si>
  <si>
    <t>CASTELLANOS  CUEVAS LILIAN EDITH</t>
  </si>
  <si>
    <t>DELGADO JIMENEZ LAURA KARINA</t>
  </si>
  <si>
    <t>FLORES ALONSO MOISES</t>
  </si>
  <si>
    <t>GONZALEZ MALDONADO MARTIN</t>
  </si>
  <si>
    <t xml:space="preserve">GUADALUPE BELTRAN CRISTIAN ROSARIO </t>
  </si>
  <si>
    <t>GUZMAN VILLALVAZO MAYRA ALEJANDRA</t>
  </si>
  <si>
    <t>GUZMAN ALCANTAR JOSE DAVID</t>
  </si>
  <si>
    <t>KEHOE RIVERA ARTURO</t>
  </si>
  <si>
    <t>MONROY CHAGOLLA SILVIA</t>
  </si>
  <si>
    <t xml:space="preserve">MONTES DOÑAN MARGARITA BRENDALIN </t>
  </si>
  <si>
    <t>MONTOYA CHAVEZ MARTIN</t>
  </si>
  <si>
    <t>MUÑOZ RODRIGUEZ JORGE</t>
  </si>
  <si>
    <t>NORIEGA VELAZCO ALEXIS HUMBERTO</t>
  </si>
  <si>
    <t xml:space="preserve">OCHOA VILLAFAÑA PAOLA </t>
  </si>
  <si>
    <t>RETANA LARIOS CLAUDIA JEANETTE</t>
  </si>
  <si>
    <t>RIOS NAVARRO DANA ELIZABETH</t>
  </si>
  <si>
    <t>RODRIGUEZ CLAUDIA KARINA</t>
  </si>
  <si>
    <t xml:space="preserve">ROMERO GARCIA JESSICA YADIRA </t>
  </si>
  <si>
    <t>ROMERO GARCIA JOSE LUIS</t>
  </si>
  <si>
    <t>ROMERO GARCIA LEOBARDO</t>
  </si>
  <si>
    <t>TORO MONTES GLORIA L.</t>
  </si>
  <si>
    <t>VAZQUEZ RAMIREZ JOSE MANUEL</t>
  </si>
  <si>
    <t>VILLA BONILLA OSCAR</t>
  </si>
  <si>
    <t>GRADO DE ESTUDIO</t>
  </si>
  <si>
    <t>ÁREA</t>
  </si>
  <si>
    <t>PUESTO</t>
  </si>
  <si>
    <t>CALLE</t>
  </si>
  <si>
    <t>COLONIA</t>
  </si>
  <si>
    <t>SUELDO</t>
  </si>
  <si>
    <t>CORREO ELECTRONICO</t>
  </si>
  <si>
    <t>ROSALES SUÁREZ CONSUELO</t>
  </si>
  <si>
    <t>AAOS680604HMCRRL08</t>
  </si>
  <si>
    <t>20-95-68-0349-6</t>
  </si>
  <si>
    <t>COLIMA No.131</t>
  </si>
  <si>
    <t>CENTRO</t>
  </si>
  <si>
    <t>CEL</t>
  </si>
  <si>
    <t>TEL DE EMERGENCIA</t>
  </si>
  <si>
    <t>CIUDAD</t>
  </si>
  <si>
    <t>MUNICIPIO</t>
  </si>
  <si>
    <t>BEGR871107HJCLZM03</t>
  </si>
  <si>
    <t>04-08-87-0790-8</t>
  </si>
  <si>
    <t>ZAPOTLAN EL GRANDE</t>
  </si>
  <si>
    <t>CIUDAD GUZMAN</t>
  </si>
  <si>
    <t>BEGR861010HJCLZG08</t>
  </si>
  <si>
    <t>MEDIO SUPERIOR</t>
  </si>
  <si>
    <t>BASICO</t>
  </si>
  <si>
    <t>04-11-86-0850-6</t>
  </si>
  <si>
    <t>BEGR-861010-SY0</t>
  </si>
  <si>
    <t>CALIDAD</t>
  </si>
  <si>
    <t>ASISTENTE DE CALIDAD</t>
  </si>
  <si>
    <t>MARIANO ESCOBEDO No.481</t>
  </si>
  <si>
    <t>MARIANO ESCOBEDO No.489</t>
  </si>
  <si>
    <t>341 162 7808</t>
  </si>
  <si>
    <t>BERG850619HJCLMD09</t>
  </si>
  <si>
    <t>04-00-85-2152-0</t>
  </si>
  <si>
    <t>MATRICERIA</t>
  </si>
  <si>
    <t>ASISTENTE DE MATRICERIA</t>
  </si>
  <si>
    <t>QUINTANAR No.367</t>
  </si>
  <si>
    <t>04-98-85-5784-8</t>
  </si>
  <si>
    <t>ANTIGUEDAD</t>
  </si>
  <si>
    <t>AMECA No.6</t>
  </si>
  <si>
    <t>RINCON DEL AGUA</t>
  </si>
  <si>
    <t>HUESCALAPA</t>
  </si>
  <si>
    <t>ZAPOTILTIC</t>
  </si>
  <si>
    <t>CACL-940103-9H4</t>
  </si>
  <si>
    <t>CACL940301MJCSVL00</t>
  </si>
  <si>
    <t>64-16-94-5111-5</t>
  </si>
  <si>
    <t>SUPERIOR</t>
  </si>
  <si>
    <t>ENCARGADA ASEGURAMIENTO DE CALIDAD</t>
  </si>
  <si>
    <t>SAN SEBASTIAN No.79</t>
  </si>
  <si>
    <t>LA PROVIDENCIA</t>
  </si>
  <si>
    <t>liliancvas@hotmail.com</t>
  </si>
  <si>
    <t>341 117 0627</t>
  </si>
  <si>
    <t>54-94-75-0180-2</t>
  </si>
  <si>
    <t>LEONAVICARIO No.237</t>
  </si>
  <si>
    <t>ENCARGADO DE LOGISTICA</t>
  </si>
  <si>
    <t>FEBF750926HJCRRR08</t>
  </si>
  <si>
    <t>FREGOSO BERNAL  FRANCISCO  JAVIER</t>
  </si>
  <si>
    <t>DEJL-950108-3L2</t>
  </si>
  <si>
    <t>66-16-95-7987-8</t>
  </si>
  <si>
    <t>DEJL950108MJCLMR07</t>
  </si>
  <si>
    <t>FOAM801221HJCLLS03</t>
  </si>
  <si>
    <t>FOAM-801221-G60</t>
  </si>
  <si>
    <t>GUDIÑO No.56</t>
  </si>
  <si>
    <t>TUXPAN</t>
  </si>
  <si>
    <t>ENCARGADO DE MANTENIMIENTO</t>
  </si>
  <si>
    <t>LAS PRIMAVERAS No.45</t>
  </si>
  <si>
    <t>FRACC. LA PRIMAVERA</t>
  </si>
  <si>
    <t>srgritcg@gmail.com</t>
  </si>
  <si>
    <t>341 151 0129</t>
  </si>
  <si>
    <t>AYUDANTE GENERAL</t>
  </si>
  <si>
    <t>PRODUCCION</t>
  </si>
  <si>
    <t>GOMEZ ROMERO SERGIO ROMAN</t>
  </si>
  <si>
    <t>GORS940130HJCMMR02</t>
  </si>
  <si>
    <t>GORS-940130-8S9</t>
  </si>
  <si>
    <t>54-83-66-6809-2</t>
  </si>
  <si>
    <t>TROQUELADOR</t>
  </si>
  <si>
    <t>PROL. LOPEZ COTILLANo.10-A</t>
  </si>
  <si>
    <t>GUBC-980605-QE2</t>
  </si>
  <si>
    <t>GUBC980605HJCDLR08</t>
  </si>
  <si>
    <t>TECALITLAN No.466</t>
  </si>
  <si>
    <t>PASTOR DE ARRIBA</t>
  </si>
  <si>
    <t>341 197 6995</t>
  </si>
  <si>
    <t>INOCUIDAD</t>
  </si>
  <si>
    <t>SOCORRISIMO No.14</t>
  </si>
  <si>
    <t>CRUZ ROJA</t>
  </si>
  <si>
    <t>RECURSOS HUMANOS</t>
  </si>
  <si>
    <t>75-03-85-5423-6</t>
  </si>
  <si>
    <t>GUVM851125MJCZLY08</t>
  </si>
  <si>
    <t>GUAD010625HJCZLVA5</t>
  </si>
  <si>
    <t>TECALITLAN No.473</t>
  </si>
  <si>
    <t>341 436 2242</t>
  </si>
  <si>
    <t>13-16-01-0441-3</t>
  </si>
  <si>
    <t>GUAD-010625-JM6</t>
  </si>
  <si>
    <t>R.B DE TOSCANO No.15 INT-10 A</t>
  </si>
  <si>
    <t>GERENTE GENERAL</t>
  </si>
  <si>
    <t>ADMINISTRATIVA</t>
  </si>
  <si>
    <t>GAAA-871005-787</t>
  </si>
  <si>
    <t>GAAA871005HJCRGL04</t>
  </si>
  <si>
    <t>06-76-53-0587-2</t>
  </si>
  <si>
    <t>MODM831021MJCNXR03</t>
  </si>
  <si>
    <t>JOSE MA. NUÑEZ No.119</t>
  </si>
  <si>
    <t>EL FRESNITO</t>
  </si>
  <si>
    <t>04-04-83-7621-6</t>
  </si>
  <si>
    <t>MODM-831021-370</t>
  </si>
  <si>
    <t>AYUDANTE GENERAL EN EL PROCESO DE CENTERLESS</t>
  </si>
  <si>
    <t>MOCS-870211-</t>
  </si>
  <si>
    <t>MOCS870211MMNNHL04</t>
  </si>
  <si>
    <t>04-10-87-0339-0</t>
  </si>
  <si>
    <t>GERENTE DE PRODUCCION</t>
  </si>
  <si>
    <t>PRIV. ALAMO No.7</t>
  </si>
  <si>
    <t>LOS OCOTILLOS</t>
  </si>
  <si>
    <t>MOCM650223HJCNHR19</t>
  </si>
  <si>
    <t>GARDENIA No.6</t>
  </si>
  <si>
    <t>SAN JOSE</t>
  </si>
  <si>
    <t>02-18-65-4763-0</t>
  </si>
  <si>
    <t>MOCM-650223-425</t>
  </si>
  <si>
    <t>SUPERVISOR DE PRODUCCION</t>
  </si>
  <si>
    <t>OOVP790731MJCCLL04</t>
  </si>
  <si>
    <t>341 170 2798</t>
  </si>
  <si>
    <t>04-99-79-8655-1</t>
  </si>
  <si>
    <t>OOVP-790731-IL0</t>
  </si>
  <si>
    <t>LIBORIO MONTES No.207-B</t>
  </si>
  <si>
    <t>MURJ680827HBCXDR04</t>
  </si>
  <si>
    <t>54-84-68-8686</t>
  </si>
  <si>
    <t>JEFE DE PRODUCCION</t>
  </si>
  <si>
    <t>TUXPAN No.331</t>
  </si>
  <si>
    <t>SOLIDARIDAD</t>
  </si>
  <si>
    <t>NOVA990123HJCRLL00</t>
  </si>
  <si>
    <t>NOVA-990123-NK1</t>
  </si>
  <si>
    <t>alexis99.noriega@gmail.com</t>
  </si>
  <si>
    <t>341 439 8250</t>
  </si>
  <si>
    <t>65-16-99-8511-9</t>
  </si>
  <si>
    <t>RELC780929MJCTRL04</t>
  </si>
  <si>
    <t>04-01-78-3226-4</t>
  </si>
  <si>
    <t>FINANZAS</t>
  </si>
  <si>
    <t>ROCA No.374</t>
  </si>
  <si>
    <t>LOMAS ALTAS</t>
  </si>
  <si>
    <t>RELC-780929-192</t>
  </si>
  <si>
    <t>341 419 7582</t>
  </si>
  <si>
    <t>retana.claudia7@gmail.com</t>
  </si>
  <si>
    <t>RIND-810819-MB1</t>
  </si>
  <si>
    <t>RIND810819MDFSVN04</t>
  </si>
  <si>
    <t>CARLOS FUENTES No.38</t>
  </si>
  <si>
    <t>NUEVO DESARROLLO</t>
  </si>
  <si>
    <t>04-04-81-0788-</t>
  </si>
  <si>
    <t>341 115 7372</t>
  </si>
  <si>
    <t>INSPECTOR</t>
  </si>
  <si>
    <t>GARDENIA No.37</t>
  </si>
  <si>
    <t>FRACC. LA PRIMAVERA II</t>
  </si>
  <si>
    <t>ROHG861004MJCDRD04</t>
  </si>
  <si>
    <t>75-06-86-0304-4</t>
  </si>
  <si>
    <t>ROHG-861004-JMA</t>
  </si>
  <si>
    <t>ROXC800731MCMDXL03</t>
  </si>
  <si>
    <t>04-07-80-1492-7</t>
  </si>
  <si>
    <t>ROGJ-920716-JI7</t>
  </si>
  <si>
    <t>ROGJ920716MJCMRS07</t>
  </si>
  <si>
    <t>JUAN DE DIOS No.150</t>
  </si>
  <si>
    <t>CONSTITUYENTES</t>
  </si>
  <si>
    <t>75-11-92-4734-6</t>
  </si>
  <si>
    <t>ROGL850108HJCMRS00</t>
  </si>
  <si>
    <t>04-02-85-4864-4</t>
  </si>
  <si>
    <t>ROGL-850108-</t>
  </si>
  <si>
    <t>ROGL-861016-438</t>
  </si>
  <si>
    <t>04-03-86-3817-9</t>
  </si>
  <si>
    <t>ROGL861016HJCMRB08</t>
  </si>
  <si>
    <t>INSTALADOR</t>
  </si>
  <si>
    <t>ROSC-921016-2G2</t>
  </si>
  <si>
    <t>ENCARGADO DE RECURSOS HUMANOS</t>
  </si>
  <si>
    <t>SAN GABRIEL No.9</t>
  </si>
  <si>
    <t>consuelo_rs_1692@hotmail.com</t>
  </si>
  <si>
    <t>341 100 5376</t>
  </si>
  <si>
    <t>ROSC921016MJCRSCN02</t>
  </si>
  <si>
    <t>66-16-92-8414-9</t>
  </si>
  <si>
    <t>RAMIREZ INFANTE GERARDO</t>
  </si>
  <si>
    <t>RAIG790115HGTMNR03</t>
  </si>
  <si>
    <t>RAIG-790115-DW9</t>
  </si>
  <si>
    <t>16-01-79-0932-2</t>
  </si>
  <si>
    <t>JOSE GOMEZ UGARTE No.34</t>
  </si>
  <si>
    <t>BELTRAN DE LA TORRE JACQUELINE</t>
  </si>
  <si>
    <t>03-18-01-5024-9</t>
  </si>
  <si>
    <t>BETJ010226MJCLRCA6</t>
  </si>
  <si>
    <t>BETJ-010226-C38</t>
  </si>
  <si>
    <t>PONCIANO ARREAGA No.3</t>
  </si>
  <si>
    <t>MARIANO OTERO</t>
  </si>
  <si>
    <t>beltrandelatorrej@gmail.com</t>
  </si>
  <si>
    <t>341 253 4865</t>
  </si>
  <si>
    <t>MARTINEZ DAMIAN BENIGNO</t>
  </si>
  <si>
    <t>MADB770324HJCRMN05</t>
  </si>
  <si>
    <t>54-93-76-5732-5</t>
  </si>
  <si>
    <t>54-93-76-5732-6</t>
  </si>
  <si>
    <t>MANTENIMIENTO</t>
  </si>
  <si>
    <t>AUXILIAR DE MANTENIMIENTO</t>
  </si>
  <si>
    <t>MELQUIADES RUBALCABA No.26</t>
  </si>
  <si>
    <t>LA CAJITA</t>
  </si>
  <si>
    <t>341 111 0162</t>
  </si>
  <si>
    <t>13-13-98-8348-5</t>
  </si>
  <si>
    <t>TOMG980125MJCRNL01</t>
  </si>
  <si>
    <t>ANALISTA DE SOFTWARE</t>
  </si>
  <si>
    <t>MATAMOROS No.207</t>
  </si>
  <si>
    <t>TOMG-980125-3D1</t>
  </si>
  <si>
    <t>VARM-701019-P44</t>
  </si>
  <si>
    <t>54-87-70-2243-1</t>
  </si>
  <si>
    <t>VARM701019HJCZMN07</t>
  </si>
  <si>
    <t>VELAZQUEZ MONREAL MARIO</t>
  </si>
  <si>
    <t>VEMM680324HJCLNR05</t>
  </si>
  <si>
    <t>VEMM-680324-L32</t>
  </si>
  <si>
    <t>54-84-66-1880-6</t>
  </si>
  <si>
    <t>ENCARGADO DE MATRICERIA</t>
  </si>
  <si>
    <t>AUXILIAR DE MATRICERIA</t>
  </si>
  <si>
    <t>oscarvilla224@gmail.com</t>
  </si>
  <si>
    <t>341 216 5511</t>
  </si>
  <si>
    <t>VIBO-860831-NB6</t>
  </si>
  <si>
    <t>HIDALGO No.431 A</t>
  </si>
  <si>
    <t>VIBO860831HJCLNS05</t>
  </si>
  <si>
    <t>04-05-86-0506-6</t>
  </si>
  <si>
    <t>EMBARQUES</t>
  </si>
  <si>
    <t>ENCARGADO DE EMBARQUES Y COMPRAS</t>
  </si>
  <si>
    <t>AUXILIAR DE EMBARQUES</t>
  </si>
  <si>
    <t>ENCARGADA DE PLANEACION</t>
  </si>
  <si>
    <t>RODRIGUEZ HERNANDEZ MARIA GUADALUPE</t>
  </si>
  <si>
    <t>ROSAS NAVARRO JESUS</t>
  </si>
  <si>
    <t>RENTERIA ARTEAGA ANA DALIA</t>
  </si>
  <si>
    <t>REAA-950209-GT4</t>
  </si>
  <si>
    <t>50-14-95-2568-0</t>
  </si>
  <si>
    <t>REAA950209MJCNRN07</t>
  </si>
  <si>
    <t xml:space="preserve">CUAUHTEMOC No.23 </t>
  </si>
  <si>
    <t>anarenteria@alumnos.udg.mx</t>
  </si>
  <si>
    <t>341 121 7626</t>
  </si>
  <si>
    <t>BAJA</t>
  </si>
  <si>
    <t>GUTIERREZ ANGUIANO BLANCA BELEN</t>
  </si>
  <si>
    <t>GUAB931209MJCTNL04</t>
  </si>
  <si>
    <t>CANARIOS No.282</t>
  </si>
  <si>
    <t>BUGAMBILIAS</t>
  </si>
  <si>
    <t>belengtz@gmail.com</t>
  </si>
  <si>
    <t>341 112 3139</t>
  </si>
  <si>
    <t>GOMEZ GUZMAN JORGE RAUL</t>
  </si>
  <si>
    <t>GOGJ920211HJCMZR04</t>
  </si>
  <si>
    <t>03-17-92-8617-8</t>
  </si>
  <si>
    <t>GOGJ-920202-B42</t>
  </si>
  <si>
    <t>LIBORIO MONTES No.152</t>
  </si>
  <si>
    <t>341 414 7251</t>
  </si>
  <si>
    <t>04-13-93-4069-1</t>
  </si>
  <si>
    <t>GUAB-931209-2N0</t>
  </si>
  <si>
    <t xml:space="preserve">MEDINA NARANJO PERLA LIZBETH </t>
  </si>
  <si>
    <t>MENP970818FB9</t>
  </si>
  <si>
    <t>53-16-97-97-63-5</t>
  </si>
  <si>
    <t>MENP970818MJCDRR09</t>
  </si>
  <si>
    <t xml:space="preserve"> RECURSOS HUMANOS </t>
  </si>
  <si>
    <t>RAYÒN No. 12</t>
  </si>
  <si>
    <t xml:space="preserve">perlamedina@outlook.com </t>
  </si>
  <si>
    <t xml:space="preserve">341 176 72 12 </t>
  </si>
  <si>
    <t xml:space="preserve">    18/08/1997</t>
  </si>
  <si>
    <t xml:space="preserve">CALIDAD </t>
  </si>
  <si>
    <t>reginobeltran@100gmail.com       341 162 7808</t>
  </si>
  <si>
    <t xml:space="preserve">JIMENEZ RAMIREZ ANDREA </t>
  </si>
  <si>
    <t>JIRA-000720-4T6</t>
  </si>
  <si>
    <t>09-13-00-7291-2</t>
  </si>
  <si>
    <t>JIRA000720MJCMMNA9</t>
  </si>
  <si>
    <t xml:space="preserve">SUPERIOR </t>
  </si>
  <si>
    <t xml:space="preserve">ADMINISTRATIVA </t>
  </si>
  <si>
    <t xml:space="preserve">PLANEACION Y PROGRAMACION DE LA PRODUCCION </t>
  </si>
  <si>
    <t>MOCTEZUMA No. 281</t>
  </si>
  <si>
    <t xml:space="preserve">CENTRO </t>
  </si>
  <si>
    <t xml:space="preserve">CIUDAD GUZMAN </t>
  </si>
  <si>
    <t xml:space="preserve">ZAPOTLAN EL GRANDE </t>
  </si>
  <si>
    <t xml:space="preserve">341 123 64 26 </t>
  </si>
  <si>
    <t xml:space="preserve">CARDENAS AMEZCUA MARIO ALBERTO </t>
  </si>
  <si>
    <t>55-16-99-958-0</t>
  </si>
  <si>
    <t>CAAM-990314-EG8</t>
  </si>
  <si>
    <t>CAAM990314HJCRMR09</t>
  </si>
  <si>
    <t xml:space="preserve">AUXILIAR DE CALIDAD </t>
  </si>
  <si>
    <t>CAMINO AL MEXICANO No. 3</t>
  </si>
  <si>
    <t xml:space="preserve">BAJA </t>
  </si>
  <si>
    <t>SUPERIOR TRUNCO</t>
  </si>
  <si>
    <t xml:space="preserve">ORTEGA VILLALVAZO DANIEL YASAHEL </t>
  </si>
  <si>
    <t>OEVD991227HJCRLN01</t>
  </si>
  <si>
    <t>OEVD9912274G3</t>
  </si>
  <si>
    <t>49-16-99-03-751</t>
  </si>
  <si>
    <t xml:space="preserve">MEDIO SUPERIRO </t>
  </si>
  <si>
    <t>PRODUCCIÓM</t>
  </si>
  <si>
    <t xml:space="preserve">CISNE #17 </t>
  </si>
  <si>
    <t xml:space="preserve">CIBRIAN JIMENEZ ANA ELIZABETH </t>
  </si>
  <si>
    <t>07-16-01-06-68-3</t>
  </si>
  <si>
    <t>CIJA010429MJCBMNA3</t>
  </si>
  <si>
    <t xml:space="preserve">MEDIO SUPERIOR </t>
  </si>
  <si>
    <t xml:space="preserve">PRODUCCIÓN </t>
  </si>
  <si>
    <t xml:space="preserve">341 160 36 23 </t>
  </si>
  <si>
    <t xml:space="preserve">PRODUCCION </t>
  </si>
  <si>
    <t xml:space="preserve">AYUDANTE GENERAL </t>
  </si>
  <si>
    <t>HECJ820809HJCRLS00</t>
  </si>
  <si>
    <t xml:space="preserve">HECJ820809NU9 </t>
  </si>
  <si>
    <t xml:space="preserve">SAN BENJAMIN   </t>
  </si>
  <si>
    <t xml:space="preserve">VALLE DE LA PROVIDENCIA  </t>
  </si>
  <si>
    <t>03-22-82-03-00-0</t>
  </si>
  <si>
    <t xml:space="preserve">341 102 40 03 </t>
  </si>
  <si>
    <t xml:space="preserve">HERNANDEZ CALVARIO JOSE DE JESUS </t>
  </si>
  <si>
    <t xml:space="preserve">CUMPLEAÑEROS DEL MES </t>
  </si>
  <si>
    <t xml:space="preserve">BASICO </t>
  </si>
  <si>
    <t>BERNARDINO REYES JUAN JOSÉ</t>
  </si>
  <si>
    <t>BERJ8810089S9</t>
  </si>
  <si>
    <t>BERJ881008HJCRYN01</t>
  </si>
  <si>
    <t>04-10-88-32-20-7</t>
  </si>
  <si>
    <t xml:space="preserve"> BASICO </t>
  </si>
  <si>
    <t>FRANCISCO GENERAL ANAYA #184</t>
  </si>
  <si>
    <t xml:space="preserve">341 162 30 55 </t>
  </si>
  <si>
    <t xml:space="preserve">341 413 11 43 </t>
  </si>
  <si>
    <t xml:space="preserve">GUIJARRO GARCIA MARIA DE JESUS </t>
  </si>
  <si>
    <t>GUGJ761219IZ0</t>
  </si>
  <si>
    <t>GUGJ761219MJCJRS08</t>
  </si>
  <si>
    <t>54-94-76-03-23-6</t>
  </si>
  <si>
    <t xml:space="preserve">BASICO  </t>
  </si>
  <si>
    <t xml:space="preserve">PRODUCCION  </t>
  </si>
  <si>
    <t>FICUS #17</t>
  </si>
  <si>
    <t>mariade jesusguijarrogarcia gmail.com</t>
  </si>
  <si>
    <t xml:space="preserve">RODRIGUEZ RAMIREZ IVAN ARMANDO </t>
  </si>
  <si>
    <t>RORI9809099W5</t>
  </si>
  <si>
    <t>53-16-98-46-02-8</t>
  </si>
  <si>
    <t>RORI980909HJCDMV03</t>
  </si>
  <si>
    <t>RAMON CORONA #471</t>
  </si>
  <si>
    <t>ivan.armando.21@hotmail.com</t>
  </si>
  <si>
    <t xml:space="preserve">ENEIDA GOMEZ JOSEFA </t>
  </si>
  <si>
    <t>GOJE860527S87</t>
  </si>
  <si>
    <t>GOJE860527MCSMSN06</t>
  </si>
  <si>
    <t>71-10-86-13-61-4</t>
  </si>
  <si>
    <t>TURQUESA #31</t>
  </si>
  <si>
    <t xml:space="preserve">LA ESMERALDA </t>
  </si>
  <si>
    <t>987 876 92 33</t>
  </si>
  <si>
    <t xml:space="preserve">MILANES MARTÍNEZ RODRÍGO </t>
  </si>
  <si>
    <t>JEFE DE MANTENIMIENTO</t>
  </si>
  <si>
    <t>MIMR990811SN8</t>
  </si>
  <si>
    <t>MIMR990811HJCLRD09</t>
  </si>
  <si>
    <t>65-16-99-67-36-4</t>
  </si>
  <si>
    <t xml:space="preserve">ADOLFO LOPEZ MATEOS </t>
  </si>
  <si>
    <t>LUIS HECHEVERRIA</t>
  </si>
  <si>
    <t xml:space="preserve">MISERIA Y ANIMAS </t>
  </si>
  <si>
    <t>MISERIA Y ANIMAS</t>
  </si>
  <si>
    <t xml:space="preserve">Rrodrigo_8@outlook.com  </t>
  </si>
  <si>
    <t>341 241 95 56</t>
  </si>
  <si>
    <t>CHRISTIAN ALBERTO GARCIA MEDINA</t>
  </si>
  <si>
    <t>GAMC010119SU8</t>
  </si>
  <si>
    <t>GAMC010119HJCRDHA1</t>
  </si>
  <si>
    <t xml:space="preserve">INDEPENDENCIA  #141     </t>
  </si>
  <si>
    <t>03-18-01-00-48-3</t>
  </si>
  <si>
    <t>jairos3tres@gmail.com</t>
  </si>
  <si>
    <t>23-13-98-73-85-7</t>
  </si>
  <si>
    <t>08-15-94-23-18-8</t>
  </si>
  <si>
    <t>+</t>
  </si>
  <si>
    <t xml:space="preserve">CHACON ORTIZ ALBERTICO </t>
  </si>
  <si>
    <t>CAOA9607064W0</t>
  </si>
  <si>
    <t>CAOA960706HJCHRL08</t>
  </si>
  <si>
    <t>101 79 66 60 77</t>
  </si>
  <si>
    <t xml:space="preserve">HERNANDEZ CHAVARRIA DIEGO ALEJANDRO </t>
  </si>
  <si>
    <t>MEDIA SUPERIOR</t>
  </si>
  <si>
    <t>51 16 00 66 307</t>
  </si>
  <si>
    <t>HECD000331HJCRHGA0</t>
  </si>
  <si>
    <t>HECD000331PJA</t>
  </si>
  <si>
    <t>ORQUIDEAS #8</t>
  </si>
  <si>
    <t>PRIMAVERAS</t>
  </si>
  <si>
    <t>COMONFORT #252</t>
  </si>
  <si>
    <t>341 121 17 92</t>
  </si>
  <si>
    <t>SOFM911204HMSLLN02</t>
  </si>
  <si>
    <t>SOFM911204F44</t>
  </si>
  <si>
    <t>GRULLO 83</t>
  </si>
  <si>
    <t xml:space="preserve">VALLE DORADO </t>
  </si>
  <si>
    <t>341 136 05 89</t>
  </si>
  <si>
    <t>AUML9712145J4</t>
  </si>
  <si>
    <t>AUML971214HJCNGS02</t>
  </si>
  <si>
    <t xml:space="preserve">MANTENIMIENTO </t>
  </si>
  <si>
    <t xml:space="preserve">ENCARGADO DE MANTENIMIENTO </t>
  </si>
  <si>
    <t>INDEPENDENCIA #465</t>
  </si>
  <si>
    <t>TAMAZULA</t>
  </si>
  <si>
    <t>Clavelinas</t>
  </si>
  <si>
    <t xml:space="preserve">luis_dx978@hotmail.com </t>
  </si>
  <si>
    <t>341 116 89 95</t>
  </si>
  <si>
    <t xml:space="preserve"> SOLIS FLORES MANUEL ALEJANDRO</t>
  </si>
  <si>
    <t xml:space="preserve"> ANGUIANO MAGAÑA LUIS ANTONIO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</si>
</sst>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sz val="11"/>
      <color rgb="FF201F1E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0"/>
      <color rgb="FFFF0000"/>
      <name val="Arial"/>
      <family val="2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u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theme="7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3" fillId="0" borderId="0" applyNumberFormat="0" applyFill="0" applyBorder="0" applyAlignment="0" applyProtection="0"/>
    <xf numFmtId="0" fontId="5" fillId="3" borderId="0" applyNumberFormat="0" applyBorder="0" applyAlignment="0" applyProtection="0"/>
    <xf numFmtId="0" fontId="6" fillId="4" borderId="2" applyNumberFormat="0" applyAlignment="0" applyProtection="0"/>
  </cellStyleXfs>
  <cellXfs count="58">
    <xf numFmtId="0" fontId="0" fillId="0" borderId="0" xfId="0"/>
    <xf numFmtId="0" fontId="2" fillId="2" borderId="1" xfId="0" applyFont="1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14" fontId="0" fillId="0" borderId="0" xfId="0" applyNumberFormat="1"/>
    <xf numFmtId="1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3" fillId="0" borderId="1" xfId="1" applyBorder="1" applyAlignment="1">
      <alignment horizontal="center"/>
    </xf>
    <xf numFmtId="0" fontId="0" fillId="0" borderId="1" xfId="0" applyBorder="1"/>
    <xf numFmtId="0" fontId="0" fillId="0" borderId="1" xfId="0" applyFill="1" applyBorder="1" applyAlignment="1">
      <alignment horizontal="center"/>
    </xf>
    <xf numFmtId="14" fontId="0" fillId="0" borderId="1" xfId="0" applyNumberFormat="1" applyBorder="1"/>
    <xf numFmtId="1" fontId="0" fillId="0" borderId="1" xfId="0" applyNumberFormat="1" applyFill="1" applyBorder="1" applyAlignment="1">
      <alignment horizontal="center"/>
    </xf>
    <xf numFmtId="0" fontId="3" fillId="0" borderId="1" xfId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/>
    <xf numFmtId="0" fontId="5" fillId="3" borderId="1" xfId="2" applyBorder="1"/>
    <xf numFmtId="14" fontId="0" fillId="0" borderId="2" xfId="0" applyNumberFormat="1" applyBorder="1" applyAlignment="1">
      <alignment horizontal="center"/>
    </xf>
    <xf numFmtId="14" fontId="6" fillId="4" borderId="1" xfId="3" applyNumberFormat="1" applyBorder="1"/>
    <xf numFmtId="0" fontId="2" fillId="2" borderId="3" xfId="0" applyFont="1" applyFill="1" applyBorder="1" applyAlignment="1">
      <alignment vertical="center"/>
    </xf>
    <xf numFmtId="14" fontId="0" fillId="2" borderId="1" xfId="0" applyNumberFormat="1" applyFill="1" applyBorder="1" applyAlignment="1">
      <alignment horizontal="center"/>
    </xf>
    <xf numFmtId="14" fontId="0" fillId="2" borderId="1" xfId="0" applyNumberFormat="1" applyFill="1" applyBorder="1"/>
    <xf numFmtId="14" fontId="6" fillId="2" borderId="1" xfId="3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14" fontId="0" fillId="2" borderId="0" xfId="0" applyNumberFormat="1" applyFill="1" applyBorder="1" applyAlignment="1">
      <alignment horizontal="center"/>
    </xf>
    <xf numFmtId="0" fontId="3" fillId="0" borderId="1" xfId="1" applyBorder="1"/>
    <xf numFmtId="0" fontId="7" fillId="2" borderId="1" xfId="0" applyFont="1" applyFill="1" applyBorder="1" applyAlignment="1">
      <alignment vertical="center"/>
    </xf>
    <xf numFmtId="0" fontId="7" fillId="2" borderId="1" xfId="0" applyFont="1" applyFill="1" applyBorder="1"/>
    <xf numFmtId="0" fontId="8" fillId="2" borderId="1" xfId="0" applyFont="1" applyFill="1" applyBorder="1" applyAlignment="1">
      <alignment vertical="center"/>
    </xf>
    <xf numFmtId="0" fontId="0" fillId="0" borderId="3" xfId="0" applyBorder="1" applyAlignment="1">
      <alignment horizontal="center"/>
    </xf>
    <xf numFmtId="1" fontId="0" fillId="0" borderId="3" xfId="0" applyNumberFormat="1" applyBorder="1" applyAlignment="1">
      <alignment horizontal="center"/>
    </xf>
    <xf numFmtId="14" fontId="6" fillId="4" borderId="2" xfId="3" applyNumberFormat="1" applyBorder="1"/>
    <xf numFmtId="0" fontId="7" fillId="2" borderId="3" xfId="0" applyFont="1" applyFill="1" applyBorder="1" applyAlignment="1">
      <alignment vertical="center"/>
    </xf>
    <xf numFmtId="0" fontId="0" fillId="0" borderId="3" xfId="0" applyBorder="1"/>
    <xf numFmtId="0" fontId="0" fillId="0" borderId="3" xfId="0" applyFill="1" applyBorder="1" applyAlignment="1">
      <alignment horizontal="center"/>
    </xf>
    <xf numFmtId="14" fontId="0" fillId="0" borderId="3" xfId="0" applyNumberFormat="1" applyBorder="1"/>
    <xf numFmtId="0" fontId="3" fillId="0" borderId="3" xfId="1" applyBorder="1"/>
    <xf numFmtId="0" fontId="0" fillId="0" borderId="1" xfId="0" applyFill="1" applyBorder="1"/>
    <xf numFmtId="0" fontId="9" fillId="2" borderId="1" xfId="0" applyFont="1" applyFill="1" applyBorder="1"/>
    <xf numFmtId="14" fontId="9" fillId="0" borderId="1" xfId="0" applyNumberFormat="1" applyFont="1" applyBorder="1"/>
    <xf numFmtId="0" fontId="0" fillId="2" borderId="1" xfId="0" applyFill="1" applyBorder="1"/>
    <xf numFmtId="0" fontId="0" fillId="2" borderId="3" xfId="0" applyFill="1" applyBorder="1" applyAlignment="1">
      <alignment horizontal="center"/>
    </xf>
    <xf numFmtId="14" fontId="0" fillId="2" borderId="0" xfId="0" applyNumberFormat="1" applyFill="1" applyBorder="1"/>
    <xf numFmtId="14" fontId="0" fillId="2" borderId="2" xfId="0" applyNumberFormat="1" applyFill="1" applyBorder="1"/>
    <xf numFmtId="14" fontId="6" fillId="4" borderId="3" xfId="3" applyNumberFormat="1" applyBorder="1" applyAlignment="1">
      <alignment horizontal="center"/>
    </xf>
    <xf numFmtId="0" fontId="0" fillId="5" borderId="0" xfId="0" applyFill="1"/>
    <xf numFmtId="0" fontId="0" fillId="2" borderId="1" xfId="0" applyFill="1" applyBorder="1" applyAlignment="1">
      <alignment horizontal="center" vertical="center"/>
    </xf>
    <xf numFmtId="1" fontId="0" fillId="2" borderId="1" xfId="0" applyNumberFormat="1" applyFill="1" applyBorder="1" applyAlignment="1">
      <alignment horizontal="center"/>
    </xf>
    <xf numFmtId="0" fontId="2" fillId="2" borderId="1" xfId="0" applyFont="1" applyFill="1" applyBorder="1"/>
    <xf numFmtId="1" fontId="0" fillId="2" borderId="3" xfId="0" applyNumberFormat="1" applyFill="1" applyBorder="1" applyAlignment="1">
      <alignment horizontal="center"/>
    </xf>
    <xf numFmtId="0" fontId="8" fillId="2" borderId="3" xfId="0" applyFont="1" applyFill="1" applyBorder="1" applyAlignment="1">
      <alignment vertical="center"/>
    </xf>
    <xf numFmtId="0" fontId="10" fillId="2" borderId="3" xfId="0" applyFont="1" applyFill="1" applyBorder="1"/>
    <xf numFmtId="0" fontId="10" fillId="2" borderId="3" xfId="0" applyFont="1" applyFill="1" applyBorder="1" applyAlignment="1">
      <alignment horizontal="center"/>
    </xf>
    <xf numFmtId="14" fontId="10" fillId="2" borderId="3" xfId="0" applyNumberFormat="1" applyFont="1" applyFill="1" applyBorder="1"/>
    <xf numFmtId="0" fontId="11" fillId="2" borderId="3" xfId="1" applyFont="1" applyFill="1" applyBorder="1"/>
    <xf numFmtId="0" fontId="10" fillId="2" borderId="1" xfId="0" applyFont="1" applyFill="1" applyBorder="1"/>
  </cellXfs>
  <cellStyles count="4">
    <cellStyle name="Buena" xfId="2" builtinId="26"/>
    <cellStyle name="Hipervínculo" xfId="1" builtinId="8"/>
    <cellStyle name="Normal" xfId="0" builtinId="0"/>
    <cellStyle name="Salida" xfId="3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</xdr:colOff>
      <xdr:row>0</xdr:row>
      <xdr:rowOff>0</xdr:rowOff>
    </xdr:from>
    <xdr:to>
      <xdr:col>0</xdr:col>
      <xdr:colOff>1190625</xdr:colOff>
      <xdr:row>0</xdr:row>
      <xdr:rowOff>800100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" y="0"/>
          <a:ext cx="1190623" cy="8001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</xdr:colOff>
      <xdr:row>0</xdr:row>
      <xdr:rowOff>0</xdr:rowOff>
    </xdr:from>
    <xdr:to>
      <xdr:col>0</xdr:col>
      <xdr:colOff>847725</xdr:colOff>
      <xdr:row>0</xdr:row>
      <xdr:rowOff>840943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" y="0"/>
          <a:ext cx="847723" cy="8409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mailto:beltrandelatorrej@gmail.com" TargetMode="External"/><Relationship Id="rId7" Type="http://schemas.openxmlformats.org/officeDocument/2006/relationships/hyperlink" Target="mailto:luis_dx978@hotmail.com" TargetMode="External"/><Relationship Id="rId2" Type="http://schemas.openxmlformats.org/officeDocument/2006/relationships/hyperlink" Target="mailto:retana.claudia7@gmail.com" TargetMode="External"/><Relationship Id="rId1" Type="http://schemas.openxmlformats.org/officeDocument/2006/relationships/hyperlink" Target="mailto:srgritcg@gmail.com" TargetMode="External"/><Relationship Id="rId6" Type="http://schemas.openxmlformats.org/officeDocument/2006/relationships/hyperlink" Target="mailto:Rrodrigo_8@outlook.com" TargetMode="External"/><Relationship Id="rId5" Type="http://schemas.openxmlformats.org/officeDocument/2006/relationships/hyperlink" Target="mailto:perlamedina@outlook.com" TargetMode="External"/><Relationship Id="rId4" Type="http://schemas.openxmlformats.org/officeDocument/2006/relationships/hyperlink" Target="mailto:oscarvilla224@gmail.com" TargetMode="External"/><Relationship Id="rId9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.bin"/><Relationship Id="rId3" Type="http://schemas.openxmlformats.org/officeDocument/2006/relationships/hyperlink" Target="mailto:liliancvas@hotmail.com" TargetMode="External"/><Relationship Id="rId7" Type="http://schemas.openxmlformats.org/officeDocument/2006/relationships/hyperlink" Target="mailto:ivan.armando.21@hotmail.com" TargetMode="External"/><Relationship Id="rId2" Type="http://schemas.openxmlformats.org/officeDocument/2006/relationships/hyperlink" Target="mailto:reginobeltran@100gmail.com%20%20%20%20%20%20%20341%20162%207808" TargetMode="External"/><Relationship Id="rId1" Type="http://schemas.openxmlformats.org/officeDocument/2006/relationships/hyperlink" Target="mailto:consuelo_rs_1692@hotmail.com" TargetMode="External"/><Relationship Id="rId6" Type="http://schemas.openxmlformats.org/officeDocument/2006/relationships/hyperlink" Target="mailto:alexis99.noriega@gmail.com" TargetMode="External"/><Relationship Id="rId5" Type="http://schemas.openxmlformats.org/officeDocument/2006/relationships/hyperlink" Target="mailto:jairos3tres@gmail.com" TargetMode="External"/><Relationship Id="rId4" Type="http://schemas.openxmlformats.org/officeDocument/2006/relationships/hyperlink" Target="mailto:anarenteria@alumnos.udg.mx" TargetMode="External"/><Relationship Id="rId9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1"/>
  <sheetViews>
    <sheetView zoomScale="87" zoomScaleNormal="87" workbookViewId="0">
      <selection activeCell="G38" sqref="G38"/>
    </sheetView>
  </sheetViews>
  <sheetFormatPr baseColWidth="10" defaultRowHeight="15" x14ac:dyDescent="0.25"/>
  <cols>
    <col min="1" max="1" width="42.7109375" customWidth="1"/>
    <col min="2" max="2" width="5.140625" customWidth="1"/>
    <col min="3" max="3" width="5" customWidth="1"/>
    <col min="4" max="4" width="17.42578125" customWidth="1"/>
    <col min="5" max="5" width="16.7109375" customWidth="1"/>
    <col min="6" max="6" width="24.140625" customWidth="1"/>
    <col min="7" max="7" width="18.85546875" customWidth="1"/>
    <col min="9" max="10" width="17" customWidth="1"/>
    <col min="11" max="11" width="17.42578125" customWidth="1"/>
    <col min="12" max="12" width="21.140625" customWidth="1"/>
    <col min="13" max="13" width="48.28515625" customWidth="1"/>
    <col min="14" max="14" width="34.28515625" customWidth="1"/>
    <col min="15" max="15" width="22.5703125" customWidth="1"/>
    <col min="16" max="16" width="18" customWidth="1"/>
    <col min="17" max="17" width="24.28515625" customWidth="1"/>
    <col min="19" max="19" width="32.28515625" customWidth="1"/>
    <col min="20" max="20" width="14.140625" customWidth="1"/>
    <col min="21" max="21" width="13.85546875" customWidth="1"/>
  </cols>
  <sheetData>
    <row r="1" spans="1:21" ht="65.25" customHeight="1" x14ac:dyDescent="0.25">
      <c r="H1" s="5"/>
    </row>
    <row r="2" spans="1:21" ht="35.25" customHeight="1" x14ac:dyDescent="0.25">
      <c r="A2" s="7" t="s">
        <v>0</v>
      </c>
      <c r="B2" s="7" t="s">
        <v>1</v>
      </c>
      <c r="C2" s="7" t="s">
        <v>2</v>
      </c>
      <c r="D2" s="7" t="s">
        <v>3</v>
      </c>
      <c r="E2" s="7" t="s">
        <v>4</v>
      </c>
      <c r="F2" s="7" t="s">
        <v>5</v>
      </c>
      <c r="G2" s="8" t="s">
        <v>6</v>
      </c>
      <c r="H2" s="7" t="s">
        <v>7</v>
      </c>
      <c r="I2" s="8" t="s">
        <v>8</v>
      </c>
      <c r="J2" s="8" t="s">
        <v>73</v>
      </c>
      <c r="K2" s="9" t="s">
        <v>37</v>
      </c>
      <c r="L2" s="9" t="s">
        <v>38</v>
      </c>
      <c r="M2" s="9" t="s">
        <v>39</v>
      </c>
      <c r="N2" s="9" t="s">
        <v>40</v>
      </c>
      <c r="O2" s="9" t="s">
        <v>41</v>
      </c>
      <c r="P2" s="9" t="s">
        <v>51</v>
      </c>
      <c r="Q2" s="9" t="s">
        <v>52</v>
      </c>
      <c r="R2" s="9" t="s">
        <v>42</v>
      </c>
      <c r="S2" s="9" t="s">
        <v>43</v>
      </c>
      <c r="T2" s="9" t="s">
        <v>49</v>
      </c>
      <c r="U2" s="8" t="s">
        <v>50</v>
      </c>
    </row>
    <row r="3" spans="1:21" x14ac:dyDescent="0.25">
      <c r="A3" s="17" t="s">
        <v>410</v>
      </c>
      <c r="B3" s="11">
        <v>1</v>
      </c>
      <c r="C3" s="11"/>
      <c r="D3" s="11" t="s">
        <v>400</v>
      </c>
      <c r="E3" s="11">
        <v>70169746883</v>
      </c>
      <c r="F3" s="11" t="s">
        <v>401</v>
      </c>
      <c r="G3" s="13">
        <v>35778</v>
      </c>
      <c r="H3" s="11">
        <f t="shared" ref="H3:H8" ca="1" si="0">(TODAY()-G3)/365</f>
        <v>25.356164383561644</v>
      </c>
      <c r="I3" s="13">
        <v>44949</v>
      </c>
      <c r="J3" s="11">
        <f t="shared" ref="J3:J8" ca="1" si="1">(TODAY()-I3)/365</f>
        <v>0.23013698630136986</v>
      </c>
      <c r="K3" s="11" t="s">
        <v>81</v>
      </c>
      <c r="L3" s="11" t="s">
        <v>402</v>
      </c>
      <c r="M3" s="11" t="s">
        <v>403</v>
      </c>
      <c r="N3" s="11" t="s">
        <v>404</v>
      </c>
      <c r="O3" s="11" t="s">
        <v>406</v>
      </c>
      <c r="P3" s="11"/>
      <c r="Q3" s="11" t="s">
        <v>405</v>
      </c>
      <c r="R3" s="11"/>
      <c r="S3" s="27" t="s">
        <v>407</v>
      </c>
      <c r="T3" s="11" t="s">
        <v>408</v>
      </c>
      <c r="U3" s="11"/>
    </row>
    <row r="4" spans="1:21" ht="21.75" customHeight="1" x14ac:dyDescent="0.25">
      <c r="A4" s="1" t="s">
        <v>9</v>
      </c>
      <c r="B4" s="25">
        <v>1</v>
      </c>
      <c r="C4" s="25"/>
      <c r="D4" s="25"/>
      <c r="E4" s="48" t="s">
        <v>46</v>
      </c>
      <c r="F4" s="25" t="s">
        <v>45</v>
      </c>
      <c r="G4" s="22">
        <v>24993</v>
      </c>
      <c r="H4" s="49">
        <f t="shared" ca="1" si="0"/>
        <v>54.904109589041099</v>
      </c>
      <c r="I4" s="4">
        <v>40742</v>
      </c>
      <c r="J4" s="6">
        <f t="shared" ca="1" si="1"/>
        <v>11.756164383561643</v>
      </c>
      <c r="K4" s="3" t="s">
        <v>59</v>
      </c>
      <c r="L4" s="3" t="s">
        <v>250</v>
      </c>
      <c r="M4" s="3" t="s">
        <v>251</v>
      </c>
      <c r="N4" s="3" t="s">
        <v>47</v>
      </c>
      <c r="O4" s="3" t="s">
        <v>48</v>
      </c>
      <c r="P4" s="3"/>
      <c r="Q4" s="3"/>
      <c r="R4" s="3"/>
      <c r="S4" s="3"/>
      <c r="T4" s="3"/>
      <c r="U4" s="3"/>
    </row>
    <row r="5" spans="1:21" x14ac:dyDescent="0.25">
      <c r="A5" s="1" t="s">
        <v>213</v>
      </c>
      <c r="B5" s="25"/>
      <c r="C5" s="25">
        <v>1</v>
      </c>
      <c r="D5" s="25" t="s">
        <v>216</v>
      </c>
      <c r="E5" s="25" t="s">
        <v>214</v>
      </c>
      <c r="F5" s="25" t="s">
        <v>215</v>
      </c>
      <c r="G5" s="22">
        <v>36948</v>
      </c>
      <c r="H5" s="49">
        <f t="shared" ca="1" si="0"/>
        <v>22.150684931506849</v>
      </c>
      <c r="I5" s="4">
        <v>44562</v>
      </c>
      <c r="J5" s="6">
        <f t="shared" ca="1" si="1"/>
        <v>1.2904109589041095</v>
      </c>
      <c r="K5" s="3" t="s">
        <v>58</v>
      </c>
      <c r="L5" s="3" t="s">
        <v>105</v>
      </c>
      <c r="M5" s="3" t="s">
        <v>104</v>
      </c>
      <c r="N5" s="3" t="s">
        <v>217</v>
      </c>
      <c r="O5" s="3" t="s">
        <v>218</v>
      </c>
      <c r="P5" s="3" t="s">
        <v>56</v>
      </c>
      <c r="Q5" s="3" t="s">
        <v>55</v>
      </c>
      <c r="R5" s="3"/>
      <c r="S5" s="10" t="s">
        <v>219</v>
      </c>
      <c r="T5" s="3" t="s">
        <v>220</v>
      </c>
      <c r="U5" s="3"/>
    </row>
    <row r="6" spans="1:21" x14ac:dyDescent="0.25">
      <c r="A6" s="1" t="s">
        <v>10</v>
      </c>
      <c r="B6" s="25">
        <v>1</v>
      </c>
      <c r="C6" s="25"/>
      <c r="D6" s="25"/>
      <c r="E6" s="25" t="s">
        <v>54</v>
      </c>
      <c r="F6" s="25" t="s">
        <v>53</v>
      </c>
      <c r="G6" s="22">
        <v>32454</v>
      </c>
      <c r="H6" s="49">
        <f t="shared" ca="1" si="0"/>
        <v>34.463013698630135</v>
      </c>
      <c r="I6" s="4">
        <v>39517</v>
      </c>
      <c r="J6" s="6">
        <f t="shared" ca="1" si="1"/>
        <v>15.112328767123287</v>
      </c>
      <c r="K6" s="3"/>
      <c r="L6" s="3" t="s">
        <v>250</v>
      </c>
      <c r="M6" s="3" t="s">
        <v>252</v>
      </c>
      <c r="N6" s="3" t="s">
        <v>65</v>
      </c>
      <c r="O6" s="3" t="s">
        <v>48</v>
      </c>
      <c r="P6" s="3" t="s">
        <v>56</v>
      </c>
      <c r="Q6" s="3" t="s">
        <v>55</v>
      </c>
      <c r="R6" s="3"/>
      <c r="S6" s="3"/>
      <c r="T6" s="3"/>
      <c r="U6" s="3"/>
    </row>
    <row r="7" spans="1:21" x14ac:dyDescent="0.25">
      <c r="A7" s="1" t="s">
        <v>12</v>
      </c>
      <c r="B7" s="25">
        <v>1</v>
      </c>
      <c r="C7" s="25"/>
      <c r="D7" s="25"/>
      <c r="E7" s="25" t="s">
        <v>68</v>
      </c>
      <c r="F7" s="25" t="s">
        <v>67</v>
      </c>
      <c r="G7" s="22">
        <v>31217</v>
      </c>
      <c r="H7" s="49">
        <f t="shared" ca="1" si="0"/>
        <v>37.852054794520548</v>
      </c>
      <c r="I7" s="19">
        <v>38936</v>
      </c>
      <c r="J7" s="6">
        <f t="shared" ca="1" si="1"/>
        <v>16.704109589041096</v>
      </c>
      <c r="K7" s="3" t="s">
        <v>59</v>
      </c>
      <c r="L7" s="3" t="s">
        <v>69</v>
      </c>
      <c r="M7" s="3" t="s">
        <v>70</v>
      </c>
      <c r="N7" s="3" t="s">
        <v>71</v>
      </c>
      <c r="O7" s="3" t="s">
        <v>48</v>
      </c>
      <c r="P7" s="3" t="s">
        <v>56</v>
      </c>
      <c r="Q7" s="3" t="s">
        <v>55</v>
      </c>
      <c r="R7" s="3"/>
      <c r="S7" s="3"/>
      <c r="T7" s="3"/>
      <c r="U7" s="3"/>
    </row>
    <row r="8" spans="1:21" x14ac:dyDescent="0.25">
      <c r="A8" s="1" t="s">
        <v>13</v>
      </c>
      <c r="B8" s="25">
        <v>1</v>
      </c>
      <c r="C8" s="25"/>
      <c r="D8" s="25"/>
      <c r="E8" s="25" t="s">
        <v>72</v>
      </c>
      <c r="F8" s="25"/>
      <c r="G8" s="22">
        <v>30026</v>
      </c>
      <c r="H8" s="49">
        <f t="shared" ca="1" si="0"/>
        <v>41.115068493150687</v>
      </c>
      <c r="I8" s="4">
        <v>39216</v>
      </c>
      <c r="J8" s="6">
        <f t="shared" ca="1" si="1"/>
        <v>15.936986301369863</v>
      </c>
      <c r="K8" s="3" t="s">
        <v>59</v>
      </c>
      <c r="L8" s="3" t="s">
        <v>225</v>
      </c>
      <c r="M8" s="3" t="s">
        <v>226</v>
      </c>
      <c r="N8" s="3" t="s">
        <v>74</v>
      </c>
      <c r="O8" s="3" t="s">
        <v>75</v>
      </c>
      <c r="P8" s="3" t="s">
        <v>76</v>
      </c>
      <c r="Q8" s="3" t="s">
        <v>77</v>
      </c>
      <c r="R8" s="3"/>
      <c r="S8" s="3"/>
      <c r="T8" s="3"/>
      <c r="U8" s="3"/>
    </row>
    <row r="9" spans="1:21" x14ac:dyDescent="0.25">
      <c r="A9" s="50" t="s">
        <v>301</v>
      </c>
      <c r="B9" s="42">
        <v>1</v>
      </c>
      <c r="C9" s="42"/>
      <c r="D9" s="42" t="s">
        <v>303</v>
      </c>
      <c r="E9" s="42" t="s">
        <v>302</v>
      </c>
      <c r="F9" s="42" t="s">
        <v>304</v>
      </c>
      <c r="G9" s="23">
        <v>36233</v>
      </c>
      <c r="H9" s="42">
        <v>23</v>
      </c>
      <c r="I9" s="20">
        <v>44809</v>
      </c>
      <c r="J9" s="11">
        <v>0</v>
      </c>
      <c r="K9" s="11" t="s">
        <v>293</v>
      </c>
      <c r="L9" s="11" t="s">
        <v>294</v>
      </c>
      <c r="M9" s="3" t="s">
        <v>305</v>
      </c>
      <c r="N9" s="11" t="s">
        <v>306</v>
      </c>
      <c r="O9" s="11"/>
      <c r="P9" s="11"/>
      <c r="Q9" s="11"/>
      <c r="R9" s="11"/>
      <c r="S9" s="11"/>
      <c r="T9" s="11"/>
      <c r="U9" s="11"/>
    </row>
    <row r="10" spans="1:21" x14ac:dyDescent="0.25">
      <c r="A10" s="30" t="s">
        <v>382</v>
      </c>
      <c r="B10" s="42">
        <v>1</v>
      </c>
      <c r="C10" s="42"/>
      <c r="D10" s="25" t="s">
        <v>383</v>
      </c>
      <c r="E10" s="42" t="s">
        <v>385</v>
      </c>
      <c r="F10" s="25" t="s">
        <v>384</v>
      </c>
      <c r="G10" s="23">
        <v>35252</v>
      </c>
      <c r="H10" s="42">
        <f t="shared" ref="H10:H17" ca="1" si="2">(TODAY()-G10)/365</f>
        <v>26.797260273972604</v>
      </c>
      <c r="I10" s="13">
        <v>44914</v>
      </c>
      <c r="J10" s="11">
        <v>0</v>
      </c>
      <c r="K10" s="11" t="s">
        <v>387</v>
      </c>
      <c r="L10" s="11" t="s">
        <v>322</v>
      </c>
      <c r="M10" s="11" t="s">
        <v>104</v>
      </c>
      <c r="N10" s="12" t="s">
        <v>393</v>
      </c>
      <c r="O10" s="12" t="s">
        <v>48</v>
      </c>
      <c r="P10" s="12" t="s">
        <v>298</v>
      </c>
      <c r="Q10" s="12" t="s">
        <v>299</v>
      </c>
      <c r="R10" s="11"/>
      <c r="S10" s="27"/>
      <c r="T10" s="11" t="s">
        <v>394</v>
      </c>
      <c r="U10" s="11"/>
    </row>
    <row r="11" spans="1:21" x14ac:dyDescent="0.25">
      <c r="A11" s="1" t="s">
        <v>15</v>
      </c>
      <c r="B11" s="25"/>
      <c r="C11" s="25">
        <v>1</v>
      </c>
      <c r="D11" s="25" t="s">
        <v>92</v>
      </c>
      <c r="E11" s="25" t="s">
        <v>93</v>
      </c>
      <c r="F11" s="25" t="s">
        <v>94</v>
      </c>
      <c r="G11" s="22">
        <v>34707</v>
      </c>
      <c r="H11" s="49">
        <f t="shared" ca="1" si="2"/>
        <v>28.290410958904111</v>
      </c>
      <c r="I11" s="4">
        <v>43276</v>
      </c>
      <c r="J11" s="6">
        <f t="shared" ref="J11:J17" ca="1" si="3">(TODAY()-I11)/365</f>
        <v>4.8136986301369866</v>
      </c>
      <c r="K11" s="3" t="s">
        <v>81</v>
      </c>
      <c r="L11" s="3" t="s">
        <v>130</v>
      </c>
      <c r="M11" s="3" t="s">
        <v>253</v>
      </c>
      <c r="N11" s="3"/>
      <c r="O11" s="3"/>
      <c r="P11" s="3"/>
      <c r="Q11" s="3"/>
      <c r="R11" s="3"/>
      <c r="S11" s="3"/>
      <c r="T11" s="3"/>
      <c r="U11" s="3"/>
    </row>
    <row r="12" spans="1:21" x14ac:dyDescent="0.25">
      <c r="A12" s="1" t="s">
        <v>91</v>
      </c>
      <c r="B12" s="25">
        <v>1</v>
      </c>
      <c r="C12" s="25"/>
      <c r="D12" s="25"/>
      <c r="E12" s="25" t="s">
        <v>87</v>
      </c>
      <c r="F12" s="25" t="s">
        <v>90</v>
      </c>
      <c r="G12" s="24">
        <v>27663</v>
      </c>
      <c r="H12" s="49">
        <f t="shared" ca="1" si="2"/>
        <v>47.589041095890408</v>
      </c>
      <c r="I12" s="19">
        <v>38565</v>
      </c>
      <c r="J12" s="6">
        <f t="shared" ca="1" si="3"/>
        <v>17.720547945205478</v>
      </c>
      <c r="K12" s="3" t="s">
        <v>59</v>
      </c>
      <c r="L12" s="3" t="s">
        <v>250</v>
      </c>
      <c r="M12" s="3" t="s">
        <v>89</v>
      </c>
      <c r="N12" s="3" t="s">
        <v>88</v>
      </c>
      <c r="O12" s="3" t="s">
        <v>48</v>
      </c>
      <c r="P12" s="3" t="s">
        <v>56</v>
      </c>
      <c r="Q12" s="3" t="s">
        <v>55</v>
      </c>
      <c r="R12" s="3"/>
      <c r="S12" s="3"/>
      <c r="T12" s="3"/>
      <c r="U12" s="3"/>
    </row>
    <row r="13" spans="1:21" x14ac:dyDescent="0.25">
      <c r="A13" s="1" t="s">
        <v>106</v>
      </c>
      <c r="B13" s="25">
        <v>1</v>
      </c>
      <c r="C13" s="25"/>
      <c r="D13" s="25" t="s">
        <v>108</v>
      </c>
      <c r="E13" s="25" t="s">
        <v>380</v>
      </c>
      <c r="F13" s="25" t="s">
        <v>107</v>
      </c>
      <c r="G13" s="22">
        <v>34364</v>
      </c>
      <c r="H13" s="49">
        <f t="shared" ca="1" si="2"/>
        <v>29.230136986301371</v>
      </c>
      <c r="I13" s="19">
        <v>44249</v>
      </c>
      <c r="J13" s="6">
        <f t="shared" ca="1" si="3"/>
        <v>2.1479452054794521</v>
      </c>
      <c r="K13" s="3" t="s">
        <v>81</v>
      </c>
      <c r="L13" s="3" t="s">
        <v>105</v>
      </c>
      <c r="M13" s="3" t="s">
        <v>104</v>
      </c>
      <c r="N13" s="3" t="s">
        <v>100</v>
      </c>
      <c r="O13" s="3" t="s">
        <v>101</v>
      </c>
      <c r="P13" s="3" t="s">
        <v>56</v>
      </c>
      <c r="Q13" s="3" t="s">
        <v>55</v>
      </c>
      <c r="R13" s="3"/>
      <c r="S13" s="10" t="s">
        <v>102</v>
      </c>
      <c r="T13" s="3" t="s">
        <v>103</v>
      </c>
      <c r="U13" s="3"/>
    </row>
    <row r="14" spans="1:21" x14ac:dyDescent="0.25">
      <c r="A14" s="1" t="s">
        <v>17</v>
      </c>
      <c r="B14" s="25">
        <v>1</v>
      </c>
      <c r="C14" s="25"/>
      <c r="D14" s="25"/>
      <c r="E14" s="25" t="s">
        <v>109</v>
      </c>
      <c r="F14" s="25"/>
      <c r="G14" s="25"/>
      <c r="H14" s="49">
        <f t="shared" ca="1" si="2"/>
        <v>123.37808219178082</v>
      </c>
      <c r="I14" s="4">
        <v>38495</v>
      </c>
      <c r="J14" s="6">
        <f t="shared" ca="1" si="3"/>
        <v>17.912328767123288</v>
      </c>
      <c r="K14" s="3"/>
      <c r="L14" s="3" t="s">
        <v>105</v>
      </c>
      <c r="M14" s="3" t="s">
        <v>110</v>
      </c>
      <c r="N14" s="3" t="s">
        <v>111</v>
      </c>
      <c r="O14" s="3" t="s">
        <v>48</v>
      </c>
      <c r="P14" s="3" t="s">
        <v>56</v>
      </c>
      <c r="Q14" s="3" t="s">
        <v>55</v>
      </c>
      <c r="R14" s="3"/>
      <c r="S14" s="3"/>
      <c r="T14" s="3"/>
      <c r="U14" s="3"/>
    </row>
    <row r="15" spans="1:21" x14ac:dyDescent="0.25">
      <c r="A15" s="1" t="s">
        <v>18</v>
      </c>
      <c r="B15" s="25">
        <v>1</v>
      </c>
      <c r="C15" s="25"/>
      <c r="D15" s="25" t="s">
        <v>112</v>
      </c>
      <c r="E15" s="25" t="s">
        <v>379</v>
      </c>
      <c r="F15" s="25" t="s">
        <v>113</v>
      </c>
      <c r="G15" s="22">
        <v>35951</v>
      </c>
      <c r="H15" s="49">
        <f t="shared" ca="1" si="2"/>
        <v>24.882191780821916</v>
      </c>
      <c r="I15" s="4">
        <v>44263</v>
      </c>
      <c r="J15" s="6">
        <f t="shared" ca="1" si="3"/>
        <v>2.1095890410958904</v>
      </c>
      <c r="K15" s="3" t="s">
        <v>58</v>
      </c>
      <c r="L15" s="3" t="s">
        <v>105</v>
      </c>
      <c r="M15" s="3" t="s">
        <v>104</v>
      </c>
      <c r="N15" s="3" t="s">
        <v>114</v>
      </c>
      <c r="O15" s="3" t="s">
        <v>115</v>
      </c>
      <c r="P15" s="3" t="s">
        <v>56</v>
      </c>
      <c r="Q15" s="3" t="s">
        <v>55</v>
      </c>
      <c r="R15" s="3"/>
      <c r="S15" s="3"/>
      <c r="T15" s="3" t="s">
        <v>116</v>
      </c>
      <c r="U15" s="3"/>
    </row>
    <row r="16" spans="1:21" x14ac:dyDescent="0.25">
      <c r="A16" s="1" t="s">
        <v>20</v>
      </c>
      <c r="B16" s="25">
        <v>1</v>
      </c>
      <c r="C16" s="25"/>
      <c r="D16" s="25" t="s">
        <v>127</v>
      </c>
      <c r="E16" s="25" t="s">
        <v>126</v>
      </c>
      <c r="F16" s="25" t="s">
        <v>123</v>
      </c>
      <c r="G16" s="22">
        <v>37067</v>
      </c>
      <c r="H16" s="49">
        <f t="shared" ca="1" si="2"/>
        <v>21.824657534246576</v>
      </c>
      <c r="I16" s="4">
        <v>43927</v>
      </c>
      <c r="J16" s="6">
        <f t="shared" ca="1" si="3"/>
        <v>3.0301369863013701</v>
      </c>
      <c r="K16" s="3" t="s">
        <v>59</v>
      </c>
      <c r="L16" s="3" t="s">
        <v>105</v>
      </c>
      <c r="M16" s="3" t="s">
        <v>110</v>
      </c>
      <c r="N16" s="3" t="s">
        <v>124</v>
      </c>
      <c r="O16" s="3" t="s">
        <v>115</v>
      </c>
      <c r="P16" s="3" t="s">
        <v>56</v>
      </c>
      <c r="Q16" s="3" t="s">
        <v>55</v>
      </c>
      <c r="R16" s="3"/>
      <c r="S16" s="3"/>
      <c r="T16" s="3" t="s">
        <v>125</v>
      </c>
      <c r="U16" s="3"/>
    </row>
    <row r="17" spans="1:21" x14ac:dyDescent="0.25">
      <c r="A17" s="1" t="s">
        <v>19</v>
      </c>
      <c r="B17" s="25"/>
      <c r="C17" s="25">
        <v>1</v>
      </c>
      <c r="D17" s="25"/>
      <c r="E17" s="25" t="s">
        <v>121</v>
      </c>
      <c r="F17" s="25" t="s">
        <v>122</v>
      </c>
      <c r="G17" s="22">
        <v>31376</v>
      </c>
      <c r="H17" s="49">
        <f t="shared" ca="1" si="2"/>
        <v>37.416438356164385</v>
      </c>
      <c r="I17" s="4">
        <v>42585</v>
      </c>
      <c r="J17" s="6">
        <f t="shared" ca="1" si="3"/>
        <v>6.7068493150684931</v>
      </c>
      <c r="K17" s="3" t="s">
        <v>59</v>
      </c>
      <c r="L17" s="3" t="s">
        <v>120</v>
      </c>
      <c r="M17" s="3" t="s">
        <v>117</v>
      </c>
      <c r="N17" s="3" t="s">
        <v>118</v>
      </c>
      <c r="O17" s="3" t="s">
        <v>119</v>
      </c>
      <c r="P17" s="3" t="s">
        <v>56</v>
      </c>
      <c r="Q17" s="3" t="s">
        <v>55</v>
      </c>
      <c r="R17" s="3"/>
      <c r="S17" s="3"/>
      <c r="T17" s="3"/>
      <c r="U17" s="3"/>
    </row>
    <row r="18" spans="1:21" x14ac:dyDescent="0.25">
      <c r="A18" s="1" t="s">
        <v>330</v>
      </c>
      <c r="B18" s="42">
        <v>1</v>
      </c>
      <c r="C18" s="42"/>
      <c r="D18" s="42" t="s">
        <v>325</v>
      </c>
      <c r="E18" s="42" t="s">
        <v>328</v>
      </c>
      <c r="F18" s="42" t="s">
        <v>324</v>
      </c>
      <c r="G18" s="44">
        <v>30172</v>
      </c>
      <c r="H18" s="42">
        <v>40</v>
      </c>
      <c r="I18" s="13">
        <v>44831</v>
      </c>
      <c r="J18" s="11">
        <v>0</v>
      </c>
      <c r="K18" s="11" t="s">
        <v>319</v>
      </c>
      <c r="L18" s="12" t="s">
        <v>322</v>
      </c>
      <c r="M18" s="12" t="s">
        <v>323</v>
      </c>
      <c r="N18" s="11" t="s">
        <v>326</v>
      </c>
      <c r="O18" s="11" t="s">
        <v>327</v>
      </c>
      <c r="P18" s="11" t="s">
        <v>56</v>
      </c>
      <c r="Q18" s="11" t="s">
        <v>55</v>
      </c>
      <c r="R18" s="11"/>
      <c r="S18" s="11"/>
      <c r="T18" s="11" t="s">
        <v>329</v>
      </c>
      <c r="U18" s="11"/>
    </row>
    <row r="19" spans="1:21" x14ac:dyDescent="0.25">
      <c r="A19" s="1" t="s">
        <v>289</v>
      </c>
      <c r="B19" s="25"/>
      <c r="C19" s="42">
        <v>1</v>
      </c>
      <c r="D19" s="42" t="s">
        <v>290</v>
      </c>
      <c r="E19" s="42" t="s">
        <v>291</v>
      </c>
      <c r="F19" s="42" t="s">
        <v>292</v>
      </c>
      <c r="G19" s="23">
        <v>36727</v>
      </c>
      <c r="H19" s="42">
        <v>22</v>
      </c>
      <c r="I19" s="33">
        <v>44817</v>
      </c>
      <c r="J19" s="11">
        <v>0</v>
      </c>
      <c r="K19" s="11" t="s">
        <v>293</v>
      </c>
      <c r="L19" s="11" t="s">
        <v>294</v>
      </c>
      <c r="M19" s="3" t="s">
        <v>295</v>
      </c>
      <c r="N19" s="11" t="s">
        <v>296</v>
      </c>
      <c r="O19" s="11" t="s">
        <v>297</v>
      </c>
      <c r="P19" s="11" t="s">
        <v>298</v>
      </c>
      <c r="Q19" s="11" t="s">
        <v>299</v>
      </c>
      <c r="R19" s="11"/>
      <c r="S19" s="11"/>
      <c r="T19" s="11" t="s">
        <v>300</v>
      </c>
      <c r="U19" s="11"/>
    </row>
    <row r="20" spans="1:21" x14ac:dyDescent="0.25">
      <c r="A20" s="1" t="s">
        <v>21</v>
      </c>
      <c r="B20" s="25">
        <v>1</v>
      </c>
      <c r="C20" s="25"/>
      <c r="D20" s="25" t="s">
        <v>131</v>
      </c>
      <c r="E20" s="25" t="s">
        <v>133</v>
      </c>
      <c r="F20" s="25" t="s">
        <v>132</v>
      </c>
      <c r="G20" s="22">
        <v>19662</v>
      </c>
      <c r="H20" s="49">
        <f ca="1">(TODAY()-G20)/365</f>
        <v>69.509589041095893</v>
      </c>
      <c r="I20" s="19">
        <v>42254</v>
      </c>
      <c r="J20" s="6">
        <f ca="1">(TODAY()-I20)/365</f>
        <v>7.6136986301369864</v>
      </c>
      <c r="K20" s="3" t="s">
        <v>81</v>
      </c>
      <c r="L20" s="3" t="s">
        <v>130</v>
      </c>
      <c r="M20" s="3" t="s">
        <v>129</v>
      </c>
      <c r="N20" s="3" t="s">
        <v>128</v>
      </c>
      <c r="O20" s="3" t="s">
        <v>48</v>
      </c>
      <c r="P20" s="3" t="s">
        <v>56</v>
      </c>
      <c r="Q20" s="3" t="s">
        <v>55</v>
      </c>
      <c r="R20" s="3"/>
      <c r="S20" s="3"/>
      <c r="T20" s="3"/>
      <c r="U20" s="3"/>
    </row>
    <row r="21" spans="1:21" x14ac:dyDescent="0.25">
      <c r="A21" s="1" t="s">
        <v>278</v>
      </c>
      <c r="B21" s="42"/>
      <c r="C21" s="42">
        <v>1</v>
      </c>
      <c r="D21" s="25" t="s">
        <v>279</v>
      </c>
      <c r="E21" s="25" t="s">
        <v>280</v>
      </c>
      <c r="F21" s="25" t="s">
        <v>281</v>
      </c>
      <c r="G21" s="23" t="s">
        <v>286</v>
      </c>
      <c r="H21" s="49">
        <v>25</v>
      </c>
      <c r="I21" s="20">
        <v>44799</v>
      </c>
      <c r="J21" s="14">
        <f ca="1">(TODAY()-I21)/365</f>
        <v>0.64109589041095894</v>
      </c>
      <c r="K21" s="12" t="s">
        <v>81</v>
      </c>
      <c r="L21" s="12" t="s">
        <v>282</v>
      </c>
      <c r="M21" s="12" t="s">
        <v>202</v>
      </c>
      <c r="N21" s="12" t="s">
        <v>283</v>
      </c>
      <c r="O21" s="12" t="s">
        <v>48</v>
      </c>
      <c r="P21" s="12" t="s">
        <v>56</v>
      </c>
      <c r="Q21" s="12" t="s">
        <v>55</v>
      </c>
      <c r="R21" s="11"/>
      <c r="S21" s="15" t="s">
        <v>284</v>
      </c>
      <c r="T21" s="11" t="s">
        <v>285</v>
      </c>
      <c r="U21" s="11"/>
    </row>
    <row r="22" spans="1:21" x14ac:dyDescent="0.25">
      <c r="A22" s="1" t="s">
        <v>362</v>
      </c>
      <c r="B22" s="42">
        <v>1</v>
      </c>
      <c r="C22" s="42"/>
      <c r="D22" s="42" t="s">
        <v>364</v>
      </c>
      <c r="E22" s="42" t="s">
        <v>366</v>
      </c>
      <c r="F22" s="42" t="s">
        <v>365</v>
      </c>
      <c r="G22" s="23">
        <v>36383</v>
      </c>
      <c r="H22" s="42">
        <f t="shared" ref="H22:H37" ca="1" si="4">(TODAY()-G22)/365</f>
        <v>23.698630136986303</v>
      </c>
      <c r="I22" s="13">
        <v>44879</v>
      </c>
      <c r="J22" s="11">
        <v>0</v>
      </c>
      <c r="K22" s="11" t="s">
        <v>81</v>
      </c>
      <c r="L22" s="11" t="s">
        <v>62</v>
      </c>
      <c r="M22" s="11" t="s">
        <v>305</v>
      </c>
      <c r="N22" s="11" t="s">
        <v>367</v>
      </c>
      <c r="O22" s="11" t="s">
        <v>368</v>
      </c>
      <c r="P22" s="11" t="s">
        <v>369</v>
      </c>
      <c r="Q22" s="11" t="s">
        <v>370</v>
      </c>
      <c r="R22" s="11"/>
      <c r="S22" s="27" t="s">
        <v>371</v>
      </c>
      <c r="T22" s="11" t="s">
        <v>372</v>
      </c>
      <c r="U22" s="11"/>
    </row>
    <row r="23" spans="1:21" x14ac:dyDescent="0.25">
      <c r="A23" s="1" t="s">
        <v>22</v>
      </c>
      <c r="B23" s="25"/>
      <c r="C23" s="25">
        <v>1</v>
      </c>
      <c r="D23" s="25" t="s">
        <v>140</v>
      </c>
      <c r="E23" s="25" t="s">
        <v>142</v>
      </c>
      <c r="F23" s="25" t="s">
        <v>141</v>
      </c>
      <c r="G23" s="22">
        <v>31819</v>
      </c>
      <c r="H23" s="49">
        <f t="shared" ca="1" si="4"/>
        <v>36.202739726027396</v>
      </c>
      <c r="I23" s="4">
        <v>40196</v>
      </c>
      <c r="J23" s="6">
        <f t="shared" ref="J23:J37" ca="1" si="5">(TODAY()-I23)/365</f>
        <v>13.252054794520548</v>
      </c>
      <c r="K23" s="3" t="s">
        <v>81</v>
      </c>
      <c r="L23" s="3" t="s">
        <v>130</v>
      </c>
      <c r="M23" s="3" t="s">
        <v>143</v>
      </c>
      <c r="N23" s="3" t="s">
        <v>144</v>
      </c>
      <c r="O23" s="3" t="s">
        <v>145</v>
      </c>
      <c r="P23" s="3" t="s">
        <v>56</v>
      </c>
      <c r="Q23" s="3" t="s">
        <v>55</v>
      </c>
      <c r="R23" s="3"/>
      <c r="S23" s="3"/>
      <c r="T23" s="3"/>
      <c r="U23" s="3"/>
    </row>
    <row r="24" spans="1:21" x14ac:dyDescent="0.25">
      <c r="A24" s="1" t="s">
        <v>23</v>
      </c>
      <c r="B24" s="25"/>
      <c r="C24" s="25">
        <v>1</v>
      </c>
      <c r="D24" s="25" t="s">
        <v>138</v>
      </c>
      <c r="E24" s="25" t="s">
        <v>137</v>
      </c>
      <c r="F24" s="25" t="s">
        <v>134</v>
      </c>
      <c r="G24" s="22">
        <v>30610</v>
      </c>
      <c r="H24" s="49">
        <f t="shared" ca="1" si="4"/>
        <v>39.515068493150686</v>
      </c>
      <c r="I24" s="4">
        <v>43654</v>
      </c>
      <c r="J24" s="6">
        <f t="shared" ca="1" si="5"/>
        <v>3.7780821917808218</v>
      </c>
      <c r="K24" s="3" t="s">
        <v>58</v>
      </c>
      <c r="L24" s="3" t="s">
        <v>105</v>
      </c>
      <c r="M24" s="3" t="s">
        <v>139</v>
      </c>
      <c r="N24" s="3" t="s">
        <v>135</v>
      </c>
      <c r="O24" s="3" t="s">
        <v>136</v>
      </c>
      <c r="P24" s="3" t="s">
        <v>56</v>
      </c>
      <c r="Q24" s="3" t="s">
        <v>55</v>
      </c>
      <c r="R24" s="3"/>
      <c r="S24" s="3"/>
      <c r="T24" s="3"/>
      <c r="U24" s="3"/>
    </row>
    <row r="25" spans="1:21" x14ac:dyDescent="0.25">
      <c r="A25" s="1" t="s">
        <v>24</v>
      </c>
      <c r="B25" s="25">
        <v>1</v>
      </c>
      <c r="C25" s="25"/>
      <c r="D25" s="25" t="s">
        <v>150</v>
      </c>
      <c r="E25" s="25" t="s">
        <v>149</v>
      </c>
      <c r="F25" s="25" t="s">
        <v>146</v>
      </c>
      <c r="G25" s="22">
        <v>23796</v>
      </c>
      <c r="H25" s="49">
        <f t="shared" ca="1" si="4"/>
        <v>58.183561643835617</v>
      </c>
      <c r="I25" s="4">
        <v>43277</v>
      </c>
      <c r="J25" s="6">
        <f t="shared" ca="1" si="5"/>
        <v>4.8109589041095893</v>
      </c>
      <c r="K25" s="3" t="s">
        <v>58</v>
      </c>
      <c r="L25" s="3" t="s">
        <v>105</v>
      </c>
      <c r="M25" s="3" t="s">
        <v>151</v>
      </c>
      <c r="N25" s="3" t="s">
        <v>147</v>
      </c>
      <c r="O25" s="3" t="s">
        <v>148</v>
      </c>
      <c r="P25" s="3" t="s">
        <v>56</v>
      </c>
      <c r="Q25" s="3" t="s">
        <v>55</v>
      </c>
      <c r="R25" s="3"/>
      <c r="S25" s="3"/>
      <c r="T25" s="3"/>
      <c r="U25" s="3"/>
    </row>
    <row r="26" spans="1:21" x14ac:dyDescent="0.25">
      <c r="A26" s="1" t="s">
        <v>25</v>
      </c>
      <c r="B26" s="25">
        <v>1</v>
      </c>
      <c r="C26" s="25"/>
      <c r="D26" s="25"/>
      <c r="E26" s="25" t="s">
        <v>158</v>
      </c>
      <c r="F26" s="25" t="s">
        <v>157</v>
      </c>
      <c r="G26" s="22">
        <v>25074</v>
      </c>
      <c r="H26" s="49">
        <f t="shared" ca="1" si="4"/>
        <v>54.682191780821917</v>
      </c>
      <c r="I26" s="4">
        <v>38565</v>
      </c>
      <c r="J26" s="6">
        <f t="shared" ca="1" si="5"/>
        <v>17.720547945205478</v>
      </c>
      <c r="K26" s="3" t="s">
        <v>58</v>
      </c>
      <c r="L26" s="3" t="s">
        <v>105</v>
      </c>
      <c r="M26" s="3" t="s">
        <v>159</v>
      </c>
      <c r="N26" s="3"/>
      <c r="O26" s="3"/>
      <c r="P26" s="3" t="s">
        <v>56</v>
      </c>
      <c r="Q26" s="3" t="s">
        <v>55</v>
      </c>
      <c r="R26" s="3"/>
      <c r="S26" s="3"/>
      <c r="T26" s="3"/>
      <c r="U26" s="3"/>
    </row>
    <row r="27" spans="1:21" x14ac:dyDescent="0.25">
      <c r="A27" s="1" t="s">
        <v>27</v>
      </c>
      <c r="B27" s="25"/>
      <c r="C27" s="25">
        <v>1</v>
      </c>
      <c r="D27" s="25" t="s">
        <v>155</v>
      </c>
      <c r="E27" s="25" t="s">
        <v>154</v>
      </c>
      <c r="F27" s="25" t="s">
        <v>152</v>
      </c>
      <c r="G27" s="22">
        <v>29067</v>
      </c>
      <c r="H27" s="49">
        <f t="shared" ca="1" si="4"/>
        <v>43.742465753424661</v>
      </c>
      <c r="I27" s="4">
        <v>43717</v>
      </c>
      <c r="J27" s="6">
        <f t="shared" ca="1" si="5"/>
        <v>3.6054794520547944</v>
      </c>
      <c r="K27" s="3" t="s">
        <v>58</v>
      </c>
      <c r="L27" s="3" t="s">
        <v>105</v>
      </c>
      <c r="M27" s="3" t="s">
        <v>104</v>
      </c>
      <c r="N27" s="3" t="s">
        <v>156</v>
      </c>
      <c r="O27" s="3" t="s">
        <v>136</v>
      </c>
      <c r="P27" s="3" t="s">
        <v>56</v>
      </c>
      <c r="Q27" s="3" t="s">
        <v>55</v>
      </c>
      <c r="R27" s="3"/>
      <c r="S27" s="3"/>
      <c r="T27" s="3" t="s">
        <v>153</v>
      </c>
      <c r="U27" s="3"/>
    </row>
    <row r="28" spans="1:21" x14ac:dyDescent="0.25">
      <c r="A28" s="21" t="s">
        <v>208</v>
      </c>
      <c r="B28" s="43">
        <v>1</v>
      </c>
      <c r="C28" s="43"/>
      <c r="D28" s="43" t="s">
        <v>210</v>
      </c>
      <c r="E28" s="43" t="s">
        <v>211</v>
      </c>
      <c r="F28" s="43" t="s">
        <v>209</v>
      </c>
      <c r="G28" s="26">
        <v>28870</v>
      </c>
      <c r="H28" s="51">
        <f t="shared" ca="1" si="4"/>
        <v>44.282191780821918</v>
      </c>
      <c r="I28" s="46">
        <v>44648</v>
      </c>
      <c r="J28" s="32">
        <f t="shared" ca="1" si="5"/>
        <v>1.0547945205479452</v>
      </c>
      <c r="K28" s="31" t="s">
        <v>59</v>
      </c>
      <c r="L28" s="31" t="s">
        <v>105</v>
      </c>
      <c r="M28" s="31" t="s">
        <v>104</v>
      </c>
      <c r="N28" s="31" t="s">
        <v>212</v>
      </c>
      <c r="O28" s="31" t="s">
        <v>48</v>
      </c>
      <c r="P28" s="31" t="s">
        <v>56</v>
      </c>
      <c r="Q28" s="31" t="s">
        <v>55</v>
      </c>
      <c r="R28" s="3"/>
      <c r="S28" s="3"/>
      <c r="T28" s="3"/>
      <c r="U28" s="3"/>
    </row>
    <row r="29" spans="1:21" x14ac:dyDescent="0.25">
      <c r="A29" s="1" t="s">
        <v>28</v>
      </c>
      <c r="B29" s="25"/>
      <c r="C29" s="25">
        <v>1</v>
      </c>
      <c r="D29" s="25" t="s">
        <v>172</v>
      </c>
      <c r="E29" s="25" t="s">
        <v>168</v>
      </c>
      <c r="F29" s="25" t="s">
        <v>167</v>
      </c>
      <c r="G29" s="23">
        <v>28762</v>
      </c>
      <c r="H29" s="49">
        <f t="shared" ca="1" si="4"/>
        <v>44.578082191780823</v>
      </c>
      <c r="I29" s="4">
        <v>43689</v>
      </c>
      <c r="J29" s="6">
        <f t="shared" ca="1" si="5"/>
        <v>3.6821917808219178</v>
      </c>
      <c r="K29" s="3" t="s">
        <v>81</v>
      </c>
      <c r="L29" s="3" t="s">
        <v>130</v>
      </c>
      <c r="M29" s="3" t="s">
        <v>169</v>
      </c>
      <c r="N29" s="3" t="s">
        <v>170</v>
      </c>
      <c r="O29" s="3" t="s">
        <v>171</v>
      </c>
      <c r="P29" s="3" t="s">
        <v>56</v>
      </c>
      <c r="Q29" s="3" t="s">
        <v>55</v>
      </c>
      <c r="R29" s="3"/>
      <c r="S29" s="10" t="s">
        <v>174</v>
      </c>
      <c r="T29" s="3" t="s">
        <v>173</v>
      </c>
      <c r="U29" s="3"/>
    </row>
    <row r="30" spans="1:21" x14ac:dyDescent="0.25">
      <c r="A30" s="1" t="s">
        <v>29</v>
      </c>
      <c r="B30" s="25"/>
      <c r="C30" s="25">
        <v>1</v>
      </c>
      <c r="D30" s="25" t="s">
        <v>175</v>
      </c>
      <c r="E30" s="25" t="s">
        <v>179</v>
      </c>
      <c r="F30" s="25" t="s">
        <v>176</v>
      </c>
      <c r="G30" s="22">
        <v>29817</v>
      </c>
      <c r="H30" s="49">
        <f t="shared" ca="1" si="4"/>
        <v>41.68767123287671</v>
      </c>
      <c r="I30" s="4">
        <v>43514</v>
      </c>
      <c r="J30" s="6">
        <f t="shared" ca="1" si="5"/>
        <v>4.161643835616438</v>
      </c>
      <c r="K30" s="3" t="s">
        <v>59</v>
      </c>
      <c r="L30" s="3" t="s">
        <v>105</v>
      </c>
      <c r="M30" s="3" t="s">
        <v>110</v>
      </c>
      <c r="N30" s="3" t="s">
        <v>177</v>
      </c>
      <c r="O30" s="3" t="s">
        <v>178</v>
      </c>
      <c r="P30" s="3" t="s">
        <v>56</v>
      </c>
      <c r="Q30" s="3" t="s">
        <v>55</v>
      </c>
      <c r="R30" s="3"/>
      <c r="S30" s="3"/>
      <c r="T30" s="3" t="s">
        <v>180</v>
      </c>
      <c r="U30" s="3"/>
    </row>
    <row r="31" spans="1:21" x14ac:dyDescent="0.25">
      <c r="A31" s="1" t="s">
        <v>30</v>
      </c>
      <c r="B31" s="25"/>
      <c r="C31" s="25">
        <v>1</v>
      </c>
      <c r="D31" s="25"/>
      <c r="E31" s="25" t="s">
        <v>188</v>
      </c>
      <c r="F31" s="25" t="s">
        <v>187</v>
      </c>
      <c r="G31" s="22">
        <v>29433</v>
      </c>
      <c r="H31" s="49">
        <f t="shared" ca="1" si="4"/>
        <v>42.739726027397261</v>
      </c>
      <c r="I31" s="4">
        <v>39489</v>
      </c>
      <c r="J31" s="6">
        <f t="shared" ca="1" si="5"/>
        <v>15.189041095890412</v>
      </c>
      <c r="K31" s="3"/>
      <c r="L31" s="3" t="s">
        <v>105</v>
      </c>
      <c r="M31" s="3" t="s">
        <v>181</v>
      </c>
      <c r="N31" s="3"/>
      <c r="O31" s="3"/>
      <c r="P31" s="3"/>
      <c r="Q31" s="3"/>
      <c r="R31" s="3"/>
      <c r="S31" s="3"/>
      <c r="T31" s="3"/>
      <c r="U31" s="3"/>
    </row>
    <row r="32" spans="1:21" x14ac:dyDescent="0.25">
      <c r="A32" s="1" t="s">
        <v>254</v>
      </c>
      <c r="B32" s="25"/>
      <c r="C32" s="25">
        <v>1</v>
      </c>
      <c r="D32" s="25" t="s">
        <v>186</v>
      </c>
      <c r="E32" s="25" t="s">
        <v>185</v>
      </c>
      <c r="F32" s="25" t="s">
        <v>184</v>
      </c>
      <c r="G32" s="22">
        <v>31689</v>
      </c>
      <c r="H32" s="49">
        <f t="shared" ca="1" si="4"/>
        <v>36.558904109589044</v>
      </c>
      <c r="I32" s="4">
        <v>42401</v>
      </c>
      <c r="J32" s="6">
        <f t="shared" ca="1" si="5"/>
        <v>7.2109589041095887</v>
      </c>
      <c r="K32" s="3"/>
      <c r="L32" s="3" t="s">
        <v>105</v>
      </c>
      <c r="M32" s="3" t="s">
        <v>181</v>
      </c>
      <c r="N32" s="3" t="s">
        <v>182</v>
      </c>
      <c r="O32" s="3" t="s">
        <v>183</v>
      </c>
      <c r="P32" s="3" t="s">
        <v>56</v>
      </c>
      <c r="Q32" s="3" t="s">
        <v>55</v>
      </c>
      <c r="R32" s="3"/>
      <c r="S32" s="3"/>
      <c r="T32" s="3"/>
      <c r="U32" s="3"/>
    </row>
    <row r="33" spans="1:21" x14ac:dyDescent="0.25">
      <c r="A33" s="1" t="s">
        <v>32</v>
      </c>
      <c r="B33" s="25">
        <v>1</v>
      </c>
      <c r="C33" s="25"/>
      <c r="D33" s="25" t="s">
        <v>196</v>
      </c>
      <c r="E33" s="25" t="s">
        <v>195</v>
      </c>
      <c r="F33" s="25" t="s">
        <v>194</v>
      </c>
      <c r="G33" s="22">
        <v>31055</v>
      </c>
      <c r="H33" s="49">
        <f t="shared" ca="1" si="4"/>
        <v>38.295890410958904</v>
      </c>
      <c r="I33" s="4">
        <v>38495</v>
      </c>
      <c r="J33" s="6">
        <f t="shared" ca="1" si="5"/>
        <v>17.912328767123288</v>
      </c>
      <c r="K33" s="3" t="s">
        <v>59</v>
      </c>
      <c r="L33" s="3" t="s">
        <v>105</v>
      </c>
      <c r="M33" s="3" t="s">
        <v>110</v>
      </c>
      <c r="N33" s="3"/>
      <c r="O33" s="3"/>
      <c r="P33" s="3"/>
      <c r="Q33" s="3"/>
      <c r="R33" s="3"/>
      <c r="S33" s="3"/>
      <c r="T33" s="3"/>
      <c r="U33" s="3"/>
    </row>
    <row r="34" spans="1:21" x14ac:dyDescent="0.25">
      <c r="A34" s="1" t="s">
        <v>33</v>
      </c>
      <c r="B34" s="25">
        <v>1</v>
      </c>
      <c r="C34" s="25"/>
      <c r="D34" s="25" t="s">
        <v>197</v>
      </c>
      <c r="E34" s="25" t="s">
        <v>198</v>
      </c>
      <c r="F34" s="25" t="s">
        <v>199</v>
      </c>
      <c r="G34" s="22">
        <v>31701</v>
      </c>
      <c r="H34" s="49">
        <f t="shared" ca="1" si="4"/>
        <v>36.526027397260272</v>
      </c>
      <c r="I34" s="4">
        <v>39198</v>
      </c>
      <c r="J34" s="6">
        <f t="shared" ca="1" si="5"/>
        <v>15.986301369863014</v>
      </c>
      <c r="K34" s="3"/>
      <c r="L34" s="3" t="s">
        <v>105</v>
      </c>
      <c r="M34" s="3" t="s">
        <v>200</v>
      </c>
      <c r="N34" s="3"/>
      <c r="O34" s="3"/>
      <c r="P34" s="3" t="s">
        <v>56</v>
      </c>
      <c r="Q34" s="3" t="s">
        <v>55</v>
      </c>
      <c r="R34" s="3"/>
      <c r="S34" s="3"/>
      <c r="T34" s="3"/>
      <c r="U34" s="3"/>
    </row>
    <row r="35" spans="1:21" x14ac:dyDescent="0.25">
      <c r="A35" s="1" t="s">
        <v>35</v>
      </c>
      <c r="B35" s="25"/>
      <c r="C35" s="25">
        <v>1</v>
      </c>
      <c r="D35" s="25" t="s">
        <v>235</v>
      </c>
      <c r="E35" s="25" t="s">
        <v>236</v>
      </c>
      <c r="F35" s="25" t="s">
        <v>237</v>
      </c>
      <c r="G35" s="22">
        <v>25860</v>
      </c>
      <c r="H35" s="49">
        <f t="shared" ca="1" si="4"/>
        <v>52.528767123287672</v>
      </c>
      <c r="I35" s="4">
        <v>38666</v>
      </c>
      <c r="J35" s="6">
        <f t="shared" ca="1" si="5"/>
        <v>17.443835616438356</v>
      </c>
      <c r="K35" s="3" t="s">
        <v>59</v>
      </c>
      <c r="L35" s="3" t="s">
        <v>105</v>
      </c>
      <c r="M35" s="3" t="s">
        <v>200</v>
      </c>
      <c r="N35" s="3"/>
      <c r="O35" s="3"/>
      <c r="P35" s="3" t="s">
        <v>56</v>
      </c>
      <c r="Q35" s="3" t="s">
        <v>55</v>
      </c>
      <c r="R35" s="3"/>
      <c r="S35" s="3"/>
      <c r="T35" s="3"/>
      <c r="U35" s="3"/>
    </row>
    <row r="36" spans="1:21" x14ac:dyDescent="0.25">
      <c r="A36" s="1" t="s">
        <v>238</v>
      </c>
      <c r="B36" s="25">
        <v>1</v>
      </c>
      <c r="C36" s="25"/>
      <c r="D36" s="25" t="s">
        <v>240</v>
      </c>
      <c r="E36" s="25" t="s">
        <v>241</v>
      </c>
      <c r="F36" s="25" t="s">
        <v>239</v>
      </c>
      <c r="G36" s="22">
        <v>24921</v>
      </c>
      <c r="H36" s="49">
        <f ca="1">(TODAY()-G36)/365</f>
        <v>55.101369863013701</v>
      </c>
      <c r="I36" s="4">
        <v>40504</v>
      </c>
      <c r="J36" s="6">
        <f t="shared" ca="1" si="5"/>
        <v>12.408219178082192</v>
      </c>
      <c r="K36" s="3"/>
      <c r="L36" s="3" t="s">
        <v>69</v>
      </c>
      <c r="M36" s="3" t="s">
        <v>242</v>
      </c>
      <c r="N36" s="3"/>
      <c r="O36" s="3"/>
      <c r="P36" s="3"/>
      <c r="Q36" s="3"/>
      <c r="R36" s="3"/>
      <c r="S36" s="3"/>
      <c r="T36" s="3"/>
      <c r="U36" s="3"/>
    </row>
    <row r="37" spans="1:21" x14ac:dyDescent="0.25">
      <c r="A37" s="1" t="s">
        <v>36</v>
      </c>
      <c r="B37" s="3">
        <v>1</v>
      </c>
      <c r="C37" s="3"/>
      <c r="D37" s="3" t="s">
        <v>246</v>
      </c>
      <c r="E37" s="3" t="s">
        <v>249</v>
      </c>
      <c r="F37" s="3" t="s">
        <v>248</v>
      </c>
      <c r="G37" s="4">
        <v>31655</v>
      </c>
      <c r="H37" s="6">
        <f t="shared" ca="1" si="4"/>
        <v>36.652054794520545</v>
      </c>
      <c r="I37" s="4">
        <v>44440</v>
      </c>
      <c r="J37" s="6">
        <f t="shared" ca="1" si="5"/>
        <v>1.6246575342465754</v>
      </c>
      <c r="K37" s="3" t="s">
        <v>58</v>
      </c>
      <c r="L37" s="3" t="s">
        <v>69</v>
      </c>
      <c r="M37" s="3" t="s">
        <v>243</v>
      </c>
      <c r="N37" s="3" t="s">
        <v>247</v>
      </c>
      <c r="O37" s="3" t="s">
        <v>48</v>
      </c>
      <c r="P37" s="3" t="s">
        <v>56</v>
      </c>
      <c r="Q37" s="3" t="s">
        <v>55</v>
      </c>
      <c r="R37" s="3"/>
      <c r="S37" s="10" t="s">
        <v>244</v>
      </c>
      <c r="T37" s="3" t="s">
        <v>245</v>
      </c>
      <c r="U37" s="3"/>
    </row>
    <row r="41" spans="1:21" x14ac:dyDescent="0.25">
      <c r="A41" s="47" t="s">
        <v>331</v>
      </c>
      <c r="S41" t="s">
        <v>381</v>
      </c>
    </row>
  </sheetData>
  <sortState ref="A3:U39">
    <sortCondition ref="A39"/>
  </sortState>
  <hyperlinks>
    <hyperlink ref="S13" r:id="rId1"/>
    <hyperlink ref="S29" r:id="rId2"/>
    <hyperlink ref="S5" r:id="rId3"/>
    <hyperlink ref="S37" r:id="rId4"/>
    <hyperlink ref="S21" r:id="rId5"/>
    <hyperlink ref="S22" r:id="rId6"/>
    <hyperlink ref="S3" r:id="rId7"/>
  </hyperlinks>
  <pageMargins left="0.7" right="0.7" top="0.75" bottom="0.75" header="0.3" footer="0.3"/>
  <pageSetup orientation="portrait" horizontalDpi="360" verticalDpi="360" r:id="rId8"/>
  <drawing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5"/>
  <sheetViews>
    <sheetView tabSelected="1" zoomScale="93" zoomScaleNormal="93" workbookViewId="0">
      <selection activeCell="A17" sqref="A17"/>
    </sheetView>
  </sheetViews>
  <sheetFormatPr baseColWidth="10" defaultRowHeight="15" x14ac:dyDescent="0.25"/>
  <cols>
    <col min="1" max="1" width="37.5703125" customWidth="1"/>
    <col min="2" max="2" width="5.85546875" customWidth="1"/>
    <col min="3" max="3" width="5.140625" customWidth="1"/>
    <col min="4" max="4" width="19.28515625" customWidth="1"/>
    <col min="5" max="5" width="16.5703125" customWidth="1"/>
    <col min="6" max="6" width="25.28515625" customWidth="1"/>
    <col min="7" max="7" width="14" customWidth="1"/>
    <col min="8" max="8" width="7.5703125" customWidth="1"/>
    <col min="10" max="10" width="12.7109375" customWidth="1"/>
    <col min="11" max="11" width="26.28515625" customWidth="1"/>
    <col min="12" max="12" width="18" customWidth="1"/>
    <col min="13" max="13" width="21.5703125" customWidth="1"/>
    <col min="14" max="14" width="28" customWidth="1"/>
    <col min="15" max="15" width="32.7109375" customWidth="1"/>
    <col min="16" max="16" width="17.42578125" customWidth="1"/>
    <col min="17" max="17" width="23" customWidth="1"/>
    <col min="18" max="18" width="27.85546875" customWidth="1"/>
    <col min="20" max="20" width="18.28515625" customWidth="1"/>
    <col min="22" max="22" width="14.42578125" customWidth="1"/>
  </cols>
  <sheetData>
    <row r="1" spans="1:23" ht="71.25" customHeight="1" x14ac:dyDescent="0.25">
      <c r="H1" s="5"/>
    </row>
    <row r="2" spans="1:23" ht="30" x14ac:dyDescent="0.25">
      <c r="A2" s="7" t="s">
        <v>0</v>
      </c>
      <c r="B2" s="7" t="s">
        <v>1</v>
      </c>
      <c r="C2" s="7" t="s">
        <v>2</v>
      </c>
      <c r="D2" s="7" t="s">
        <v>3</v>
      </c>
      <c r="E2" s="7" t="s">
        <v>4</v>
      </c>
      <c r="F2" s="7" t="s">
        <v>5</v>
      </c>
      <c r="G2" s="8" t="s">
        <v>6</v>
      </c>
      <c r="H2" s="7" t="s">
        <v>7</v>
      </c>
      <c r="I2" s="8" t="s">
        <v>8</v>
      </c>
      <c r="J2" s="8" t="s">
        <v>73</v>
      </c>
      <c r="K2" s="8" t="s">
        <v>263</v>
      </c>
      <c r="L2" s="9" t="s">
        <v>37</v>
      </c>
      <c r="M2" s="9" t="s">
        <v>38</v>
      </c>
      <c r="N2" s="9" t="s">
        <v>39</v>
      </c>
      <c r="O2" s="9" t="s">
        <v>40</v>
      </c>
      <c r="P2" s="9" t="s">
        <v>41</v>
      </c>
      <c r="Q2" s="9" t="s">
        <v>51</v>
      </c>
      <c r="R2" s="9" t="s">
        <v>52</v>
      </c>
      <c r="S2" s="9" t="s">
        <v>42</v>
      </c>
      <c r="T2" s="9" t="s">
        <v>43</v>
      </c>
      <c r="U2" s="9" t="s">
        <v>49</v>
      </c>
      <c r="V2" s="8" t="s">
        <v>50</v>
      </c>
      <c r="W2" s="9" t="s">
        <v>307</v>
      </c>
    </row>
    <row r="3" spans="1:23" x14ac:dyDescent="0.25">
      <c r="A3" s="17" t="s">
        <v>221</v>
      </c>
      <c r="B3" s="2">
        <v>1</v>
      </c>
      <c r="C3" s="2"/>
      <c r="D3" s="3" t="s">
        <v>223</v>
      </c>
      <c r="E3" s="3" t="s">
        <v>224</v>
      </c>
      <c r="F3" s="3" t="s">
        <v>222</v>
      </c>
      <c r="G3" s="4">
        <v>28208</v>
      </c>
      <c r="H3" s="6">
        <f t="shared" ref="H3:H7" ca="1" si="0">(TODAY()-G3)/365</f>
        <v>46.095890410958901</v>
      </c>
      <c r="I3" s="4">
        <v>44720</v>
      </c>
      <c r="J3" s="6">
        <f t="shared" ref="J3:J7" ca="1" si="1">(TODAY()-I3)/365</f>
        <v>0.8575342465753425</v>
      </c>
      <c r="K3" s="4">
        <v>44750</v>
      </c>
      <c r="L3" s="3" t="s">
        <v>59</v>
      </c>
      <c r="M3" s="3" t="s">
        <v>225</v>
      </c>
      <c r="N3" s="3" t="s">
        <v>226</v>
      </c>
      <c r="O3" s="3" t="s">
        <v>227</v>
      </c>
      <c r="P3" s="3" t="s">
        <v>228</v>
      </c>
      <c r="Q3" s="3" t="s">
        <v>98</v>
      </c>
      <c r="R3" s="3" t="s">
        <v>98</v>
      </c>
      <c r="S3" s="3"/>
      <c r="T3" s="3"/>
      <c r="U3" s="3" t="s">
        <v>229</v>
      </c>
      <c r="V3" s="3"/>
      <c r="W3" s="4">
        <v>44750</v>
      </c>
    </row>
    <row r="4" spans="1:23" x14ac:dyDescent="0.25">
      <c r="A4" s="1" t="s">
        <v>264</v>
      </c>
      <c r="B4" s="2"/>
      <c r="C4" s="2">
        <v>1</v>
      </c>
      <c r="D4" s="3" t="s">
        <v>277</v>
      </c>
      <c r="E4" s="3" t="s">
        <v>276</v>
      </c>
      <c r="F4" s="3" t="s">
        <v>265</v>
      </c>
      <c r="G4" s="4">
        <v>34312</v>
      </c>
      <c r="H4" s="6">
        <f t="shared" ca="1" si="0"/>
        <v>29.372602739726027</v>
      </c>
      <c r="I4" s="4">
        <v>44760</v>
      </c>
      <c r="J4" s="6">
        <f t="shared" ca="1" si="1"/>
        <v>0.74794520547945209</v>
      </c>
      <c r="K4" s="4">
        <v>44776</v>
      </c>
      <c r="L4" s="3" t="s">
        <v>58</v>
      </c>
      <c r="M4" s="3" t="s">
        <v>105</v>
      </c>
      <c r="N4" s="3" t="s">
        <v>104</v>
      </c>
      <c r="O4" s="3" t="s">
        <v>266</v>
      </c>
      <c r="P4" s="3" t="s">
        <v>267</v>
      </c>
      <c r="Q4" s="3" t="s">
        <v>56</v>
      </c>
      <c r="R4" s="3" t="s">
        <v>55</v>
      </c>
      <c r="S4" s="3"/>
      <c r="T4" s="10" t="s">
        <v>268</v>
      </c>
      <c r="U4" s="3" t="s">
        <v>269</v>
      </c>
      <c r="V4" s="3"/>
      <c r="W4" s="4">
        <v>44776</v>
      </c>
    </row>
    <row r="5" spans="1:23" x14ac:dyDescent="0.25">
      <c r="A5" s="11" t="s">
        <v>270</v>
      </c>
      <c r="B5" s="11">
        <v>1</v>
      </c>
      <c r="C5" s="11"/>
      <c r="D5" s="16" t="s">
        <v>273</v>
      </c>
      <c r="E5" s="3" t="s">
        <v>272</v>
      </c>
      <c r="F5" s="3" t="s">
        <v>271</v>
      </c>
      <c r="G5" s="4">
        <v>33645</v>
      </c>
      <c r="H5" s="6">
        <f t="shared" ca="1" si="0"/>
        <v>31.2</v>
      </c>
      <c r="I5" s="4">
        <v>44764</v>
      </c>
      <c r="J5" s="6">
        <f t="shared" ca="1" si="1"/>
        <v>0.73698630136986298</v>
      </c>
      <c r="K5" s="4">
        <v>44789</v>
      </c>
      <c r="L5" s="3" t="s">
        <v>332</v>
      </c>
      <c r="M5" s="3" t="s">
        <v>105</v>
      </c>
      <c r="N5" s="3" t="s">
        <v>104</v>
      </c>
      <c r="O5" s="3" t="s">
        <v>274</v>
      </c>
      <c r="P5" s="3" t="s">
        <v>48</v>
      </c>
      <c r="Q5" s="3" t="s">
        <v>56</v>
      </c>
      <c r="R5" s="3" t="s">
        <v>55</v>
      </c>
      <c r="S5" s="3"/>
      <c r="T5" s="3"/>
      <c r="U5" s="3" t="s">
        <v>275</v>
      </c>
      <c r="V5" s="3"/>
      <c r="W5" s="4">
        <v>44789</v>
      </c>
    </row>
    <row r="6" spans="1:23" x14ac:dyDescent="0.25">
      <c r="A6" s="1" t="s">
        <v>31</v>
      </c>
      <c r="B6" s="11"/>
      <c r="C6" s="11">
        <v>1</v>
      </c>
      <c r="D6" s="3" t="s">
        <v>189</v>
      </c>
      <c r="E6" s="3" t="s">
        <v>193</v>
      </c>
      <c r="F6" s="3" t="s">
        <v>190</v>
      </c>
      <c r="G6" s="4">
        <v>33801</v>
      </c>
      <c r="H6" s="6">
        <f t="shared" ca="1" si="0"/>
        <v>30.772602739726029</v>
      </c>
      <c r="I6" s="4">
        <v>44242</v>
      </c>
      <c r="J6" s="6">
        <f t="shared" ca="1" si="1"/>
        <v>2.1671232876712327</v>
      </c>
      <c r="K6" s="3" t="s">
        <v>59</v>
      </c>
      <c r="L6" s="3" t="s">
        <v>105</v>
      </c>
      <c r="M6" s="3" t="s">
        <v>104</v>
      </c>
      <c r="N6" s="3" t="s">
        <v>191</v>
      </c>
      <c r="O6" s="3" t="s">
        <v>192</v>
      </c>
      <c r="P6" s="3" t="s">
        <v>56</v>
      </c>
      <c r="Q6" s="3" t="s">
        <v>55</v>
      </c>
      <c r="R6" s="3"/>
      <c r="S6" s="3"/>
      <c r="T6" s="3"/>
      <c r="U6" s="3"/>
      <c r="V6" s="11"/>
      <c r="W6" s="3" t="s">
        <v>59</v>
      </c>
    </row>
    <row r="7" spans="1:23" x14ac:dyDescent="0.25">
      <c r="A7" s="1" t="s">
        <v>44</v>
      </c>
      <c r="B7" s="11"/>
      <c r="C7" s="11">
        <v>1</v>
      </c>
      <c r="D7" s="3" t="s">
        <v>201</v>
      </c>
      <c r="E7" s="3" t="s">
        <v>207</v>
      </c>
      <c r="F7" s="3" t="s">
        <v>206</v>
      </c>
      <c r="G7" s="4">
        <v>33893</v>
      </c>
      <c r="H7" s="6">
        <f t="shared" ca="1" si="0"/>
        <v>30.520547945205479</v>
      </c>
      <c r="I7" s="4">
        <v>44732</v>
      </c>
      <c r="J7" s="6">
        <f t="shared" ca="1" si="1"/>
        <v>0.8246575342465754</v>
      </c>
      <c r="K7" s="4">
        <v>44800</v>
      </c>
      <c r="L7" s="3" t="s">
        <v>130</v>
      </c>
      <c r="M7" s="3" t="s">
        <v>202</v>
      </c>
      <c r="N7" s="3" t="s">
        <v>203</v>
      </c>
      <c r="O7" s="3" t="s">
        <v>84</v>
      </c>
      <c r="P7" s="3" t="s">
        <v>56</v>
      </c>
      <c r="Q7" s="3" t="s">
        <v>55</v>
      </c>
      <c r="R7" s="3"/>
      <c r="S7" s="10" t="s">
        <v>204</v>
      </c>
      <c r="T7" s="3" t="s">
        <v>205</v>
      </c>
      <c r="U7" s="3"/>
      <c r="V7" s="11"/>
      <c r="W7" s="4">
        <v>44800</v>
      </c>
    </row>
    <row r="8" spans="1:23" x14ac:dyDescent="0.25">
      <c r="A8" s="17" t="s">
        <v>11</v>
      </c>
      <c r="B8" s="11">
        <v>1</v>
      </c>
      <c r="C8" s="11"/>
      <c r="D8" s="11" t="s">
        <v>61</v>
      </c>
      <c r="E8" s="11" t="s">
        <v>60</v>
      </c>
      <c r="F8" s="11" t="s">
        <v>57</v>
      </c>
      <c r="G8" s="13">
        <v>31695</v>
      </c>
      <c r="H8" s="11">
        <v>36</v>
      </c>
      <c r="I8" s="13">
        <v>44494</v>
      </c>
      <c r="J8" s="11">
        <v>1</v>
      </c>
      <c r="K8" s="11"/>
      <c r="L8" s="11" t="s">
        <v>58</v>
      </c>
      <c r="M8" s="12" t="s">
        <v>287</v>
      </c>
      <c r="N8" s="12" t="s">
        <v>63</v>
      </c>
      <c r="O8" s="3" t="s">
        <v>63</v>
      </c>
      <c r="P8" s="3" t="s">
        <v>64</v>
      </c>
      <c r="Q8" s="3" t="s">
        <v>56</v>
      </c>
      <c r="R8" s="3" t="s">
        <v>55</v>
      </c>
      <c r="S8" s="3"/>
      <c r="T8" s="15" t="s">
        <v>288</v>
      </c>
      <c r="U8" s="12" t="s">
        <v>66</v>
      </c>
      <c r="V8" s="11"/>
      <c r="W8" s="11"/>
    </row>
    <row r="9" spans="1:23" x14ac:dyDescent="0.25">
      <c r="A9" s="1" t="s">
        <v>14</v>
      </c>
      <c r="B9" s="3"/>
      <c r="C9" s="3">
        <v>1</v>
      </c>
      <c r="D9" s="3" t="s">
        <v>78</v>
      </c>
      <c r="E9" s="3" t="s">
        <v>80</v>
      </c>
      <c r="F9" s="3" t="s">
        <v>79</v>
      </c>
      <c r="G9" s="4">
        <v>34394</v>
      </c>
      <c r="H9" s="6">
        <f t="shared" ref="H9:H12" ca="1" si="2">(TODAY()-G9)/365</f>
        <v>29.147945205479452</v>
      </c>
      <c r="I9" s="4">
        <v>43708</v>
      </c>
      <c r="J9" s="6">
        <f t="shared" ref="J9:J12" ca="1" si="3">(TODAY()-I9)/365</f>
        <v>3.6301369863013697</v>
      </c>
      <c r="K9" s="4">
        <v>44821</v>
      </c>
      <c r="L9" s="3" t="s">
        <v>81</v>
      </c>
      <c r="M9" s="3" t="s">
        <v>62</v>
      </c>
      <c r="N9" s="3" t="s">
        <v>82</v>
      </c>
      <c r="O9" s="3" t="s">
        <v>83</v>
      </c>
      <c r="P9" s="3" t="s">
        <v>84</v>
      </c>
      <c r="Q9" s="3" t="s">
        <v>56</v>
      </c>
      <c r="R9" s="3" t="s">
        <v>55</v>
      </c>
      <c r="S9" s="3"/>
      <c r="T9" s="10" t="s">
        <v>85</v>
      </c>
      <c r="U9" s="3" t="s">
        <v>86</v>
      </c>
      <c r="V9" s="3"/>
      <c r="W9" s="11"/>
    </row>
    <row r="10" spans="1:23" x14ac:dyDescent="0.25">
      <c r="A10" s="1" t="s">
        <v>256</v>
      </c>
      <c r="B10" s="3"/>
      <c r="C10" s="3">
        <v>1</v>
      </c>
      <c r="D10" s="3" t="s">
        <v>257</v>
      </c>
      <c r="E10" s="3" t="s">
        <v>258</v>
      </c>
      <c r="F10" s="3" t="s">
        <v>259</v>
      </c>
      <c r="G10" s="4">
        <v>34739</v>
      </c>
      <c r="H10" s="6">
        <f t="shared" ca="1" si="2"/>
        <v>28.202739726027396</v>
      </c>
      <c r="I10" s="4">
        <v>44755</v>
      </c>
      <c r="J10" s="6">
        <f t="shared" ca="1" si="3"/>
        <v>0.76164383561643834</v>
      </c>
      <c r="K10" s="13">
        <v>44817</v>
      </c>
      <c r="L10" s="3" t="s">
        <v>308</v>
      </c>
      <c r="M10" s="3" t="s">
        <v>105</v>
      </c>
      <c r="N10" s="3" t="s">
        <v>104</v>
      </c>
      <c r="O10" s="3" t="s">
        <v>260</v>
      </c>
      <c r="P10" s="3" t="s">
        <v>48</v>
      </c>
      <c r="Q10" s="3" t="s">
        <v>56</v>
      </c>
      <c r="R10" s="3" t="s">
        <v>55</v>
      </c>
      <c r="S10" s="3"/>
      <c r="T10" s="10" t="s">
        <v>261</v>
      </c>
      <c r="U10" s="3" t="s">
        <v>262</v>
      </c>
      <c r="V10" s="3"/>
      <c r="W10" s="11"/>
    </row>
    <row r="11" spans="1:23" x14ac:dyDescent="0.25">
      <c r="A11" s="28" t="s">
        <v>16</v>
      </c>
      <c r="B11" s="3">
        <v>1</v>
      </c>
      <c r="C11" s="3"/>
      <c r="D11" s="3" t="s">
        <v>96</v>
      </c>
      <c r="E11" s="3"/>
      <c r="F11" s="3" t="s">
        <v>95</v>
      </c>
      <c r="G11" s="22">
        <v>29576</v>
      </c>
      <c r="H11" s="6">
        <f t="shared" ca="1" si="2"/>
        <v>42.347945205479455</v>
      </c>
      <c r="I11" s="4">
        <v>43853</v>
      </c>
      <c r="J11" s="6">
        <f t="shared" ca="1" si="3"/>
        <v>3.2328767123287672</v>
      </c>
      <c r="K11" s="3"/>
      <c r="L11" s="3" t="s">
        <v>58</v>
      </c>
      <c r="M11" s="3" t="s">
        <v>225</v>
      </c>
      <c r="N11" s="3" t="s">
        <v>99</v>
      </c>
      <c r="O11" s="3" t="s">
        <v>97</v>
      </c>
      <c r="P11" s="3" t="s">
        <v>48</v>
      </c>
      <c r="Q11" s="3" t="s">
        <v>98</v>
      </c>
      <c r="R11" s="3" t="s">
        <v>98</v>
      </c>
      <c r="S11" s="3"/>
      <c r="T11" s="3"/>
      <c r="U11" s="3"/>
      <c r="V11" s="3"/>
      <c r="W11" s="11"/>
    </row>
    <row r="12" spans="1:23" x14ac:dyDescent="0.25">
      <c r="A12" s="28" t="s">
        <v>341</v>
      </c>
      <c r="B12" s="12">
        <v>1</v>
      </c>
      <c r="C12" s="11"/>
      <c r="D12" s="12" t="s">
        <v>342</v>
      </c>
      <c r="E12" s="11" t="s">
        <v>344</v>
      </c>
      <c r="F12" s="12" t="s">
        <v>343</v>
      </c>
      <c r="G12" s="13">
        <v>28113</v>
      </c>
      <c r="H12" s="14">
        <f t="shared" ca="1" si="2"/>
        <v>46.356164383561641</v>
      </c>
      <c r="I12" s="13">
        <v>44847</v>
      </c>
      <c r="J12" s="14">
        <f t="shared" ca="1" si="3"/>
        <v>0.50958904109589043</v>
      </c>
      <c r="K12" s="9"/>
      <c r="L12" s="12" t="s">
        <v>345</v>
      </c>
      <c r="M12" s="12" t="s">
        <v>346</v>
      </c>
      <c r="N12" s="12" t="s">
        <v>323</v>
      </c>
      <c r="O12" s="12" t="s">
        <v>347</v>
      </c>
      <c r="P12" s="12" t="s">
        <v>145</v>
      </c>
      <c r="Q12" s="12" t="s">
        <v>298</v>
      </c>
      <c r="R12" s="12" t="s">
        <v>299</v>
      </c>
      <c r="S12" s="11"/>
      <c r="T12" s="12" t="s">
        <v>348</v>
      </c>
      <c r="U12" s="11">
        <v>3411015824</v>
      </c>
      <c r="V12" s="11">
        <v>3414133439</v>
      </c>
      <c r="W12" s="11"/>
    </row>
    <row r="13" spans="1:23" x14ac:dyDescent="0.25">
      <c r="A13" s="28" t="s">
        <v>316</v>
      </c>
      <c r="B13" s="3"/>
      <c r="C13" s="3">
        <v>1</v>
      </c>
      <c r="D13" s="18"/>
      <c r="E13" s="11" t="s">
        <v>317</v>
      </c>
      <c r="F13" s="11" t="s">
        <v>318</v>
      </c>
      <c r="G13" s="23">
        <v>37010</v>
      </c>
      <c r="H13" s="11">
        <v>21</v>
      </c>
      <c r="I13" s="13">
        <v>44830</v>
      </c>
      <c r="J13" s="11">
        <v>0</v>
      </c>
      <c r="K13" s="11"/>
      <c r="L13" s="11" t="s">
        <v>319</v>
      </c>
      <c r="M13" s="11" t="s">
        <v>320</v>
      </c>
      <c r="N13" s="3" t="s">
        <v>104</v>
      </c>
      <c r="O13" s="11" t="s">
        <v>315</v>
      </c>
      <c r="P13" s="11" t="s">
        <v>297</v>
      </c>
      <c r="Q13" s="11" t="s">
        <v>56</v>
      </c>
      <c r="R13" s="11" t="s">
        <v>55</v>
      </c>
      <c r="S13" s="11"/>
      <c r="T13" s="11"/>
      <c r="U13" s="11" t="s">
        <v>321</v>
      </c>
      <c r="V13" s="11"/>
      <c r="W13" s="11"/>
    </row>
    <row r="14" spans="1:23" x14ac:dyDescent="0.25">
      <c r="A14" s="29" t="s">
        <v>309</v>
      </c>
      <c r="B14" s="11">
        <v>1</v>
      </c>
      <c r="C14" s="11"/>
      <c r="D14" s="11" t="s">
        <v>311</v>
      </c>
      <c r="E14" s="11" t="s">
        <v>312</v>
      </c>
      <c r="F14" s="11" t="s">
        <v>310</v>
      </c>
      <c r="G14" s="23">
        <v>36521</v>
      </c>
      <c r="H14" s="11">
        <v>22</v>
      </c>
      <c r="I14" s="20">
        <v>44812</v>
      </c>
      <c r="J14" s="11">
        <v>0</v>
      </c>
      <c r="K14" s="11"/>
      <c r="L14" s="11" t="s">
        <v>313</v>
      </c>
      <c r="M14" s="11" t="s">
        <v>314</v>
      </c>
      <c r="N14" s="3" t="s">
        <v>104</v>
      </c>
      <c r="O14" s="11" t="s">
        <v>315</v>
      </c>
      <c r="P14" s="11" t="s">
        <v>297</v>
      </c>
      <c r="Q14" s="11" t="s">
        <v>298</v>
      </c>
      <c r="R14" s="11" t="s">
        <v>299</v>
      </c>
      <c r="S14" s="11"/>
      <c r="T14" s="11"/>
      <c r="U14" s="11"/>
      <c r="V14" s="11"/>
      <c r="W14" s="11"/>
    </row>
    <row r="15" spans="1:23" x14ac:dyDescent="0.25">
      <c r="A15" s="28" t="s">
        <v>34</v>
      </c>
      <c r="B15" s="3"/>
      <c r="C15" s="3"/>
      <c r="D15" s="3" t="s">
        <v>234</v>
      </c>
      <c r="E15" s="3" t="s">
        <v>230</v>
      </c>
      <c r="F15" s="3" t="s">
        <v>231</v>
      </c>
      <c r="G15" s="22">
        <v>35820</v>
      </c>
      <c r="H15" s="6">
        <f t="shared" ref="H15" ca="1" si="4">(TODAY()-G15)/365</f>
        <v>25.241095890410961</v>
      </c>
      <c r="I15" s="4">
        <v>44361</v>
      </c>
      <c r="J15" s="11">
        <v>2</v>
      </c>
      <c r="K15" s="11"/>
      <c r="L15" s="3" t="s">
        <v>81</v>
      </c>
      <c r="M15" s="3" t="s">
        <v>130</v>
      </c>
      <c r="N15" s="3" t="s">
        <v>232</v>
      </c>
      <c r="O15" s="3" t="s">
        <v>233</v>
      </c>
      <c r="P15" s="3" t="s">
        <v>48</v>
      </c>
      <c r="Q15" s="3" t="s">
        <v>56</v>
      </c>
      <c r="R15" s="3" t="s">
        <v>55</v>
      </c>
      <c r="S15" s="3"/>
      <c r="T15" s="3"/>
      <c r="U15" s="3"/>
      <c r="V15" s="3"/>
      <c r="W15" s="11"/>
    </row>
    <row r="16" spans="1:23" x14ac:dyDescent="0.25">
      <c r="A16" s="34" t="s">
        <v>373</v>
      </c>
      <c r="B16" s="35">
        <v>1</v>
      </c>
      <c r="C16" s="35"/>
      <c r="D16" s="36" t="s">
        <v>374</v>
      </c>
      <c r="E16" s="35" t="s">
        <v>377</v>
      </c>
      <c r="F16" s="36" t="s">
        <v>375</v>
      </c>
      <c r="G16" s="37">
        <v>36910</v>
      </c>
      <c r="H16" s="35">
        <v>21</v>
      </c>
      <c r="I16" s="37">
        <v>44893</v>
      </c>
      <c r="J16" s="35">
        <v>0</v>
      </c>
      <c r="K16" s="11"/>
      <c r="L16" s="11"/>
      <c r="M16" s="35" t="s">
        <v>322</v>
      </c>
      <c r="N16" s="35" t="s">
        <v>323</v>
      </c>
      <c r="O16" s="36" t="s">
        <v>376</v>
      </c>
      <c r="P16" s="36" t="s">
        <v>48</v>
      </c>
      <c r="Q16" s="36" t="s">
        <v>298</v>
      </c>
      <c r="R16" s="36" t="s">
        <v>299</v>
      </c>
      <c r="S16" s="35"/>
      <c r="T16" s="38" t="s">
        <v>378</v>
      </c>
      <c r="U16" s="35">
        <v>3411484514</v>
      </c>
      <c r="V16" s="35">
        <v>3320555022</v>
      </c>
      <c r="W16" s="35"/>
    </row>
    <row r="17" spans="1:23" x14ac:dyDescent="0.25">
      <c r="A17" s="52"/>
      <c r="B17" s="53"/>
      <c r="C17" s="53"/>
      <c r="D17" s="54"/>
      <c r="E17" s="53"/>
      <c r="F17" s="54"/>
      <c r="G17" s="55"/>
      <c r="H17" s="53"/>
      <c r="I17" s="55"/>
      <c r="J17" s="53"/>
      <c r="K17" s="57"/>
      <c r="L17" s="57"/>
      <c r="M17" s="53"/>
      <c r="N17" s="53"/>
      <c r="O17" s="54"/>
      <c r="P17" s="54"/>
      <c r="Q17" s="54"/>
      <c r="R17" s="54"/>
      <c r="S17" s="53"/>
      <c r="T17" s="56"/>
      <c r="U17" s="53"/>
      <c r="V17" s="53"/>
      <c r="W17" s="53"/>
    </row>
    <row r="18" spans="1:23" x14ac:dyDescent="0.25">
      <c r="A18" s="1" t="s">
        <v>26</v>
      </c>
      <c r="B18" s="3">
        <v>1</v>
      </c>
      <c r="C18" s="3"/>
      <c r="D18" s="3" t="s">
        <v>163</v>
      </c>
      <c r="E18" s="3" t="s">
        <v>166</v>
      </c>
      <c r="F18" s="3" t="s">
        <v>162</v>
      </c>
      <c r="G18" s="22">
        <v>36183</v>
      </c>
      <c r="H18" s="6">
        <f t="shared" ref="H18" ca="1" si="5">(TODAY()-G18)/365</f>
        <v>24.246575342465754</v>
      </c>
      <c r="I18" s="4">
        <v>43880</v>
      </c>
      <c r="J18" s="39">
        <v>3</v>
      </c>
      <c r="K18" s="13">
        <v>44928</v>
      </c>
      <c r="L18" s="3" t="s">
        <v>58</v>
      </c>
      <c r="M18" s="3" t="s">
        <v>105</v>
      </c>
      <c r="N18" s="3" t="s">
        <v>110</v>
      </c>
      <c r="O18" s="3" t="s">
        <v>160</v>
      </c>
      <c r="P18" s="3" t="s">
        <v>161</v>
      </c>
      <c r="Q18" s="3" t="s">
        <v>56</v>
      </c>
      <c r="R18" s="3" t="s">
        <v>55</v>
      </c>
      <c r="S18" s="3"/>
      <c r="T18" s="10" t="s">
        <v>164</v>
      </c>
      <c r="U18" s="3" t="s">
        <v>165</v>
      </c>
      <c r="V18" s="3"/>
      <c r="W18" s="11"/>
    </row>
    <row r="19" spans="1:23" x14ac:dyDescent="0.25">
      <c r="A19" s="1" t="s">
        <v>355</v>
      </c>
      <c r="B19" s="12"/>
      <c r="C19" s="11">
        <v>1</v>
      </c>
      <c r="D19" s="11" t="s">
        <v>356</v>
      </c>
      <c r="E19" s="11" t="s">
        <v>358</v>
      </c>
      <c r="F19" s="11" t="s">
        <v>357</v>
      </c>
      <c r="G19" s="13">
        <v>31559</v>
      </c>
      <c r="H19" s="11">
        <v>36</v>
      </c>
      <c r="I19" s="13">
        <v>44863</v>
      </c>
      <c r="J19" s="11">
        <f t="shared" ref="J19" ca="1" si="6">(TODAY()-I19)/365</f>
        <v>0.46575342465753422</v>
      </c>
      <c r="K19" s="13">
        <v>44928</v>
      </c>
      <c r="L19" s="11" t="s">
        <v>319</v>
      </c>
      <c r="M19" s="11" t="s">
        <v>320</v>
      </c>
      <c r="N19" s="11" t="s">
        <v>323</v>
      </c>
      <c r="O19" s="11" t="s">
        <v>359</v>
      </c>
      <c r="P19" s="11" t="s">
        <v>360</v>
      </c>
      <c r="Q19" s="11" t="s">
        <v>298</v>
      </c>
      <c r="R19" s="12" t="s">
        <v>299</v>
      </c>
      <c r="S19" s="11"/>
      <c r="T19" s="11"/>
      <c r="U19" s="11" t="s">
        <v>361</v>
      </c>
      <c r="V19" s="11"/>
      <c r="W19" s="11"/>
    </row>
    <row r="20" spans="1:23" x14ac:dyDescent="0.25">
      <c r="A20" s="40" t="s">
        <v>386</v>
      </c>
      <c r="B20" s="11"/>
      <c r="C20" s="11"/>
      <c r="D20" s="11" t="s">
        <v>390</v>
      </c>
      <c r="E20" s="11" t="s">
        <v>388</v>
      </c>
      <c r="F20" s="11" t="s">
        <v>389</v>
      </c>
      <c r="G20" s="13">
        <v>36616</v>
      </c>
      <c r="H20" s="11">
        <v>22</v>
      </c>
      <c r="I20" s="41">
        <v>44914</v>
      </c>
      <c r="J20" s="11">
        <v>0</v>
      </c>
      <c r="K20" s="13">
        <v>44938</v>
      </c>
      <c r="L20" s="11" t="s">
        <v>387</v>
      </c>
      <c r="M20" s="12" t="s">
        <v>322</v>
      </c>
      <c r="N20" s="12" t="s">
        <v>323</v>
      </c>
      <c r="O20" s="11" t="s">
        <v>391</v>
      </c>
      <c r="P20" s="11" t="s">
        <v>392</v>
      </c>
      <c r="Q20" s="11" t="s">
        <v>56</v>
      </c>
      <c r="R20" s="11" t="s">
        <v>55</v>
      </c>
      <c r="S20" s="11"/>
      <c r="T20" s="11"/>
      <c r="U20" s="11">
        <v>3329426884</v>
      </c>
      <c r="V20" s="11"/>
      <c r="W20" s="11"/>
    </row>
    <row r="21" spans="1:23" x14ac:dyDescent="0.25">
      <c r="A21" s="28" t="s">
        <v>349</v>
      </c>
      <c r="B21" s="12">
        <v>1</v>
      </c>
      <c r="C21" s="11"/>
      <c r="D21" s="11" t="s">
        <v>350</v>
      </c>
      <c r="E21" s="11" t="s">
        <v>351</v>
      </c>
      <c r="F21" s="11" t="s">
        <v>352</v>
      </c>
      <c r="G21" s="13">
        <v>36047</v>
      </c>
      <c r="H21" s="11">
        <f t="shared" ref="H21:H23" ca="1" si="7">(TODAY()-G21)/365</f>
        <v>24.61917808219178</v>
      </c>
      <c r="I21" s="13">
        <v>44851</v>
      </c>
      <c r="J21" s="11">
        <f t="shared" ref="J21:J23" ca="1" si="8">(TODAY()-I21)/365</f>
        <v>0.49863013698630138</v>
      </c>
      <c r="K21" s="13">
        <v>44945</v>
      </c>
      <c r="L21" s="11" t="s">
        <v>81</v>
      </c>
      <c r="M21" s="11" t="s">
        <v>225</v>
      </c>
      <c r="N21" s="11" t="s">
        <v>363</v>
      </c>
      <c r="O21" s="11" t="s">
        <v>353</v>
      </c>
      <c r="P21" s="11" t="s">
        <v>48</v>
      </c>
      <c r="Q21" s="12" t="s">
        <v>298</v>
      </c>
      <c r="R21" s="12" t="s">
        <v>299</v>
      </c>
      <c r="S21" s="11"/>
      <c r="T21" s="27" t="s">
        <v>354</v>
      </c>
      <c r="U21" s="11"/>
      <c r="V21" s="35">
        <v>3414367891</v>
      </c>
      <c r="W21" s="4"/>
    </row>
    <row r="22" spans="1:23" x14ac:dyDescent="0.25">
      <c r="A22" s="17" t="s">
        <v>409</v>
      </c>
      <c r="B22" s="11">
        <v>1</v>
      </c>
      <c r="C22" s="11"/>
      <c r="D22" s="11" t="s">
        <v>396</v>
      </c>
      <c r="E22" s="11">
        <v>15129109896</v>
      </c>
      <c r="F22" s="11" t="s">
        <v>395</v>
      </c>
      <c r="G22" s="13">
        <v>33576</v>
      </c>
      <c r="H22" s="11">
        <f t="shared" ca="1" si="7"/>
        <v>31.389041095890413</v>
      </c>
      <c r="I22" s="13">
        <v>44949</v>
      </c>
      <c r="J22" s="11">
        <f t="shared" ca="1" si="8"/>
        <v>0.23013698630136986</v>
      </c>
      <c r="K22" s="11"/>
      <c r="L22" s="11" t="s">
        <v>58</v>
      </c>
      <c r="M22" s="11" t="s">
        <v>322</v>
      </c>
      <c r="N22" s="11" t="s">
        <v>104</v>
      </c>
      <c r="O22" s="11" t="s">
        <v>397</v>
      </c>
      <c r="P22" s="11" t="s">
        <v>398</v>
      </c>
      <c r="Q22" s="11" t="s">
        <v>56</v>
      </c>
      <c r="R22" s="11" t="s">
        <v>299</v>
      </c>
      <c r="S22" s="11"/>
      <c r="T22" s="11"/>
      <c r="U22" s="11" t="s">
        <v>399</v>
      </c>
      <c r="V22" s="11"/>
      <c r="W22" s="11"/>
    </row>
    <row r="23" spans="1:23" x14ac:dyDescent="0.25">
      <c r="A23" s="28" t="s">
        <v>333</v>
      </c>
      <c r="B23" s="42">
        <v>1</v>
      </c>
      <c r="C23" s="42"/>
      <c r="D23" s="42" t="s">
        <v>334</v>
      </c>
      <c r="E23" s="42" t="s">
        <v>336</v>
      </c>
      <c r="F23" s="42" t="s">
        <v>335</v>
      </c>
      <c r="G23" s="45">
        <v>32424</v>
      </c>
      <c r="H23" s="42">
        <f t="shared" ca="1" si="7"/>
        <v>34.545205479452058</v>
      </c>
      <c r="I23" s="13">
        <v>44837</v>
      </c>
      <c r="J23" s="11">
        <f t="shared" ca="1" si="8"/>
        <v>0.53698630136986303</v>
      </c>
      <c r="K23" s="13">
        <v>45017</v>
      </c>
      <c r="L23" s="11" t="s">
        <v>337</v>
      </c>
      <c r="M23" s="11" t="s">
        <v>320</v>
      </c>
      <c r="N23" s="3" t="s">
        <v>104</v>
      </c>
      <c r="O23" s="11" t="s">
        <v>338</v>
      </c>
      <c r="P23" s="11" t="s">
        <v>192</v>
      </c>
      <c r="Q23" s="3" t="s">
        <v>56</v>
      </c>
      <c r="R23" s="3" t="s">
        <v>55</v>
      </c>
      <c r="S23" s="11"/>
      <c r="T23" s="11"/>
      <c r="U23" s="11" t="s">
        <v>339</v>
      </c>
      <c r="V23" s="11" t="s">
        <v>340</v>
      </c>
      <c r="W23" s="13">
        <v>45017</v>
      </c>
    </row>
    <row r="25" spans="1:23" x14ac:dyDescent="0.25">
      <c r="A25" t="s">
        <v>255</v>
      </c>
    </row>
  </sheetData>
  <hyperlinks>
    <hyperlink ref="S7" r:id="rId1"/>
    <hyperlink ref="T8" r:id="rId2"/>
    <hyperlink ref="T9" r:id="rId3"/>
    <hyperlink ref="T10" r:id="rId4"/>
    <hyperlink ref="T16" r:id="rId5"/>
    <hyperlink ref="T18" r:id="rId6"/>
    <hyperlink ref="T21" r:id="rId7"/>
  </hyperlinks>
  <pageMargins left="0.7" right="0.7" top="0.75" bottom="0.75" header="0.3" footer="0.3"/>
  <pageSetup orientation="portrait" r:id="rId8"/>
  <drawing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ACTIVOS</vt:lpstr>
      <vt:lpstr>BAJAS</vt:lpstr>
    </vt:vector>
  </TitlesOfParts>
  <Company>HP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Recursos Humanos</dc:creator>
  <cp:lastModifiedBy>Recursos Humanos</cp:lastModifiedBy>
  <dcterms:created xsi:type="dcterms:W3CDTF">2022-06-24T19:08:06Z</dcterms:created>
  <dcterms:modified xsi:type="dcterms:W3CDTF">2023-04-17T17:15:26Z</dcterms:modified>
</cp:coreProperties>
</file>