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86" documentId="8_{E14B221E-02E2-46A3-8CEC-C736815F2DD5}" xr6:coauthVersionLast="47" xr6:coauthVersionMax="47" xr10:uidLastSave="{C2E2A9AC-E734-4025-AF03-A6ACEE6CE65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2766" r:id="rId12"/>
    <pivotCache cacheId="2767" r:id="rId13"/>
    <pivotCache cacheId="2768" r:id="rId14"/>
    <pivotCache cacheId="2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X117" i="2"/>
  <c r="Y114" i="2"/>
  <c r="X114" i="2"/>
  <c r="Y109" i="2"/>
  <c r="X109" i="2"/>
  <c r="Y93" i="2"/>
  <c r="Y88" i="2"/>
  <c r="Y86" i="2"/>
  <c r="Y106" i="2"/>
  <c r="X106" i="2"/>
  <c r="Y122" i="2"/>
  <c r="X122" i="2"/>
  <c r="Y156" i="2"/>
  <c r="X156" i="2"/>
  <c r="U100" i="30"/>
  <c r="Y128" i="2"/>
  <c r="X128" i="2"/>
  <c r="Y99" i="2"/>
  <c r="X99" i="2"/>
  <c r="Y98" i="2"/>
  <c r="X98" i="2"/>
  <c r="Y116" i="2"/>
  <c r="X116" i="2"/>
  <c r="Y113" i="2"/>
  <c r="X113" i="2"/>
  <c r="Y100" i="2"/>
  <c r="X100" i="2"/>
  <c r="U92" i="30"/>
  <c r="Y143" i="2"/>
  <c r="X143" i="2"/>
  <c r="X132" i="2"/>
  <c r="Y132" i="2"/>
  <c r="Y141" i="2"/>
  <c r="X141" i="2"/>
  <c r="Y136" i="2"/>
  <c r="X136" i="2"/>
  <c r="Y127" i="2"/>
  <c r="X127" i="2"/>
  <c r="U117" i="30"/>
  <c r="Y154" i="2"/>
  <c r="X154" i="2"/>
  <c r="Y131" i="2"/>
  <c r="X131" i="2"/>
  <c r="X145" i="2"/>
  <c r="Y145" i="2"/>
  <c r="X144" i="2"/>
  <c r="Y137" i="2"/>
  <c r="X137" i="2"/>
  <c r="Y105" i="2"/>
  <c r="X105" i="2"/>
  <c r="Y101" i="2"/>
  <c r="X101" i="2"/>
  <c r="Y115" i="2"/>
  <c r="X115" i="2"/>
  <c r="Y133" i="2"/>
  <c r="X133" i="2"/>
  <c r="Y130" i="2"/>
  <c r="X130" i="2"/>
  <c r="Y148" i="2"/>
  <c r="X148" i="2"/>
  <c r="X140" i="2"/>
  <c r="Y140" i="2"/>
  <c r="Y147" i="2"/>
  <c r="X147"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2" i="2"/>
  <c r="Y103" i="2"/>
  <c r="Y107" i="2"/>
  <c r="Y108" i="2"/>
  <c r="Y110" i="2"/>
  <c r="Y111" i="2"/>
  <c r="Y112" i="2"/>
  <c r="Y118" i="2"/>
  <c r="Y119" i="2"/>
  <c r="Y120" i="2"/>
  <c r="Y121" i="2"/>
  <c r="Y144" i="2"/>
  <c r="Y158" i="2"/>
  <c r="Y157" i="2"/>
  <c r="Y155" i="2"/>
  <c r="Y153" i="2"/>
  <c r="Y152" i="2"/>
  <c r="Y151" i="2"/>
  <c r="Y150" i="2"/>
  <c r="Y149" i="2"/>
  <c r="Y146" i="2"/>
  <c r="Y134" i="2"/>
  <c r="Y129" i="2"/>
  <c r="Y92" i="2"/>
  <c r="Y91" i="2"/>
  <c r="Y90" i="2"/>
  <c r="Y89" i="2"/>
  <c r="Y87" i="2"/>
  <c r="Y85" i="2"/>
  <c r="Y84" i="2"/>
  <c r="Y82" i="2"/>
  <c r="Y81" i="2"/>
  <c r="Y80" i="2"/>
  <c r="Y78" i="2"/>
  <c r="Y75" i="2"/>
  <c r="Y74" i="2"/>
  <c r="Y73" i="2"/>
  <c r="Y72" i="2"/>
  <c r="Y71" i="2"/>
  <c r="Y70" i="2"/>
  <c r="Y69" i="2"/>
  <c r="Y65" i="2"/>
  <c r="Y64" i="2"/>
  <c r="Y63" i="2"/>
  <c r="Y60" i="2"/>
  <c r="Y59" i="2"/>
  <c r="Y58" i="2"/>
  <c r="Y57" i="2"/>
  <c r="Y56" i="2"/>
  <c r="Y55" i="2"/>
  <c r="Y54" i="2"/>
  <c r="Y53" i="2"/>
  <c r="Y52" i="2"/>
  <c r="Y50" i="2"/>
  <c r="Y49" i="2"/>
  <c r="Y48" i="2"/>
  <c r="Y47" i="2"/>
  <c r="Y46" i="2"/>
  <c r="Y45" i="2"/>
  <c r="Y44" i="2"/>
  <c r="Y43" i="2"/>
  <c r="Y42" i="2"/>
  <c r="Y41" i="2"/>
  <c r="Y40" i="2"/>
  <c r="Y38" i="2"/>
  <c r="Y37" i="2"/>
  <c r="Y36" i="2"/>
  <c r="Y35" i="2"/>
  <c r="Y34" i="2"/>
  <c r="Y33" i="2"/>
  <c r="Y32" i="2"/>
  <c r="Y31" i="2"/>
  <c r="Y30"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58" i="2"/>
  <c r="X59" i="2"/>
  <c r="X60" i="2"/>
  <c r="X134" i="2"/>
  <c r="X92" i="2"/>
  <c r="X64" i="2"/>
  <c r="X119" i="2"/>
  <c r="X74" i="2"/>
  <c r="X69" i="2"/>
  <c r="X84" i="2"/>
  <c r="X90" i="2"/>
  <c r="X91" i="2"/>
  <c r="X85" i="2"/>
  <c r="X63" i="2"/>
  <c r="X46" i="2"/>
  <c r="X78" i="2"/>
  <c r="X20" i="2"/>
  <c r="X87" i="2"/>
  <c r="X112" i="2"/>
  <c r="X80" i="2"/>
  <c r="X81" i="2"/>
  <c r="X82" i="2"/>
  <c r="X18" i="2"/>
  <c r="X19" i="2"/>
  <c r="X50" i="2"/>
  <c r="X27" i="2"/>
  <c r="X155" i="2"/>
  <c r="X103" i="2"/>
  <c r="X102" i="2"/>
  <c r="X48" i="2"/>
  <c r="X89" i="2"/>
  <c r="X75" i="2"/>
  <c r="X73" i="2"/>
  <c r="X71" i="2"/>
  <c r="X72" i="2"/>
  <c r="X41" i="2"/>
  <c r="X43" i="2"/>
  <c r="X36" i="2"/>
  <c r="X33" i="2"/>
  <c r="X121" i="2"/>
  <c r="X111" i="2"/>
  <c r="X55" i="2"/>
  <c r="X25" i="2"/>
  <c r="X34" i="2"/>
  <c r="X37" i="2"/>
  <c r="X38" i="2"/>
  <c r="X32" i="2"/>
  <c r="X30" i="2"/>
  <c r="X158" i="2"/>
  <c r="X42" i="2"/>
  <c r="X23" i="2"/>
  <c r="X70" i="2"/>
  <c r="X57" i="2"/>
  <c r="X40" i="2"/>
  <c r="X35" i="2"/>
  <c r="X29" i="2"/>
  <c r="X24" i="2"/>
  <c r="X26" i="2"/>
  <c r="X107" i="2"/>
  <c r="X31" i="2"/>
  <c r="X151" i="2"/>
  <c r="X44" i="2"/>
  <c r="X45" i="2"/>
  <c r="X28" i="2"/>
  <c r="X47" i="2"/>
  <c r="X157" i="2"/>
  <c r="X153" i="2"/>
  <c r="X152" i="2"/>
  <c r="X149" i="2"/>
  <c r="X150" i="2"/>
  <c r="X146" i="2"/>
  <c r="X129" i="2"/>
  <c r="X17" i="2"/>
  <c r="X108" i="2"/>
  <c r="X110" i="2"/>
  <c r="X120" i="2"/>
  <c r="X118" i="2"/>
  <c r="X4" i="2"/>
  <c r="X5" i="2"/>
  <c r="X6" i="2"/>
  <c r="X7" i="2"/>
  <c r="X8" i="2"/>
  <c r="X9" i="2"/>
  <c r="X10" i="2"/>
  <c r="X11" i="2"/>
  <c r="X12" i="2"/>
  <c r="X13" i="2"/>
  <c r="X14" i="2"/>
  <c r="X15" i="2"/>
  <c r="X16" i="2"/>
  <c r="X49" i="2"/>
  <c r="X52" i="2"/>
  <c r="X53" i="2"/>
  <c r="X56" i="2"/>
  <c r="X6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6" authorId="1" shapeId="0" xr:uid="{0DE42D7F-6DAD-4662-98A6-A72B3C132FEF}">
      <text>
        <r>
          <rPr>
            <sz val="11"/>
            <color theme="1"/>
            <rFont val="Aptos Narrow"/>
            <family val="2"/>
            <scheme val="minor"/>
          </rPr>
          <t>Tom McGuire:
need city 10-23</t>
        </r>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<sst xmlns="http://schemas.openxmlformats.org/spreadsheetml/2006/main" count="13269" uniqueCount="1604">
  <si>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</si>
  <si>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</si>
  <si>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</si>
  <si>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</si>
  <si>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</si>
  <si>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</si>
  <si>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</si>
  <si>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</si>
  <si>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</si>
  <si>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</si>
  <si>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</si>
  <si>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</si>
  <si>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</si>
  <si>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</si>
  <si>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</si>
  <si>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</si>
  <si>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</si>
  <si>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</si>
  <si>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</si>
  <si>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</si>
  <si>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</si>
  <si>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</si>
  <si>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</si>
  <si>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</si>
  <si>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</si>
  <si>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</si>
  <si>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</si>
  <si>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</si>
  <si>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</si>
  <si>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</si>
  <si>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</si>
  <si>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</si>
  <si>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</si>
  <si>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</si>
  <si>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</si>
  <si>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</si>
  <si>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</si>
  <si>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</si>
  <si>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</si>
  <si>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</si>
  <si>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</si>
  <si>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</si>
  <si>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</si>
  <si>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</si>
  <si>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</si>
  <si>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</si>
  <si>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</si>
  <si>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</si>
  <si>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</si>
  <si>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</si>
  <si>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</si>
  <si>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</si>
  <si>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</si>
  <si>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</si>
  <si>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</si>
  <si>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</si>
  <si>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</si>
  <si>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</si>
  <si>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</si>
  <si>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</si>
  <si>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</si>
  <si>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</si>
  <si>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</si>
  <si>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</si>
  <si>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</si>
  <si>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</si>
  <si>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</si>
  <si>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</si>
  <si>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</si>
  <si>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</si>
  <si>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</si>
  <si>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</si>
  <si>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</si>
  <si>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</si>
  <si>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</si>
  <si>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</si>
  <si>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</si>
  <si>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</si>
  <si>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</si>
  <si>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</si>
  <si>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</si>
  <si>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</si>
  <si>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</si>
  <si>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</si>
  <si>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</si>
  <si>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</si>
  <si>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</si>
  <si>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</si>
  <si>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</si>
  <si>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</si>
  <si>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</si>
  <si>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</si>
  <si>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</si>
  <si>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</si>
  <si>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</si>
  <si>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</si>
  <si>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</si>
  <si>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</si>
  <si>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</si>
  <si>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</si>
  <si>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</si>
  <si>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</si>
  <si>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</si>
  <si>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</si>
  <si>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</si>
  <si>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</si>
  <si>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</si>
  <si>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</si>
  <si>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</si>
  <si>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</si>
  <si>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</si>
  <si>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</si>
  <si>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</si>
  <si>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</si>
  <si>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</si>
  <si>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</si>
  <si>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</si>
  <si>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</si>
  <si>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</si>
  <si>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</si>
  <si>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</si>
  <si>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</si>
  <si>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</si>
  <si>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</si>
  <si>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</si>
  <si>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</si>
  <si>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</si>
  <si>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</si>
  <si>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</si>
  <si>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</si>
  <si>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</si>
  <si>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</si>
  <si>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</si>
  <si>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</si>
  <si>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</si>
  <si>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</si>
  <si>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</si>
  <si>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</si>
  <si>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</si>
  <si>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</si>
  <si>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</si>
  <si>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</si>
  <si>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</si>
  <si>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</si>
  <si>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</si>
  <si>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</si>
  <si>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</si>
  <si>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</si>
  <si>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</si>
  <si>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</si>
  <si>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</si>
  <si>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</si>
  <si>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</si>
  <si>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</si>
  <si>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</si>
  <si>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</si>
  <si>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</si>
  <si>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</si>
  <si>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</si>
  <si>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</si>
  <si>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</si>
  <si>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</si>
  <si>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</si>
  <si>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</si>
  <si>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</si>
  <si>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</si>
  <si>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</si>
  <si>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</si>
  <si>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</si>
  <si>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</si>
  <si>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</si>
  <si>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</si>
  <si>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</si>
  <si>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</si>
  <si>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</si>
  <si>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</si>
  <si>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</si>
  <si>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</si>
  <si>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</si>
  <si>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</si>
  <si>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</si>
  <si>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</si>
  <si>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</si>
  <si>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</si>
  <si>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</si>
  <si>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</si>
  <si>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</si>
  <si>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</si>
  <si>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</si>
  <si>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</si>
  <si>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</si>
  <si>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</si>
  <si>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</si>
  <si>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</si>
  <si>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</si>
  <si>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</si>
  <si>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</si>
  <si>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</si>
  <si>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</si>
  <si>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</si>
  <si>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</si>
  <si>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</si>
  <si>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</si>
  <si>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</si>
  <si>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</si>
  <si>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</si>
  <si>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</si>
  <si>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</si>
  <si>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</si>
  <si>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</si>
  <si>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</si>
  <si>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</si>
  <si>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</si>
  <si>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</si>
  <si>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</si>
  <si>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</si>
  <si>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</si>
  <si>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</si>
  <si>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</si>
  <si>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</si>
  <si>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</si>
  <si>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</si>
  <si>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</si>
  <si>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</si>
  <si>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</si>
  <si>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</si>
  <si>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</si>
  <si>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</si>
  <si>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</si>
  <si>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</si>
  <si>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</si>
  <si>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</si>
  <si>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</si>
  <si>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</si>
  <si>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</si>
  <si>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</si>
  <si>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</si>
  <si>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</si>
  <si>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</si>
  <si>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</si>
  <si>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</si>
  <si>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</si>
  <si>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</si>
  <si>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</si>
  <si>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</si>
  <si>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</si>
  <si>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</si>
  <si>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</si>
  <si>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</si>
  <si>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</si>
  <si>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</si>
  <si>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</si>
  <si>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</si>
  <si>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</si>
  <si>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</si>
  <si>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</si>
  <si>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</si>
  <si>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</si>
  <si>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</si>
  <si>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</si>
  <si>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</si>
  <si>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</si>
  <si>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</si>
  <si>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</si>
  <si>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</si>
  <si>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</si>
  <si>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</si>
  <si>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</si>
  <si>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</si>
  <si>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</si>
  <si>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</si>
  <si>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</si>
  <si>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</si>
  <si>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</si>
  <si>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</si>
  <si>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</si>
  <si>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</si>
  <si>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</si>
  <si>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</si>
  <si>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</si>
  <si>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</si>
  <si>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</si>
  <si>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</si>
  <si>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</si>
  <si>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</si>
  <si>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</si>
  <si>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</si>
  <si>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</si>
  <si>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</si>
  <si>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</si>
  <si>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</si>
  <si>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</si>
  <si>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</si>
  <si>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</si>
  <si>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</si>
  <si>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</si>
  <si>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</si>
  <si>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</si>
  <si>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</si>
  <si>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</si>
  <si>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</si>
  <si>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</si>
  <si>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</si>
  <si>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</si>
  <si>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</si>
  <si>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</si>
  <si>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</si>
  <si>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</si>
  <si>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D-HWP1307</t>
  </si>
  <si>
    <t>8/18 Pending Permit. Locates and whitelined 10-6. 10/7 Permit Received. Pending Locates 10-16/ Locates clear. Cx started, needs path/48f and will be fed from existing 13w./not completed 10-28/needs 2 crossings for county</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</si>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</sst>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833333"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949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7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7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3" totalsRowShown="0" headerRowDxfId="84" tableBorderDxfId="83">
  <autoFilter ref="A97:AD123" xr:uid="{5F57056F-6A0B-4404-ADAB-C4AB0D18D7EA}"/>
  <sortState xmlns:xlrd2="http://schemas.microsoft.com/office/spreadsheetml/2017/richdata2" ref="A98:AD123">
    <sortCondition ref="B97: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U61" activePane="topRight" state="frozen"/>
      <selection pane="topRight" activeCell="W74" sqref="W7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29"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6"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1">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1">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38"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45932</v>
      </c>
      <c r="F30" s="486" t="s">
        <v>111</v>
      </c>
      <c r="G30" s="721"/>
      <c r="H30" s="490">
        <v>79</v>
      </c>
      <c r="I30" s="699" t="s">
        <v>55</v>
      </c>
      <c r="J30" s="490" t="s">
        <v>64</v>
      </c>
      <c r="K30" s="490"/>
      <c r="L30" s="488">
        <v>45933</v>
      </c>
      <c r="M30" s="490" t="s">
        <v>57</v>
      </c>
      <c r="N30" s="568">
        <v>45014</v>
      </c>
      <c r="O30" s="490" t="s">
        <v>57</v>
      </c>
      <c r="P30" s="833" t="s">
        <v>58</v>
      </c>
      <c r="Q30" s="492">
        <v>45933</v>
      </c>
      <c r="R30" s="580"/>
      <c r="S30" s="580"/>
      <c r="T30" s="580"/>
      <c r="U30" s="580"/>
      <c r="V30" s="493">
        <v>3378</v>
      </c>
      <c r="W30" s="493"/>
      <c r="X30" s="108">
        <f t="shared" si="4"/>
        <v>3378</v>
      </c>
      <c r="Y30" s="695">
        <f t="shared" ref="Y30:Y59" si="5">IFERROR($W30/$V30, 0)</f>
        <v>0</v>
      </c>
      <c r="Z30" s="72"/>
      <c r="AA30" s="367">
        <v>0</v>
      </c>
      <c r="AB30" s="367">
        <v>0</v>
      </c>
      <c r="AC30" s="835">
        <v>0</v>
      </c>
      <c r="AD30" s="1069" t="s">
        <v>136</v>
      </c>
      <c r="AE30" s="123"/>
    </row>
    <row r="31" spans="1:31" ht="24.75" customHeight="1">
      <c r="A31" s="959" t="s">
        <v>137</v>
      </c>
      <c r="B31" s="486" t="s">
        <v>110</v>
      </c>
      <c r="C31" s="497">
        <v>45976</v>
      </c>
      <c r="D31" s="488"/>
      <c r="E31" s="488"/>
      <c r="F31" s="486" t="s">
        <v>124</v>
      </c>
      <c r="G31" s="721"/>
      <c r="H31" s="490">
        <v>61</v>
      </c>
      <c r="I31" s="699" t="s">
        <v>55</v>
      </c>
      <c r="J31" s="490" t="s">
        <v>112</v>
      </c>
      <c r="K31" s="490" t="s">
        <v>113</v>
      </c>
      <c r="L31" s="488"/>
      <c r="M31" s="490" t="s">
        <v>57</v>
      </c>
      <c r="N31" s="568">
        <v>35050</v>
      </c>
      <c r="O31" s="490" t="s">
        <v>57</v>
      </c>
      <c r="P31" s="833" t="s">
        <v>58</v>
      </c>
      <c r="Q31" s="492"/>
      <c r="R31" s="580"/>
      <c r="S31" s="580"/>
      <c r="T31" s="580"/>
      <c r="U31" s="580"/>
      <c r="V31" s="493">
        <v>2527</v>
      </c>
      <c r="W31" s="493"/>
      <c r="X31" s="108">
        <f t="shared" si="4"/>
        <v>2527</v>
      </c>
      <c r="Y31" s="695">
        <f t="shared" si="5"/>
        <v>0</v>
      </c>
      <c r="Z31" s="72"/>
      <c r="AA31" s="367">
        <v>0</v>
      </c>
      <c r="AB31" s="367">
        <v>0</v>
      </c>
      <c r="AC31" s="835">
        <v>0</v>
      </c>
      <c r="AD31" s="495" t="s">
        <v>138</v>
      </c>
      <c r="AE31" s="123"/>
    </row>
    <row r="32" spans="1:31" ht="24.75" customHeight="1">
      <c r="A32" s="959" t="s">
        <v>139</v>
      </c>
      <c r="B32" s="486" t="s">
        <v>110</v>
      </c>
      <c r="C32" s="497">
        <v>45976</v>
      </c>
      <c r="D32" s="488"/>
      <c r="E32" s="488"/>
      <c r="F32" s="486" t="s">
        <v>124</v>
      </c>
      <c r="G32" s="721"/>
      <c r="H32" s="490">
        <v>69</v>
      </c>
      <c r="I32" s="699" t="s">
        <v>55</v>
      </c>
      <c r="J32" s="490" t="s">
        <v>112</v>
      </c>
      <c r="K32" s="490" t="s">
        <v>113</v>
      </c>
      <c r="L32" s="488"/>
      <c r="M32" s="490" t="s">
        <v>57</v>
      </c>
      <c r="N32" s="568">
        <v>37418</v>
      </c>
      <c r="O32" s="490" t="s">
        <v>57</v>
      </c>
      <c r="P32" s="833" t="s">
        <v>58</v>
      </c>
      <c r="Q32" s="492"/>
      <c r="R32" s="580"/>
      <c r="S32" s="580"/>
      <c r="T32" s="580"/>
      <c r="U32" s="580"/>
      <c r="V32" s="493">
        <v>2851</v>
      </c>
      <c r="W32" s="493"/>
      <c r="X32" s="108">
        <f t="shared" si="4"/>
        <v>2851</v>
      </c>
      <c r="Y32" s="695">
        <f t="shared" si="5"/>
        <v>0</v>
      </c>
      <c r="Z32" s="72"/>
      <c r="AA32" s="367">
        <v>0</v>
      </c>
      <c r="AB32" s="367">
        <v>0</v>
      </c>
      <c r="AC32" s="835">
        <v>0</v>
      </c>
      <c r="AD32" s="495" t="s">
        <v>140</v>
      </c>
      <c r="AE32" s="123"/>
    </row>
    <row r="33" spans="1:31" ht="24.75" customHeight="1">
      <c r="A33" s="958" t="s">
        <v>141</v>
      </c>
      <c r="B33" s="486" t="s">
        <v>110</v>
      </c>
      <c r="C33" s="497">
        <v>45976</v>
      </c>
      <c r="D33" s="488"/>
      <c r="E33" s="488"/>
      <c r="F33" s="486" t="s">
        <v>124</v>
      </c>
      <c r="G33" s="721"/>
      <c r="H33" s="490">
        <v>48</v>
      </c>
      <c r="I33" s="699" t="s">
        <v>55</v>
      </c>
      <c r="J33" s="490" t="s">
        <v>112</v>
      </c>
      <c r="K33" s="490"/>
      <c r="L33" s="488">
        <v>45954</v>
      </c>
      <c r="M33" s="490" t="s">
        <v>57</v>
      </c>
      <c r="N33" s="568">
        <v>54228.7</v>
      </c>
      <c r="O33" s="490" t="s">
        <v>57</v>
      </c>
      <c r="P33" s="833" t="s">
        <v>58</v>
      </c>
      <c r="Q33" s="492">
        <v>45953</v>
      </c>
      <c r="R33" s="580"/>
      <c r="S33" s="580"/>
      <c r="T33" s="580"/>
      <c r="U33" s="580"/>
      <c r="V33" s="493">
        <v>4342</v>
      </c>
      <c r="W33" s="493"/>
      <c r="X33" s="108">
        <f t="shared" si="4"/>
        <v>4342</v>
      </c>
      <c r="Y33" s="695">
        <f t="shared" si="5"/>
        <v>0</v>
      </c>
      <c r="Z33" s="72"/>
      <c r="AA33" s="367">
        <v>0</v>
      </c>
      <c r="AB33" s="367">
        <v>0</v>
      </c>
      <c r="AC33" s="835">
        <v>0</v>
      </c>
      <c r="AD33" s="495" t="s">
        <v>142</v>
      </c>
      <c r="AE33" s="123"/>
    </row>
    <row r="34" spans="1:31" ht="24.75" customHeight="1">
      <c r="A34" s="959" t="s">
        <v>143</v>
      </c>
      <c r="B34" s="486" t="s">
        <v>110</v>
      </c>
      <c r="C34" s="488">
        <v>46006</v>
      </c>
      <c r="D34" s="488"/>
      <c r="E34" s="488"/>
      <c r="F34" s="486" t="s">
        <v>132</v>
      </c>
      <c r="G34" s="721"/>
      <c r="H34" s="490">
        <v>85</v>
      </c>
      <c r="I34" s="699" t="s">
        <v>55</v>
      </c>
      <c r="J34" s="490" t="s">
        <v>112</v>
      </c>
      <c r="K34" s="490" t="s">
        <v>113</v>
      </c>
      <c r="L34" s="488"/>
      <c r="M34" s="490" t="s">
        <v>57</v>
      </c>
      <c r="N34" s="568">
        <v>38323.550000000003</v>
      </c>
      <c r="O34" s="490" t="s">
        <v>57</v>
      </c>
      <c r="P34" s="833" t="s">
        <v>58</v>
      </c>
      <c r="Q34" s="492"/>
      <c r="R34" s="580"/>
      <c r="S34" s="580"/>
      <c r="T34" s="580"/>
      <c r="U34" s="580"/>
      <c r="V34" s="493">
        <v>2691</v>
      </c>
      <c r="W34" s="493"/>
      <c r="X34" s="108">
        <f t="shared" si="4"/>
        <v>2691</v>
      </c>
      <c r="Y34" s="695">
        <f t="shared" si="5"/>
        <v>0</v>
      </c>
      <c r="Z34" s="72"/>
      <c r="AA34" s="367">
        <v>0</v>
      </c>
      <c r="AB34" s="367">
        <v>0</v>
      </c>
      <c r="AC34" s="835">
        <v>0</v>
      </c>
      <c r="AD34" s="495" t="s">
        <v>140</v>
      </c>
      <c r="AE34" s="123"/>
    </row>
    <row r="35" spans="1:31" ht="24.75" customHeight="1">
      <c r="A35" s="959" t="s">
        <v>144</v>
      </c>
      <c r="B35" s="486" t="s">
        <v>110</v>
      </c>
      <c r="C35" s="488">
        <v>46006</v>
      </c>
      <c r="D35" s="488"/>
      <c r="E35" s="488"/>
      <c r="F35" s="486" t="s">
        <v>132</v>
      </c>
      <c r="G35" s="721"/>
      <c r="H35" s="490">
        <v>87</v>
      </c>
      <c r="I35" s="699" t="s">
        <v>55</v>
      </c>
      <c r="J35" s="490" t="s">
        <v>112</v>
      </c>
      <c r="K35" s="490" t="s">
        <v>113</v>
      </c>
      <c r="L35" s="488"/>
      <c r="M35" s="490" t="s">
        <v>57</v>
      </c>
      <c r="N35" s="568">
        <v>63322.45</v>
      </c>
      <c r="O35" s="490" t="s">
        <v>57</v>
      </c>
      <c r="P35" s="833" t="s">
        <v>58</v>
      </c>
      <c r="Q35" s="492"/>
      <c r="R35" s="580"/>
      <c r="S35" s="580"/>
      <c r="T35" s="580"/>
      <c r="U35" s="580"/>
      <c r="V35" s="493">
        <v>5030</v>
      </c>
      <c r="W35" s="493"/>
      <c r="X35" s="108">
        <f t="shared" si="4"/>
        <v>5030</v>
      </c>
      <c r="Y35" s="695">
        <f t="shared" si="5"/>
        <v>0</v>
      </c>
      <c r="Z35" s="72"/>
      <c r="AA35" s="367">
        <v>0</v>
      </c>
      <c r="AB35" s="367">
        <v>0</v>
      </c>
      <c r="AC35" s="835">
        <v>0</v>
      </c>
      <c r="AD35" s="495" t="s">
        <v>125</v>
      </c>
      <c r="AE35" s="123"/>
    </row>
    <row r="36" spans="1:31" ht="24.75" customHeight="1">
      <c r="A36" s="959" t="s">
        <v>145</v>
      </c>
      <c r="B36" s="486" t="s">
        <v>110</v>
      </c>
      <c r="C36" s="488">
        <v>46006</v>
      </c>
      <c r="D36" s="488"/>
      <c r="E36" s="488"/>
      <c r="F36" s="486" t="s">
        <v>132</v>
      </c>
      <c r="G36" s="721"/>
      <c r="H36" s="490">
        <v>88</v>
      </c>
      <c r="I36" s="699" t="s">
        <v>55</v>
      </c>
      <c r="J36" s="490" t="s">
        <v>112</v>
      </c>
      <c r="K36" s="490" t="s">
        <v>113</v>
      </c>
      <c r="L36" s="488"/>
      <c r="M36" s="490" t="s">
        <v>57</v>
      </c>
      <c r="N36" s="568">
        <v>77109.5</v>
      </c>
      <c r="O36" s="490" t="s">
        <v>57</v>
      </c>
      <c r="P36" s="833" t="s">
        <v>58</v>
      </c>
      <c r="Q36" s="492"/>
      <c r="R36" s="580"/>
      <c r="S36" s="580"/>
      <c r="T36" s="580"/>
      <c r="U36" s="580"/>
      <c r="V36" s="493">
        <v>6325</v>
      </c>
      <c r="W36" s="493"/>
      <c r="X36" s="108">
        <f t="shared" si="4"/>
        <v>6325</v>
      </c>
      <c r="Y36" s="695">
        <f t="shared" si="5"/>
        <v>0</v>
      </c>
      <c r="Z36" s="72"/>
      <c r="AA36" s="367">
        <v>0</v>
      </c>
      <c r="AB36" s="367">
        <v>0</v>
      </c>
      <c r="AC36" s="835">
        <v>0</v>
      </c>
      <c r="AD36" s="495" t="s">
        <v>146</v>
      </c>
      <c r="AE36" s="123"/>
    </row>
    <row r="37" spans="1:31" ht="24.75" customHeight="1">
      <c r="A37" s="959" t="s">
        <v>147</v>
      </c>
      <c r="B37" s="486" t="s">
        <v>110</v>
      </c>
      <c r="C37" s="488">
        <v>46006</v>
      </c>
      <c r="D37" s="488"/>
      <c r="E37" s="488"/>
      <c r="F37" s="486" t="s">
        <v>132</v>
      </c>
      <c r="G37" s="721"/>
      <c r="H37" s="490">
        <v>58</v>
      </c>
      <c r="I37" s="699" t="s">
        <v>55</v>
      </c>
      <c r="J37" s="490" t="s">
        <v>112</v>
      </c>
      <c r="K37" s="490" t="s">
        <v>113</v>
      </c>
      <c r="L37" s="488"/>
      <c r="M37" s="490" t="s">
        <v>57</v>
      </c>
      <c r="N37" s="568">
        <v>58952.88</v>
      </c>
      <c r="O37" s="490" t="s">
        <v>57</v>
      </c>
      <c r="P37" s="833" t="s">
        <v>58</v>
      </c>
      <c r="Q37" s="492"/>
      <c r="R37" s="580"/>
      <c r="S37" s="580"/>
      <c r="T37" s="580"/>
      <c r="U37" s="580"/>
      <c r="V37" s="493">
        <v>4731</v>
      </c>
      <c r="W37" s="493"/>
      <c r="X37" s="108">
        <f t="shared" si="4"/>
        <v>4731</v>
      </c>
      <c r="Y37" s="695">
        <f t="shared" si="5"/>
        <v>0</v>
      </c>
      <c r="Z37" s="72"/>
      <c r="AA37" s="367">
        <v>0</v>
      </c>
      <c r="AB37" s="367">
        <v>0</v>
      </c>
      <c r="AC37" s="835">
        <v>0</v>
      </c>
      <c r="AD37" s="495" t="s">
        <v>140</v>
      </c>
      <c r="AE37" s="123"/>
    </row>
    <row r="38" spans="1:31" ht="24.75" customHeight="1">
      <c r="A38" s="959" t="s">
        <v>148</v>
      </c>
      <c r="B38" s="486" t="s">
        <v>110</v>
      </c>
      <c r="C38" s="488">
        <v>46006</v>
      </c>
      <c r="D38" s="488"/>
      <c r="E38" s="488"/>
      <c r="F38" s="486" t="s">
        <v>132</v>
      </c>
      <c r="G38" s="721"/>
      <c r="H38" s="490">
        <v>69</v>
      </c>
      <c r="I38" s="699" t="s">
        <v>55</v>
      </c>
      <c r="J38" s="490" t="s">
        <v>112</v>
      </c>
      <c r="K38" s="490" t="s">
        <v>113</v>
      </c>
      <c r="L38" s="488"/>
      <c r="M38" s="490" t="s">
        <v>57</v>
      </c>
      <c r="N38" s="568">
        <v>41834.75</v>
      </c>
      <c r="O38" s="490" t="s">
        <v>57</v>
      </c>
      <c r="P38" s="833" t="s">
        <v>58</v>
      </c>
      <c r="Q38" s="492"/>
      <c r="R38" s="580"/>
      <c r="S38" s="580"/>
      <c r="T38" s="580"/>
      <c r="U38" s="580"/>
      <c r="V38" s="493">
        <v>3183</v>
      </c>
      <c r="W38" s="493"/>
      <c r="X38" s="108">
        <f t="shared" si="4"/>
        <v>3183</v>
      </c>
      <c r="Y38" s="695">
        <f t="shared" si="5"/>
        <v>0</v>
      </c>
      <c r="Z38" s="72"/>
      <c r="AA38" s="367">
        <v>0</v>
      </c>
      <c r="AB38" s="367">
        <v>0</v>
      </c>
      <c r="AC38" s="835">
        <v>0</v>
      </c>
      <c r="AD38" s="495" t="s">
        <v>140</v>
      </c>
      <c r="AE38" s="123"/>
    </row>
    <row r="39" spans="1:31" ht="24.75" customHeight="1">
      <c r="A39" s="959" t="s">
        <v>149</v>
      </c>
      <c r="B39" s="486" t="s">
        <v>110</v>
      </c>
      <c r="C39" s="488">
        <v>45991</v>
      </c>
      <c r="D39" s="488"/>
      <c r="E39" s="914"/>
      <c r="F39" s="486" t="s">
        <v>111</v>
      </c>
      <c r="G39" s="489"/>
      <c r="H39" s="490">
        <v>69</v>
      </c>
      <c r="I39" s="699" t="s">
        <v>55</v>
      </c>
      <c r="J39" s="490" t="s">
        <v>112</v>
      </c>
      <c r="K39" s="490" t="s">
        <v>113</v>
      </c>
      <c r="L39" s="914"/>
      <c r="M39" s="490" t="s">
        <v>57</v>
      </c>
      <c r="N39" s="568">
        <v>75672.100000000006</v>
      </c>
      <c r="O39" s="490" t="s">
        <v>57</v>
      </c>
      <c r="P39" s="833" t="s">
        <v>58</v>
      </c>
      <c r="Q39" s="492"/>
      <c r="R39" s="492"/>
      <c r="S39" s="492"/>
      <c r="T39" s="492"/>
      <c r="U39" s="492"/>
      <c r="V39" s="493">
        <v>5917</v>
      </c>
      <c r="W39" s="630"/>
      <c r="X39" s="493">
        <v>5917</v>
      </c>
      <c r="Y39" s="695"/>
      <c r="Z39" s="881"/>
      <c r="AA39" s="367">
        <v>0</v>
      </c>
      <c r="AB39" s="367">
        <v>0</v>
      </c>
      <c r="AC39" s="835">
        <v>0</v>
      </c>
      <c r="AD39" s="495" t="s">
        <v>150</v>
      </c>
      <c r="AE39" s="123"/>
    </row>
    <row r="40" spans="1:31" ht="24.75" customHeight="1">
      <c r="A40" s="959" t="s">
        <v>151</v>
      </c>
      <c r="B40" s="486" t="s">
        <v>110</v>
      </c>
      <c r="C40" s="488">
        <v>45991</v>
      </c>
      <c r="D40" s="488"/>
      <c r="E40" s="488"/>
      <c r="F40" s="486" t="s">
        <v>111</v>
      </c>
      <c r="G40" s="721"/>
      <c r="H40" s="490">
        <v>83</v>
      </c>
      <c r="I40" s="699" t="s">
        <v>55</v>
      </c>
      <c r="J40" s="490" t="s">
        <v>112</v>
      </c>
      <c r="K40" s="490" t="s">
        <v>113</v>
      </c>
      <c r="L40" s="488"/>
      <c r="M40" s="490" t="s">
        <v>57</v>
      </c>
      <c r="N40" s="568">
        <v>66402</v>
      </c>
      <c r="O40" s="490" t="s">
        <v>57</v>
      </c>
      <c r="P40" s="833" t="s">
        <v>58</v>
      </c>
      <c r="Q40" s="492"/>
      <c r="R40" s="580"/>
      <c r="S40" s="580"/>
      <c r="T40" s="580"/>
      <c r="U40" s="580"/>
      <c r="V40" s="493">
        <v>5324</v>
      </c>
      <c r="W40" s="493"/>
      <c r="X40" s="108">
        <f t="shared" ref="X40:X48" si="6">SUM(V40-W40)</f>
        <v>5324</v>
      </c>
      <c r="Y40" s="695">
        <f t="shared" si="5"/>
        <v>0</v>
      </c>
      <c r="Z40" s="72"/>
      <c r="AA40" s="367">
        <v>0</v>
      </c>
      <c r="AB40" s="367">
        <v>0</v>
      </c>
      <c r="AC40" s="835">
        <v>0</v>
      </c>
      <c r="AD40" s="495" t="s">
        <v>125</v>
      </c>
      <c r="AE40" s="123"/>
    </row>
    <row r="41" spans="1:31" ht="24.75" customHeight="1">
      <c r="A41" s="959" t="s">
        <v>152</v>
      </c>
      <c r="B41" s="486" t="s">
        <v>110</v>
      </c>
      <c r="C41" s="488">
        <v>46001</v>
      </c>
      <c r="D41" s="488"/>
      <c r="E41" s="488"/>
      <c r="F41" s="486" t="s">
        <v>111</v>
      </c>
      <c r="G41" s="721"/>
      <c r="H41" s="490">
        <v>88</v>
      </c>
      <c r="I41" s="699" t="s">
        <v>55</v>
      </c>
      <c r="J41" s="490" t="s">
        <v>112</v>
      </c>
      <c r="K41" s="490" t="s">
        <v>113</v>
      </c>
      <c r="L41" s="488"/>
      <c r="M41" s="490" t="s">
        <v>57</v>
      </c>
      <c r="N41" s="568">
        <v>76565.850000000006</v>
      </c>
      <c r="O41" s="490" t="s">
        <v>57</v>
      </c>
      <c r="P41" s="833" t="s">
        <v>58</v>
      </c>
      <c r="Q41" s="492"/>
      <c r="R41" s="580"/>
      <c r="S41" s="580"/>
      <c r="T41" s="580"/>
      <c r="U41" s="580"/>
      <c r="V41" s="493">
        <v>6025</v>
      </c>
      <c r="W41" s="493"/>
      <c r="X41" s="108">
        <f t="shared" si="6"/>
        <v>6025</v>
      </c>
      <c r="Y41" s="695">
        <f t="shared" si="5"/>
        <v>0</v>
      </c>
      <c r="Z41" s="72"/>
      <c r="AA41" s="367">
        <v>0</v>
      </c>
      <c r="AB41" s="367">
        <v>0</v>
      </c>
      <c r="AC41" s="835">
        <v>0</v>
      </c>
      <c r="AD41" s="495" t="s">
        <v>153</v>
      </c>
      <c r="AE41" s="123"/>
    </row>
    <row r="42" spans="1:31" ht="24.75" customHeight="1">
      <c r="A42" s="959" t="s">
        <v>154</v>
      </c>
      <c r="B42" s="486" t="s">
        <v>110</v>
      </c>
      <c r="C42" s="488">
        <v>45991</v>
      </c>
      <c r="D42" s="488"/>
      <c r="E42" s="488"/>
      <c r="F42" s="486" t="s">
        <v>124</v>
      </c>
      <c r="G42" s="721"/>
      <c r="H42" s="490">
        <v>75</v>
      </c>
      <c r="I42" s="699" t="s">
        <v>55</v>
      </c>
      <c r="J42" s="490" t="s">
        <v>112</v>
      </c>
      <c r="K42" s="490" t="s">
        <v>113</v>
      </c>
      <c r="L42" s="488"/>
      <c r="M42" s="490" t="s">
        <v>57</v>
      </c>
      <c r="N42" s="568">
        <v>60620</v>
      </c>
      <c r="O42" s="490" t="s">
        <v>57</v>
      </c>
      <c r="P42" s="833" t="s">
        <v>58</v>
      </c>
      <c r="Q42" s="492"/>
      <c r="R42" s="580"/>
      <c r="S42" s="580"/>
      <c r="T42" s="580"/>
      <c r="U42" s="580"/>
      <c r="V42" s="493">
        <v>4814</v>
      </c>
      <c r="W42" s="493"/>
      <c r="X42" s="108">
        <f t="shared" si="6"/>
        <v>4814</v>
      </c>
      <c r="Y42" s="695">
        <f t="shared" si="5"/>
        <v>0</v>
      </c>
      <c r="Z42" s="72"/>
      <c r="AA42" s="367">
        <v>0</v>
      </c>
      <c r="AB42" s="367">
        <v>0</v>
      </c>
      <c r="AC42" s="835">
        <v>0</v>
      </c>
      <c r="AD42" s="495" t="s">
        <v>155</v>
      </c>
      <c r="AE42" s="123"/>
    </row>
    <row r="43" spans="1:31" ht="24.75" customHeight="1">
      <c r="A43" s="959" t="s">
        <v>156</v>
      </c>
      <c r="B43" s="486" t="s">
        <v>110</v>
      </c>
      <c r="C43" s="488">
        <v>46001</v>
      </c>
      <c r="D43" s="488"/>
      <c r="E43" s="488"/>
      <c r="F43" s="486" t="s">
        <v>124</v>
      </c>
      <c r="G43" s="721"/>
      <c r="H43" s="490">
        <v>77</v>
      </c>
      <c r="I43" s="699" t="s">
        <v>55</v>
      </c>
      <c r="J43" s="490" t="s">
        <v>112</v>
      </c>
      <c r="K43" s="490" t="s">
        <v>113</v>
      </c>
      <c r="L43" s="488"/>
      <c r="M43" s="490" t="s">
        <v>57</v>
      </c>
      <c r="N43" s="568">
        <v>63997.35</v>
      </c>
      <c r="O43" s="490" t="s">
        <v>57</v>
      </c>
      <c r="P43" s="833" t="s">
        <v>58</v>
      </c>
      <c r="Q43" s="492"/>
      <c r="R43" s="580"/>
      <c r="S43" s="580"/>
      <c r="T43" s="580"/>
      <c r="U43" s="580"/>
      <c r="V43" s="493">
        <v>5053</v>
      </c>
      <c r="W43" s="493"/>
      <c r="X43" s="108">
        <f t="shared" si="6"/>
        <v>5053</v>
      </c>
      <c r="Y43" s="695">
        <f t="shared" si="5"/>
        <v>0</v>
      </c>
      <c r="Z43" s="72"/>
      <c r="AA43" s="367">
        <v>0</v>
      </c>
      <c r="AB43" s="367">
        <v>0</v>
      </c>
      <c r="AC43" s="835">
        <v>0</v>
      </c>
      <c r="AD43" s="495" t="s">
        <v>146</v>
      </c>
      <c r="AE43" s="123"/>
    </row>
    <row r="44" spans="1:31" ht="24.75" customHeight="1">
      <c r="A44" s="959" t="s">
        <v>157</v>
      </c>
      <c r="B44" s="486" t="s">
        <v>110</v>
      </c>
      <c r="C44" s="488">
        <v>46001</v>
      </c>
      <c r="D44" s="488"/>
      <c r="E44" s="488"/>
      <c r="F44" s="486" t="s">
        <v>124</v>
      </c>
      <c r="G44" s="721"/>
      <c r="H44" s="490">
        <v>48</v>
      </c>
      <c r="I44" s="699" t="s">
        <v>55</v>
      </c>
      <c r="J44" s="490" t="s">
        <v>112</v>
      </c>
      <c r="K44" s="490" t="s">
        <v>113</v>
      </c>
      <c r="L44" s="488"/>
      <c r="M44" s="490" t="s">
        <v>57</v>
      </c>
      <c r="N44" s="568">
        <v>18021.7</v>
      </c>
      <c r="O44" s="490" t="s">
        <v>57</v>
      </c>
      <c r="P44" s="833" t="s">
        <v>58</v>
      </c>
      <c r="Q44" s="492"/>
      <c r="R44" s="580"/>
      <c r="S44" s="580"/>
      <c r="T44" s="580"/>
      <c r="U44" s="580"/>
      <c r="V44" s="493">
        <v>1111</v>
      </c>
      <c r="W44" s="493"/>
      <c r="X44" s="108">
        <f t="shared" si="6"/>
        <v>1111</v>
      </c>
      <c r="Y44" s="695">
        <f t="shared" si="5"/>
        <v>0</v>
      </c>
      <c r="Z44" s="72"/>
      <c r="AA44" s="367">
        <v>0</v>
      </c>
      <c r="AB44" s="367">
        <v>0</v>
      </c>
      <c r="AC44" s="678">
        <v>0</v>
      </c>
      <c r="AD44" s="495" t="s">
        <v>129</v>
      </c>
      <c r="AE44" s="123"/>
    </row>
    <row r="45" spans="1:31" ht="24.75" customHeight="1">
      <c r="A45" s="959" t="s">
        <v>158</v>
      </c>
      <c r="B45" s="486" t="s">
        <v>110</v>
      </c>
      <c r="C45" s="488">
        <v>46001</v>
      </c>
      <c r="D45" s="488"/>
      <c r="E45" s="488"/>
      <c r="F45" s="486" t="s">
        <v>124</v>
      </c>
      <c r="G45" s="721"/>
      <c r="H45" s="490">
        <v>56</v>
      </c>
      <c r="I45" s="699" t="s">
        <v>55</v>
      </c>
      <c r="J45" s="490" t="s">
        <v>112</v>
      </c>
      <c r="K45" s="490" t="s">
        <v>113</v>
      </c>
      <c r="L45" s="488"/>
      <c r="M45" s="490" t="s">
        <v>57</v>
      </c>
      <c r="N45" s="568">
        <v>20705</v>
      </c>
      <c r="O45" s="490" t="s">
        <v>57</v>
      </c>
      <c r="P45" s="833" t="s">
        <v>58</v>
      </c>
      <c r="Q45" s="492"/>
      <c r="R45" s="580"/>
      <c r="S45" s="580"/>
      <c r="T45" s="580"/>
      <c r="U45" s="580"/>
      <c r="V45" s="493">
        <v>1547</v>
      </c>
      <c r="W45" s="493"/>
      <c r="X45" s="108">
        <f t="shared" si="6"/>
        <v>1547</v>
      </c>
      <c r="Y45" s="695">
        <f t="shared" si="5"/>
        <v>0</v>
      </c>
      <c r="Z45" s="72"/>
      <c r="AA45" s="367">
        <v>0</v>
      </c>
      <c r="AB45" s="367">
        <v>0</v>
      </c>
      <c r="AC45" s="678">
        <v>0</v>
      </c>
      <c r="AD45" s="495" t="s">
        <v>129</v>
      </c>
      <c r="AE45" s="123"/>
    </row>
    <row r="46" spans="1:31" ht="24.75" customHeight="1">
      <c r="A46" s="958" t="s">
        <v>159</v>
      </c>
      <c r="B46" s="486" t="s">
        <v>110</v>
      </c>
      <c r="C46" s="488">
        <v>45991</v>
      </c>
      <c r="D46" s="488" t="s">
        <v>131</v>
      </c>
      <c r="E46" s="488">
        <v>45936</v>
      </c>
      <c r="F46" s="486" t="s">
        <v>111</v>
      </c>
      <c r="G46" s="721"/>
      <c r="H46" s="490">
        <v>0</v>
      </c>
      <c r="I46" s="699" t="s">
        <v>55</v>
      </c>
      <c r="J46" s="490" t="s">
        <v>64</v>
      </c>
      <c r="K46" s="490" t="s">
        <v>113</v>
      </c>
      <c r="L46" s="488" t="s">
        <v>160</v>
      </c>
      <c r="M46" s="490" t="s">
        <v>57</v>
      </c>
      <c r="N46" s="568">
        <v>54857.5</v>
      </c>
      <c r="O46" s="490" t="s">
        <v>57</v>
      </c>
      <c r="P46" s="833" t="s">
        <v>65</v>
      </c>
      <c r="Q46" s="492">
        <v>45933</v>
      </c>
      <c r="R46" s="580"/>
      <c r="S46" s="580"/>
      <c r="T46" s="580"/>
      <c r="U46" s="580"/>
      <c r="V46" s="493">
        <v>4104</v>
      </c>
      <c r="W46" s="493">
        <v>3928</v>
      </c>
      <c r="X46" s="108">
        <f>SUM(V46-W46)</f>
        <v>176</v>
      </c>
      <c r="Y46" s="695">
        <f t="shared" si="5"/>
        <v>0.9571150097465887</v>
      </c>
      <c r="Z46" s="716">
        <v>45938</v>
      </c>
      <c r="AA46" s="367">
        <v>0</v>
      </c>
      <c r="AB46" s="367">
        <v>0</v>
      </c>
      <c r="AC46" s="678">
        <v>0</v>
      </c>
      <c r="AD46" s="495" t="s">
        <v>161</v>
      </c>
      <c r="AE46" s="123"/>
    </row>
    <row r="47" spans="1:31" ht="24.75" customHeight="1">
      <c r="A47" s="959" t="s">
        <v>162</v>
      </c>
      <c r="B47" s="486" t="s">
        <v>110</v>
      </c>
      <c r="C47" s="497">
        <v>46010</v>
      </c>
      <c r="D47" s="488"/>
      <c r="E47" s="488"/>
      <c r="F47" s="674" t="s">
        <v>124</v>
      </c>
      <c r="G47" s="721"/>
      <c r="H47" s="490">
        <v>0</v>
      </c>
      <c r="I47" s="699" t="s">
        <v>55</v>
      </c>
      <c r="J47" s="490" t="s">
        <v>112</v>
      </c>
      <c r="K47" s="490" t="s">
        <v>113</v>
      </c>
      <c r="L47" s="488"/>
      <c r="M47" s="490" t="s">
        <v>57</v>
      </c>
      <c r="N47" s="568">
        <v>13022.05</v>
      </c>
      <c r="O47" s="490" t="s">
        <v>57</v>
      </c>
      <c r="P47" s="833" t="s">
        <v>58</v>
      </c>
      <c r="Q47" s="492"/>
      <c r="R47" s="492"/>
      <c r="S47" s="492"/>
      <c r="T47" s="492"/>
      <c r="U47" s="492"/>
      <c r="V47" s="435">
        <v>923</v>
      </c>
      <c r="W47" s="435"/>
      <c r="X47" s="108">
        <f t="shared" si="6"/>
        <v>923</v>
      </c>
      <c r="Y47" s="695">
        <f t="shared" si="5"/>
        <v>0</v>
      </c>
      <c r="Z47" s="443"/>
      <c r="AA47" s="367">
        <v>0</v>
      </c>
      <c r="AB47" s="367">
        <v>0</v>
      </c>
      <c r="AC47" s="493">
        <v>0</v>
      </c>
      <c r="AD47" s="174" t="s">
        <v>129</v>
      </c>
    </row>
    <row r="48" spans="1:31" ht="24.75" customHeight="1">
      <c r="A48" s="959" t="s">
        <v>163</v>
      </c>
      <c r="B48" s="486" t="s">
        <v>110</v>
      </c>
      <c r="C48" s="488">
        <v>46021</v>
      </c>
      <c r="D48" s="488"/>
      <c r="E48" s="488"/>
      <c r="F48" s="674" t="s">
        <v>124</v>
      </c>
      <c r="G48" s="721"/>
      <c r="H48" s="490">
        <v>0</v>
      </c>
      <c r="I48" s="699" t="s">
        <v>55</v>
      </c>
      <c r="J48" s="490" t="s">
        <v>112</v>
      </c>
      <c r="K48" s="490" t="s">
        <v>113</v>
      </c>
      <c r="L48" s="488"/>
      <c r="M48" s="490" t="s">
        <v>57</v>
      </c>
      <c r="N48" s="568">
        <v>17139.400000000001</v>
      </c>
      <c r="O48" s="490" t="s">
        <v>57</v>
      </c>
      <c r="P48" s="833" t="s">
        <v>58</v>
      </c>
      <c r="Q48" s="492"/>
      <c r="R48" s="492"/>
      <c r="S48" s="492"/>
      <c r="T48" s="492"/>
      <c r="U48" s="492"/>
      <c r="V48" s="435">
        <v>1347</v>
      </c>
      <c r="W48" s="435"/>
      <c r="X48" s="108">
        <f t="shared" si="6"/>
        <v>1347</v>
      </c>
      <c r="Y48" s="695">
        <f t="shared" si="5"/>
        <v>0</v>
      </c>
      <c r="Z48" s="72"/>
      <c r="AA48" s="367">
        <v>0</v>
      </c>
      <c r="AB48" s="367">
        <v>0</v>
      </c>
      <c r="AC48" s="835">
        <v>0</v>
      </c>
      <c r="AD48" s="495" t="s">
        <v>164</v>
      </c>
    </row>
    <row r="49" spans="1:32" ht="24.75" customHeight="1">
      <c r="A49" s="959" t="s">
        <v>165</v>
      </c>
      <c r="B49" s="486" t="s">
        <v>110</v>
      </c>
      <c r="C49" s="488">
        <v>46031</v>
      </c>
      <c r="D49" s="488"/>
      <c r="E49" s="488"/>
      <c r="F49" s="674" t="s">
        <v>124</v>
      </c>
      <c r="G49" s="721" t="s">
        <v>166</v>
      </c>
      <c r="H49" s="490">
        <v>0</v>
      </c>
      <c r="I49" s="490" t="s">
        <v>55</v>
      </c>
      <c r="J49" s="490" t="s">
        <v>112</v>
      </c>
      <c r="K49" s="490" t="s">
        <v>113</v>
      </c>
      <c r="L49" s="486" t="s">
        <v>160</v>
      </c>
      <c r="M49" s="490" t="s">
        <v>57</v>
      </c>
      <c r="N49" s="568">
        <v>3410.1</v>
      </c>
      <c r="O49" s="490" t="s">
        <v>57</v>
      </c>
      <c r="P49" s="833" t="s">
        <v>58</v>
      </c>
      <c r="Q49" s="909"/>
      <c r="R49" s="492"/>
      <c r="S49" s="492"/>
      <c r="T49" s="492"/>
      <c r="U49" s="492"/>
      <c r="V49" s="515">
        <v>226</v>
      </c>
      <c r="W49" s="515"/>
      <c r="X49" s="108">
        <f t="shared" si="1"/>
        <v>226</v>
      </c>
      <c r="Y49" s="695">
        <f t="shared" si="5"/>
        <v>0</v>
      </c>
      <c r="Z49" s="443"/>
      <c r="AA49" s="367">
        <v>0</v>
      </c>
      <c r="AB49" s="367">
        <v>0</v>
      </c>
      <c r="AC49" s="493">
        <v>0</v>
      </c>
      <c r="AD49" s="409" t="s">
        <v>167</v>
      </c>
    </row>
    <row r="50" spans="1:32" ht="24.75" customHeight="1">
      <c r="A50" s="959" t="s">
        <v>168</v>
      </c>
      <c r="B50" s="486" t="s">
        <v>110</v>
      </c>
      <c r="C50" s="488">
        <v>45975</v>
      </c>
      <c r="D50" s="488"/>
      <c r="E50" s="488"/>
      <c r="F50" s="674" t="s">
        <v>124</v>
      </c>
      <c r="G50" s="721"/>
      <c r="H50" s="490">
        <v>0</v>
      </c>
      <c r="I50" s="490" t="s">
        <v>55</v>
      </c>
      <c r="J50" s="490" t="s">
        <v>112</v>
      </c>
      <c r="K50" s="490" t="s">
        <v>113</v>
      </c>
      <c r="L50" s="488"/>
      <c r="M50" s="490" t="s">
        <v>57</v>
      </c>
      <c r="N50" s="568">
        <v>12840.7</v>
      </c>
      <c r="O50" s="490" t="s">
        <v>57</v>
      </c>
      <c r="P50" s="833" t="s">
        <v>58</v>
      </c>
      <c r="Q50" s="492"/>
      <c r="R50" s="492"/>
      <c r="S50" s="492"/>
      <c r="T50" s="492"/>
      <c r="U50" s="492"/>
      <c r="V50" s="435">
        <v>911</v>
      </c>
      <c r="W50" s="435"/>
      <c r="X50" s="108">
        <f>SUM(V50-W50)</f>
        <v>911</v>
      </c>
      <c r="Y50" s="695">
        <f t="shared" si="5"/>
        <v>0</v>
      </c>
      <c r="Z50" s="72"/>
      <c r="AA50" s="367">
        <v>0</v>
      </c>
      <c r="AB50" s="367">
        <v>0</v>
      </c>
      <c r="AC50" s="678">
        <v>0</v>
      </c>
      <c r="AD50" s="495" t="s">
        <v>127</v>
      </c>
    </row>
    <row r="51" spans="1:32" ht="24.75" customHeight="1">
      <c r="A51" s="959" t="s">
        <v>169</v>
      </c>
      <c r="B51" s="486" t="s">
        <v>110</v>
      </c>
      <c r="C51" s="914">
        <v>45687</v>
      </c>
      <c r="D51" s="488"/>
      <c r="E51" s="914"/>
      <c r="F51" s="486" t="s">
        <v>132</v>
      </c>
      <c r="G51" s="489"/>
      <c r="H51" s="490">
        <v>0</v>
      </c>
      <c r="I51" s="490" t="s">
        <v>55</v>
      </c>
      <c r="J51" s="490" t="s">
        <v>112</v>
      </c>
      <c r="K51" s="490" t="s">
        <v>113</v>
      </c>
      <c r="L51" s="914"/>
      <c r="M51" s="490" t="s">
        <v>57</v>
      </c>
      <c r="N51" s="568">
        <v>72842</v>
      </c>
      <c r="O51" s="490" t="s">
        <v>57</v>
      </c>
      <c r="P51" s="833" t="s">
        <v>58</v>
      </c>
      <c r="Q51" s="492"/>
      <c r="R51" s="492"/>
      <c r="S51" s="492"/>
      <c r="T51" s="492"/>
      <c r="U51" s="492"/>
      <c r="V51" s="493">
        <v>5780</v>
      </c>
      <c r="W51" s="630"/>
      <c r="X51" s="108">
        <v>5780</v>
      </c>
      <c r="Y51" s="695"/>
      <c r="Z51" s="881"/>
      <c r="AA51" s="367">
        <v>0</v>
      </c>
      <c r="AB51" s="367">
        <v>0</v>
      </c>
      <c r="AC51" s="678">
        <v>0</v>
      </c>
      <c r="AD51" s="495" t="s">
        <v>114</v>
      </c>
    </row>
    <row r="52" spans="1:32" ht="24.75" customHeight="1">
      <c r="A52" s="959" t="s">
        <v>170</v>
      </c>
      <c r="B52" s="486" t="s">
        <v>110</v>
      </c>
      <c r="C52" s="497">
        <v>45899</v>
      </c>
      <c r="D52" s="488"/>
      <c r="E52" s="488"/>
      <c r="F52" s="486" t="s">
        <v>111</v>
      </c>
      <c r="G52" s="721" t="s">
        <v>171</v>
      </c>
      <c r="H52" s="490">
        <v>0</v>
      </c>
      <c r="I52" s="490" t="s">
        <v>55</v>
      </c>
      <c r="J52" s="490" t="s">
        <v>112</v>
      </c>
      <c r="K52" s="490" t="s">
        <v>113</v>
      </c>
      <c r="L52" s="486"/>
      <c r="M52" s="490" t="s">
        <v>57</v>
      </c>
      <c r="N52" s="568">
        <v>17916.55</v>
      </c>
      <c r="O52" s="490" t="s">
        <v>57</v>
      </c>
      <c r="P52" s="833" t="s">
        <v>58</v>
      </c>
      <c r="Q52" s="492"/>
      <c r="R52" s="492"/>
      <c r="S52" s="492"/>
      <c r="T52" s="492"/>
      <c r="U52" s="492"/>
      <c r="V52" s="515">
        <v>1433</v>
      </c>
      <c r="W52" s="515"/>
      <c r="X52" s="108">
        <f t="shared" si="1"/>
        <v>1433</v>
      </c>
      <c r="Y52" s="695">
        <f t="shared" si="5"/>
        <v>0</v>
      </c>
      <c r="Z52" s="443"/>
      <c r="AA52" s="367">
        <v>0</v>
      </c>
      <c r="AB52" s="367">
        <v>0</v>
      </c>
      <c r="AC52" s="493">
        <v>0</v>
      </c>
      <c r="AD52" s="409" t="s">
        <v>172</v>
      </c>
    </row>
    <row r="53" spans="1:32" ht="24.75" customHeight="1">
      <c r="A53" s="959" t="s">
        <v>173</v>
      </c>
      <c r="B53" s="486" t="s">
        <v>110</v>
      </c>
      <c r="C53" s="497">
        <v>45899</v>
      </c>
      <c r="D53" s="488"/>
      <c r="E53" s="488">
        <v>45866</v>
      </c>
      <c r="F53" s="486" t="s">
        <v>111</v>
      </c>
      <c r="G53" s="721" t="s">
        <v>174</v>
      </c>
      <c r="H53" s="490">
        <v>0</v>
      </c>
      <c r="I53" s="699" t="s">
        <v>55</v>
      </c>
      <c r="J53" s="490" t="s">
        <v>112</v>
      </c>
      <c r="K53" s="490" t="s">
        <v>113</v>
      </c>
      <c r="L53" s="488">
        <v>45866</v>
      </c>
      <c r="M53" s="490" t="s">
        <v>57</v>
      </c>
      <c r="N53" s="568">
        <v>18401.05</v>
      </c>
      <c r="O53" s="490" t="s">
        <v>57</v>
      </c>
      <c r="P53" s="833" t="s">
        <v>68</v>
      </c>
      <c r="Q53" s="492">
        <v>45866</v>
      </c>
      <c r="R53" s="492"/>
      <c r="S53" s="492"/>
      <c r="T53" s="492"/>
      <c r="U53" s="492"/>
      <c r="V53" s="435">
        <v>1403</v>
      </c>
      <c r="W53" s="435"/>
      <c r="X53" s="108">
        <f t="shared" si="1"/>
        <v>1403</v>
      </c>
      <c r="Y53" s="695">
        <f t="shared" si="5"/>
        <v>0</v>
      </c>
      <c r="Z53" s="443"/>
      <c r="AA53" s="367">
        <v>0</v>
      </c>
      <c r="AB53" s="367">
        <v>0</v>
      </c>
      <c r="AC53" s="493">
        <v>0</v>
      </c>
      <c r="AD53" s="174" t="s">
        <v>175</v>
      </c>
    </row>
    <row r="54" spans="1:32" ht="24.75" customHeight="1">
      <c r="A54" s="959" t="s">
        <v>176</v>
      </c>
      <c r="B54" s="486" t="s">
        <v>110</v>
      </c>
      <c r="C54" s="488">
        <v>45991</v>
      </c>
      <c r="D54" s="488"/>
      <c r="E54" s="488"/>
      <c r="F54" s="486" t="s">
        <v>111</v>
      </c>
      <c r="G54" s="721"/>
      <c r="H54" s="490">
        <v>0</v>
      </c>
      <c r="I54" s="699" t="s">
        <v>55</v>
      </c>
      <c r="J54" s="490" t="s">
        <v>112</v>
      </c>
      <c r="K54" s="490" t="s">
        <v>113</v>
      </c>
      <c r="L54" s="488"/>
      <c r="M54" s="490" t="s">
        <v>57</v>
      </c>
      <c r="N54" s="568">
        <v>7666.75</v>
      </c>
      <c r="O54" s="490" t="s">
        <v>57</v>
      </c>
      <c r="P54" s="833" t="s">
        <v>58</v>
      </c>
      <c r="Q54" s="492"/>
      <c r="R54" s="492"/>
      <c r="S54" s="492"/>
      <c r="T54" s="492"/>
      <c r="U54" s="492"/>
      <c r="V54" s="435">
        <v>465</v>
      </c>
      <c r="W54" s="435"/>
      <c r="X54" s="108">
        <v>465</v>
      </c>
      <c r="Y54" s="695">
        <f t="shared" si="5"/>
        <v>0</v>
      </c>
      <c r="Z54" s="72"/>
      <c r="AA54" s="367">
        <v>0</v>
      </c>
      <c r="AB54" s="367">
        <v>0</v>
      </c>
      <c r="AC54" s="678">
        <v>0</v>
      </c>
      <c r="AD54" s="495" t="s">
        <v>122</v>
      </c>
      <c r="AF54" s="402"/>
    </row>
    <row r="55" spans="1:32" ht="24.75" customHeight="1">
      <c r="A55" s="959" t="s">
        <v>177</v>
      </c>
      <c r="B55" s="486" t="s">
        <v>110</v>
      </c>
      <c r="C55" s="497">
        <v>45960</v>
      </c>
      <c r="D55" s="488"/>
      <c r="E55" s="488"/>
      <c r="F55" s="486" t="s">
        <v>111</v>
      </c>
      <c r="G55" s="721"/>
      <c r="H55" s="490">
        <v>0</v>
      </c>
      <c r="I55" s="699" t="s">
        <v>55</v>
      </c>
      <c r="J55" s="490" t="s">
        <v>112</v>
      </c>
      <c r="K55" s="490" t="s">
        <v>113</v>
      </c>
      <c r="L55" s="488"/>
      <c r="M55" s="490" t="s">
        <v>57</v>
      </c>
      <c r="N55" s="568">
        <v>34863</v>
      </c>
      <c r="O55" s="490" t="s">
        <v>57</v>
      </c>
      <c r="P55" s="833" t="s">
        <v>58</v>
      </c>
      <c r="Q55" s="492"/>
      <c r="R55" s="492"/>
      <c r="S55" s="492"/>
      <c r="T55" s="492"/>
      <c r="U55" s="492"/>
      <c r="V55" s="435">
        <v>2710</v>
      </c>
      <c r="W55" s="435"/>
      <c r="X55" s="108">
        <f>SUM(V55-W55)</f>
        <v>2710</v>
      </c>
      <c r="Y55" s="695">
        <f t="shared" si="5"/>
        <v>0</v>
      </c>
      <c r="Z55" s="72"/>
      <c r="AA55" s="367">
        <v>0</v>
      </c>
      <c r="AB55" s="367">
        <v>0</v>
      </c>
      <c r="AC55" s="678">
        <v>0</v>
      </c>
      <c r="AD55" s="495" t="s">
        <v>178</v>
      </c>
      <c r="AF55" s="402"/>
    </row>
    <row r="56" spans="1:32" ht="24.75" customHeight="1">
      <c r="A56" s="958" t="s">
        <v>179</v>
      </c>
      <c r="B56" s="486" t="s">
        <v>110</v>
      </c>
      <c r="C56" s="497">
        <v>45899</v>
      </c>
      <c r="D56" s="488" t="s">
        <v>135</v>
      </c>
      <c r="E56" s="488">
        <v>45953</v>
      </c>
      <c r="F56" s="486" t="s">
        <v>111</v>
      </c>
      <c r="G56" s="721" t="s">
        <v>180</v>
      </c>
      <c r="H56" s="490">
        <v>0</v>
      </c>
      <c r="I56" s="490" t="s">
        <v>55</v>
      </c>
      <c r="J56" s="490" t="s">
        <v>112</v>
      </c>
      <c r="K56" s="490" t="s">
        <v>181</v>
      </c>
      <c r="L56" s="486"/>
      <c r="M56" s="490" t="s">
        <v>57</v>
      </c>
      <c r="N56" s="568">
        <v>51970</v>
      </c>
      <c r="O56" s="490" t="s">
        <v>57</v>
      </c>
      <c r="P56" s="833" t="s">
        <v>58</v>
      </c>
      <c r="Q56" s="492">
        <v>45953</v>
      </c>
      <c r="R56" s="492"/>
      <c r="S56" s="492"/>
      <c r="T56" s="492"/>
      <c r="U56" s="492"/>
      <c r="V56" s="515">
        <v>4544</v>
      </c>
      <c r="W56" s="515"/>
      <c r="X56" s="108">
        <f t="shared" si="1"/>
        <v>4544</v>
      </c>
      <c r="Y56" s="695">
        <f t="shared" si="5"/>
        <v>0</v>
      </c>
      <c r="Z56" s="443"/>
      <c r="AA56" s="367">
        <v>0</v>
      </c>
      <c r="AB56" s="367">
        <v>0</v>
      </c>
      <c r="AC56" s="493">
        <v>0</v>
      </c>
      <c r="AD56" s="409" t="s">
        <v>182</v>
      </c>
      <c r="AF56" s="402"/>
    </row>
    <row r="57" spans="1:32" ht="24.75" customHeight="1">
      <c r="A57" s="958" t="s">
        <v>183</v>
      </c>
      <c r="B57" s="486" t="s">
        <v>110</v>
      </c>
      <c r="C57" s="497">
        <v>45899</v>
      </c>
      <c r="D57" s="486" t="s">
        <v>51</v>
      </c>
      <c r="E57" s="488"/>
      <c r="F57" s="486" t="s">
        <v>184</v>
      </c>
      <c r="G57" s="721"/>
      <c r="H57" s="490">
        <v>0</v>
      </c>
      <c r="I57" s="699" t="s">
        <v>55</v>
      </c>
      <c r="J57" s="490" t="s">
        <v>56</v>
      </c>
      <c r="K57" s="490"/>
      <c r="L57" s="488"/>
      <c r="M57" s="490" t="s">
        <v>57</v>
      </c>
      <c r="N57" s="568">
        <v>388</v>
      </c>
      <c r="O57" s="490" t="s">
        <v>57</v>
      </c>
      <c r="P57" s="833" t="s">
        <v>58</v>
      </c>
      <c r="Q57" s="492"/>
      <c r="R57" s="492"/>
      <c r="S57" s="492"/>
      <c r="T57" s="492"/>
      <c r="U57" s="492"/>
      <c r="V57" s="435">
        <v>0</v>
      </c>
      <c r="W57" s="435"/>
      <c r="X57" s="108">
        <f t="shared" ref="X57" si="7">SUM(V57-W57)</f>
        <v>0</v>
      </c>
      <c r="Y57" s="695">
        <f t="shared" si="5"/>
        <v>0</v>
      </c>
      <c r="Z57" s="443"/>
      <c r="AA57" s="367">
        <v>0</v>
      </c>
      <c r="AB57" s="367">
        <v>0</v>
      </c>
      <c r="AC57" s="493">
        <v>0</v>
      </c>
      <c r="AD57" s="174" t="s">
        <v>185</v>
      </c>
      <c r="AF57" s="402"/>
    </row>
    <row r="58" spans="1:32" ht="24.75" customHeight="1">
      <c r="A58" s="959" t="s">
        <v>186</v>
      </c>
      <c r="B58" s="720" t="s">
        <v>110</v>
      </c>
      <c r="C58" s="497">
        <v>45960</v>
      </c>
      <c r="D58" s="486" t="s">
        <v>60</v>
      </c>
      <c r="E58" s="488">
        <v>45936</v>
      </c>
      <c r="F58" s="486" t="s">
        <v>111</v>
      </c>
      <c r="G58" s="721"/>
      <c r="H58" s="490">
        <v>0</v>
      </c>
      <c r="I58" s="490" t="s">
        <v>55</v>
      </c>
      <c r="J58" s="490" t="s">
        <v>112</v>
      </c>
      <c r="K58" s="490" t="s">
        <v>113</v>
      </c>
      <c r="L58" s="488" t="s">
        <v>160</v>
      </c>
      <c r="M58" s="490" t="s">
        <v>57</v>
      </c>
      <c r="N58" s="568">
        <v>74164.05</v>
      </c>
      <c r="O58" s="490" t="s">
        <v>57</v>
      </c>
      <c r="P58" s="833" t="s">
        <v>58</v>
      </c>
      <c r="Q58" s="492">
        <v>45939</v>
      </c>
      <c r="R58" s="492"/>
      <c r="S58" s="492"/>
      <c r="T58" s="492"/>
      <c r="U58" s="492"/>
      <c r="V58" s="435">
        <v>7421</v>
      </c>
      <c r="W58" s="435"/>
      <c r="X58" s="108">
        <f>SUM(V58-W58)</f>
        <v>7421</v>
      </c>
      <c r="Y58" s="695">
        <f t="shared" si="5"/>
        <v>0</v>
      </c>
      <c r="Z58" s="443"/>
      <c r="AA58" s="367">
        <v>0</v>
      </c>
      <c r="AB58" s="367">
        <v>0</v>
      </c>
      <c r="AC58" s="493">
        <v>0</v>
      </c>
      <c r="AD58" s="174" t="s">
        <v>187</v>
      </c>
      <c r="AE58" s="173"/>
      <c r="AF58" s="402"/>
    </row>
    <row r="59" spans="1:32" ht="24.75" customHeight="1">
      <c r="A59" s="959" t="s">
        <v>188</v>
      </c>
      <c r="B59" s="720" t="s">
        <v>110</v>
      </c>
      <c r="C59" s="497">
        <v>45960</v>
      </c>
      <c r="D59" s="486"/>
      <c r="E59" s="488"/>
      <c r="F59" s="674" t="s">
        <v>124</v>
      </c>
      <c r="G59" s="721"/>
      <c r="H59" s="490">
        <v>0</v>
      </c>
      <c r="I59" s="490" t="s">
        <v>55</v>
      </c>
      <c r="J59" s="490" t="s">
        <v>112</v>
      </c>
      <c r="K59" s="490" t="s">
        <v>113</v>
      </c>
      <c r="L59" s="488" t="s">
        <v>160</v>
      </c>
      <c r="M59" s="490" t="s">
        <v>57</v>
      </c>
      <c r="N59" s="568">
        <v>39221.800000000003</v>
      </c>
      <c r="O59" s="490" t="s">
        <v>57</v>
      </c>
      <c r="P59" s="833" t="s">
        <v>68</v>
      </c>
      <c r="Q59" s="492">
        <v>45950</v>
      </c>
      <c r="R59" s="492"/>
      <c r="S59" s="492"/>
      <c r="T59" s="492"/>
      <c r="U59" s="492"/>
      <c r="V59" s="435">
        <v>3078</v>
      </c>
      <c r="W59" s="435"/>
      <c r="X59" s="108">
        <f>SUM(V59-W59)</f>
        <v>3078</v>
      </c>
      <c r="Y59" s="695">
        <f t="shared" si="5"/>
        <v>0</v>
      </c>
      <c r="Z59" s="443"/>
      <c r="AA59" s="367">
        <v>0</v>
      </c>
      <c r="AB59" s="367">
        <v>0</v>
      </c>
      <c r="AC59" s="493">
        <v>0</v>
      </c>
      <c r="AD59" s="174" t="s">
        <v>189</v>
      </c>
      <c r="AE59" s="173"/>
      <c r="AF59" s="402"/>
    </row>
    <row r="60" spans="1:32" ht="24.75" customHeight="1">
      <c r="A60" s="958" t="s">
        <v>190</v>
      </c>
      <c r="B60" s="486" t="s">
        <v>110</v>
      </c>
      <c r="C60" s="497">
        <v>45960</v>
      </c>
      <c r="D60" s="488" t="s">
        <v>191</v>
      </c>
      <c r="E60" s="488">
        <v>45939</v>
      </c>
      <c r="F60" s="486" t="s">
        <v>124</v>
      </c>
      <c r="G60" s="721"/>
      <c r="H60" s="490">
        <v>385</v>
      </c>
      <c r="I60" s="699" t="s">
        <v>55</v>
      </c>
      <c r="J60" s="490" t="s">
        <v>56</v>
      </c>
      <c r="K60" s="490"/>
      <c r="L60" s="488">
        <v>45937</v>
      </c>
      <c r="M60" s="490" t="s">
        <v>57</v>
      </c>
      <c r="N60" s="568">
        <v>210533.1</v>
      </c>
      <c r="O60" s="490" t="s">
        <v>57</v>
      </c>
      <c r="P60" s="833" t="s">
        <v>68</v>
      </c>
      <c r="Q60" s="492">
        <v>45936</v>
      </c>
      <c r="R60" s="492"/>
      <c r="S60" s="492"/>
      <c r="T60" s="492"/>
      <c r="U60" s="492"/>
      <c r="V60" s="435">
        <v>19287</v>
      </c>
      <c r="W60" s="1110">
        <v>15520</v>
      </c>
      <c r="X60" s="108">
        <f>SUM(V60-W60)</f>
        <v>3767</v>
      </c>
      <c r="Y60" s="695">
        <f t="shared" ref="Y60:Y93" si="8">IFERROR($W60/$V60, 0)</f>
        <v>0.80468709493441182</v>
      </c>
      <c r="Z60" s="716">
        <v>45944</v>
      </c>
      <c r="AA60" s="367">
        <v>0</v>
      </c>
      <c r="AB60" s="367">
        <v>0</v>
      </c>
      <c r="AC60" s="493">
        <v>0</v>
      </c>
      <c r="AD60" s="174" t="s">
        <v>192</v>
      </c>
      <c r="AE60" s="173"/>
      <c r="AF60" s="402"/>
    </row>
    <row r="61" spans="1:32" ht="24.75" customHeight="1">
      <c r="A61" s="958" t="s">
        <v>193</v>
      </c>
      <c r="B61" s="486" t="s">
        <v>110</v>
      </c>
      <c r="C61" s="914">
        <v>45989</v>
      </c>
      <c r="D61" s="488"/>
      <c r="E61" s="914"/>
      <c r="F61" s="486" t="s">
        <v>132</v>
      </c>
      <c r="G61" s="489"/>
      <c r="H61" s="490">
        <v>303</v>
      </c>
      <c r="I61" s="699" t="s">
        <v>55</v>
      </c>
      <c r="J61" s="490" t="s">
        <v>56</v>
      </c>
      <c r="K61" s="407"/>
      <c r="L61" s="914">
        <v>45953</v>
      </c>
      <c r="M61" s="490" t="s">
        <v>57</v>
      </c>
      <c r="N61" s="568">
        <v>168480.8</v>
      </c>
      <c r="O61" s="490" t="s">
        <v>57</v>
      </c>
      <c r="P61" s="833" t="s">
        <v>68</v>
      </c>
      <c r="Q61" s="492">
        <v>45953</v>
      </c>
      <c r="R61" s="492"/>
      <c r="S61" s="492"/>
      <c r="T61" s="492"/>
      <c r="U61" s="492"/>
      <c r="V61" s="493">
        <v>16290</v>
      </c>
      <c r="W61" s="630"/>
      <c r="X61" s="493">
        <v>16290</v>
      </c>
      <c r="Y61" s="695"/>
      <c r="Z61" s="881"/>
      <c r="AA61" s="367">
        <v>0</v>
      </c>
      <c r="AB61" s="367">
        <v>0</v>
      </c>
      <c r="AC61" s="493">
        <v>0</v>
      </c>
      <c r="AD61" s="991" t="s">
        <v>194</v>
      </c>
      <c r="AE61" s="173"/>
      <c r="AF61" s="402"/>
    </row>
    <row r="62" spans="1:32" ht="24.75" customHeight="1">
      <c r="A62" s="958" t="s">
        <v>195</v>
      </c>
      <c r="B62" s="486" t="s">
        <v>110</v>
      </c>
      <c r="C62" s="914">
        <v>46017</v>
      </c>
      <c r="D62" s="488" t="s">
        <v>196</v>
      </c>
      <c r="E62" s="914">
        <v>45936</v>
      </c>
      <c r="F62" s="486" t="s">
        <v>111</v>
      </c>
      <c r="G62" s="489"/>
      <c r="H62" s="490">
        <v>157</v>
      </c>
      <c r="I62" s="699" t="s">
        <v>55</v>
      </c>
      <c r="J62" s="490" t="s">
        <v>56</v>
      </c>
      <c r="K62" s="407"/>
      <c r="L62" s="914">
        <v>45943</v>
      </c>
      <c r="M62" s="490" t="s">
        <v>57</v>
      </c>
      <c r="N62" s="568">
        <v>64059.5</v>
      </c>
      <c r="O62" s="490" t="s">
        <v>57</v>
      </c>
      <c r="P62" s="833" t="s">
        <v>68</v>
      </c>
      <c r="Q62" s="492">
        <v>45943</v>
      </c>
      <c r="R62" s="492"/>
      <c r="S62" s="492"/>
      <c r="T62" s="492"/>
      <c r="U62" s="492"/>
      <c r="V62" s="493">
        <v>5576</v>
      </c>
      <c r="W62" s="630"/>
      <c r="X62" s="493">
        <v>5576</v>
      </c>
      <c r="Y62" s="695"/>
      <c r="Z62" s="881"/>
      <c r="AA62" s="367">
        <v>0</v>
      </c>
      <c r="AB62" s="367">
        <v>0</v>
      </c>
      <c r="AC62" s="493">
        <v>0</v>
      </c>
      <c r="AD62" s="991" t="s">
        <v>197</v>
      </c>
      <c r="AE62" s="173"/>
      <c r="AF62" s="402"/>
    </row>
    <row r="63" spans="1:32" ht="24.75" customHeight="1">
      <c r="A63" s="958" t="s">
        <v>198</v>
      </c>
      <c r="B63" s="910" t="s">
        <v>199</v>
      </c>
      <c r="C63" s="488">
        <v>45991</v>
      </c>
      <c r="D63" s="488"/>
      <c r="E63" s="488"/>
      <c r="F63" s="488"/>
      <c r="G63" s="721"/>
      <c r="H63" s="490">
        <v>0</v>
      </c>
      <c r="I63" s="699" t="s">
        <v>55</v>
      </c>
      <c r="J63" s="490" t="s">
        <v>64</v>
      </c>
      <c r="K63" s="499"/>
      <c r="L63" s="488"/>
      <c r="M63" s="490" t="s">
        <v>57</v>
      </c>
      <c r="N63" s="568">
        <v>82825</v>
      </c>
      <c r="O63" s="490" t="s">
        <v>57</v>
      </c>
      <c r="P63" s="833" t="s">
        <v>68</v>
      </c>
      <c r="Q63" s="492">
        <v>45932</v>
      </c>
      <c r="R63" s="492"/>
      <c r="S63" s="492"/>
      <c r="T63" s="492"/>
      <c r="U63" s="492"/>
      <c r="V63" s="435">
        <v>6210</v>
      </c>
      <c r="W63" s="435"/>
      <c r="X63" s="108">
        <f>SUM(V63-W63)</f>
        <v>6210</v>
      </c>
      <c r="Y63" s="695">
        <f t="shared" si="8"/>
        <v>0</v>
      </c>
      <c r="Z63" s="72"/>
      <c r="AA63" s="367">
        <v>0</v>
      </c>
      <c r="AB63" s="367">
        <v>0</v>
      </c>
      <c r="AC63" s="41">
        <v>0</v>
      </c>
      <c r="AD63" s="799" t="s">
        <v>200</v>
      </c>
      <c r="AE63" s="173"/>
      <c r="AF63" s="402"/>
    </row>
    <row r="64" spans="1:32" ht="24.75" customHeight="1">
      <c r="A64" s="958" t="s">
        <v>201</v>
      </c>
      <c r="B64" s="910" t="s">
        <v>199</v>
      </c>
      <c r="C64" s="488">
        <v>45976</v>
      </c>
      <c r="D64" s="488"/>
      <c r="E64" s="488"/>
      <c r="F64" s="488"/>
      <c r="G64" s="721"/>
      <c r="H64" s="490">
        <v>7</v>
      </c>
      <c r="I64" s="699" t="s">
        <v>55</v>
      </c>
      <c r="J64" s="490" t="s">
        <v>64</v>
      </c>
      <c r="K64" s="499"/>
      <c r="L64" s="488"/>
      <c r="M64" s="490" t="s">
        <v>57</v>
      </c>
      <c r="N64" s="568">
        <v>34736.85</v>
      </c>
      <c r="O64" s="490" t="s">
        <v>57</v>
      </c>
      <c r="P64" s="833" t="s">
        <v>68</v>
      </c>
      <c r="Q64" s="492">
        <v>45932</v>
      </c>
      <c r="R64" s="492"/>
      <c r="S64" s="492"/>
      <c r="T64" s="492"/>
      <c r="U64" s="492"/>
      <c r="V64" s="435">
        <v>2601</v>
      </c>
      <c r="W64" s="435"/>
      <c r="X64" s="108">
        <f>SUM(V64-W64)</f>
        <v>2601</v>
      </c>
      <c r="Y64" s="695">
        <f t="shared" si="8"/>
        <v>0</v>
      </c>
      <c r="Z64" s="72"/>
      <c r="AA64" s="367">
        <v>0</v>
      </c>
      <c r="AB64" s="367">
        <v>0</v>
      </c>
      <c r="AC64" s="41">
        <v>2601</v>
      </c>
      <c r="AD64" s="495" t="s">
        <v>202</v>
      </c>
      <c r="AE64" s="173"/>
      <c r="AF64" s="402"/>
    </row>
    <row r="65" spans="1:56" ht="24.75" customHeight="1">
      <c r="A65" s="959" t="s">
        <v>203</v>
      </c>
      <c r="B65" s="910" t="s">
        <v>199</v>
      </c>
      <c r="C65" s="488">
        <v>45991</v>
      </c>
      <c r="D65" s="496"/>
      <c r="E65" s="497">
        <v>45716</v>
      </c>
      <c r="F65" s="496" t="s">
        <v>204</v>
      </c>
      <c r="G65" s="901" t="s">
        <v>205</v>
      </c>
      <c r="H65" s="499">
        <v>0</v>
      </c>
      <c r="I65" s="906" t="s">
        <v>55</v>
      </c>
      <c r="J65" s="499" t="s">
        <v>64</v>
      </c>
      <c r="K65" s="499" t="s">
        <v>206</v>
      </c>
      <c r="L65" s="488">
        <v>45716</v>
      </c>
      <c r="M65" s="499" t="s">
        <v>57</v>
      </c>
      <c r="N65" s="569">
        <v>14013.5</v>
      </c>
      <c r="O65" s="499" t="s">
        <v>57</v>
      </c>
      <c r="P65" s="830" t="s">
        <v>68</v>
      </c>
      <c r="Q65" s="500">
        <v>45721</v>
      </c>
      <c r="R65" s="500"/>
      <c r="S65" s="500"/>
      <c r="T65" s="500"/>
      <c r="U65" s="500"/>
      <c r="V65" s="41">
        <v>150</v>
      </c>
      <c r="W65" s="502"/>
      <c r="X65" s="108">
        <f t="shared" ref="X65:X89" si="9">SUM(V65-W65)</f>
        <v>150</v>
      </c>
      <c r="Y65" s="695">
        <f t="shared" si="8"/>
        <v>0</v>
      </c>
      <c r="Z65" s="72"/>
      <c r="AA65" s="367">
        <v>0</v>
      </c>
      <c r="AB65" s="367">
        <v>0</v>
      </c>
      <c r="AC65" s="41">
        <v>0</v>
      </c>
      <c r="AD65" s="174" t="s">
        <v>207</v>
      </c>
      <c r="AE65" s="173"/>
      <c r="AF65" s="402"/>
    </row>
    <row r="66" spans="1:56" ht="24.75" customHeight="1">
      <c r="A66" s="958" t="s">
        <v>208</v>
      </c>
      <c r="B66" s="910" t="s">
        <v>199</v>
      </c>
      <c r="C66" s="488">
        <v>45999</v>
      </c>
      <c r="D66" s="496"/>
      <c r="E66" s="915"/>
      <c r="F66" s="496"/>
      <c r="G66" s="498"/>
      <c r="H66" s="499">
        <v>0</v>
      </c>
      <c r="I66" s="699" t="s">
        <v>55</v>
      </c>
      <c r="J66" s="490" t="s">
        <v>64</v>
      </c>
      <c r="K66" s="407"/>
      <c r="L66" s="914"/>
      <c r="M66" s="499" t="s">
        <v>57</v>
      </c>
      <c r="N66" s="569">
        <v>4911.8999999999996</v>
      </c>
      <c r="O66" s="499" t="s">
        <v>57</v>
      </c>
      <c r="P66" s="830" t="s">
        <v>58</v>
      </c>
      <c r="Q66" s="500"/>
      <c r="R66" s="500"/>
      <c r="S66" s="500"/>
      <c r="T66" s="500"/>
      <c r="U66" s="500"/>
      <c r="V66" s="41">
        <v>294</v>
      </c>
      <c r="W66" s="630"/>
      <c r="X66" s="108">
        <v>294</v>
      </c>
      <c r="Y66" s="695"/>
      <c r="Z66" s="881"/>
      <c r="AA66" s="367">
        <v>0</v>
      </c>
      <c r="AB66" s="367">
        <v>0</v>
      </c>
      <c r="AC66" s="41">
        <v>0</v>
      </c>
      <c r="AD66" s="991" t="s">
        <v>209</v>
      </c>
      <c r="AE66" s="173"/>
      <c r="AF66" s="402"/>
    </row>
    <row r="67" spans="1:56" ht="24.75" customHeight="1">
      <c r="A67" s="958" t="s">
        <v>210</v>
      </c>
      <c r="B67" s="910" t="s">
        <v>199</v>
      </c>
      <c r="C67" s="914">
        <v>46021</v>
      </c>
      <c r="D67" s="488"/>
      <c r="E67" s="914"/>
      <c r="F67" s="488"/>
      <c r="G67" s="489"/>
      <c r="H67" s="490">
        <v>82</v>
      </c>
      <c r="I67" s="490" t="s">
        <v>55</v>
      </c>
      <c r="J67" s="490" t="s">
        <v>64</v>
      </c>
      <c r="K67" s="407"/>
      <c r="L67" s="914"/>
      <c r="M67" s="490" t="s">
        <v>57</v>
      </c>
      <c r="N67" s="568">
        <v>56294</v>
      </c>
      <c r="O67" s="490" t="s">
        <v>57</v>
      </c>
      <c r="P67" s="833" t="s">
        <v>58</v>
      </c>
      <c r="Q67" s="492"/>
      <c r="R67" s="492"/>
      <c r="S67" s="492"/>
      <c r="T67" s="492"/>
      <c r="U67" s="492"/>
      <c r="V67" s="493">
        <v>4146</v>
      </c>
      <c r="W67" s="630"/>
      <c r="X67" s="108">
        <v>4146</v>
      </c>
      <c r="Y67" s="695"/>
      <c r="Z67" s="976"/>
      <c r="AA67" s="367">
        <v>0</v>
      </c>
      <c r="AB67" s="367">
        <v>0</v>
      </c>
      <c r="AC67" s="493">
        <v>0</v>
      </c>
      <c r="AD67" s="991"/>
      <c r="AE67" s="173"/>
    </row>
    <row r="68" spans="1:56" ht="24.75" customHeight="1">
      <c r="A68" s="958" t="s">
        <v>211</v>
      </c>
      <c r="B68" s="910" t="s">
        <v>199</v>
      </c>
      <c r="C68" s="914">
        <v>46021</v>
      </c>
      <c r="D68" s="488"/>
      <c r="E68" s="914"/>
      <c r="F68" s="488"/>
      <c r="G68" s="489"/>
      <c r="H68" s="490">
        <v>54</v>
      </c>
      <c r="I68" s="490" t="s">
        <v>55</v>
      </c>
      <c r="J68" s="490" t="s">
        <v>64</v>
      </c>
      <c r="K68" s="407"/>
      <c r="L68" s="914"/>
      <c r="M68" s="490" t="s">
        <v>57</v>
      </c>
      <c r="N68" s="568">
        <v>58240</v>
      </c>
      <c r="O68" s="490" t="s">
        <v>57</v>
      </c>
      <c r="P68" s="833" t="s">
        <v>58</v>
      </c>
      <c r="Q68" s="492"/>
      <c r="R68" s="492"/>
      <c r="S68" s="492"/>
      <c r="T68" s="492"/>
      <c r="U68" s="492"/>
      <c r="V68" s="493">
        <v>4594</v>
      </c>
      <c r="W68" s="630"/>
      <c r="X68" s="108">
        <v>4594</v>
      </c>
      <c r="Y68" s="695"/>
      <c r="Z68" s="976"/>
      <c r="AA68" s="367">
        <v>0</v>
      </c>
      <c r="AB68" s="367">
        <v>0</v>
      </c>
      <c r="AC68" s="41">
        <v>0</v>
      </c>
      <c r="AD68" s="495" t="s">
        <v>212</v>
      </c>
      <c r="AE68" s="173"/>
    </row>
    <row r="69" spans="1:56" ht="24.75" customHeight="1">
      <c r="A69" s="958" t="s">
        <v>213</v>
      </c>
      <c r="B69" s="910" t="s">
        <v>199</v>
      </c>
      <c r="C69" s="488">
        <v>45960</v>
      </c>
      <c r="D69" s="497" t="s">
        <v>214</v>
      </c>
      <c r="E69" s="497">
        <v>45950</v>
      </c>
      <c r="F69" s="496" t="s">
        <v>204</v>
      </c>
      <c r="G69" s="905"/>
      <c r="H69" s="911">
        <v>82</v>
      </c>
      <c r="I69" s="906" t="s">
        <v>55</v>
      </c>
      <c r="J69" s="911" t="s">
        <v>64</v>
      </c>
      <c r="K69" s="512"/>
      <c r="L69" s="497">
        <v>45902</v>
      </c>
      <c r="M69" s="906" t="s">
        <v>57</v>
      </c>
      <c r="N69" s="912">
        <v>87830</v>
      </c>
      <c r="O69" s="906" t="s">
        <v>57</v>
      </c>
      <c r="P69" s="830" t="s">
        <v>68</v>
      </c>
      <c r="Q69" s="500">
        <v>45898</v>
      </c>
      <c r="R69" s="500"/>
      <c r="S69" s="500"/>
      <c r="T69" s="500"/>
      <c r="U69" s="500"/>
      <c r="V69" s="1041">
        <v>7022</v>
      </c>
      <c r="W69" s="835"/>
      <c r="X69" s="108">
        <f>SUM(V69-W69)</f>
        <v>7022</v>
      </c>
      <c r="Y69" s="695">
        <f t="shared" si="8"/>
        <v>0</v>
      </c>
      <c r="Z69" s="72"/>
      <c r="AA69" s="367">
        <v>0</v>
      </c>
      <c r="AB69" s="367">
        <v>0</v>
      </c>
      <c r="AC69" s="41">
        <v>0</v>
      </c>
      <c r="AD69" s="799" t="s">
        <v>215</v>
      </c>
    </row>
    <row r="70" spans="1:56" ht="24.75" customHeight="1">
      <c r="A70" s="958" t="s">
        <v>216</v>
      </c>
      <c r="B70" s="910" t="s">
        <v>199</v>
      </c>
      <c r="C70" s="488">
        <v>45960</v>
      </c>
      <c r="D70" s="497" t="s">
        <v>214</v>
      </c>
      <c r="E70" s="497">
        <v>45930</v>
      </c>
      <c r="F70" s="496" t="s">
        <v>204</v>
      </c>
      <c r="G70" s="905"/>
      <c r="H70" s="911">
        <v>80</v>
      </c>
      <c r="I70" s="906" t="s">
        <v>55</v>
      </c>
      <c r="J70" s="911" t="s">
        <v>64</v>
      </c>
      <c r="K70" s="906"/>
      <c r="L70" s="497">
        <v>45902</v>
      </c>
      <c r="M70" s="906" t="s">
        <v>57</v>
      </c>
      <c r="N70" s="912">
        <v>90173</v>
      </c>
      <c r="O70" s="906" t="s">
        <v>57</v>
      </c>
      <c r="P70" s="830" t="s">
        <v>65</v>
      </c>
      <c r="Q70" s="500">
        <v>45898</v>
      </c>
      <c r="R70" s="500"/>
      <c r="S70" s="500"/>
      <c r="T70" s="500"/>
      <c r="U70" s="500"/>
      <c r="V70" s="1042">
        <v>7009</v>
      </c>
      <c r="W70" s="435">
        <v>5351</v>
      </c>
      <c r="X70" s="108">
        <f t="shared" si="9"/>
        <v>1658</v>
      </c>
      <c r="Y70" s="695">
        <f t="shared" si="8"/>
        <v>0.7634469967185048</v>
      </c>
      <c r="Z70" s="716">
        <v>45944</v>
      </c>
      <c r="AA70" s="367">
        <v>0</v>
      </c>
      <c r="AB70" s="367">
        <v>0</v>
      </c>
      <c r="AC70" s="41">
        <v>0</v>
      </c>
      <c r="AD70" s="495" t="s">
        <v>215</v>
      </c>
      <c r="AF70" s="88"/>
      <c r="AG70" s="88"/>
      <c r="AH70" s="88"/>
      <c r="AI70" s="88"/>
      <c r="AJ70" s="88"/>
      <c r="AK70" s="88"/>
      <c r="AL70" s="88"/>
      <c r="AM70" s="55"/>
      <c r="AN70" s="55"/>
      <c r="AO70" s="55"/>
      <c r="AP70" s="55"/>
      <c r="AQ70" s="55"/>
      <c r="AR70" s="55"/>
      <c r="AS70" s="55"/>
      <c r="AT70" s="55"/>
      <c r="AU70" s="55"/>
      <c r="AV70" s="55"/>
      <c r="AW70" s="55"/>
      <c r="AX70" s="55"/>
      <c r="AY70" s="55"/>
      <c r="AZ70" s="55"/>
      <c r="BA70" s="55"/>
      <c r="BB70" s="55"/>
      <c r="BC70" s="55"/>
      <c r="BD70" s="55"/>
    </row>
    <row r="71" spans="1:56" ht="24.75" customHeight="1">
      <c r="A71" s="958" t="s">
        <v>217</v>
      </c>
      <c r="B71" s="910" t="s">
        <v>199</v>
      </c>
      <c r="C71" s="488">
        <v>45960</v>
      </c>
      <c r="D71" s="497"/>
      <c r="E71" s="497"/>
      <c r="F71" s="496"/>
      <c r="G71" s="905"/>
      <c r="H71" s="911">
        <v>69</v>
      </c>
      <c r="I71" s="490" t="s">
        <v>55</v>
      </c>
      <c r="J71" s="490" t="s">
        <v>64</v>
      </c>
      <c r="K71" s="490"/>
      <c r="L71" s="497">
        <v>45925</v>
      </c>
      <c r="M71" s="906" t="s">
        <v>57</v>
      </c>
      <c r="N71" s="912">
        <v>51632</v>
      </c>
      <c r="O71" s="906" t="s">
        <v>57</v>
      </c>
      <c r="P71" s="830" t="s">
        <v>68</v>
      </c>
      <c r="Q71" s="500">
        <v>45932</v>
      </c>
      <c r="R71" s="500"/>
      <c r="S71" s="500"/>
      <c r="T71" s="500"/>
      <c r="U71" s="500"/>
      <c r="V71" s="1042">
        <v>3997</v>
      </c>
      <c r="W71" s="435"/>
      <c r="X71" s="108">
        <f t="shared" si="9"/>
        <v>3997</v>
      </c>
      <c r="Y71" s="695">
        <f t="shared" si="8"/>
        <v>0</v>
      </c>
      <c r="Z71" s="72"/>
      <c r="AA71" s="367">
        <v>0</v>
      </c>
      <c r="AB71" s="367">
        <v>0</v>
      </c>
      <c r="AC71" s="678">
        <v>0</v>
      </c>
      <c r="AD71" s="495" t="s">
        <v>218</v>
      </c>
      <c r="AE71" s="402"/>
      <c r="AF71" s="88"/>
      <c r="AG71" s="88"/>
      <c r="AH71" s="88"/>
      <c r="AI71" s="88"/>
      <c r="AJ71" s="88"/>
      <c r="AK71" s="88"/>
      <c r="AL71" s="88"/>
      <c r="AM71" s="55"/>
      <c r="AN71" s="55"/>
      <c r="AO71" s="55"/>
      <c r="AP71" s="55"/>
      <c r="AQ71" s="55"/>
      <c r="AR71" s="55"/>
      <c r="AS71" s="55"/>
      <c r="AT71" s="55"/>
      <c r="AU71" s="55"/>
      <c r="AV71" s="55"/>
      <c r="AW71" s="55"/>
      <c r="AX71" s="55"/>
      <c r="AY71" s="55"/>
      <c r="AZ71" s="55"/>
      <c r="BA71" s="55"/>
      <c r="BB71" s="55"/>
      <c r="BC71" s="55"/>
      <c r="BD71" s="55"/>
    </row>
    <row r="72" spans="1:56" ht="24.75" customHeight="1">
      <c r="A72" s="958" t="s">
        <v>219</v>
      </c>
      <c r="B72" s="910" t="s">
        <v>199</v>
      </c>
      <c r="C72" s="488">
        <v>45991</v>
      </c>
      <c r="D72" s="497"/>
      <c r="E72" s="497"/>
      <c r="F72" s="496"/>
      <c r="G72" s="905"/>
      <c r="H72" s="911">
        <v>74</v>
      </c>
      <c r="I72" s="490" t="s">
        <v>55</v>
      </c>
      <c r="J72" s="490" t="s">
        <v>64</v>
      </c>
      <c r="K72" s="490"/>
      <c r="L72" s="497"/>
      <c r="M72" s="906" t="s">
        <v>57</v>
      </c>
      <c r="N72" s="912">
        <v>47064</v>
      </c>
      <c r="O72" s="906" t="s">
        <v>57</v>
      </c>
      <c r="P72" s="830" t="s">
        <v>68</v>
      </c>
      <c r="Q72" s="500">
        <v>45932</v>
      </c>
      <c r="R72" s="500"/>
      <c r="S72" s="500"/>
      <c r="T72" s="500"/>
      <c r="U72" s="500"/>
      <c r="V72" s="1042">
        <v>4366</v>
      </c>
      <c r="W72" s="435"/>
      <c r="X72" s="108">
        <f t="shared" si="9"/>
        <v>4366</v>
      </c>
      <c r="Y72" s="695">
        <f t="shared" si="8"/>
        <v>0</v>
      </c>
      <c r="Z72" s="72"/>
      <c r="AA72" s="367">
        <v>0</v>
      </c>
      <c r="AB72" s="367">
        <v>0</v>
      </c>
      <c r="AC72" s="678">
        <v>0</v>
      </c>
      <c r="AD72" s="495" t="s">
        <v>218</v>
      </c>
      <c r="AE72" s="402"/>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199</v>
      </c>
      <c r="C73" s="488">
        <v>45991</v>
      </c>
      <c r="D73" s="497"/>
      <c r="E73" s="497"/>
      <c r="F73" s="496"/>
      <c r="G73" s="905"/>
      <c r="H73" s="911">
        <v>81</v>
      </c>
      <c r="I73" s="490" t="s">
        <v>55</v>
      </c>
      <c r="J73" s="490" t="s">
        <v>64</v>
      </c>
      <c r="K73" s="490"/>
      <c r="L73" s="497"/>
      <c r="M73" s="906" t="s">
        <v>57</v>
      </c>
      <c r="N73" s="912">
        <v>68962</v>
      </c>
      <c r="O73" s="906" t="s">
        <v>57</v>
      </c>
      <c r="P73" s="830" t="s">
        <v>68</v>
      </c>
      <c r="Q73" s="500">
        <v>45932</v>
      </c>
      <c r="R73" s="500"/>
      <c r="S73" s="500"/>
      <c r="T73" s="500"/>
      <c r="U73" s="500"/>
      <c r="V73" s="1042">
        <v>5333</v>
      </c>
      <c r="W73" s="435"/>
      <c r="X73" s="108">
        <f t="shared" si="9"/>
        <v>5333</v>
      </c>
      <c r="Y73" s="695">
        <f t="shared" si="8"/>
        <v>0</v>
      </c>
      <c r="Z73" s="72"/>
      <c r="AA73" s="367">
        <v>0</v>
      </c>
      <c r="AB73" s="367">
        <v>0</v>
      </c>
      <c r="AC73" s="678">
        <v>0</v>
      </c>
      <c r="AD73" s="495" t="s">
        <v>218</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199</v>
      </c>
      <c r="C74" s="488">
        <v>45960</v>
      </c>
      <c r="D74" s="497" t="s">
        <v>222</v>
      </c>
      <c r="E74" s="497">
        <v>45950</v>
      </c>
      <c r="F74" s="496" t="s">
        <v>223</v>
      </c>
      <c r="G74" s="905"/>
      <c r="H74" s="911">
        <v>80</v>
      </c>
      <c r="I74" s="906" t="s">
        <v>55</v>
      </c>
      <c r="J74" s="911" t="s">
        <v>64</v>
      </c>
      <c r="K74" s="906"/>
      <c r="L74" s="497">
        <v>45905</v>
      </c>
      <c r="M74" s="906" t="s">
        <v>57</v>
      </c>
      <c r="N74" s="912">
        <v>66674.3</v>
      </c>
      <c r="O74" s="906" t="s">
        <v>57</v>
      </c>
      <c r="P74" s="830" t="s">
        <v>68</v>
      </c>
      <c r="Q74" s="500">
        <v>45922</v>
      </c>
      <c r="R74" s="500"/>
      <c r="S74" s="500"/>
      <c r="T74" s="500"/>
      <c r="U74" s="500"/>
      <c r="V74" s="1042">
        <v>4672</v>
      </c>
      <c r="W74" s="1110">
        <v>1731</v>
      </c>
      <c r="X74" s="108">
        <f>SUM(V74-W74)</f>
        <v>2941</v>
      </c>
      <c r="Y74" s="695">
        <f t="shared" si="8"/>
        <v>0.37050513698630139</v>
      </c>
      <c r="Z74" s="72"/>
      <c r="AA74" s="367">
        <v>0</v>
      </c>
      <c r="AB74" s="367">
        <v>0</v>
      </c>
      <c r="AC74" s="41">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0" t="s">
        <v>225</v>
      </c>
      <c r="B75" s="910" t="s">
        <v>199</v>
      </c>
      <c r="C75" s="488">
        <v>45991</v>
      </c>
      <c r="D75" s="497"/>
      <c r="E75" s="497"/>
      <c r="F75" s="496"/>
      <c r="G75" s="905"/>
      <c r="H75" s="911">
        <v>48</v>
      </c>
      <c r="I75" s="490" t="s">
        <v>55</v>
      </c>
      <c r="J75" s="490" t="s">
        <v>64</v>
      </c>
      <c r="K75" s="490"/>
      <c r="L75" s="497"/>
      <c r="M75" s="906" t="s">
        <v>57</v>
      </c>
      <c r="N75" s="912">
        <v>39064</v>
      </c>
      <c r="O75" s="906" t="s">
        <v>57</v>
      </c>
      <c r="P75" s="830" t="s">
        <v>68</v>
      </c>
      <c r="Q75" s="500">
        <v>45932</v>
      </c>
      <c r="R75" s="500"/>
      <c r="S75" s="500"/>
      <c r="T75" s="500"/>
      <c r="U75" s="500"/>
      <c r="V75" s="1042">
        <v>2982</v>
      </c>
      <c r="W75" s="435"/>
      <c r="X75" s="108">
        <f t="shared" si="9"/>
        <v>2982</v>
      </c>
      <c r="Y75" s="695">
        <f t="shared" si="8"/>
        <v>0</v>
      </c>
      <c r="Z75" s="72"/>
      <c r="AA75" s="367">
        <v>0</v>
      </c>
      <c r="AB75" s="367">
        <v>0</v>
      </c>
      <c r="AC75" s="678">
        <v>0</v>
      </c>
      <c r="AD75" s="495" t="s">
        <v>226</v>
      </c>
      <c r="AE75" s="102"/>
    </row>
    <row r="76" spans="1:56" ht="24.75" customHeight="1">
      <c r="A76" s="959" t="s">
        <v>227</v>
      </c>
      <c r="B76" s="910" t="s">
        <v>199</v>
      </c>
      <c r="C76" s="488">
        <v>46172</v>
      </c>
      <c r="D76" s="497"/>
      <c r="E76" s="915"/>
      <c r="F76" s="496"/>
      <c r="G76" s="1054"/>
      <c r="H76" s="499">
        <v>52</v>
      </c>
      <c r="I76" s="906" t="s">
        <v>55</v>
      </c>
      <c r="J76" s="911" t="s">
        <v>64</v>
      </c>
      <c r="K76" s="490" t="s">
        <v>228</v>
      </c>
      <c r="L76" s="915"/>
      <c r="M76" s="906" t="s">
        <v>57</v>
      </c>
      <c r="N76" s="569">
        <v>61830</v>
      </c>
      <c r="O76" s="906" t="s">
        <v>57</v>
      </c>
      <c r="P76" s="830" t="s">
        <v>58</v>
      </c>
      <c r="Q76" s="500"/>
      <c r="R76" s="500"/>
      <c r="S76" s="500"/>
      <c r="T76" s="500"/>
      <c r="U76" s="500"/>
      <c r="V76" s="41">
        <v>5149</v>
      </c>
      <c r="W76" s="630"/>
      <c r="X76" s="108">
        <v>5149</v>
      </c>
      <c r="Y76" s="695"/>
      <c r="Z76" s="881"/>
      <c r="AA76" s="367">
        <v>0</v>
      </c>
      <c r="AB76" s="367">
        <v>0</v>
      </c>
      <c r="AC76" s="678">
        <v>0</v>
      </c>
      <c r="AD76" s="991" t="s">
        <v>229</v>
      </c>
      <c r="AE76" s="102"/>
    </row>
    <row r="77" spans="1:56" ht="24.75" customHeight="1">
      <c r="A77" s="959" t="s">
        <v>230</v>
      </c>
      <c r="B77" s="910" t="s">
        <v>199</v>
      </c>
      <c r="C77" s="488">
        <v>46172</v>
      </c>
      <c r="D77" s="497"/>
      <c r="E77" s="915"/>
      <c r="F77" s="496"/>
      <c r="G77" s="1054"/>
      <c r="H77" s="499">
        <v>56</v>
      </c>
      <c r="I77" s="906" t="s">
        <v>55</v>
      </c>
      <c r="J77" s="911" t="s">
        <v>64</v>
      </c>
      <c r="K77" s="490" t="s">
        <v>228</v>
      </c>
      <c r="L77" s="915"/>
      <c r="M77" s="906" t="s">
        <v>57</v>
      </c>
      <c r="N77" s="569">
        <v>75665</v>
      </c>
      <c r="O77" s="906" t="s">
        <v>57</v>
      </c>
      <c r="P77" s="830" t="s">
        <v>58</v>
      </c>
      <c r="Q77" s="500"/>
      <c r="R77" s="500"/>
      <c r="S77" s="500"/>
      <c r="T77" s="500"/>
      <c r="U77" s="500"/>
      <c r="V77" s="41">
        <v>6249</v>
      </c>
      <c r="W77" s="630"/>
      <c r="X77" s="41">
        <v>6249</v>
      </c>
      <c r="Y77" s="695"/>
      <c r="Z77" s="881"/>
      <c r="AA77" s="367">
        <v>0</v>
      </c>
      <c r="AB77" s="367">
        <v>0</v>
      </c>
      <c r="AC77" s="678">
        <v>0</v>
      </c>
      <c r="AD77" s="495" t="s">
        <v>231</v>
      </c>
      <c r="AE77" s="102"/>
    </row>
    <row r="78" spans="1:56" ht="24.75" customHeight="1">
      <c r="A78" s="959" t="s">
        <v>232</v>
      </c>
      <c r="B78" s="910" t="s">
        <v>199</v>
      </c>
      <c r="C78" s="488">
        <v>46172</v>
      </c>
      <c r="D78" s="497"/>
      <c r="E78" s="497"/>
      <c r="F78" s="496"/>
      <c r="G78" s="905"/>
      <c r="H78" s="911">
        <v>70</v>
      </c>
      <c r="I78" s="906" t="s">
        <v>55</v>
      </c>
      <c r="J78" s="911" t="s">
        <v>64</v>
      </c>
      <c r="K78" s="490" t="s">
        <v>228</v>
      </c>
      <c r="L78" s="497"/>
      <c r="M78" s="906" t="s">
        <v>57</v>
      </c>
      <c r="N78" s="912">
        <v>80624</v>
      </c>
      <c r="O78" s="906" t="s">
        <v>57</v>
      </c>
      <c r="P78" s="830" t="s">
        <v>58</v>
      </c>
      <c r="Q78" s="500"/>
      <c r="R78" s="500"/>
      <c r="S78" s="500"/>
      <c r="T78" s="500"/>
      <c r="U78" s="500"/>
      <c r="V78" s="1042">
        <v>6762</v>
      </c>
      <c r="W78" s="435"/>
      <c r="X78" s="108">
        <f t="shared" si="9"/>
        <v>6762</v>
      </c>
      <c r="Y78" s="695">
        <f t="shared" si="8"/>
        <v>0</v>
      </c>
      <c r="Z78" s="72"/>
      <c r="AA78" s="367">
        <v>0</v>
      </c>
      <c r="AB78" s="367">
        <v>0</v>
      </c>
      <c r="AC78" s="678">
        <v>0</v>
      </c>
      <c r="AD78" s="495" t="s">
        <v>233</v>
      </c>
      <c r="AE78" s="102"/>
    </row>
    <row r="79" spans="1:56" ht="24.75" customHeight="1">
      <c r="A79" s="959" t="s">
        <v>234</v>
      </c>
      <c r="B79" s="910" t="s">
        <v>199</v>
      </c>
      <c r="C79" s="488">
        <v>46172</v>
      </c>
      <c r="D79" s="497"/>
      <c r="E79" s="915"/>
      <c r="F79" s="496"/>
      <c r="G79" s="1054"/>
      <c r="H79" s="499">
        <v>30</v>
      </c>
      <c r="I79" s="906" t="s">
        <v>55</v>
      </c>
      <c r="J79" s="911" t="s">
        <v>64</v>
      </c>
      <c r="K79" s="490" t="s">
        <v>228</v>
      </c>
      <c r="L79" s="915"/>
      <c r="M79" s="906" t="s">
        <v>57</v>
      </c>
      <c r="N79" s="569">
        <v>45160</v>
      </c>
      <c r="O79" s="906" t="s">
        <v>57</v>
      </c>
      <c r="P79" s="830" t="s">
        <v>58</v>
      </c>
      <c r="Q79" s="500"/>
      <c r="R79" s="500"/>
      <c r="S79" s="500"/>
      <c r="T79" s="500"/>
      <c r="U79" s="500"/>
      <c r="V79" s="41">
        <v>3700</v>
      </c>
      <c r="W79" s="630"/>
      <c r="X79" s="108">
        <v>3700</v>
      </c>
      <c r="Y79" s="695"/>
      <c r="Z79" s="881"/>
      <c r="AA79" s="367">
        <v>0</v>
      </c>
      <c r="AB79" s="367">
        <v>0</v>
      </c>
      <c r="AC79" s="678">
        <v>0</v>
      </c>
      <c r="AD79" s="495" t="s">
        <v>235</v>
      </c>
      <c r="AE79" s="102"/>
    </row>
    <row r="80" spans="1:56" ht="24.75" customHeight="1">
      <c r="A80" s="959" t="s">
        <v>236</v>
      </c>
      <c r="B80" s="910" t="s">
        <v>199</v>
      </c>
      <c r="C80" s="488">
        <v>46172</v>
      </c>
      <c r="D80" s="497"/>
      <c r="E80" s="497"/>
      <c r="F80" s="496"/>
      <c r="G80" s="905"/>
      <c r="H80" s="911">
        <v>48</v>
      </c>
      <c r="I80" s="906" t="s">
        <v>55</v>
      </c>
      <c r="J80" s="911" t="s">
        <v>64</v>
      </c>
      <c r="K80" s="490" t="s">
        <v>228</v>
      </c>
      <c r="L80" s="497"/>
      <c r="M80" s="906" t="s">
        <v>57</v>
      </c>
      <c r="N80" s="912">
        <v>54814</v>
      </c>
      <c r="O80" s="906" t="s">
        <v>57</v>
      </c>
      <c r="P80" s="830" t="s">
        <v>58</v>
      </c>
      <c r="Q80" s="500"/>
      <c r="R80" s="500"/>
      <c r="S80" s="500"/>
      <c r="T80" s="500"/>
      <c r="U80" s="500"/>
      <c r="V80" s="1042">
        <v>4515</v>
      </c>
      <c r="W80" s="435"/>
      <c r="X80" s="108">
        <f t="shared" si="9"/>
        <v>4515</v>
      </c>
      <c r="Y80" s="695">
        <f t="shared" si="8"/>
        <v>0</v>
      </c>
      <c r="Z80" s="72"/>
      <c r="AA80" s="367">
        <v>0</v>
      </c>
      <c r="AB80" s="367">
        <v>0</v>
      </c>
      <c r="AC80" s="678">
        <v>0</v>
      </c>
      <c r="AD80" s="495" t="s">
        <v>237</v>
      </c>
      <c r="AE80" s="102"/>
    </row>
    <row r="81" spans="1:31" ht="24.75" customHeight="1">
      <c r="A81" s="959" t="s">
        <v>238</v>
      </c>
      <c r="B81" s="910" t="s">
        <v>199</v>
      </c>
      <c r="C81" s="488">
        <v>46172</v>
      </c>
      <c r="D81" s="497"/>
      <c r="E81" s="497"/>
      <c r="F81" s="496"/>
      <c r="G81" s="905"/>
      <c r="H81" s="911">
        <v>60</v>
      </c>
      <c r="I81" s="906" t="s">
        <v>55</v>
      </c>
      <c r="J81" s="911" t="s">
        <v>64</v>
      </c>
      <c r="K81" s="490" t="s">
        <v>228</v>
      </c>
      <c r="L81" s="497"/>
      <c r="M81" s="906" t="s">
        <v>57</v>
      </c>
      <c r="N81" s="912">
        <v>76865.5</v>
      </c>
      <c r="O81" s="906" t="s">
        <v>57</v>
      </c>
      <c r="P81" s="830" t="s">
        <v>58</v>
      </c>
      <c r="Q81" s="500"/>
      <c r="R81" s="500"/>
      <c r="S81" s="500"/>
      <c r="T81" s="500"/>
      <c r="U81" s="500"/>
      <c r="V81" s="1042">
        <v>5795</v>
      </c>
      <c r="W81" s="435"/>
      <c r="X81" s="108">
        <f t="shared" si="9"/>
        <v>5795</v>
      </c>
      <c r="Y81" s="695">
        <f t="shared" si="8"/>
        <v>0</v>
      </c>
      <c r="Z81" s="72"/>
      <c r="AA81" s="367">
        <v>0</v>
      </c>
      <c r="AB81" s="367">
        <v>0</v>
      </c>
      <c r="AC81" s="678">
        <v>0</v>
      </c>
      <c r="AD81" s="495" t="s">
        <v>237</v>
      </c>
      <c r="AE81" s="102"/>
    </row>
    <row r="82" spans="1:31" ht="24.75" customHeight="1">
      <c r="A82" s="959" t="s">
        <v>239</v>
      </c>
      <c r="B82" s="910" t="s">
        <v>199</v>
      </c>
      <c r="C82" s="488">
        <v>46172</v>
      </c>
      <c r="D82" s="497"/>
      <c r="E82" s="497"/>
      <c r="F82" s="496"/>
      <c r="G82" s="905"/>
      <c r="H82" s="911">
        <v>72</v>
      </c>
      <c r="I82" s="906" t="s">
        <v>55</v>
      </c>
      <c r="J82" s="911" t="s">
        <v>64</v>
      </c>
      <c r="K82" s="490" t="s">
        <v>228</v>
      </c>
      <c r="L82" s="497"/>
      <c r="M82" s="906" t="s">
        <v>57</v>
      </c>
      <c r="N82" s="912">
        <v>85035</v>
      </c>
      <c r="O82" s="906" t="s">
        <v>57</v>
      </c>
      <c r="P82" s="830" t="s">
        <v>58</v>
      </c>
      <c r="Q82" s="500"/>
      <c r="R82" s="500"/>
      <c r="S82" s="500"/>
      <c r="T82" s="500"/>
      <c r="U82" s="500"/>
      <c r="V82" s="1042">
        <v>7140</v>
      </c>
      <c r="W82" s="435"/>
      <c r="X82" s="108">
        <f t="shared" si="9"/>
        <v>7140</v>
      </c>
      <c r="Y82" s="695">
        <f t="shared" si="8"/>
        <v>0</v>
      </c>
      <c r="Z82" s="72"/>
      <c r="AA82" s="367">
        <v>0</v>
      </c>
      <c r="AB82" s="367">
        <v>0</v>
      </c>
      <c r="AC82" s="678">
        <v>0</v>
      </c>
      <c r="AD82" s="495" t="s">
        <v>237</v>
      </c>
      <c r="AE82" s="102"/>
    </row>
    <row r="83" spans="1:31" ht="24.75" customHeight="1">
      <c r="A83" s="959" t="s">
        <v>240</v>
      </c>
      <c r="B83" s="910" t="s">
        <v>199</v>
      </c>
      <c r="C83" s="488">
        <v>46172</v>
      </c>
      <c r="D83" s="497"/>
      <c r="E83" s="915"/>
      <c r="F83" s="496"/>
      <c r="G83" s="1054"/>
      <c r="H83" s="499">
        <v>20</v>
      </c>
      <c r="I83" s="906" t="s">
        <v>55</v>
      </c>
      <c r="J83" s="911" t="s">
        <v>64</v>
      </c>
      <c r="K83" s="490" t="s">
        <v>228</v>
      </c>
      <c r="L83" s="915"/>
      <c r="M83" s="906" t="s">
        <v>57</v>
      </c>
      <c r="N83" s="569">
        <v>23501</v>
      </c>
      <c r="O83" s="906" t="s">
        <v>57</v>
      </c>
      <c r="P83" s="830" t="s">
        <v>58</v>
      </c>
      <c r="Q83" s="500"/>
      <c r="R83" s="500"/>
      <c r="S83" s="500"/>
      <c r="T83" s="500"/>
      <c r="U83" s="500"/>
      <c r="V83" s="41">
        <v>1831</v>
      </c>
      <c r="W83" s="630"/>
      <c r="X83" s="41">
        <v>1831</v>
      </c>
      <c r="Y83" s="695"/>
      <c r="Z83" s="881"/>
      <c r="AA83" s="367">
        <v>0</v>
      </c>
      <c r="AB83" s="367">
        <v>0</v>
      </c>
      <c r="AC83" s="678">
        <v>0</v>
      </c>
      <c r="AD83" s="495" t="s">
        <v>231</v>
      </c>
      <c r="AE83" s="102"/>
    </row>
    <row r="84" spans="1:31" ht="24.75" customHeight="1">
      <c r="A84" s="959" t="s">
        <v>241</v>
      </c>
      <c r="B84" s="910" t="s">
        <v>199</v>
      </c>
      <c r="C84" s="488">
        <v>46111</v>
      </c>
      <c r="D84" s="497"/>
      <c r="E84" s="497"/>
      <c r="F84" s="496"/>
      <c r="G84" s="905"/>
      <c r="H84" s="499">
        <v>0</v>
      </c>
      <c r="I84" s="490" t="s">
        <v>55</v>
      </c>
      <c r="J84" s="490" t="s">
        <v>112</v>
      </c>
      <c r="K84" s="490" t="s">
        <v>113</v>
      </c>
      <c r="L84" s="497"/>
      <c r="M84" s="499" t="s">
        <v>57</v>
      </c>
      <c r="N84" s="569">
        <v>11518.95</v>
      </c>
      <c r="O84" s="499" t="s">
        <v>57</v>
      </c>
      <c r="P84" s="830" t="s">
        <v>58</v>
      </c>
      <c r="Q84" s="500"/>
      <c r="R84" s="500"/>
      <c r="S84" s="500"/>
      <c r="T84" s="500"/>
      <c r="U84" s="500"/>
      <c r="V84" s="1043">
        <v>881</v>
      </c>
      <c r="W84" s="493"/>
      <c r="X84" s="108">
        <f>SUM(V84-W84)</f>
        <v>881</v>
      </c>
      <c r="Y84" s="695">
        <f t="shared" si="8"/>
        <v>0</v>
      </c>
      <c r="Z84" s="72"/>
      <c r="AA84" s="367">
        <v>0</v>
      </c>
      <c r="AB84" s="367">
        <v>0</v>
      </c>
      <c r="AC84" s="678">
        <v>0</v>
      </c>
      <c r="AD84" s="495" t="s">
        <v>242</v>
      </c>
      <c r="AE84" s="102"/>
    </row>
    <row r="85" spans="1:31" ht="24.75" customHeight="1">
      <c r="A85" s="958" t="s">
        <v>243</v>
      </c>
      <c r="B85" s="910" t="s">
        <v>199</v>
      </c>
      <c r="C85" s="488">
        <v>45960</v>
      </c>
      <c r="D85" s="496"/>
      <c r="E85" s="497"/>
      <c r="F85" s="496"/>
      <c r="G85" s="901"/>
      <c r="H85" s="499">
        <v>0</v>
      </c>
      <c r="I85" s="906" t="s">
        <v>55</v>
      </c>
      <c r="J85" s="499" t="s">
        <v>64</v>
      </c>
      <c r="K85" s="512"/>
      <c r="L85" s="497"/>
      <c r="M85" s="499" t="s">
        <v>57</v>
      </c>
      <c r="N85" s="569">
        <v>29960</v>
      </c>
      <c r="O85" s="499" t="s">
        <v>57</v>
      </c>
      <c r="P85" s="830" t="s">
        <v>58</v>
      </c>
      <c r="Q85" s="500">
        <v>45922</v>
      </c>
      <c r="R85" s="500"/>
      <c r="S85" s="500"/>
      <c r="T85" s="500"/>
      <c r="U85" s="500"/>
      <c r="V85" s="1044">
        <v>2372</v>
      </c>
      <c r="W85" s="493"/>
      <c r="X85" s="108">
        <f t="shared" ref="X85" si="10">SUM(V85-W85)</f>
        <v>2372</v>
      </c>
      <c r="Y85" s="695">
        <f t="shared" si="8"/>
        <v>0</v>
      </c>
      <c r="Z85" s="72"/>
      <c r="AA85" s="367">
        <v>0</v>
      </c>
      <c r="AB85" s="367">
        <v>0</v>
      </c>
      <c r="AC85" s="41">
        <v>0</v>
      </c>
      <c r="AD85" s="174" t="s">
        <v>244</v>
      </c>
      <c r="AE85" s="102"/>
    </row>
    <row r="86" spans="1:31" ht="24.75" customHeight="1">
      <c r="A86" s="958" t="s">
        <v>245</v>
      </c>
      <c r="B86" s="910" t="s">
        <v>199</v>
      </c>
      <c r="C86" s="914">
        <v>46111</v>
      </c>
      <c r="D86" s="496"/>
      <c r="E86" s="915"/>
      <c r="F86" s="496"/>
      <c r="G86" s="498"/>
      <c r="H86" s="499">
        <v>0</v>
      </c>
      <c r="I86" s="906" t="s">
        <v>55</v>
      </c>
      <c r="J86" s="499" t="s">
        <v>64</v>
      </c>
      <c r="K86" s="407"/>
      <c r="L86" s="915"/>
      <c r="M86" s="499" t="s">
        <v>57</v>
      </c>
      <c r="N86" s="569">
        <v>3995.4</v>
      </c>
      <c r="O86" s="499" t="s">
        <v>57</v>
      </c>
      <c r="P86" s="830" t="s">
        <v>58</v>
      </c>
      <c r="Q86" s="500"/>
      <c r="R86" s="500"/>
      <c r="S86" s="500"/>
      <c r="T86" s="500"/>
      <c r="U86" s="500"/>
      <c r="V86" s="41">
        <v>294</v>
      </c>
      <c r="W86" s="630"/>
      <c r="X86" s="108">
        <v>294</v>
      </c>
      <c r="Y86" s="695">
        <f t="shared" si="8"/>
        <v>0</v>
      </c>
      <c r="Z86" s="72"/>
      <c r="AA86" s="367">
        <v>0</v>
      </c>
      <c r="AB86" s="367">
        <v>0</v>
      </c>
      <c r="AC86" s="41">
        <v>0</v>
      </c>
      <c r="AD86" s="991" t="s">
        <v>246</v>
      </c>
      <c r="AE86" s="102"/>
    </row>
    <row r="87" spans="1:31" ht="24.75" customHeight="1">
      <c r="A87" s="958" t="s">
        <v>247</v>
      </c>
      <c r="B87" s="910" t="s">
        <v>199</v>
      </c>
      <c r="C87" s="488">
        <v>45960</v>
      </c>
      <c r="D87" s="496" t="s">
        <v>222</v>
      </c>
      <c r="E87" s="497">
        <v>45944</v>
      </c>
      <c r="F87" s="496" t="s">
        <v>223</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493">
        <v>2175</v>
      </c>
      <c r="X87" s="108">
        <f t="shared" si="9"/>
        <v>1909</v>
      </c>
      <c r="Y87" s="695">
        <f t="shared" si="8"/>
        <v>0.53256611165523993</v>
      </c>
      <c r="Z87" s="72"/>
      <c r="AA87" s="367">
        <v>0</v>
      </c>
      <c r="AB87" s="367">
        <v>0</v>
      </c>
      <c r="AC87" s="41">
        <v>0</v>
      </c>
      <c r="AD87" s="174" t="s">
        <v>248</v>
      </c>
      <c r="AE87" s="102"/>
    </row>
    <row r="88" spans="1:31" ht="24.75" customHeight="1">
      <c r="A88" s="958" t="s">
        <v>249</v>
      </c>
      <c r="B88" s="910" t="s">
        <v>199</v>
      </c>
      <c r="C88" s="914">
        <v>46002</v>
      </c>
      <c r="D88" s="496"/>
      <c r="E88" s="915"/>
      <c r="F88" s="496"/>
      <c r="G88" s="498"/>
      <c r="H88" s="499">
        <v>0</v>
      </c>
      <c r="I88" s="906" t="s">
        <v>55</v>
      </c>
      <c r="J88" s="499" t="s">
        <v>64</v>
      </c>
      <c r="K88" s="407"/>
      <c r="L88" s="915"/>
      <c r="M88" s="499" t="s">
        <v>57</v>
      </c>
      <c r="N88" s="569">
        <v>1675.2</v>
      </c>
      <c r="O88" s="499" t="s">
        <v>57</v>
      </c>
      <c r="P88" s="830" t="s">
        <v>58</v>
      </c>
      <c r="Q88" s="500"/>
      <c r="R88" s="500"/>
      <c r="S88" s="500"/>
      <c r="T88" s="500"/>
      <c r="U88" s="500"/>
      <c r="V88" s="41">
        <v>123</v>
      </c>
      <c r="W88" s="630"/>
      <c r="X88" s="108">
        <v>123</v>
      </c>
      <c r="Y88" s="695">
        <f t="shared" si="8"/>
        <v>0</v>
      </c>
      <c r="Z88" s="72"/>
      <c r="AA88" s="367">
        <v>0</v>
      </c>
      <c r="AB88" s="367">
        <v>0</v>
      </c>
      <c r="AC88" s="41">
        <v>0</v>
      </c>
      <c r="AD88" s="991" t="s">
        <v>246</v>
      </c>
      <c r="AE88" s="102"/>
    </row>
    <row r="89" spans="1:31" ht="24.75" customHeight="1">
      <c r="A89" s="958" t="s">
        <v>250</v>
      </c>
      <c r="B89" s="910" t="s">
        <v>199</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9"/>
        <v>209</v>
      </c>
      <c r="Y89" s="695">
        <f t="shared" si="8"/>
        <v>0</v>
      </c>
      <c r="Z89" s="72"/>
      <c r="AA89" s="367">
        <v>0</v>
      </c>
      <c r="AB89" s="367">
        <v>0</v>
      </c>
      <c r="AC89" s="678">
        <v>0</v>
      </c>
      <c r="AD89" s="495" t="s">
        <v>200</v>
      </c>
      <c r="AE89" s="102"/>
    </row>
    <row r="90" spans="1:31" ht="24.75" customHeight="1">
      <c r="A90" s="958" t="s">
        <v>252</v>
      </c>
      <c r="B90" s="910" t="s">
        <v>199</v>
      </c>
      <c r="C90" s="488">
        <v>45960</v>
      </c>
      <c r="D90" s="496" t="s">
        <v>60</v>
      </c>
      <c r="E90" s="497">
        <v>45867</v>
      </c>
      <c r="F90" s="496" t="s">
        <v>204</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8"/>
        <v>0.56642487046632128</v>
      </c>
      <c r="Z90" s="716">
        <v>45884</v>
      </c>
      <c r="AA90" s="367">
        <v>0</v>
      </c>
      <c r="AB90" s="367">
        <v>0</v>
      </c>
      <c r="AC90" s="41">
        <v>0</v>
      </c>
      <c r="AD90" s="495"/>
      <c r="AE90" s="102"/>
    </row>
    <row r="91" spans="1:31" ht="24.75" customHeight="1">
      <c r="A91" s="959" t="s">
        <v>254</v>
      </c>
      <c r="B91" s="910" t="s">
        <v>199</v>
      </c>
      <c r="C91" s="488">
        <v>45960</v>
      </c>
      <c r="D91" s="496" t="s">
        <v>222</v>
      </c>
      <c r="E91" s="497">
        <v>45923</v>
      </c>
      <c r="F91" s="496" t="s">
        <v>223</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1">SUM(V91-W91)</f>
        <v>11150</v>
      </c>
      <c r="Y91" s="695">
        <f t="shared" si="8"/>
        <v>0</v>
      </c>
      <c r="Z91" s="72"/>
      <c r="AA91" s="367">
        <v>0</v>
      </c>
      <c r="AB91" s="367">
        <v>0</v>
      </c>
      <c r="AC91" s="41">
        <v>0</v>
      </c>
      <c r="AD91" s="174" t="s">
        <v>244</v>
      </c>
      <c r="AE91" s="102"/>
    </row>
    <row r="92" spans="1:31" ht="24.75" customHeight="1">
      <c r="A92" s="958" t="s">
        <v>255</v>
      </c>
      <c r="B92" s="910" t="s">
        <v>199</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8"/>
        <v>0</v>
      </c>
      <c r="Z92" s="72"/>
      <c r="AA92" s="367">
        <v>0</v>
      </c>
      <c r="AB92" s="367">
        <v>0</v>
      </c>
      <c r="AC92" s="41">
        <v>0</v>
      </c>
      <c r="AD92" s="174"/>
      <c r="AE92" s="102"/>
    </row>
    <row r="93" spans="1:31" ht="24.75" customHeight="1">
      <c r="A93" s="958" t="s">
        <v>256</v>
      </c>
      <c r="B93" s="910" t="s">
        <v>199</v>
      </c>
      <c r="C93" s="914">
        <v>46111</v>
      </c>
      <c r="D93" s="496"/>
      <c r="E93" s="915"/>
      <c r="F93" s="496"/>
      <c r="G93" s="498"/>
      <c r="H93" s="499">
        <v>0</v>
      </c>
      <c r="I93" s="906" t="s">
        <v>55</v>
      </c>
      <c r="J93" s="499" t="s">
        <v>64</v>
      </c>
      <c r="K93" s="407"/>
      <c r="L93" s="915"/>
      <c r="M93" s="499" t="s">
        <v>57</v>
      </c>
      <c r="N93" s="569">
        <v>6526.35</v>
      </c>
      <c r="O93" s="499" t="s">
        <v>57</v>
      </c>
      <c r="P93" s="830" t="s">
        <v>58</v>
      </c>
      <c r="Q93" s="500"/>
      <c r="R93" s="500"/>
      <c r="S93" s="500"/>
      <c r="T93" s="500"/>
      <c r="U93" s="500"/>
      <c r="V93" s="41">
        <v>411</v>
      </c>
      <c r="W93" s="630"/>
      <c r="X93" s="108">
        <v>411</v>
      </c>
      <c r="Y93" s="695">
        <f t="shared" si="8"/>
        <v>0</v>
      </c>
      <c r="Z93" s="72"/>
      <c r="AA93" s="367">
        <v>0</v>
      </c>
      <c r="AB93" s="367">
        <v>0</v>
      </c>
      <c r="AC93" s="41">
        <v>0</v>
      </c>
      <c r="AD93" s="991" t="s">
        <v>229</v>
      </c>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257</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258</v>
      </c>
      <c r="B98" s="910" t="s">
        <v>199</v>
      </c>
      <c r="C98" s="488">
        <v>45960</v>
      </c>
      <c r="D98" s="488" t="s">
        <v>259</v>
      </c>
      <c r="E98" s="488">
        <v>45909</v>
      </c>
      <c r="F98" s="488" t="s">
        <v>260</v>
      </c>
      <c r="G98" s="721"/>
      <c r="H98" s="490">
        <v>0</v>
      </c>
      <c r="I98" s="490" t="s">
        <v>63</v>
      </c>
      <c r="J98" s="490" t="s">
        <v>64</v>
      </c>
      <c r="K98" s="490"/>
      <c r="L98" s="488">
        <v>45905</v>
      </c>
      <c r="M98" s="490" t="s">
        <v>57</v>
      </c>
      <c r="N98" s="568">
        <v>98170.1</v>
      </c>
      <c r="O98" s="490" t="s">
        <v>57</v>
      </c>
      <c r="P98" s="656" t="s">
        <v>261</v>
      </c>
      <c r="Q98" s="492">
        <v>45908</v>
      </c>
      <c r="R98" s="492"/>
      <c r="S98" s="492"/>
      <c r="T98" s="492"/>
      <c r="U98" s="492"/>
      <c r="V98" s="435">
        <v>9086</v>
      </c>
      <c r="W98" s="609">
        <v>8945</v>
      </c>
      <c r="X98" s="108">
        <f t="shared" ref="X98:X99" si="12">SUM(V98-W98)</f>
        <v>141</v>
      </c>
      <c r="Y98" s="695">
        <f t="shared" ref="Y98:Y99" si="13">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199</v>
      </c>
      <c r="C99" s="488">
        <v>45960</v>
      </c>
      <c r="D99" s="488" t="s">
        <v>264</v>
      </c>
      <c r="E99" s="488">
        <v>45897</v>
      </c>
      <c r="F99" s="486" t="s">
        <v>223</v>
      </c>
      <c r="G99" s="721"/>
      <c r="H99" s="490">
        <v>0</v>
      </c>
      <c r="I99" s="699" t="s">
        <v>63</v>
      </c>
      <c r="J99" s="490" t="s">
        <v>64</v>
      </c>
      <c r="K99" s="490"/>
      <c r="L99" s="488">
        <v>45891</v>
      </c>
      <c r="M99" s="490" t="s">
        <v>57</v>
      </c>
      <c r="N99" s="568">
        <v>184994.5</v>
      </c>
      <c r="O99" s="490" t="s">
        <v>57</v>
      </c>
      <c r="P99" s="656" t="s">
        <v>261</v>
      </c>
      <c r="Q99" s="492">
        <v>45891</v>
      </c>
      <c r="R99" s="500"/>
      <c r="S99" s="500"/>
      <c r="T99" s="500"/>
      <c r="U99" s="1092"/>
      <c r="V99" s="435">
        <v>14790</v>
      </c>
      <c r="W99" s="534">
        <v>14871</v>
      </c>
      <c r="X99" s="108">
        <f t="shared" si="12"/>
        <v>-81</v>
      </c>
      <c r="Y99" s="695">
        <f t="shared" si="13"/>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199</v>
      </c>
      <c r="C100" s="488">
        <v>45960</v>
      </c>
      <c r="D100" s="488" t="s">
        <v>214</v>
      </c>
      <c r="E100" s="488">
        <v>45852</v>
      </c>
      <c r="F100" s="674" t="s">
        <v>204</v>
      </c>
      <c r="G100" s="721" t="s">
        <v>267</v>
      </c>
      <c r="H100" s="490">
        <v>0</v>
      </c>
      <c r="I100" s="490" t="s">
        <v>63</v>
      </c>
      <c r="J100" s="490" t="s">
        <v>64</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4">SUM(V100-W100)</f>
        <v>-86</v>
      </c>
      <c r="Y100" s="695">
        <f t="shared" ref="Y100" si="15">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199</v>
      </c>
      <c r="C101" s="488">
        <v>45960</v>
      </c>
      <c r="D101" s="488" t="s">
        <v>60</v>
      </c>
      <c r="E101" s="488">
        <v>45905</v>
      </c>
      <c r="F101" s="488" t="s">
        <v>260</v>
      </c>
      <c r="G101" s="721"/>
      <c r="H101" s="490">
        <v>0</v>
      </c>
      <c r="I101" s="699" t="s">
        <v>63</v>
      </c>
      <c r="J101" s="490" t="s">
        <v>64</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2" si="16">SUM(V101-W101)</f>
        <v>-121</v>
      </c>
      <c r="Y101" s="695">
        <f t="shared" ref="Y101:Y112" si="17">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199</v>
      </c>
      <c r="C102" s="488">
        <v>45991</v>
      </c>
      <c r="D102" s="496" t="s">
        <v>272</v>
      </c>
      <c r="E102" s="497">
        <v>45716</v>
      </c>
      <c r="F102" s="496" t="s">
        <v>260</v>
      </c>
      <c r="G102" s="498" t="s">
        <v>273</v>
      </c>
      <c r="H102" s="499">
        <v>31</v>
      </c>
      <c r="I102" s="506" t="s">
        <v>63</v>
      </c>
      <c r="J102" s="499" t="s">
        <v>64</v>
      </c>
      <c r="K102" s="512"/>
      <c r="L102" s="488">
        <v>45716</v>
      </c>
      <c r="M102" s="499" t="s">
        <v>57</v>
      </c>
      <c r="N102" s="569">
        <v>28777</v>
      </c>
      <c r="O102" s="499" t="s">
        <v>57</v>
      </c>
      <c r="P102" s="656" t="s">
        <v>261</v>
      </c>
      <c r="Q102" s="500">
        <v>45716</v>
      </c>
      <c r="R102" s="500"/>
      <c r="S102" s="500"/>
      <c r="T102" s="500"/>
      <c r="U102" s="500"/>
      <c r="V102" s="41">
        <v>2315</v>
      </c>
      <c r="W102" s="657">
        <v>2509</v>
      </c>
      <c r="X102" s="108">
        <f t="shared" si="16"/>
        <v>-194</v>
      </c>
      <c r="Y102" s="22">
        <f t="shared" si="17"/>
        <v>1.0838012958963283</v>
      </c>
      <c r="Z102" s="716">
        <v>45862</v>
      </c>
      <c r="AA102" s="367">
        <v>1</v>
      </c>
      <c r="AB102" s="367">
        <v>1</v>
      </c>
      <c r="AC102" s="41">
        <v>0</v>
      </c>
      <c r="AD102" s="541"/>
      <c r="AK102" s="402"/>
    </row>
    <row r="103" spans="1:37" ht="24.75" customHeight="1">
      <c r="A103" s="921" t="s">
        <v>274</v>
      </c>
      <c r="B103" s="516" t="s">
        <v>199</v>
      </c>
      <c r="C103" s="488">
        <v>45991</v>
      </c>
      <c r="D103" s="496" t="s">
        <v>275</v>
      </c>
      <c r="E103" s="497">
        <v>45716</v>
      </c>
      <c r="F103" s="496" t="s">
        <v>204</v>
      </c>
      <c r="G103" s="498" t="s">
        <v>276</v>
      </c>
      <c r="H103" s="499">
        <v>44</v>
      </c>
      <c r="I103" s="506" t="s">
        <v>63</v>
      </c>
      <c r="J103" s="499" t="s">
        <v>64</v>
      </c>
      <c r="K103" s="499"/>
      <c r="L103" s="497">
        <v>45716</v>
      </c>
      <c r="M103" s="499" t="s">
        <v>57</v>
      </c>
      <c r="N103" s="569">
        <v>57973.5</v>
      </c>
      <c r="O103" s="499" t="s">
        <v>57</v>
      </c>
      <c r="P103" s="656" t="s">
        <v>261</v>
      </c>
      <c r="Q103" s="500">
        <v>45716</v>
      </c>
      <c r="R103" s="500"/>
      <c r="S103" s="500"/>
      <c r="T103" s="500"/>
      <c r="U103" s="500"/>
      <c r="V103" s="41">
        <v>4885</v>
      </c>
      <c r="W103" s="657">
        <v>4554</v>
      </c>
      <c r="X103" s="108">
        <f t="shared" si="16"/>
        <v>331</v>
      </c>
      <c r="Y103" s="22">
        <f t="shared" si="17"/>
        <v>0.93224155578300916</v>
      </c>
      <c r="Z103" s="716">
        <v>45741</v>
      </c>
      <c r="AA103" s="367">
        <v>1</v>
      </c>
      <c r="AB103" s="367">
        <v>1</v>
      </c>
      <c r="AC103" s="41">
        <v>0</v>
      </c>
      <c r="AD103" s="541"/>
      <c r="AK103" s="402"/>
    </row>
    <row r="104" spans="1:37" ht="24.75" customHeight="1">
      <c r="A104" s="1031" t="s">
        <v>277</v>
      </c>
      <c r="B104" s="910" t="s">
        <v>199</v>
      </c>
      <c r="C104" s="488">
        <v>45991</v>
      </c>
      <c r="D104" s="496" t="s">
        <v>214</v>
      </c>
      <c r="E104" s="497">
        <v>45880</v>
      </c>
      <c r="F104" s="496" t="s">
        <v>204</v>
      </c>
      <c r="G104" s="901" t="s">
        <v>278</v>
      </c>
      <c r="H104" s="499">
        <v>57</v>
      </c>
      <c r="I104" s="906" t="s">
        <v>63</v>
      </c>
      <c r="J104" s="499" t="s">
        <v>64</v>
      </c>
      <c r="K104" s="512"/>
      <c r="L104" s="497">
        <v>45863</v>
      </c>
      <c r="M104" s="499" t="s">
        <v>57</v>
      </c>
      <c r="N104" s="569">
        <v>49223.7</v>
      </c>
      <c r="O104" s="499" t="s">
        <v>57</v>
      </c>
      <c r="P104" s="656" t="s">
        <v>261</v>
      </c>
      <c r="Q104" s="500">
        <v>45863</v>
      </c>
      <c r="R104" s="500"/>
      <c r="S104" s="500"/>
      <c r="T104" s="500"/>
      <c r="U104" s="500"/>
      <c r="V104" s="493">
        <v>3394</v>
      </c>
      <c r="W104" s="534">
        <v>3394</v>
      </c>
      <c r="X104" s="108">
        <f t="shared" si="16"/>
        <v>0</v>
      </c>
      <c r="Y104" s="695">
        <f t="shared" si="17"/>
        <v>1</v>
      </c>
      <c r="Z104" s="716">
        <v>45916</v>
      </c>
      <c r="AA104" s="367">
        <v>0</v>
      </c>
      <c r="AB104" s="367">
        <v>0</v>
      </c>
      <c r="AC104" s="41">
        <v>0</v>
      </c>
      <c r="AD104" s="174" t="s">
        <v>279</v>
      </c>
      <c r="AK104" s="402"/>
    </row>
    <row r="105" spans="1:37" ht="24.75" customHeight="1">
      <c r="A105" s="1031" t="s">
        <v>280</v>
      </c>
      <c r="B105" s="910" t="s">
        <v>199</v>
      </c>
      <c r="C105" s="488">
        <v>45991</v>
      </c>
      <c r="D105" s="496" t="s">
        <v>214</v>
      </c>
      <c r="E105" s="497">
        <v>45880</v>
      </c>
      <c r="F105" s="496" t="s">
        <v>204</v>
      </c>
      <c r="G105" s="901" t="s">
        <v>281</v>
      </c>
      <c r="H105" s="499">
        <v>75</v>
      </c>
      <c r="I105" s="906" t="s">
        <v>63</v>
      </c>
      <c r="J105" s="499" t="s">
        <v>64</v>
      </c>
      <c r="K105" s="512"/>
      <c r="L105" s="497">
        <v>45879</v>
      </c>
      <c r="M105" s="499" t="s">
        <v>57</v>
      </c>
      <c r="N105" s="569">
        <v>68151.75</v>
      </c>
      <c r="O105" s="499" t="s">
        <v>57</v>
      </c>
      <c r="P105" s="656" t="s">
        <v>261</v>
      </c>
      <c r="Q105" s="500">
        <v>45881</v>
      </c>
      <c r="R105" s="500"/>
      <c r="S105" s="500"/>
      <c r="T105" s="500"/>
      <c r="U105" s="500"/>
      <c r="V105" s="41">
        <v>5362</v>
      </c>
      <c r="W105" s="657">
        <v>4580</v>
      </c>
      <c r="X105" s="108">
        <f t="shared" si="16"/>
        <v>782</v>
      </c>
      <c r="Y105" s="695">
        <f t="shared" si="17"/>
        <v>0.8541588959343529</v>
      </c>
      <c r="Z105" s="716">
        <v>45926</v>
      </c>
      <c r="AA105" s="367">
        <v>0</v>
      </c>
      <c r="AB105" s="367">
        <v>0</v>
      </c>
      <c r="AC105" s="41">
        <v>0</v>
      </c>
      <c r="AD105" s="174"/>
      <c r="AK105" s="402"/>
    </row>
    <row r="106" spans="1:37" ht="24.75" customHeight="1">
      <c r="A106" s="1031" t="s">
        <v>282</v>
      </c>
      <c r="B106" s="910" t="s">
        <v>199</v>
      </c>
      <c r="C106" s="488">
        <v>45960</v>
      </c>
      <c r="D106" s="497" t="s">
        <v>222</v>
      </c>
      <c r="E106" s="497">
        <v>45937</v>
      </c>
      <c r="F106" s="496" t="s">
        <v>223</v>
      </c>
      <c r="G106" s="905"/>
      <c r="H106" s="911">
        <v>82</v>
      </c>
      <c r="I106" s="906" t="s">
        <v>63</v>
      </c>
      <c r="J106" s="911" t="s">
        <v>64</v>
      </c>
      <c r="K106" s="490"/>
      <c r="L106" s="497">
        <v>45903</v>
      </c>
      <c r="M106" s="906" t="s">
        <v>57</v>
      </c>
      <c r="N106" s="912">
        <v>93666.75</v>
      </c>
      <c r="O106" s="906" t="s">
        <v>57</v>
      </c>
      <c r="P106" s="656" t="s">
        <v>261</v>
      </c>
      <c r="Q106" s="500">
        <v>45897</v>
      </c>
      <c r="R106" s="500"/>
      <c r="S106" s="500"/>
      <c r="T106" s="500"/>
      <c r="U106" s="500"/>
      <c r="V106" s="1042">
        <v>7883</v>
      </c>
      <c r="W106" s="609">
        <v>7909</v>
      </c>
      <c r="X106" s="108">
        <f>SUM(V106-W106)</f>
        <v>-26</v>
      </c>
      <c r="Y106" s="695">
        <f t="shared" si="17"/>
        <v>1.0032982367119117</v>
      </c>
      <c r="Z106" s="716">
        <v>45945</v>
      </c>
      <c r="AA106" s="367">
        <v>0</v>
      </c>
      <c r="AB106" s="367">
        <v>0</v>
      </c>
      <c r="AC106" s="41">
        <v>0</v>
      </c>
      <c r="AD106" s="495" t="s">
        <v>215</v>
      </c>
      <c r="AK106" s="402"/>
    </row>
    <row r="107" spans="1:37" ht="24.75" customHeight="1">
      <c r="A107" s="521" t="s">
        <v>283</v>
      </c>
      <c r="B107" s="516" t="s">
        <v>199</v>
      </c>
      <c r="C107" s="488">
        <v>45991</v>
      </c>
      <c r="D107" s="496" t="s">
        <v>275</v>
      </c>
      <c r="E107" s="497">
        <v>45866</v>
      </c>
      <c r="F107" s="496" t="s">
        <v>204</v>
      </c>
      <c r="G107" s="498" t="s">
        <v>284</v>
      </c>
      <c r="H107" s="499">
        <v>0</v>
      </c>
      <c r="I107" s="506" t="s">
        <v>63</v>
      </c>
      <c r="J107" s="499" t="s">
        <v>64</v>
      </c>
      <c r="K107" s="512"/>
      <c r="L107" s="497">
        <v>45863</v>
      </c>
      <c r="M107" s="499" t="s">
        <v>57</v>
      </c>
      <c r="N107" s="569">
        <v>143407.25</v>
      </c>
      <c r="O107" s="499" t="s">
        <v>57</v>
      </c>
      <c r="P107" s="656" t="s">
        <v>261</v>
      </c>
      <c r="Q107" s="500">
        <v>45863</v>
      </c>
      <c r="R107" s="500"/>
      <c r="S107" s="500"/>
      <c r="T107" s="500"/>
      <c r="U107" s="500"/>
      <c r="V107" s="41">
        <v>11987</v>
      </c>
      <c r="W107" s="657">
        <v>12047</v>
      </c>
      <c r="X107" s="108">
        <f t="shared" si="16"/>
        <v>-60</v>
      </c>
      <c r="Y107" s="22">
        <f t="shared" si="17"/>
        <v>1.0050054225410863</v>
      </c>
      <c r="Z107" s="716">
        <v>45869</v>
      </c>
      <c r="AA107" s="367">
        <v>1</v>
      </c>
      <c r="AB107" s="367">
        <v>1</v>
      </c>
      <c r="AC107" s="41">
        <v>0</v>
      </c>
      <c r="AD107" s="541"/>
      <c r="AK107" s="402"/>
    </row>
    <row r="108" spans="1:37" ht="24.75" customHeight="1">
      <c r="A108" s="921" t="s">
        <v>285</v>
      </c>
      <c r="B108" s="486" t="s">
        <v>110</v>
      </c>
      <c r="C108" s="488">
        <v>45868</v>
      </c>
      <c r="D108" s="513" t="s">
        <v>131</v>
      </c>
      <c r="E108" s="488">
        <v>45786</v>
      </c>
      <c r="F108" s="513" t="s">
        <v>111</v>
      </c>
      <c r="G108" s="486" t="s">
        <v>286</v>
      </c>
      <c r="H108" s="490">
        <v>0</v>
      </c>
      <c r="I108" s="490" t="s">
        <v>63</v>
      </c>
      <c r="J108" s="490" t="s">
        <v>64</v>
      </c>
      <c r="K108" s="1051"/>
      <c r="L108" s="488">
        <v>45786</v>
      </c>
      <c r="M108" s="490" t="s">
        <v>57</v>
      </c>
      <c r="N108" s="568">
        <v>133172.15</v>
      </c>
      <c r="O108" s="490" t="s">
        <v>57</v>
      </c>
      <c r="P108" s="656" t="s">
        <v>261</v>
      </c>
      <c r="Q108" s="492">
        <v>45789</v>
      </c>
      <c r="R108" s="492">
        <v>45826</v>
      </c>
      <c r="S108" s="492">
        <v>45828</v>
      </c>
      <c r="T108" s="492">
        <v>45828</v>
      </c>
      <c r="U108" s="492">
        <v>45917</v>
      </c>
      <c r="V108" s="493">
        <v>13306</v>
      </c>
      <c r="W108" s="657">
        <v>13332</v>
      </c>
      <c r="X108" s="108">
        <f t="shared" si="16"/>
        <v>-26</v>
      </c>
      <c r="Y108" s="22">
        <f t="shared" si="17"/>
        <v>1.0019540057117089</v>
      </c>
      <c r="Z108" s="690">
        <v>45810</v>
      </c>
      <c r="AA108" s="494">
        <v>1</v>
      </c>
      <c r="AB108" s="494">
        <v>1</v>
      </c>
      <c r="AC108" s="41">
        <v>0</v>
      </c>
      <c r="AD108" s="625" t="s">
        <v>287</v>
      </c>
      <c r="AK108" s="402"/>
    </row>
    <row r="109" spans="1:37" ht="24.75" customHeight="1">
      <c r="A109" s="1031" t="s">
        <v>288</v>
      </c>
      <c r="B109" s="486" t="s">
        <v>110</v>
      </c>
      <c r="C109" s="497">
        <v>45960</v>
      </c>
      <c r="D109" s="488" t="s">
        <v>60</v>
      </c>
      <c r="E109" s="497">
        <v>45918</v>
      </c>
      <c r="F109" s="486" t="s">
        <v>111</v>
      </c>
      <c r="G109" s="901"/>
      <c r="H109" s="499">
        <v>0</v>
      </c>
      <c r="I109" s="699" t="s">
        <v>63</v>
      </c>
      <c r="J109" s="490" t="s">
        <v>64</v>
      </c>
      <c r="K109" s="490"/>
      <c r="L109" s="497">
        <v>45918</v>
      </c>
      <c r="M109" s="499" t="s">
        <v>57</v>
      </c>
      <c r="N109" s="569">
        <v>9611.9500000000007</v>
      </c>
      <c r="O109" s="499" t="s">
        <v>57</v>
      </c>
      <c r="P109" s="656" t="s">
        <v>261</v>
      </c>
      <c r="Q109" s="500">
        <v>45918</v>
      </c>
      <c r="R109" s="500"/>
      <c r="S109" s="500"/>
      <c r="T109" s="500"/>
      <c r="U109" s="500"/>
      <c r="V109" s="41">
        <v>807</v>
      </c>
      <c r="W109" s="657">
        <v>836</v>
      </c>
      <c r="X109" s="108">
        <f t="shared" si="16"/>
        <v>-29</v>
      </c>
      <c r="Y109" s="695">
        <f t="shared" si="17"/>
        <v>1.0359355638166048</v>
      </c>
      <c r="Z109" s="716">
        <v>45938</v>
      </c>
      <c r="AA109" s="367">
        <v>0</v>
      </c>
      <c r="AB109" s="367">
        <v>0</v>
      </c>
      <c r="AC109" s="678">
        <v>0</v>
      </c>
      <c r="AD109" s="495" t="s">
        <v>289</v>
      </c>
      <c r="AK109" s="402"/>
    </row>
    <row r="110" spans="1:37" ht="24.75" customHeight="1">
      <c r="A110" s="521" t="s">
        <v>290</v>
      </c>
      <c r="B110" s="486" t="s">
        <v>110</v>
      </c>
      <c r="C110" s="488">
        <v>45868</v>
      </c>
      <c r="D110" s="488" t="s">
        <v>60</v>
      </c>
      <c r="E110" s="488">
        <v>45793</v>
      </c>
      <c r="F110" s="513" t="s">
        <v>111</v>
      </c>
      <c r="G110" s="486" t="s">
        <v>291</v>
      </c>
      <c r="H110" s="490">
        <v>0</v>
      </c>
      <c r="I110" s="490" t="s">
        <v>63</v>
      </c>
      <c r="J110" s="490" t="s">
        <v>64</v>
      </c>
      <c r="K110" s="1051"/>
      <c r="L110" s="488">
        <v>45793</v>
      </c>
      <c r="M110" s="490" t="s">
        <v>57</v>
      </c>
      <c r="N110" s="568">
        <v>53589.8</v>
      </c>
      <c r="O110" s="490" t="s">
        <v>57</v>
      </c>
      <c r="P110" s="656" t="s">
        <v>261</v>
      </c>
      <c r="Q110" s="492">
        <v>45793</v>
      </c>
      <c r="R110" s="492" t="s">
        <v>292</v>
      </c>
      <c r="S110" s="492"/>
      <c r="T110" s="492"/>
      <c r="U110" s="492">
        <v>45917</v>
      </c>
      <c r="V110" s="493">
        <v>8305</v>
      </c>
      <c r="W110" s="657">
        <v>8818</v>
      </c>
      <c r="X110" s="108">
        <f t="shared" si="16"/>
        <v>-513</v>
      </c>
      <c r="Y110" s="22">
        <f t="shared" si="17"/>
        <v>1.0617700180614087</v>
      </c>
      <c r="Z110" s="690">
        <v>45810</v>
      </c>
      <c r="AA110" s="367">
        <v>1</v>
      </c>
      <c r="AB110" s="367">
        <v>1</v>
      </c>
      <c r="AC110" s="678">
        <v>0</v>
      </c>
      <c r="AD110" s="429" t="s">
        <v>293</v>
      </c>
      <c r="AK110" s="402"/>
    </row>
    <row r="111" spans="1:37" ht="24.75" customHeight="1">
      <c r="A111" s="921" t="s">
        <v>294</v>
      </c>
      <c r="B111" s="486" t="s">
        <v>110</v>
      </c>
      <c r="C111" s="497">
        <v>45930</v>
      </c>
      <c r="D111" s="488" t="s">
        <v>131</v>
      </c>
      <c r="E111" s="513">
        <v>45882</v>
      </c>
      <c r="F111" s="513" t="s">
        <v>124</v>
      </c>
      <c r="G111" s="486" t="s">
        <v>295</v>
      </c>
      <c r="H111" s="490">
        <v>85</v>
      </c>
      <c r="I111" s="490" t="s">
        <v>63</v>
      </c>
      <c r="J111" s="490" t="s">
        <v>64</v>
      </c>
      <c r="K111" s="490"/>
      <c r="L111" s="488">
        <v>45882</v>
      </c>
      <c r="M111" s="490" t="s">
        <v>57</v>
      </c>
      <c r="N111" s="568">
        <v>59869.5</v>
      </c>
      <c r="O111" s="490" t="s">
        <v>57</v>
      </c>
      <c r="P111" s="656" t="s">
        <v>261</v>
      </c>
      <c r="Q111" s="492">
        <v>45882</v>
      </c>
      <c r="R111" s="504"/>
      <c r="S111" s="504"/>
      <c r="T111" s="504"/>
      <c r="U111" s="492">
        <v>45917</v>
      </c>
      <c r="V111" s="493">
        <v>4537</v>
      </c>
      <c r="W111" s="657">
        <v>4660</v>
      </c>
      <c r="X111" s="108">
        <f t="shared" si="16"/>
        <v>-123</v>
      </c>
      <c r="Y111" s="22">
        <f t="shared" si="17"/>
        <v>1.0271104253912278</v>
      </c>
      <c r="Z111" s="716">
        <v>45894</v>
      </c>
      <c r="AA111" s="367">
        <v>1</v>
      </c>
      <c r="AB111" s="367">
        <v>1</v>
      </c>
      <c r="AC111" s="678">
        <v>0</v>
      </c>
      <c r="AD111" s="429" t="s">
        <v>296</v>
      </c>
      <c r="AE111" s="402"/>
      <c r="AK111" s="402"/>
    </row>
    <row r="112" spans="1:37" ht="24.75" customHeight="1">
      <c r="A112" s="921" t="s">
        <v>297</v>
      </c>
      <c r="B112" s="486" t="s">
        <v>110</v>
      </c>
      <c r="C112" s="497">
        <v>45930</v>
      </c>
      <c r="D112" s="488" t="s">
        <v>131</v>
      </c>
      <c r="E112" s="488">
        <v>45896</v>
      </c>
      <c r="F112" s="486" t="s">
        <v>124</v>
      </c>
      <c r="G112" s="486" t="s">
        <v>298</v>
      </c>
      <c r="H112" s="490">
        <v>66</v>
      </c>
      <c r="I112" s="490" t="s">
        <v>63</v>
      </c>
      <c r="J112" s="490" t="s">
        <v>64</v>
      </c>
      <c r="K112" s="490"/>
      <c r="L112" s="488">
        <v>45897</v>
      </c>
      <c r="M112" s="490" t="s">
        <v>57</v>
      </c>
      <c r="N112" s="568">
        <v>44896.1</v>
      </c>
      <c r="O112" s="490" t="s">
        <v>57</v>
      </c>
      <c r="P112" s="656" t="s">
        <v>261</v>
      </c>
      <c r="Q112" s="492">
        <v>45897</v>
      </c>
      <c r="R112" s="504"/>
      <c r="S112" s="504"/>
      <c r="T112" s="504"/>
      <c r="U112" s="504"/>
      <c r="V112" s="493">
        <v>2385</v>
      </c>
      <c r="W112" s="657">
        <v>2385</v>
      </c>
      <c r="X112" s="108">
        <f t="shared" si="16"/>
        <v>0</v>
      </c>
      <c r="Y112" s="22">
        <f t="shared" si="17"/>
        <v>1</v>
      </c>
      <c r="Z112" s="716">
        <v>45918</v>
      </c>
      <c r="AA112" s="367">
        <v>1</v>
      </c>
      <c r="AB112" s="367">
        <v>1</v>
      </c>
      <c r="AC112" s="678">
        <v>0</v>
      </c>
      <c r="AD112" s="429" t="s">
        <v>299</v>
      </c>
      <c r="AE112" s="402"/>
      <c r="AK112" s="402"/>
    </row>
    <row r="113" spans="1:37" ht="24.75" customHeight="1">
      <c r="A113" s="1031" t="s">
        <v>300</v>
      </c>
      <c r="B113" s="486" t="s">
        <v>110</v>
      </c>
      <c r="C113" s="497">
        <v>45945</v>
      </c>
      <c r="D113" s="488" t="s">
        <v>131</v>
      </c>
      <c r="E113" s="488">
        <v>45945</v>
      </c>
      <c r="F113" s="486" t="s">
        <v>132</v>
      </c>
      <c r="G113" s="721"/>
      <c r="H113" s="490">
        <v>59</v>
      </c>
      <c r="I113" s="699" t="s">
        <v>63</v>
      </c>
      <c r="J113" s="490" t="s">
        <v>64</v>
      </c>
      <c r="K113" s="490"/>
      <c r="L113" s="488">
        <v>45933</v>
      </c>
      <c r="M113" s="490" t="s">
        <v>57</v>
      </c>
      <c r="N113" s="568">
        <v>44697.599999999999</v>
      </c>
      <c r="O113" s="490" t="s">
        <v>57</v>
      </c>
      <c r="P113" s="656" t="s">
        <v>261</v>
      </c>
      <c r="Q113" s="492">
        <v>45933</v>
      </c>
      <c r="R113" s="580"/>
      <c r="S113" s="580"/>
      <c r="T113" s="580"/>
      <c r="U113" s="580"/>
      <c r="V113" s="493">
        <v>3495</v>
      </c>
      <c r="W113" s="657">
        <v>3448</v>
      </c>
      <c r="X113" s="108">
        <f t="shared" ref="X113:X114" si="18">SUM(V113-W113)</f>
        <v>47</v>
      </c>
      <c r="Y113" s="695">
        <f t="shared" ref="Y113:Y114" si="19">IFERROR($W113/$V113, 0)</f>
        <v>0.98655221745350496</v>
      </c>
      <c r="Z113" s="716">
        <v>45945</v>
      </c>
      <c r="AA113" s="367">
        <v>0</v>
      </c>
      <c r="AB113" s="367">
        <v>0</v>
      </c>
      <c r="AC113" s="835">
        <v>0</v>
      </c>
      <c r="AD113" s="495" t="s">
        <v>301</v>
      </c>
      <c r="AE113" s="402"/>
      <c r="AK113" s="402"/>
    </row>
    <row r="114" spans="1:37" ht="24.75" customHeight="1">
      <c r="A114" s="958" t="s">
        <v>302</v>
      </c>
      <c r="B114" s="486" t="s">
        <v>110</v>
      </c>
      <c r="C114" s="497">
        <v>45960</v>
      </c>
      <c r="D114" s="488" t="s">
        <v>135</v>
      </c>
      <c r="E114" s="488">
        <v>45950</v>
      </c>
      <c r="F114" s="486" t="s">
        <v>132</v>
      </c>
      <c r="G114" s="721"/>
      <c r="H114" s="490">
        <v>82</v>
      </c>
      <c r="I114" s="699" t="s">
        <v>63</v>
      </c>
      <c r="J114" s="490" t="s">
        <v>64</v>
      </c>
      <c r="K114" s="490"/>
      <c r="L114" s="488">
        <v>45933</v>
      </c>
      <c r="M114" s="490" t="s">
        <v>57</v>
      </c>
      <c r="N114" s="568">
        <v>58864</v>
      </c>
      <c r="O114" s="490" t="s">
        <v>57</v>
      </c>
      <c r="P114" s="656" t="s">
        <v>261</v>
      </c>
      <c r="Q114" s="492">
        <v>45933</v>
      </c>
      <c r="R114" s="580"/>
      <c r="S114" s="580"/>
      <c r="T114" s="580"/>
      <c r="U114" s="580"/>
      <c r="V114" s="493">
        <v>4747</v>
      </c>
      <c r="W114" s="657">
        <v>4810</v>
      </c>
      <c r="X114" s="108">
        <f t="shared" si="18"/>
        <v>-63</v>
      </c>
      <c r="Y114" s="695">
        <f t="shared" si="19"/>
        <v>1.0132715399199494</v>
      </c>
      <c r="Z114" s="716">
        <v>45951</v>
      </c>
      <c r="AA114" s="367">
        <v>0</v>
      </c>
      <c r="AB114" s="367">
        <v>0</v>
      </c>
      <c r="AC114" s="835">
        <v>0</v>
      </c>
      <c r="AD114" s="495" t="s">
        <v>303</v>
      </c>
      <c r="AE114" s="402"/>
      <c r="AK114" s="402"/>
    </row>
    <row r="115" spans="1:37" ht="24.75" customHeight="1">
      <c r="A115" s="521" t="s">
        <v>304</v>
      </c>
      <c r="B115" s="486" t="s">
        <v>110</v>
      </c>
      <c r="C115" s="497">
        <v>45945</v>
      </c>
      <c r="D115" s="488" t="s">
        <v>131</v>
      </c>
      <c r="E115" s="488">
        <v>45932</v>
      </c>
      <c r="F115" s="486" t="s">
        <v>124</v>
      </c>
      <c r="G115" s="721"/>
      <c r="H115" s="490">
        <v>34</v>
      </c>
      <c r="I115" s="699" t="s">
        <v>63</v>
      </c>
      <c r="J115" s="490" t="s">
        <v>64</v>
      </c>
      <c r="K115" s="490"/>
      <c r="L115" s="488">
        <v>45933</v>
      </c>
      <c r="M115" s="490" t="s">
        <v>57</v>
      </c>
      <c r="N115" s="568">
        <v>29646</v>
      </c>
      <c r="O115" s="490" t="s">
        <v>57</v>
      </c>
      <c r="P115" s="656" t="s">
        <v>261</v>
      </c>
      <c r="Q115" s="492">
        <v>45933</v>
      </c>
      <c r="R115" s="580"/>
      <c r="S115" s="580"/>
      <c r="T115" s="580"/>
      <c r="U115" s="580"/>
      <c r="V115" s="493">
        <v>2188</v>
      </c>
      <c r="W115" s="657">
        <v>2278</v>
      </c>
      <c r="X115" s="108">
        <f>SUM(V115-W115)</f>
        <v>-90</v>
      </c>
      <c r="Y115" s="695">
        <f>IFERROR($W115/$V115, 0)</f>
        <v>1.0411334552102376</v>
      </c>
      <c r="Z115" s="716">
        <v>45931</v>
      </c>
      <c r="AA115" s="367">
        <v>1</v>
      </c>
      <c r="AB115" s="367">
        <v>1</v>
      </c>
      <c r="AC115" s="835">
        <v>0</v>
      </c>
      <c r="AD115" s="964" t="s">
        <v>305</v>
      </c>
      <c r="AE115" s="402"/>
    </row>
    <row r="116" spans="1:37" ht="24.75" customHeight="1">
      <c r="A116" s="1031" t="s">
        <v>306</v>
      </c>
      <c r="B116" s="486" t="s">
        <v>110</v>
      </c>
      <c r="C116" s="497">
        <v>45960</v>
      </c>
      <c r="D116" s="488" t="s">
        <v>131</v>
      </c>
      <c r="E116" s="488">
        <v>45936</v>
      </c>
      <c r="F116" s="486" t="s">
        <v>111</v>
      </c>
      <c r="G116" s="721"/>
      <c r="H116" s="490">
        <v>75</v>
      </c>
      <c r="I116" s="699" t="s">
        <v>63</v>
      </c>
      <c r="J116" s="490" t="s">
        <v>64</v>
      </c>
      <c r="K116" s="490"/>
      <c r="L116" s="488">
        <v>45936</v>
      </c>
      <c r="M116" s="490" t="s">
        <v>57</v>
      </c>
      <c r="N116" s="568">
        <v>38796</v>
      </c>
      <c r="O116" s="490" t="s">
        <v>57</v>
      </c>
      <c r="P116" s="656" t="s">
        <v>261</v>
      </c>
      <c r="Q116" s="492">
        <v>45936</v>
      </c>
      <c r="R116" s="580"/>
      <c r="S116" s="580"/>
      <c r="T116" s="580"/>
      <c r="U116" s="580"/>
      <c r="V116" s="435">
        <v>2874</v>
      </c>
      <c r="W116" s="609">
        <v>2875</v>
      </c>
      <c r="X116" s="108">
        <f t="shared" ref="X116:X117" si="20">SUM(V116-W116)</f>
        <v>-1</v>
      </c>
      <c r="Y116" s="695">
        <f t="shared" ref="Y116:Y117" si="21">IFERROR($W116/$V116, 0)</f>
        <v>1.0003479471120389</v>
      </c>
      <c r="Z116" s="716">
        <v>45944</v>
      </c>
      <c r="AA116" s="367">
        <v>0</v>
      </c>
      <c r="AB116" s="367">
        <v>0</v>
      </c>
      <c r="AC116" s="493">
        <v>0</v>
      </c>
      <c r="AD116" s="174" t="s">
        <v>307</v>
      </c>
      <c r="AE116" s="402"/>
    </row>
    <row r="117" spans="1:37" ht="24.75" customHeight="1">
      <c r="A117" s="958" t="s">
        <v>308</v>
      </c>
      <c r="B117" s="486" t="s">
        <v>110</v>
      </c>
      <c r="C117" s="497">
        <v>45960</v>
      </c>
      <c r="D117" s="488" t="s">
        <v>135</v>
      </c>
      <c r="E117" s="488">
        <v>45936</v>
      </c>
      <c r="F117" s="486" t="s">
        <v>132</v>
      </c>
      <c r="G117" s="721"/>
      <c r="H117" s="490">
        <v>83</v>
      </c>
      <c r="I117" s="699" t="s">
        <v>63</v>
      </c>
      <c r="J117" s="490" t="s">
        <v>64</v>
      </c>
      <c r="K117" s="490"/>
      <c r="L117" s="488">
        <v>45936</v>
      </c>
      <c r="M117" s="490" t="s">
        <v>57</v>
      </c>
      <c r="N117" s="568">
        <v>96748</v>
      </c>
      <c r="O117" s="490" t="s">
        <v>57</v>
      </c>
      <c r="P117" s="656" t="s">
        <v>261</v>
      </c>
      <c r="Q117" s="492">
        <v>45936</v>
      </c>
      <c r="R117" s="580"/>
      <c r="S117" s="580"/>
      <c r="T117" s="580"/>
      <c r="U117" s="580"/>
      <c r="V117" s="493">
        <v>5483</v>
      </c>
      <c r="W117" s="657">
        <v>5364</v>
      </c>
      <c r="X117" s="108">
        <f t="shared" si="20"/>
        <v>119</v>
      </c>
      <c r="Y117" s="695">
        <f t="shared" si="21"/>
        <v>0.97829655298194418</v>
      </c>
      <c r="Z117" s="716">
        <v>45951</v>
      </c>
      <c r="AA117" s="367">
        <v>0</v>
      </c>
      <c r="AB117" s="367">
        <v>0</v>
      </c>
      <c r="AC117" s="678">
        <v>0</v>
      </c>
      <c r="AD117" s="495"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261</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261</v>
      </c>
      <c r="M119" s="490" t="s">
        <v>57</v>
      </c>
      <c r="N119" s="568">
        <v>30892</v>
      </c>
      <c r="O119" s="490" t="s">
        <v>57</v>
      </c>
      <c r="P119" s="656" t="s">
        <v>261</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261</v>
      </c>
      <c r="M120" s="506" t="s">
        <v>57</v>
      </c>
      <c r="N120" s="569">
        <v>64790.5</v>
      </c>
      <c r="O120" s="506" t="s">
        <v>57</v>
      </c>
      <c r="P120" s="656" t="s">
        <v>261</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261</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261</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199</v>
      </c>
      <c r="C127" s="488">
        <v>45868</v>
      </c>
      <c r="D127" s="496" t="s">
        <v>329</v>
      </c>
      <c r="E127" s="497">
        <v>45716</v>
      </c>
      <c r="F127" s="496" t="s">
        <v>204</v>
      </c>
      <c r="G127" s="626" t="s">
        <v>330</v>
      </c>
      <c r="H127" s="499">
        <v>0</v>
      </c>
      <c r="I127" s="506" t="s">
        <v>63</v>
      </c>
      <c r="J127" s="499" t="s">
        <v>64</v>
      </c>
      <c r="K127" s="512"/>
      <c r="L127" s="488">
        <v>45716</v>
      </c>
      <c r="M127" s="499" t="s">
        <v>57</v>
      </c>
      <c r="N127" s="569">
        <v>64932.55</v>
      </c>
      <c r="O127" s="499" t="s">
        <v>57</v>
      </c>
      <c r="P127" s="857" t="s">
        <v>261</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199</v>
      </c>
      <c r="C128" s="488">
        <v>45991</v>
      </c>
      <c r="D128" s="497" t="s">
        <v>275</v>
      </c>
      <c r="E128" s="447">
        <v>45707</v>
      </c>
      <c r="F128" s="496" t="s">
        <v>204</v>
      </c>
      <c r="G128" s="517" t="s">
        <v>333</v>
      </c>
      <c r="H128" s="506">
        <v>0</v>
      </c>
      <c r="I128" s="506" t="s">
        <v>63</v>
      </c>
      <c r="J128" s="506" t="s">
        <v>64</v>
      </c>
      <c r="K128" s="506"/>
      <c r="L128" s="497">
        <v>45708</v>
      </c>
      <c r="M128" s="506" t="s">
        <v>57</v>
      </c>
      <c r="N128" s="570">
        <v>87944.4</v>
      </c>
      <c r="O128" s="506" t="s">
        <v>57</v>
      </c>
      <c r="P128" s="857" t="s">
        <v>261</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199</v>
      </c>
      <c r="C129" s="497">
        <v>45807</v>
      </c>
      <c r="D129" s="486" t="s">
        <v>329</v>
      </c>
      <c r="E129" s="496" t="s">
        <v>52</v>
      </c>
      <c r="F129" s="486" t="s">
        <v>204</v>
      </c>
      <c r="G129" s="901" t="s">
        <v>336</v>
      </c>
      <c r="H129" s="490">
        <v>84</v>
      </c>
      <c r="I129" s="906" t="s">
        <v>63</v>
      </c>
      <c r="J129" s="499" t="s">
        <v>64</v>
      </c>
      <c r="K129" s="924"/>
      <c r="L129" s="488">
        <v>45716</v>
      </c>
      <c r="M129" s="499" t="s">
        <v>57</v>
      </c>
      <c r="N129" s="568">
        <v>2812.95</v>
      </c>
      <c r="O129" s="499" t="s">
        <v>57</v>
      </c>
      <c r="P129" s="857" t="s">
        <v>261</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199</v>
      </c>
      <c r="C130" s="488">
        <v>45991</v>
      </c>
      <c r="D130" s="496" t="s">
        <v>60</v>
      </c>
      <c r="E130" s="497">
        <v>45880</v>
      </c>
      <c r="F130" s="496" t="s">
        <v>260</v>
      </c>
      <c r="G130" s="498" t="s">
        <v>338</v>
      </c>
      <c r="H130" s="499">
        <v>0</v>
      </c>
      <c r="I130" s="506" t="s">
        <v>63</v>
      </c>
      <c r="J130" s="499" t="s">
        <v>64</v>
      </c>
      <c r="K130" s="512"/>
      <c r="L130" s="497">
        <v>45881</v>
      </c>
      <c r="M130" s="499" t="s">
        <v>57</v>
      </c>
      <c r="N130" s="569">
        <v>4815.6499999999996</v>
      </c>
      <c r="O130" s="499" t="s">
        <v>57</v>
      </c>
      <c r="P130" s="857" t="s">
        <v>261</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199</v>
      </c>
      <c r="C131" s="914">
        <v>45955</v>
      </c>
      <c r="D131" s="915" t="s">
        <v>131</v>
      </c>
      <c r="E131" s="915">
        <v>45919</v>
      </c>
      <c r="F131" s="915" t="s">
        <v>223</v>
      </c>
      <c r="G131" s="916" t="s">
        <v>340</v>
      </c>
      <c r="H131" s="407">
        <v>0</v>
      </c>
      <c r="I131" s="917" t="s">
        <v>63</v>
      </c>
      <c r="J131" s="407" t="s">
        <v>64</v>
      </c>
      <c r="K131" s="407"/>
      <c r="L131" s="915" t="s">
        <v>52</v>
      </c>
      <c r="M131" s="407" t="s">
        <v>57</v>
      </c>
      <c r="N131" s="918">
        <v>4646.75</v>
      </c>
      <c r="O131" s="407" t="s">
        <v>102</v>
      </c>
      <c r="P131" s="1018" t="s">
        <v>261</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261</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261</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261</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261</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261</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261</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261</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261</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261</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261</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261</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261</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261</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261</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261</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261</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261</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261</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261</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261</v>
      </c>
      <c r="M151" s="699" t="s">
        <v>57</v>
      </c>
      <c r="N151" s="568">
        <v>43130</v>
      </c>
      <c r="O151" s="699" t="s">
        <v>57</v>
      </c>
      <c r="P151" s="857" t="s">
        <v>261</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261</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261</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222</v>
      </c>
      <c r="E154" s="488">
        <v>45927</v>
      </c>
      <c r="F154" s="486" t="s">
        <v>105</v>
      </c>
      <c r="G154" s="721" t="s">
        <v>404</v>
      </c>
      <c r="H154" s="490">
        <v>86</v>
      </c>
      <c r="I154" s="699" t="s">
        <v>63</v>
      </c>
      <c r="J154" s="490" t="s">
        <v>64</v>
      </c>
      <c r="K154" s="499"/>
      <c r="L154" s="488">
        <v>45917</v>
      </c>
      <c r="M154" s="490" t="s">
        <v>57</v>
      </c>
      <c r="N154" s="568">
        <v>45500</v>
      </c>
      <c r="O154" s="490" t="s">
        <v>57</v>
      </c>
      <c r="P154" s="857" t="s">
        <v>261</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261</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261</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261</v>
      </c>
      <c r="J157" s="906" t="s">
        <v>64</v>
      </c>
      <c r="K157" s="906"/>
      <c r="L157" s="903">
        <v>45705</v>
      </c>
      <c r="M157" s="906" t="s">
        <v>57</v>
      </c>
      <c r="N157" s="931">
        <v>1295</v>
      </c>
      <c r="O157" s="906" t="s">
        <v>57</v>
      </c>
      <c r="P157" s="857" t="s">
        <v>261</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261</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0">
    <sortCondition descending="1" ref="B2:B70"/>
  </sortState>
  <dataValidations count="9">
    <dataValidation type="list" allowBlank="1" showInputMessage="1" showErrorMessage="1" sqref="I126 I97" xr:uid="{926DFC83-3DBF-4858-99BA-16460A4A14DD}">
      <formula1>"N/A, On Track, In Jeopardy, Completed on Track, Completed, Completed -Missed TSD, On Hold Per Tillman"</formula1>
    </dataValidation>
    <dataValidation allowBlank="1" showInputMessage="1" showErrorMessage="1" sqref="E7 E15 R7 Q3:U6 E149 E111:E112 D157:D158 Q161:U1048576 R139:T139 D129:E129 Q8:U10 D94:D95 D131:E131 Q133:T138 Q140:T152 E29 Q154:T160 Q123:T131 U123:U160 E116 Q108:U121 L2:L1048576 Q15:U106" xr:uid="{1D31F93E-3D68-4310-94BF-578ADAD65882}"/>
    <dataValidation type="list" allowBlank="1" showInputMessage="1" showErrorMessage="1" sqref="J88 J82 J98:J101 J127:J129 J131:J158 J104:J107 J85:J86 J90:J95 J109:J122 J2:J74" xr:uid="{5598570D-D2DE-4A6E-ABB1-14F4B3480632}">
      <formula1>"Received, Pending, Not Required"</formula1>
    </dataValidation>
    <dataValidation type="list" allowBlank="1" showInputMessage="1" showErrorMessage="1" sqref="I6 I4 I16:I20 I158:I1048576 I84:I96 I145 I132:I134 I147:I148 I8:I14 I119:I125 I142:I143 I82 I47:I74 I127:I128 I150:I156 I98:I106 I116" xr:uid="{BDA55F74-4FDA-49CF-8062-F3046665EBCB}">
      <formula1>"On Track, In Jeopardy, Completed on Track, Completed, Completed -Missed TSD"</formula1>
    </dataValidation>
    <dataValidation type="list" allowBlank="1" showInputMessage="1" showErrorMessage="1" sqref="I7 I5 I15 I146 I2:I3 I157 I149 I129:I131 I144 I117:I118 I135:I141 I75:I81 I83 I107:I115 I21:I46" xr:uid="{B676ED09-FB47-4D85-B41D-60012AA8BA0B}">
      <formula1>"On Track, In Jeopardy, Completed on Track, Completed, Completed -Missed TSD, On Hold Per Tillman"</formula1>
    </dataValidation>
    <dataValidation type="list" allowBlank="1" showInputMessage="1" showErrorMessage="1" sqref="K70 K74:K104 K107:K1048576 K2:K68" xr:uid="{E79CFDF7-5B00-4092-B572-9E33744A1925}">
      <formula1>"Pending Locates,Permits, SOW Pending, NTP Pending, Materials, Reassigned, Door Tags"</formula1>
    </dataValidation>
    <dataValidation type="list" allowBlank="1" showInputMessage="1" showErrorMessage="1" sqref="K71:K73 K106" xr:uid="{D7213289-EE6B-4FE2-BD9B-63AF04D342D3}">
      <formula1>"Pending Locates,Permits, SOW Pending, NTP Pending, Materials, Reassigned, Door Tags, On Hold Per Tillman"</formula1>
    </dataValidation>
    <dataValidation type="list" allowBlank="1" showInputMessage="1" showErrorMessage="1" sqref="K69 K10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8"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199</v>
      </c>
      <c r="C2" s="51">
        <v>45807</v>
      </c>
      <c r="D2" s="51" t="s">
        <v>421</v>
      </c>
      <c r="E2" s="51">
        <v>45706</v>
      </c>
      <c r="F2" s="50" t="s">
        <v>204</v>
      </c>
      <c r="G2" s="395" t="s">
        <v>422</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260</v>
      </c>
      <c r="G42" s="697" t="s">
        <v>517</v>
      </c>
      <c r="H42" s="52">
        <v>86</v>
      </c>
      <c r="I42" s="698" t="s">
        <v>319</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260</v>
      </c>
      <c r="G44" s="392" t="s">
        <v>525</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260</v>
      </c>
      <c r="G45" s="697" t="s">
        <v>527</v>
      </c>
      <c r="H45" s="52">
        <v>73</v>
      </c>
      <c r="I45" s="705" t="s">
        <v>319</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260</v>
      </c>
      <c r="G46" s="600" t="s">
        <v>530</v>
      </c>
      <c r="H46" s="52">
        <v>65</v>
      </c>
      <c r="I46" s="393" t="s">
        <v>319</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260</v>
      </c>
      <c r="G50" s="392" t="s">
        <v>538</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260</v>
      </c>
      <c r="G65" s="704" t="s">
        <v>575</v>
      </c>
      <c r="H65" s="52">
        <v>85</v>
      </c>
      <c r="I65" s="393" t="s">
        <v>63</v>
      </c>
      <c r="J65" s="52" t="s">
        <v>64</v>
      </c>
      <c r="K65" s="51">
        <v>45707</v>
      </c>
      <c r="L65" s="52" t="s">
        <v>57</v>
      </c>
      <c r="M65" s="445" t="s">
        <v>576</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260</v>
      </c>
      <c r="G68" s="842" t="s">
        <v>583</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260</v>
      </c>
      <c r="G69" s="825" t="s">
        <v>585</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260</v>
      </c>
      <c r="G76" s="825" t="s">
        <v>603</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199</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199</v>
      </c>
      <c r="C85" s="388">
        <v>45991</v>
      </c>
      <c r="D85" s="50" t="s">
        <v>617</v>
      </c>
      <c r="E85" s="51">
        <v>45735</v>
      </c>
      <c r="F85" s="50" t="s">
        <v>204</v>
      </c>
      <c r="G85" s="392" t="s">
        <v>618</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167</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260</v>
      </c>
      <c r="G123" s="825" t="s">
        <v>717</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260</v>
      </c>
      <c r="G128" s="820" t="s">
        <v>731</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199</v>
      </c>
      <c r="C133" s="497">
        <v>45807</v>
      </c>
      <c r="D133" s="486" t="s">
        <v>51</v>
      </c>
      <c r="E133" s="496" t="s">
        <v>52</v>
      </c>
      <c r="F133" s="486" t="s">
        <v>572</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199</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199</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261</v>
      </c>
      <c r="J142" s="1014" t="s">
        <v>56</v>
      </c>
      <c r="K142" s="1011"/>
      <c r="L142" s="1016" t="s">
        <v>56</v>
      </c>
      <c r="M142" s="1014" t="s">
        <v>102</v>
      </c>
      <c r="N142" s="1017">
        <v>0</v>
      </c>
      <c r="O142" s="1014" t="s">
        <v>102</v>
      </c>
      <c r="P142" s="1018" t="s">
        <v>261</v>
      </c>
      <c r="Q142" s="1019" t="s">
        <v>56</v>
      </c>
      <c r="R142" s="1020" t="s">
        <v>160</v>
      </c>
      <c r="S142" s="1020" t="s">
        <v>160</v>
      </c>
      <c r="T142" s="1020" t="s">
        <v>160</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261</v>
      </c>
      <c r="J143" s="941" t="s">
        <v>56</v>
      </c>
      <c r="K143" s="946"/>
      <c r="L143" s="948" t="s">
        <v>56</v>
      </c>
      <c r="M143" s="941" t="s">
        <v>102</v>
      </c>
      <c r="N143" s="942">
        <v>0</v>
      </c>
      <c r="O143" s="941" t="s">
        <v>102</v>
      </c>
      <c r="P143" s="943" t="s">
        <v>261</v>
      </c>
      <c r="Q143" s="79" t="s">
        <v>56</v>
      </c>
      <c r="R143" s="333" t="s">
        <v>160</v>
      </c>
      <c r="S143" s="333" t="s">
        <v>160</v>
      </c>
      <c r="T143" s="333" t="s">
        <v>160</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F4">
        <v>1049</v>
      </c>
      <c r="G4">
        <v>1049</v>
      </c>
      <c r="J4" s="44" t="s">
        <v>758</v>
      </c>
      <c r="K4" t="s">
        <v>759</v>
      </c>
      <c r="N4" s="44" t="s">
        <v>758</v>
      </c>
      <c r="O4" t="s">
        <v>760</v>
      </c>
      <c r="P4" t="s">
        <v>761</v>
      </c>
      <c r="Q4" t="s">
        <v>762</v>
      </c>
      <c r="R4" t="s">
        <v>756</v>
      </c>
    </row>
    <row r="5" spans="1:18">
      <c r="A5" t="s">
        <v>598</v>
      </c>
      <c r="D5">
        <v>1426</v>
      </c>
      <c r="E5">
        <v>1190</v>
      </c>
      <c r="F5">
        <v>23</v>
      </c>
      <c r="G5">
        <v>2639</v>
      </c>
      <c r="J5" t="s">
        <v>377</v>
      </c>
      <c r="K5">
        <v>6147</v>
      </c>
      <c r="N5" t="s">
        <v>377</v>
      </c>
      <c r="O5">
        <v>7120</v>
      </c>
      <c r="P5">
        <v>22896</v>
      </c>
      <c r="Q5">
        <v>7447</v>
      </c>
      <c r="R5">
        <v>37463</v>
      </c>
    </row>
    <row r="6" spans="1:18">
      <c r="A6" t="s">
        <v>701</v>
      </c>
      <c r="C6">
        <v>202</v>
      </c>
      <c r="G6">
        <v>202</v>
      </c>
      <c r="J6" t="s">
        <v>131</v>
      </c>
      <c r="K6">
        <v>22274</v>
      </c>
      <c r="N6" t="s">
        <v>131</v>
      </c>
      <c r="O6">
        <v>11735</v>
      </c>
      <c r="P6">
        <v>42799</v>
      </c>
      <c r="Q6">
        <v>33743</v>
      </c>
      <c r="R6">
        <v>88277</v>
      </c>
    </row>
    <row r="7" spans="1:18">
      <c r="A7" t="s">
        <v>516</v>
      </c>
      <c r="B7">
        <v>2677</v>
      </c>
      <c r="G7">
        <v>2677</v>
      </c>
      <c r="J7" t="s">
        <v>763</v>
      </c>
      <c r="K7">
        <v>0</v>
      </c>
      <c r="N7" t="s">
        <v>524</v>
      </c>
      <c r="O7">
        <v>3158</v>
      </c>
      <c r="P7">
        <v>21322</v>
      </c>
      <c r="Q7">
        <v>3629</v>
      </c>
      <c r="R7">
        <v>28109</v>
      </c>
    </row>
    <row r="8" spans="1:18">
      <c r="A8" t="s">
        <v>397</v>
      </c>
      <c r="C8">
        <v>241</v>
      </c>
      <c r="D8">
        <v>366</v>
      </c>
      <c r="E8">
        <v>202</v>
      </c>
      <c r="F8">
        <v>120</v>
      </c>
      <c r="G8">
        <v>929</v>
      </c>
      <c r="J8" t="s">
        <v>524</v>
      </c>
      <c r="K8">
        <v>3629</v>
      </c>
      <c r="N8" t="s">
        <v>546</v>
      </c>
      <c r="P8">
        <v>4135</v>
      </c>
      <c r="Q8">
        <v>7641</v>
      </c>
      <c r="R8">
        <v>11776</v>
      </c>
    </row>
    <row r="9" spans="1:18">
      <c r="A9" t="s">
        <v>450</v>
      </c>
      <c r="E9">
        <v>106</v>
      </c>
      <c r="G9">
        <v>106</v>
      </c>
      <c r="J9" t="s">
        <v>546</v>
      </c>
      <c r="K9">
        <v>0</v>
      </c>
      <c r="N9" t="s">
        <v>764</v>
      </c>
      <c r="P9">
        <v>2546</v>
      </c>
      <c r="Q9">
        <v>627</v>
      </c>
      <c r="R9">
        <v>3173</v>
      </c>
    </row>
    <row r="10" spans="1:18">
      <c r="A10" t="s">
        <v>454</v>
      </c>
      <c r="C10">
        <v>534</v>
      </c>
      <c r="D10">
        <v>460</v>
      </c>
      <c r="E10">
        <v>886</v>
      </c>
      <c r="F10">
        <v>202</v>
      </c>
      <c r="G10">
        <v>2082</v>
      </c>
      <c r="J10" t="s">
        <v>602</v>
      </c>
      <c r="K10">
        <v>933</v>
      </c>
      <c r="N10" t="s">
        <v>765</v>
      </c>
      <c r="O10">
        <v>3226</v>
      </c>
      <c r="P10">
        <v>17340</v>
      </c>
      <c r="Q10">
        <v>7593</v>
      </c>
      <c r="R10">
        <v>28159</v>
      </c>
    </row>
    <row r="11" spans="1:18">
      <c r="A11" t="s">
        <v>605</v>
      </c>
      <c r="C11">
        <v>1990</v>
      </c>
      <c r="D11">
        <v>1045</v>
      </c>
      <c r="G11">
        <v>3035</v>
      </c>
      <c r="J11" t="s">
        <v>764</v>
      </c>
      <c r="K11">
        <v>627</v>
      </c>
      <c r="N11" t="s">
        <v>344</v>
      </c>
      <c r="O11">
        <v>6056</v>
      </c>
      <c r="P11">
        <v>14625</v>
      </c>
      <c r="Q11">
        <v>17060</v>
      </c>
      <c r="R11">
        <v>37741</v>
      </c>
    </row>
    <row r="12" spans="1:18">
      <c r="A12" t="s">
        <v>756</v>
      </c>
      <c r="B12">
        <v>2677</v>
      </c>
      <c r="C12">
        <v>2967</v>
      </c>
      <c r="D12">
        <v>3297</v>
      </c>
      <c r="E12">
        <v>2384</v>
      </c>
      <c r="F12">
        <v>1394</v>
      </c>
      <c r="G12">
        <v>12719</v>
      </c>
      <c r="J12" t="s">
        <v>765</v>
      </c>
      <c r="K12">
        <v>3502</v>
      </c>
      <c r="N12" t="s">
        <v>421</v>
      </c>
      <c r="P12">
        <v>5968</v>
      </c>
      <c r="Q12">
        <v>20002</v>
      </c>
      <c r="R12">
        <v>25970</v>
      </c>
    </row>
    <row r="13" spans="1:18">
      <c r="J13" t="s">
        <v>344</v>
      </c>
      <c r="K13">
        <v>7128</v>
      </c>
      <c r="N13" t="s">
        <v>391</v>
      </c>
      <c r="O13">
        <v>2073</v>
      </c>
      <c r="P13">
        <v>6882</v>
      </c>
      <c r="Q13">
        <v>7027</v>
      </c>
      <c r="R13">
        <v>15982</v>
      </c>
    </row>
    <row r="14" spans="1:18">
      <c r="J14" t="s">
        <v>766</v>
      </c>
      <c r="K14">
        <v>2298</v>
      </c>
      <c r="N14" t="s">
        <v>756</v>
      </c>
      <c r="O14">
        <v>33368</v>
      </c>
      <c r="P14">
        <v>138513</v>
      </c>
      <c r="Q14">
        <v>104769</v>
      </c>
      <c r="R14">
        <v>276650</v>
      </c>
    </row>
    <row r="15" spans="1:18">
      <c r="A15" s="44" t="s">
        <v>754</v>
      </c>
      <c r="B15" s="44" t="s">
        <v>752</v>
      </c>
      <c r="J15" t="s">
        <v>421</v>
      </c>
      <c r="K15">
        <v>13034</v>
      </c>
    </row>
    <row r="16" spans="1:18">
      <c r="A16" s="44" t="s">
        <v>755</v>
      </c>
      <c r="B16" s="113">
        <v>45705</v>
      </c>
      <c r="C16" s="113">
        <v>45706</v>
      </c>
      <c r="D16" s="113">
        <v>45707</v>
      </c>
      <c r="E16" s="113">
        <v>45708</v>
      </c>
      <c r="F16" s="113">
        <v>45709</v>
      </c>
      <c r="G16" t="s">
        <v>756</v>
      </c>
      <c r="J16" t="s">
        <v>381</v>
      </c>
      <c r="K16">
        <v>4828</v>
      </c>
    </row>
    <row r="17" spans="1:11">
      <c r="A17" t="s">
        <v>509</v>
      </c>
      <c r="E17">
        <v>547</v>
      </c>
      <c r="F17">
        <v>792</v>
      </c>
      <c r="G17">
        <v>1339</v>
      </c>
      <c r="J17" t="s">
        <v>391</v>
      </c>
      <c r="K17">
        <v>6718</v>
      </c>
    </row>
    <row r="18" spans="1:11">
      <c r="A18" t="s">
        <v>598</v>
      </c>
      <c r="F18">
        <v>823</v>
      </c>
      <c r="G18">
        <v>823</v>
      </c>
      <c r="J18" t="s">
        <v>329</v>
      </c>
    </row>
    <row r="19" spans="1:11">
      <c r="A19" t="s">
        <v>701</v>
      </c>
      <c r="E19">
        <v>23</v>
      </c>
      <c r="F19">
        <v>24</v>
      </c>
      <c r="G19">
        <v>47</v>
      </c>
      <c r="J19" t="s">
        <v>756</v>
      </c>
      <c r="K19">
        <v>71118</v>
      </c>
    </row>
    <row r="20" spans="1:11">
      <c r="A20" t="s">
        <v>516</v>
      </c>
      <c r="D20">
        <v>1319</v>
      </c>
      <c r="G20">
        <v>1319</v>
      </c>
    </row>
    <row r="21" spans="1:11">
      <c r="A21" t="s">
        <v>397</v>
      </c>
      <c r="B21">
        <v>283</v>
      </c>
      <c r="D21">
        <v>732</v>
      </c>
      <c r="E21">
        <v>309</v>
      </c>
      <c r="G21">
        <v>1324</v>
      </c>
    </row>
    <row r="22" spans="1:11">
      <c r="A22" t="s">
        <v>526</v>
      </c>
      <c r="C22">
        <v>1240</v>
      </c>
      <c r="D22">
        <v>1978</v>
      </c>
      <c r="E22">
        <v>851</v>
      </c>
      <c r="G22">
        <v>4069</v>
      </c>
    </row>
    <row r="23" spans="1:11" hidden="1">
      <c r="A23" t="s">
        <v>557</v>
      </c>
    </row>
    <row r="24" spans="1:11">
      <c r="A24" t="s">
        <v>566</v>
      </c>
      <c r="D24">
        <v>1606</v>
      </c>
      <c r="E24">
        <v>1334</v>
      </c>
      <c r="G24">
        <v>2940</v>
      </c>
    </row>
    <row r="25" spans="1:11">
      <c r="A25" t="s">
        <v>570</v>
      </c>
      <c r="C25">
        <v>300</v>
      </c>
      <c r="D25">
        <v>696</v>
      </c>
      <c r="E25">
        <v>227</v>
      </c>
      <c r="F25">
        <v>333</v>
      </c>
      <c r="G25">
        <v>1556</v>
      </c>
    </row>
    <row r="26" spans="1:11">
      <c r="A26" t="s">
        <v>450</v>
      </c>
      <c r="F26">
        <v>21</v>
      </c>
      <c r="G26">
        <v>21</v>
      </c>
    </row>
    <row r="27" spans="1:11">
      <c r="A27" t="s">
        <v>454</v>
      </c>
      <c r="B27">
        <v>383</v>
      </c>
      <c r="C27">
        <v>1017</v>
      </c>
      <c r="D27">
        <v>242</v>
      </c>
      <c r="E27">
        <v>424</v>
      </c>
      <c r="F27">
        <v>19</v>
      </c>
      <c r="G27">
        <v>2085</v>
      </c>
    </row>
    <row r="28" spans="1:11">
      <c r="A28" t="s">
        <v>471</v>
      </c>
      <c r="C28">
        <v>1050</v>
      </c>
      <c r="G28">
        <v>1050</v>
      </c>
    </row>
    <row r="29" spans="1:11">
      <c r="A29" t="s">
        <v>508</v>
      </c>
      <c r="E29">
        <v>1400</v>
      </c>
      <c r="F29">
        <v>1462</v>
      </c>
      <c r="G29">
        <v>2862</v>
      </c>
    </row>
    <row r="30" spans="1:11">
      <c r="A30" t="s">
        <v>387</v>
      </c>
      <c r="E30">
        <v>1806</v>
      </c>
      <c r="F30">
        <v>345</v>
      </c>
      <c r="G30">
        <v>2151</v>
      </c>
    </row>
    <row r="31" spans="1:11">
      <c r="A31" t="s">
        <v>435</v>
      </c>
      <c r="E31">
        <v>47</v>
      </c>
      <c r="F31">
        <v>1494</v>
      </c>
      <c r="G31">
        <v>1541</v>
      </c>
    </row>
    <row r="32" spans="1:11" hidden="1">
      <c r="A32" t="s">
        <v>316</v>
      </c>
    </row>
    <row r="33" spans="1:7">
      <c r="A33" t="s">
        <v>505</v>
      </c>
      <c r="F33">
        <v>1095</v>
      </c>
      <c r="G33">
        <v>1095</v>
      </c>
    </row>
    <row r="34" spans="1:7">
      <c r="A34" t="s">
        <v>384</v>
      </c>
      <c r="F34">
        <v>2989</v>
      </c>
      <c r="G34">
        <v>2989</v>
      </c>
    </row>
    <row r="35" spans="1:7">
      <c r="A35" t="s">
        <v>756</v>
      </c>
      <c r="B35">
        <v>666</v>
      </c>
      <c r="C35">
        <v>3607</v>
      </c>
      <c r="D35">
        <v>6573</v>
      </c>
      <c r="E35">
        <v>6968</v>
      </c>
      <c r="F35">
        <v>9397</v>
      </c>
      <c r="G35">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C40">
        <v>1277</v>
      </c>
      <c r="D40">
        <v>1721</v>
      </c>
      <c r="E40">
        <v>670</v>
      </c>
      <c r="F40">
        <v>0</v>
      </c>
      <c r="G40">
        <v>3668</v>
      </c>
    </row>
    <row r="41" spans="1:7">
      <c r="A41" t="s">
        <v>598</v>
      </c>
      <c r="E41">
        <v>1422</v>
      </c>
      <c r="F41">
        <v>946</v>
      </c>
      <c r="G41">
        <v>2368</v>
      </c>
    </row>
    <row r="42" spans="1:7">
      <c r="A42" t="s">
        <v>701</v>
      </c>
      <c r="F42">
        <v>9</v>
      </c>
      <c r="G42">
        <v>9</v>
      </c>
    </row>
    <row r="43" spans="1:7" hidden="1">
      <c r="A43" t="s">
        <v>516</v>
      </c>
      <c r="F43">
        <v>0</v>
      </c>
      <c r="G43">
        <v>0</v>
      </c>
    </row>
    <row r="44" spans="1:7">
      <c r="A44" t="s">
        <v>397</v>
      </c>
      <c r="B44">
        <v>73</v>
      </c>
      <c r="D44">
        <v>25</v>
      </c>
      <c r="G44">
        <v>98</v>
      </c>
    </row>
    <row r="45" spans="1:7">
      <c r="A45" t="s">
        <v>526</v>
      </c>
      <c r="F45">
        <v>54</v>
      </c>
      <c r="G45">
        <v>54</v>
      </c>
    </row>
    <row r="46" spans="1:7">
      <c r="A46" t="s">
        <v>557</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450</v>
      </c>
      <c r="F49">
        <v>3</v>
      </c>
      <c r="G49">
        <v>3</v>
      </c>
    </row>
    <row r="50" spans="1:7">
      <c r="A50" t="s">
        <v>454</v>
      </c>
      <c r="C50">
        <v>236</v>
      </c>
      <c r="F50">
        <v>0</v>
      </c>
      <c r="G50">
        <v>236</v>
      </c>
    </row>
    <row r="51" spans="1:7" hidden="1">
      <c r="A51" t="s">
        <v>471</v>
      </c>
      <c r="F51">
        <v>0</v>
      </c>
      <c r="G51">
        <v>0</v>
      </c>
    </row>
    <row r="52" spans="1:7">
      <c r="A52" t="s">
        <v>605</v>
      </c>
      <c r="C52">
        <v>74</v>
      </c>
      <c r="D52">
        <v>671</v>
      </c>
      <c r="F52">
        <v>0</v>
      </c>
      <c r="G52">
        <v>745</v>
      </c>
    </row>
    <row r="53" spans="1:7">
      <c r="A53" t="s">
        <v>508</v>
      </c>
      <c r="F53">
        <v>886</v>
      </c>
      <c r="G53">
        <v>886</v>
      </c>
    </row>
    <row r="54" spans="1:7">
      <c r="A54" t="s">
        <v>387</v>
      </c>
      <c r="D54">
        <v>400</v>
      </c>
      <c r="F54">
        <v>384</v>
      </c>
      <c r="G54">
        <v>784</v>
      </c>
    </row>
    <row r="55" spans="1:7">
      <c r="A55" t="s">
        <v>435</v>
      </c>
      <c r="B55">
        <v>2087</v>
      </c>
      <c r="F55">
        <v>0</v>
      </c>
      <c r="G55">
        <v>2087</v>
      </c>
    </row>
    <row r="56" spans="1:7" hidden="1">
      <c r="A56" t="s">
        <v>316</v>
      </c>
      <c r="F56">
        <v>0</v>
      </c>
      <c r="G56">
        <v>0</v>
      </c>
    </row>
    <row r="57" spans="1:7">
      <c r="A57" t="s">
        <v>505</v>
      </c>
      <c r="C57">
        <v>860</v>
      </c>
      <c r="D57">
        <v>1540</v>
      </c>
      <c r="E57">
        <v>1360</v>
      </c>
      <c r="F57">
        <v>0</v>
      </c>
      <c r="G57">
        <v>3760</v>
      </c>
    </row>
    <row r="58" spans="1:7">
      <c r="A58" t="s">
        <v>384</v>
      </c>
      <c r="C58">
        <v>967</v>
      </c>
      <c r="D58">
        <v>1708</v>
      </c>
      <c r="F58">
        <v>229</v>
      </c>
      <c r="G58">
        <v>2904</v>
      </c>
    </row>
    <row r="59" spans="1:7">
      <c r="A59" t="s">
        <v>601</v>
      </c>
      <c r="B59">
        <v>555</v>
      </c>
      <c r="E59">
        <v>577</v>
      </c>
      <c r="F59">
        <v>239</v>
      </c>
      <c r="G59">
        <v>1371</v>
      </c>
    </row>
    <row r="60" spans="1:7" hidden="1">
      <c r="A60" t="s">
        <v>492</v>
      </c>
      <c r="F60">
        <v>0</v>
      </c>
      <c r="G60">
        <v>0</v>
      </c>
    </row>
    <row r="61" spans="1:7" hidden="1">
      <c r="A61" t="s">
        <v>447</v>
      </c>
      <c r="F61">
        <v>0</v>
      </c>
      <c r="G61">
        <v>0</v>
      </c>
    </row>
    <row r="62" spans="1:7" hidden="1">
      <c r="A62" t="s">
        <v>452</v>
      </c>
      <c r="F62">
        <v>0</v>
      </c>
      <c r="G62">
        <v>0</v>
      </c>
    </row>
    <row r="63" spans="1:7" hidden="1">
      <c r="A63" t="s">
        <v>457</v>
      </c>
      <c r="F63">
        <v>0</v>
      </c>
      <c r="G63">
        <v>0</v>
      </c>
    </row>
    <row r="64" spans="1:7">
      <c r="A64" t="s">
        <v>482</v>
      </c>
      <c r="C64">
        <v>214</v>
      </c>
      <c r="F64">
        <v>0</v>
      </c>
      <c r="G64">
        <v>214</v>
      </c>
    </row>
    <row r="65" spans="1:7">
      <c r="A65" t="s">
        <v>380</v>
      </c>
      <c r="C65">
        <v>956</v>
      </c>
      <c r="E65">
        <v>1168</v>
      </c>
      <c r="F65">
        <v>0</v>
      </c>
      <c r="G65">
        <v>2124</v>
      </c>
    </row>
    <row r="66" spans="1:7" hidden="1">
      <c r="A66" t="s">
        <v>767</v>
      </c>
      <c r="F66">
        <v>0</v>
      </c>
      <c r="G66">
        <v>0</v>
      </c>
    </row>
    <row r="67" spans="1:7">
      <c r="A67" t="s">
        <v>390</v>
      </c>
      <c r="D67">
        <v>1090</v>
      </c>
      <c r="E67">
        <v>840</v>
      </c>
      <c r="F67">
        <v>530</v>
      </c>
      <c r="G67">
        <v>2460</v>
      </c>
    </row>
    <row r="68" spans="1:7">
      <c r="A68" t="s">
        <v>768</v>
      </c>
      <c r="D68">
        <v>120</v>
      </c>
      <c r="G68">
        <v>120</v>
      </c>
    </row>
    <row r="69" spans="1:7">
      <c r="A69" t="s">
        <v>561</v>
      </c>
      <c r="D69">
        <v>399</v>
      </c>
      <c r="E69">
        <v>335</v>
      </c>
      <c r="F69">
        <v>1339</v>
      </c>
      <c r="G69">
        <v>2073</v>
      </c>
    </row>
    <row r="70" spans="1:7">
      <c r="A70" t="s">
        <v>584</v>
      </c>
      <c r="D70">
        <v>891</v>
      </c>
      <c r="E70">
        <v>1213</v>
      </c>
      <c r="F70">
        <v>1054</v>
      </c>
      <c r="G70">
        <v>3158</v>
      </c>
    </row>
    <row r="71" spans="1:7" hidden="1">
      <c r="A71" t="s">
        <v>769</v>
      </c>
      <c r="F71">
        <v>0</v>
      </c>
      <c r="G71">
        <v>0</v>
      </c>
    </row>
    <row r="72" spans="1:7">
      <c r="A72" t="s">
        <v>756</v>
      </c>
      <c r="B72">
        <v>2715</v>
      </c>
      <c r="C72">
        <v>5384</v>
      </c>
      <c r="D72">
        <v>9765</v>
      </c>
      <c r="E72">
        <v>9064</v>
      </c>
      <c r="F72">
        <v>6000</v>
      </c>
      <c r="G72">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v>0</v>
      </c>
      <c r="D76">
        <v>0</v>
      </c>
      <c r="E76">
        <v>0</v>
      </c>
      <c r="F76">
        <v>0</v>
      </c>
      <c r="G76">
        <v>0</v>
      </c>
    </row>
    <row r="77" spans="1:7">
      <c r="A77" t="s">
        <v>598</v>
      </c>
      <c r="B77">
        <v>0</v>
      </c>
      <c r="D77">
        <v>0</v>
      </c>
      <c r="E77">
        <v>0</v>
      </c>
      <c r="F77">
        <v>0</v>
      </c>
      <c r="G77">
        <v>0</v>
      </c>
    </row>
    <row r="78" spans="1:7">
      <c r="A78" t="s">
        <v>701</v>
      </c>
      <c r="B78">
        <v>0</v>
      </c>
      <c r="C78">
        <v>0</v>
      </c>
      <c r="D78">
        <v>0</v>
      </c>
      <c r="E78">
        <v>0</v>
      </c>
      <c r="F78">
        <v>0</v>
      </c>
      <c r="G78">
        <v>0</v>
      </c>
    </row>
    <row r="79" spans="1:7">
      <c r="A79" t="s">
        <v>516</v>
      </c>
      <c r="B79">
        <v>0</v>
      </c>
      <c r="D79">
        <v>0</v>
      </c>
      <c r="E79">
        <v>0</v>
      </c>
      <c r="F79">
        <v>0</v>
      </c>
      <c r="G79">
        <v>0</v>
      </c>
    </row>
    <row r="80" spans="1:7">
      <c r="A80" t="s">
        <v>397</v>
      </c>
      <c r="B80">
        <v>0</v>
      </c>
      <c r="C80">
        <v>414</v>
      </c>
      <c r="D80">
        <v>367</v>
      </c>
      <c r="E80">
        <v>245</v>
      </c>
      <c r="F80">
        <v>0</v>
      </c>
      <c r="G80">
        <v>1026</v>
      </c>
    </row>
    <row r="81" spans="1:7">
      <c r="A81" t="s">
        <v>526</v>
      </c>
      <c r="B81">
        <v>0</v>
      </c>
      <c r="D81">
        <v>0</v>
      </c>
      <c r="E81">
        <v>0</v>
      </c>
      <c r="F81">
        <v>0</v>
      </c>
      <c r="G81">
        <v>0</v>
      </c>
    </row>
    <row r="82" spans="1:7">
      <c r="A82" t="s">
        <v>557</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450</v>
      </c>
      <c r="B85">
        <v>0</v>
      </c>
      <c r="D85">
        <v>0</v>
      </c>
      <c r="E85">
        <v>0</v>
      </c>
      <c r="F85">
        <v>0</v>
      </c>
      <c r="G85">
        <v>0</v>
      </c>
    </row>
    <row r="86" spans="1:7">
      <c r="A86" t="s">
        <v>454</v>
      </c>
      <c r="B86">
        <v>0</v>
      </c>
      <c r="D86">
        <v>0</v>
      </c>
      <c r="E86">
        <v>0</v>
      </c>
      <c r="F86">
        <v>0</v>
      </c>
      <c r="G86">
        <v>0</v>
      </c>
    </row>
    <row r="87" spans="1:7">
      <c r="A87" t="s">
        <v>471</v>
      </c>
      <c r="B87">
        <v>0</v>
      </c>
      <c r="D87">
        <v>0</v>
      </c>
      <c r="E87">
        <v>0</v>
      </c>
      <c r="F87">
        <v>0</v>
      </c>
      <c r="G87">
        <v>0</v>
      </c>
    </row>
    <row r="88" spans="1:7">
      <c r="A88" t="s">
        <v>605</v>
      </c>
      <c r="B88">
        <v>363</v>
      </c>
      <c r="C88">
        <v>171</v>
      </c>
      <c r="D88">
        <v>0</v>
      </c>
      <c r="E88">
        <v>397</v>
      </c>
      <c r="F88">
        <v>88</v>
      </c>
      <c r="G88">
        <v>1019</v>
      </c>
    </row>
    <row r="89" spans="1:7">
      <c r="A89" t="s">
        <v>508</v>
      </c>
      <c r="B89">
        <v>134</v>
      </c>
      <c r="C89">
        <v>408</v>
      </c>
      <c r="D89">
        <v>452</v>
      </c>
      <c r="E89">
        <v>0</v>
      </c>
      <c r="F89">
        <v>875</v>
      </c>
      <c r="G89">
        <v>1869</v>
      </c>
    </row>
    <row r="90" spans="1:7">
      <c r="A90" t="s">
        <v>387</v>
      </c>
      <c r="C90">
        <v>840</v>
      </c>
      <c r="D90">
        <v>0</v>
      </c>
      <c r="E90">
        <v>0</v>
      </c>
      <c r="F90">
        <v>0</v>
      </c>
      <c r="G90">
        <v>840</v>
      </c>
    </row>
    <row r="91" spans="1:7">
      <c r="A91" t="s">
        <v>435</v>
      </c>
      <c r="B91">
        <v>0</v>
      </c>
      <c r="D91">
        <v>0</v>
      </c>
      <c r="E91">
        <v>0</v>
      </c>
      <c r="F91">
        <v>0</v>
      </c>
      <c r="G91">
        <v>0</v>
      </c>
    </row>
    <row r="92" spans="1:7">
      <c r="A92" t="s">
        <v>316</v>
      </c>
      <c r="B92">
        <v>0</v>
      </c>
      <c r="D92">
        <v>0</v>
      </c>
      <c r="E92">
        <v>0</v>
      </c>
      <c r="F92">
        <v>0</v>
      </c>
      <c r="G92">
        <v>0</v>
      </c>
    </row>
    <row r="93" spans="1:7">
      <c r="A93" t="s">
        <v>505</v>
      </c>
      <c r="B93">
        <v>1460</v>
      </c>
      <c r="C93">
        <v>970</v>
      </c>
      <c r="D93">
        <v>430</v>
      </c>
      <c r="E93">
        <v>0</v>
      </c>
      <c r="F93">
        <v>0</v>
      </c>
      <c r="G93">
        <v>2860</v>
      </c>
    </row>
    <row r="94" spans="1:7">
      <c r="A94" t="s">
        <v>384</v>
      </c>
      <c r="B94">
        <v>182</v>
      </c>
      <c r="D94">
        <v>0</v>
      </c>
      <c r="E94">
        <v>0</v>
      </c>
      <c r="F94">
        <v>0</v>
      </c>
      <c r="G94">
        <v>182</v>
      </c>
    </row>
    <row r="95" spans="1:7">
      <c r="A95" t="s">
        <v>601</v>
      </c>
      <c r="B95">
        <v>0</v>
      </c>
      <c r="D95">
        <v>0</v>
      </c>
      <c r="E95">
        <v>0</v>
      </c>
      <c r="F95">
        <v>0</v>
      </c>
      <c r="G95">
        <v>0</v>
      </c>
    </row>
    <row r="96" spans="1:7">
      <c r="A96" t="s">
        <v>492</v>
      </c>
      <c r="B96">
        <v>0</v>
      </c>
      <c r="D96">
        <v>0</v>
      </c>
      <c r="F96">
        <v>0</v>
      </c>
      <c r="G96">
        <v>0</v>
      </c>
    </row>
    <row r="97" spans="1:7">
      <c r="A97" t="s">
        <v>447</v>
      </c>
      <c r="B97">
        <v>0</v>
      </c>
      <c r="D97">
        <v>0</v>
      </c>
      <c r="E97">
        <v>0</v>
      </c>
      <c r="F97">
        <v>0</v>
      </c>
      <c r="G97">
        <v>0</v>
      </c>
    </row>
    <row r="98" spans="1:7">
      <c r="A98" t="s">
        <v>452</v>
      </c>
      <c r="B98">
        <v>0</v>
      </c>
      <c r="D98">
        <v>0</v>
      </c>
      <c r="E98">
        <v>35</v>
      </c>
      <c r="F98">
        <v>0</v>
      </c>
      <c r="G98">
        <v>35</v>
      </c>
    </row>
    <row r="99" spans="1:7">
      <c r="A99" t="s">
        <v>457</v>
      </c>
      <c r="B99">
        <v>0</v>
      </c>
      <c r="D99">
        <v>0</v>
      </c>
      <c r="E99">
        <v>0</v>
      </c>
      <c r="F99">
        <v>0</v>
      </c>
      <c r="G99">
        <v>0</v>
      </c>
    </row>
    <row r="100" spans="1:7">
      <c r="A100" t="s">
        <v>482</v>
      </c>
      <c r="B100">
        <v>0</v>
      </c>
      <c r="D100">
        <v>32</v>
      </c>
      <c r="E100">
        <v>85</v>
      </c>
      <c r="F100">
        <v>0</v>
      </c>
      <c r="G100">
        <v>117</v>
      </c>
    </row>
    <row r="101" spans="1:7">
      <c r="A101" t="s">
        <v>380</v>
      </c>
      <c r="B101">
        <v>0</v>
      </c>
      <c r="D101">
        <v>0</v>
      </c>
      <c r="E101">
        <v>0</v>
      </c>
      <c r="F101">
        <v>0</v>
      </c>
      <c r="G101">
        <v>0</v>
      </c>
    </row>
    <row r="102" spans="1:7">
      <c r="A102" t="s">
        <v>767</v>
      </c>
      <c r="B102">
        <v>0</v>
      </c>
      <c r="D102">
        <v>0</v>
      </c>
      <c r="E102">
        <v>0</v>
      </c>
      <c r="F102">
        <v>0</v>
      </c>
      <c r="G102">
        <v>0</v>
      </c>
    </row>
    <row r="103" spans="1:7">
      <c r="A103" t="s">
        <v>390</v>
      </c>
      <c r="B103">
        <v>0</v>
      </c>
      <c r="D103">
        <v>372</v>
      </c>
      <c r="E103">
        <v>0</v>
      </c>
      <c r="F103">
        <v>0</v>
      </c>
      <c r="G103">
        <v>372</v>
      </c>
    </row>
    <row r="104" spans="1:7">
      <c r="A104" t="s">
        <v>768</v>
      </c>
      <c r="B104">
        <v>0</v>
      </c>
      <c r="D104">
        <v>0</v>
      </c>
      <c r="E104">
        <v>0</v>
      </c>
      <c r="F104">
        <v>0</v>
      </c>
      <c r="G104">
        <v>0</v>
      </c>
    </row>
    <row r="105" spans="1:7">
      <c r="A105" t="s">
        <v>561</v>
      </c>
      <c r="B105">
        <v>1292</v>
      </c>
      <c r="C105">
        <v>1022</v>
      </c>
      <c r="D105">
        <v>1246</v>
      </c>
      <c r="E105">
        <v>0</v>
      </c>
      <c r="F105">
        <v>288</v>
      </c>
      <c r="G105">
        <v>3848</v>
      </c>
    </row>
    <row r="106" spans="1:7">
      <c r="A106" t="s">
        <v>584</v>
      </c>
      <c r="B106">
        <v>0</v>
      </c>
      <c r="C106">
        <v>0</v>
      </c>
      <c r="D106">
        <v>0</v>
      </c>
      <c r="E106">
        <v>0</v>
      </c>
      <c r="F106">
        <v>0</v>
      </c>
      <c r="G106">
        <v>0</v>
      </c>
    </row>
    <row r="107" spans="1:7">
      <c r="A107" t="s">
        <v>582</v>
      </c>
      <c r="B107">
        <v>0</v>
      </c>
      <c r="C107">
        <v>1570</v>
      </c>
      <c r="D107">
        <v>461</v>
      </c>
      <c r="E107">
        <v>1109</v>
      </c>
      <c r="F107">
        <v>980</v>
      </c>
      <c r="G107">
        <v>4120</v>
      </c>
    </row>
    <row r="108" spans="1:7">
      <c r="A108" t="s">
        <v>439</v>
      </c>
      <c r="B108">
        <v>1454</v>
      </c>
      <c r="C108">
        <v>1360</v>
      </c>
      <c r="D108">
        <v>1263</v>
      </c>
      <c r="E108">
        <v>0</v>
      </c>
      <c r="F108">
        <v>0</v>
      </c>
      <c r="G108">
        <v>4077</v>
      </c>
    </row>
    <row r="109" spans="1:7">
      <c r="A109" t="s">
        <v>716</v>
      </c>
      <c r="B109">
        <v>2215</v>
      </c>
      <c r="C109">
        <v>0</v>
      </c>
      <c r="D109">
        <v>0</v>
      </c>
      <c r="E109">
        <v>0</v>
      </c>
      <c r="F109">
        <v>0</v>
      </c>
      <c r="G109">
        <v>2215</v>
      </c>
    </row>
    <row r="110" spans="1:7">
      <c r="A110" t="s">
        <v>770</v>
      </c>
      <c r="C110">
        <v>285</v>
      </c>
      <c r="G110">
        <v>285</v>
      </c>
    </row>
    <row r="111" spans="1:7">
      <c r="A111" t="s">
        <v>424</v>
      </c>
      <c r="D111">
        <v>617</v>
      </c>
      <c r="E111">
        <v>286</v>
      </c>
      <c r="F111">
        <v>0</v>
      </c>
      <c r="G111">
        <v>903</v>
      </c>
    </row>
    <row r="112" spans="1:7">
      <c r="A112" t="s">
        <v>719</v>
      </c>
      <c r="D112">
        <v>700</v>
      </c>
      <c r="E112">
        <v>1590</v>
      </c>
      <c r="F112">
        <v>1370</v>
      </c>
      <c r="G112">
        <v>3660</v>
      </c>
    </row>
    <row r="113" spans="1:7">
      <c r="A113" t="s">
        <v>485</v>
      </c>
      <c r="D113">
        <v>200</v>
      </c>
      <c r="E113">
        <v>489</v>
      </c>
      <c r="F113">
        <v>0</v>
      </c>
      <c r="G113">
        <v>689</v>
      </c>
    </row>
    <row r="114" spans="1:7">
      <c r="A114" t="s">
        <v>711</v>
      </c>
      <c r="E114">
        <v>884</v>
      </c>
      <c r="F114">
        <v>738</v>
      </c>
      <c r="G114">
        <v>1622</v>
      </c>
    </row>
    <row r="115" spans="1:7">
      <c r="A115" t="s">
        <v>437</v>
      </c>
      <c r="E115">
        <v>1357</v>
      </c>
      <c r="F115">
        <v>0</v>
      </c>
      <c r="G115">
        <v>1357</v>
      </c>
    </row>
    <row r="116" spans="1:7">
      <c r="A116" t="s">
        <v>529</v>
      </c>
      <c r="E116">
        <v>874</v>
      </c>
      <c r="F116">
        <v>1602</v>
      </c>
      <c r="G116">
        <v>2476</v>
      </c>
    </row>
    <row r="117" spans="1:7">
      <c r="A117" t="s">
        <v>488</v>
      </c>
      <c r="F117">
        <v>20</v>
      </c>
      <c r="G117">
        <v>20</v>
      </c>
    </row>
    <row r="118" spans="1:7">
      <c r="A118" t="s">
        <v>459</v>
      </c>
      <c r="E118">
        <v>0</v>
      </c>
      <c r="G118">
        <v>0</v>
      </c>
    </row>
    <row r="119" spans="1:7">
      <c r="A119" t="s">
        <v>756</v>
      </c>
      <c r="B119">
        <v>7386</v>
      </c>
      <c r="C119">
        <v>7398</v>
      </c>
      <c r="D119">
        <v>6140</v>
      </c>
      <c r="E119">
        <v>7383</v>
      </c>
      <c r="F119">
        <v>6171</v>
      </c>
      <c r="G119">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v>0</v>
      </c>
      <c r="C123">
        <v>0</v>
      </c>
      <c r="D123">
        <v>0</v>
      </c>
      <c r="G123">
        <v>0</v>
      </c>
    </row>
    <row r="124" spans="1:7">
      <c r="A124" t="s">
        <v>598</v>
      </c>
      <c r="B124">
        <v>0</v>
      </c>
      <c r="C124">
        <v>0</v>
      </c>
      <c r="D124">
        <v>0</v>
      </c>
      <c r="G124">
        <v>0</v>
      </c>
    </row>
    <row r="125" spans="1:7">
      <c r="A125" t="s">
        <v>701</v>
      </c>
      <c r="B125">
        <v>0</v>
      </c>
      <c r="C125">
        <v>3</v>
      </c>
      <c r="G125">
        <v>3</v>
      </c>
    </row>
    <row r="126" spans="1:7">
      <c r="A126" t="s">
        <v>516</v>
      </c>
      <c r="B126">
        <v>0</v>
      </c>
      <c r="C126">
        <v>0</v>
      </c>
      <c r="G126">
        <v>0</v>
      </c>
    </row>
    <row r="127" spans="1:7">
      <c r="A127" t="s">
        <v>397</v>
      </c>
      <c r="B127">
        <v>0</v>
      </c>
      <c r="C127">
        <v>0</v>
      </c>
      <c r="G127">
        <v>0</v>
      </c>
    </row>
    <row r="128" spans="1:7">
      <c r="A128" t="s">
        <v>526</v>
      </c>
      <c r="B128">
        <v>0</v>
      </c>
      <c r="C128">
        <v>0</v>
      </c>
      <c r="D128">
        <v>0</v>
      </c>
      <c r="E128">
        <v>0</v>
      </c>
      <c r="G128">
        <v>0</v>
      </c>
    </row>
    <row r="129" spans="1:7">
      <c r="A129" t="s">
        <v>557</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450</v>
      </c>
      <c r="B132">
        <v>0</v>
      </c>
      <c r="C132">
        <v>0</v>
      </c>
      <c r="D132">
        <v>0</v>
      </c>
      <c r="G132">
        <v>0</v>
      </c>
    </row>
    <row r="133" spans="1:7">
      <c r="A133" t="s">
        <v>454</v>
      </c>
      <c r="B133">
        <v>0</v>
      </c>
      <c r="C133">
        <v>0</v>
      </c>
      <c r="D133">
        <v>0</v>
      </c>
      <c r="G133">
        <v>0</v>
      </c>
    </row>
    <row r="134" spans="1:7">
      <c r="A134" t="s">
        <v>471</v>
      </c>
      <c r="B134">
        <v>0</v>
      </c>
      <c r="C134">
        <v>0</v>
      </c>
      <c r="D134">
        <v>0</v>
      </c>
      <c r="E134">
        <v>0</v>
      </c>
      <c r="G134">
        <v>0</v>
      </c>
    </row>
    <row r="135" spans="1:7">
      <c r="A135" t="s">
        <v>605</v>
      </c>
      <c r="B135">
        <v>0</v>
      </c>
      <c r="C135">
        <v>0</v>
      </c>
      <c r="D135">
        <v>0</v>
      </c>
      <c r="G135">
        <v>0</v>
      </c>
    </row>
    <row r="136" spans="1:7">
      <c r="A136" t="s">
        <v>508</v>
      </c>
      <c r="B136">
        <v>0</v>
      </c>
      <c r="C136">
        <v>199</v>
      </c>
      <c r="D136">
        <v>0</v>
      </c>
      <c r="E136">
        <v>0</v>
      </c>
      <c r="G136">
        <v>199</v>
      </c>
    </row>
    <row r="137" spans="1:7">
      <c r="A137" t="s">
        <v>387</v>
      </c>
      <c r="B137">
        <v>0</v>
      </c>
      <c r="C137">
        <v>0</v>
      </c>
      <c r="D137">
        <v>0</v>
      </c>
      <c r="E137">
        <v>0</v>
      </c>
      <c r="G137">
        <v>0</v>
      </c>
    </row>
    <row r="138" spans="1:7">
      <c r="A138" t="s">
        <v>435</v>
      </c>
      <c r="B138">
        <v>0</v>
      </c>
      <c r="C138">
        <v>0</v>
      </c>
      <c r="D138">
        <v>0</v>
      </c>
      <c r="E138">
        <v>0</v>
      </c>
      <c r="G138">
        <v>0</v>
      </c>
    </row>
    <row r="139" spans="1:7">
      <c r="A139" t="s">
        <v>316</v>
      </c>
      <c r="B139">
        <v>0</v>
      </c>
      <c r="C139">
        <v>0</v>
      </c>
      <c r="D139">
        <v>0</v>
      </c>
      <c r="G139">
        <v>0</v>
      </c>
    </row>
    <row r="140" spans="1:7">
      <c r="A140" t="s">
        <v>505</v>
      </c>
      <c r="B140">
        <v>0</v>
      </c>
      <c r="C140">
        <v>0</v>
      </c>
      <c r="D140">
        <v>0</v>
      </c>
      <c r="E140">
        <v>0</v>
      </c>
      <c r="F140">
        <v>0</v>
      </c>
      <c r="G140">
        <v>0</v>
      </c>
    </row>
    <row r="141" spans="1:7">
      <c r="A141" t="s">
        <v>384</v>
      </c>
      <c r="B141">
        <v>0</v>
      </c>
      <c r="C141">
        <v>0</v>
      </c>
      <c r="D141">
        <v>0</v>
      </c>
      <c r="E141">
        <v>0</v>
      </c>
      <c r="F141">
        <v>0</v>
      </c>
      <c r="G141">
        <v>0</v>
      </c>
    </row>
    <row r="142" spans="1:7">
      <c r="A142" t="s">
        <v>601</v>
      </c>
      <c r="B142">
        <v>0</v>
      </c>
      <c r="C142">
        <v>0</v>
      </c>
      <c r="D142">
        <v>0</v>
      </c>
      <c r="E142">
        <v>0</v>
      </c>
      <c r="F142">
        <v>0</v>
      </c>
      <c r="G142">
        <v>0</v>
      </c>
    </row>
    <row r="143" spans="1:7">
      <c r="A143" t="s">
        <v>492</v>
      </c>
      <c r="B143">
        <v>0</v>
      </c>
      <c r="C143">
        <v>0</v>
      </c>
      <c r="D143">
        <v>0</v>
      </c>
      <c r="G143">
        <v>0</v>
      </c>
    </row>
    <row r="144" spans="1:7">
      <c r="A144" t="s">
        <v>447</v>
      </c>
      <c r="B144">
        <v>0</v>
      </c>
      <c r="C144">
        <v>0</v>
      </c>
      <c r="D144">
        <v>0</v>
      </c>
      <c r="G144">
        <v>0</v>
      </c>
    </row>
    <row r="145" spans="1:7">
      <c r="A145" t="s">
        <v>452</v>
      </c>
      <c r="B145">
        <v>0</v>
      </c>
      <c r="C145">
        <v>0</v>
      </c>
      <c r="D145">
        <v>0</v>
      </c>
      <c r="G145">
        <v>0</v>
      </c>
    </row>
    <row r="146" spans="1:7">
      <c r="A146" t="s">
        <v>457</v>
      </c>
      <c r="B146">
        <v>0</v>
      </c>
      <c r="C146">
        <v>0</v>
      </c>
      <c r="D146">
        <v>0</v>
      </c>
      <c r="G146">
        <v>0</v>
      </c>
    </row>
    <row r="147" spans="1:7">
      <c r="A147" t="s">
        <v>482</v>
      </c>
      <c r="B147">
        <v>0</v>
      </c>
      <c r="C147">
        <v>0</v>
      </c>
      <c r="D147">
        <v>0</v>
      </c>
      <c r="G147">
        <v>0</v>
      </c>
    </row>
    <row r="148" spans="1:7">
      <c r="A148" t="s">
        <v>380</v>
      </c>
      <c r="B148">
        <v>0</v>
      </c>
      <c r="C148">
        <v>0</v>
      </c>
      <c r="D148">
        <v>201</v>
      </c>
      <c r="E148">
        <v>1207</v>
      </c>
      <c r="F148">
        <v>220</v>
      </c>
      <c r="G148">
        <v>1628</v>
      </c>
    </row>
    <row r="149" spans="1:7">
      <c r="A149" t="s">
        <v>767</v>
      </c>
      <c r="B149">
        <v>0</v>
      </c>
      <c r="C149">
        <v>106</v>
      </c>
      <c r="D149">
        <v>0</v>
      </c>
      <c r="E149">
        <v>0</v>
      </c>
      <c r="F149">
        <v>0</v>
      </c>
      <c r="G149">
        <v>106</v>
      </c>
    </row>
    <row r="150" spans="1:7">
      <c r="A150" t="s">
        <v>390</v>
      </c>
      <c r="B150">
        <v>649</v>
      </c>
      <c r="C150">
        <v>528</v>
      </c>
      <c r="D150">
        <v>489</v>
      </c>
      <c r="E150">
        <v>534</v>
      </c>
      <c r="G150">
        <v>2200</v>
      </c>
    </row>
    <row r="151" spans="1:7">
      <c r="A151" t="s">
        <v>768</v>
      </c>
      <c r="B151">
        <v>0</v>
      </c>
      <c r="C151">
        <v>0</v>
      </c>
      <c r="D151">
        <v>0</v>
      </c>
      <c r="G151">
        <v>0</v>
      </c>
    </row>
    <row r="152" spans="1:7">
      <c r="A152" t="s">
        <v>561</v>
      </c>
      <c r="B152">
        <v>0</v>
      </c>
      <c r="C152">
        <v>0</v>
      </c>
      <c r="D152">
        <v>0</v>
      </c>
      <c r="E152">
        <v>0</v>
      </c>
      <c r="F152">
        <v>0</v>
      </c>
      <c r="G152">
        <v>0</v>
      </c>
    </row>
    <row r="153" spans="1:7">
      <c r="A153" t="s">
        <v>584</v>
      </c>
      <c r="B153">
        <v>0</v>
      </c>
      <c r="C153">
        <v>0</v>
      </c>
      <c r="D153">
        <v>0</v>
      </c>
      <c r="E153">
        <v>0</v>
      </c>
      <c r="F153">
        <v>0</v>
      </c>
      <c r="G153">
        <v>0</v>
      </c>
    </row>
    <row r="154" spans="1:7">
      <c r="A154" t="s">
        <v>769</v>
      </c>
      <c r="E154">
        <v>0</v>
      </c>
      <c r="F154">
        <v>0</v>
      </c>
      <c r="G154">
        <v>0</v>
      </c>
    </row>
    <row r="155" spans="1:7">
      <c r="A155" t="s">
        <v>582</v>
      </c>
      <c r="B155">
        <v>0</v>
      </c>
      <c r="C155">
        <v>0</v>
      </c>
      <c r="D155">
        <v>0</v>
      </c>
      <c r="E155">
        <v>0</v>
      </c>
      <c r="F155">
        <v>0</v>
      </c>
      <c r="G155">
        <v>0</v>
      </c>
    </row>
    <row r="156" spans="1:7">
      <c r="A156" t="s">
        <v>439</v>
      </c>
      <c r="B156">
        <v>0</v>
      </c>
      <c r="C156">
        <v>0</v>
      </c>
      <c r="D156">
        <v>0</v>
      </c>
      <c r="E156">
        <v>0</v>
      </c>
      <c r="F156">
        <v>0</v>
      </c>
      <c r="G156">
        <v>0</v>
      </c>
    </row>
    <row r="157" spans="1:7">
      <c r="A157" t="s">
        <v>716</v>
      </c>
      <c r="B157">
        <v>0</v>
      </c>
      <c r="C157">
        <v>0</v>
      </c>
      <c r="D157">
        <v>0</v>
      </c>
      <c r="E157">
        <v>0</v>
      </c>
      <c r="F157">
        <v>0</v>
      </c>
      <c r="G157">
        <v>0</v>
      </c>
    </row>
    <row r="158" spans="1:7">
      <c r="A158" t="s">
        <v>424</v>
      </c>
      <c r="B158">
        <v>0</v>
      </c>
      <c r="C158">
        <v>491</v>
      </c>
      <c r="D158">
        <v>291</v>
      </c>
      <c r="E158">
        <v>571</v>
      </c>
      <c r="F158">
        <v>0</v>
      </c>
      <c r="G158">
        <v>1353</v>
      </c>
    </row>
    <row r="159" spans="1:7">
      <c r="A159" t="s">
        <v>719</v>
      </c>
      <c r="B159">
        <v>0</v>
      </c>
      <c r="C159">
        <v>0</v>
      </c>
      <c r="D159">
        <v>0</v>
      </c>
      <c r="E159">
        <v>1170</v>
      </c>
      <c r="F159">
        <v>0</v>
      </c>
      <c r="G159">
        <v>1170</v>
      </c>
    </row>
    <row r="160" spans="1:7">
      <c r="A160" t="s">
        <v>485</v>
      </c>
      <c r="B160">
        <v>921</v>
      </c>
      <c r="C160">
        <v>614</v>
      </c>
      <c r="D160">
        <v>1004</v>
      </c>
      <c r="E160">
        <v>0</v>
      </c>
      <c r="G160">
        <v>2539</v>
      </c>
    </row>
    <row r="161" spans="1:7">
      <c r="A161" t="s">
        <v>711</v>
      </c>
      <c r="B161">
        <v>0</v>
      </c>
      <c r="C161">
        <v>0</v>
      </c>
      <c r="D161">
        <v>961</v>
      </c>
      <c r="E161">
        <v>914</v>
      </c>
      <c r="F161">
        <v>1903</v>
      </c>
      <c r="G161">
        <v>3778</v>
      </c>
    </row>
    <row r="162" spans="1:7">
      <c r="A162" t="s">
        <v>437</v>
      </c>
      <c r="B162">
        <v>1288</v>
      </c>
      <c r="C162">
        <v>685</v>
      </c>
      <c r="D162">
        <v>0</v>
      </c>
      <c r="E162">
        <v>0</v>
      </c>
      <c r="F162">
        <v>0</v>
      </c>
      <c r="G162">
        <v>1973</v>
      </c>
    </row>
    <row r="163" spans="1:7">
      <c r="A163" t="s">
        <v>529</v>
      </c>
      <c r="B163">
        <v>834</v>
      </c>
      <c r="C163">
        <v>1081</v>
      </c>
      <c r="D163">
        <v>688</v>
      </c>
      <c r="E163">
        <v>0</v>
      </c>
      <c r="F163">
        <v>0</v>
      </c>
      <c r="G163">
        <v>2603</v>
      </c>
    </row>
    <row r="164" spans="1:7">
      <c r="A164" t="s">
        <v>488</v>
      </c>
      <c r="B164">
        <v>0</v>
      </c>
      <c r="C164">
        <v>0</v>
      </c>
      <c r="D164">
        <v>0</v>
      </c>
      <c r="E164">
        <v>0</v>
      </c>
      <c r="F164">
        <v>0</v>
      </c>
      <c r="G164">
        <v>0</v>
      </c>
    </row>
    <row r="165" spans="1:7">
      <c r="A165" t="s">
        <v>465</v>
      </c>
      <c r="C165">
        <v>1710</v>
      </c>
      <c r="D165">
        <v>1700</v>
      </c>
      <c r="E165">
        <v>0</v>
      </c>
      <c r="F165">
        <v>0</v>
      </c>
      <c r="G165">
        <v>3410</v>
      </c>
    </row>
    <row r="166" spans="1:7">
      <c r="A166" t="s">
        <v>593</v>
      </c>
      <c r="C166">
        <v>304</v>
      </c>
      <c r="D166">
        <v>205</v>
      </c>
      <c r="E166">
        <v>451</v>
      </c>
      <c r="F166">
        <v>0</v>
      </c>
      <c r="G166">
        <v>960</v>
      </c>
    </row>
    <row r="167" spans="1:7">
      <c r="A167" t="s">
        <v>771</v>
      </c>
      <c r="C167">
        <v>1617</v>
      </c>
      <c r="D167">
        <v>0</v>
      </c>
      <c r="E167">
        <v>101</v>
      </c>
      <c r="F167">
        <v>0</v>
      </c>
      <c r="G167">
        <v>1718</v>
      </c>
    </row>
    <row r="168" spans="1:7">
      <c r="A168" t="s">
        <v>586</v>
      </c>
      <c r="C168">
        <v>228</v>
      </c>
      <c r="D168">
        <v>0</v>
      </c>
      <c r="E168">
        <v>0</v>
      </c>
      <c r="F168">
        <v>0</v>
      </c>
      <c r="G168">
        <v>228</v>
      </c>
    </row>
    <row r="169" spans="1:7">
      <c r="A169" t="s">
        <v>574</v>
      </c>
      <c r="C169">
        <v>1257</v>
      </c>
      <c r="D169">
        <v>2121</v>
      </c>
      <c r="E169">
        <v>2742</v>
      </c>
      <c r="F169">
        <v>75</v>
      </c>
      <c r="G169">
        <v>6195</v>
      </c>
    </row>
    <row r="170" spans="1:7">
      <c r="A170" t="s">
        <v>559</v>
      </c>
      <c r="D170">
        <v>984</v>
      </c>
      <c r="E170">
        <v>1078</v>
      </c>
      <c r="F170">
        <v>2048</v>
      </c>
      <c r="G170">
        <v>4110</v>
      </c>
    </row>
    <row r="171" spans="1:7">
      <c r="A171" t="s">
        <v>730</v>
      </c>
      <c r="D171">
        <v>2760</v>
      </c>
      <c r="E171">
        <v>945</v>
      </c>
      <c r="F171">
        <v>1073</v>
      </c>
      <c r="G171">
        <v>4778</v>
      </c>
    </row>
    <row r="172" spans="1:7">
      <c r="A172" t="s">
        <v>564</v>
      </c>
      <c r="D172">
        <v>1246</v>
      </c>
      <c r="E172">
        <v>664</v>
      </c>
      <c r="F172">
        <v>834</v>
      </c>
      <c r="G172">
        <v>2744</v>
      </c>
    </row>
    <row r="173" spans="1:7">
      <c r="A173" t="s">
        <v>459</v>
      </c>
      <c r="D173">
        <v>1353</v>
      </c>
      <c r="E173">
        <v>1123</v>
      </c>
      <c r="F173">
        <v>0</v>
      </c>
      <c r="G173">
        <v>2476</v>
      </c>
    </row>
    <row r="174" spans="1:7">
      <c r="A174" t="s">
        <v>513</v>
      </c>
      <c r="E174">
        <v>338</v>
      </c>
      <c r="F174">
        <v>0</v>
      </c>
      <c r="G174">
        <v>338</v>
      </c>
    </row>
    <row r="175" spans="1:7">
      <c r="A175" t="s">
        <v>756</v>
      </c>
      <c r="B175">
        <v>3692</v>
      </c>
      <c r="C175">
        <v>8835</v>
      </c>
      <c r="D175">
        <v>14012</v>
      </c>
      <c r="E175">
        <v>11838</v>
      </c>
      <c r="F175">
        <v>6153</v>
      </c>
      <c r="G175">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row>
    <row r="180" spans="1:7">
      <c r="A180" t="s">
        <v>701</v>
      </c>
    </row>
    <row r="181" spans="1:7">
      <c r="A181" t="s">
        <v>397</v>
      </c>
    </row>
    <row r="182" spans="1:7">
      <c r="A182" t="s">
        <v>526</v>
      </c>
    </row>
    <row r="183" spans="1:7">
      <c r="A183" t="s">
        <v>566</v>
      </c>
    </row>
    <row r="184" spans="1:7">
      <c r="A184" t="s">
        <v>570</v>
      </c>
    </row>
    <row r="185" spans="1:7">
      <c r="A185" t="s">
        <v>605</v>
      </c>
    </row>
    <row r="186" spans="1:7">
      <c r="A186" t="s">
        <v>508</v>
      </c>
    </row>
    <row r="187" spans="1:7">
      <c r="A187" t="s">
        <v>435</v>
      </c>
    </row>
    <row r="188" spans="1:7">
      <c r="A188" t="s">
        <v>316</v>
      </c>
    </row>
    <row r="189" spans="1:7">
      <c r="A189" t="s">
        <v>482</v>
      </c>
    </row>
    <row r="190" spans="1:7">
      <c r="A190" t="s">
        <v>380</v>
      </c>
      <c r="B190">
        <v>195</v>
      </c>
      <c r="D190">
        <v>187</v>
      </c>
      <c r="E190">
        <v>340</v>
      </c>
      <c r="F190">
        <v>270</v>
      </c>
      <c r="G190">
        <v>992</v>
      </c>
    </row>
    <row r="191" spans="1:7">
      <c r="A191" t="s">
        <v>767</v>
      </c>
    </row>
    <row r="192" spans="1:7">
      <c r="A192" t="s">
        <v>584</v>
      </c>
      <c r="D192">
        <v>1409</v>
      </c>
      <c r="E192">
        <v>1016</v>
      </c>
      <c r="G192">
        <v>2425</v>
      </c>
    </row>
    <row r="193" spans="1:7">
      <c r="A193" t="s">
        <v>769</v>
      </c>
    </row>
    <row r="194" spans="1:7">
      <c r="A194" t="s">
        <v>582</v>
      </c>
      <c r="C194">
        <v>1342</v>
      </c>
      <c r="G194">
        <v>1342</v>
      </c>
    </row>
    <row r="195" spans="1:7">
      <c r="A195" t="s">
        <v>439</v>
      </c>
    </row>
    <row r="196" spans="1:7">
      <c r="A196" t="s">
        <v>716</v>
      </c>
    </row>
    <row r="197" spans="1:7">
      <c r="A197" t="s">
        <v>424</v>
      </c>
      <c r="B197">
        <v>436</v>
      </c>
      <c r="E197">
        <v>6275</v>
      </c>
      <c r="G197">
        <v>6711</v>
      </c>
    </row>
    <row r="198" spans="1:7">
      <c r="A198" t="s">
        <v>719</v>
      </c>
      <c r="C198">
        <v>315</v>
      </c>
      <c r="G198">
        <v>315</v>
      </c>
    </row>
    <row r="199" spans="1:7">
      <c r="A199" t="s">
        <v>485</v>
      </c>
      <c r="C199">
        <v>1230</v>
      </c>
      <c r="D199">
        <v>200</v>
      </c>
      <c r="G199">
        <v>1430</v>
      </c>
    </row>
    <row r="200" spans="1:7">
      <c r="A200" t="s">
        <v>437</v>
      </c>
    </row>
    <row r="201" spans="1:7">
      <c r="A201" t="s">
        <v>529</v>
      </c>
      <c r="B201">
        <v>15</v>
      </c>
      <c r="G201">
        <v>15</v>
      </c>
    </row>
    <row r="202" spans="1:7">
      <c r="A202" t="s">
        <v>488</v>
      </c>
    </row>
    <row r="203" spans="1:7">
      <c r="A203" t="s">
        <v>465</v>
      </c>
    </row>
    <row r="204" spans="1:7">
      <c r="A204" t="s">
        <v>593</v>
      </c>
    </row>
    <row r="205" spans="1:7">
      <c r="A205" t="s">
        <v>771</v>
      </c>
    </row>
    <row r="206" spans="1:7">
      <c r="A206" t="s">
        <v>586</v>
      </c>
      <c r="D206">
        <v>1460</v>
      </c>
      <c r="E206">
        <v>0</v>
      </c>
      <c r="F206">
        <v>420</v>
      </c>
      <c r="G206">
        <v>1880</v>
      </c>
    </row>
    <row r="207" spans="1:7">
      <c r="A207" t="s">
        <v>559</v>
      </c>
      <c r="B207">
        <v>919</v>
      </c>
      <c r="E207">
        <v>1672</v>
      </c>
      <c r="F207">
        <v>0</v>
      </c>
      <c r="G207">
        <v>2591</v>
      </c>
    </row>
    <row r="208" spans="1:7">
      <c r="A208" t="s">
        <v>730</v>
      </c>
      <c r="B208">
        <v>2387</v>
      </c>
      <c r="C208">
        <v>841</v>
      </c>
      <c r="D208">
        <v>18</v>
      </c>
      <c r="E208">
        <v>0</v>
      </c>
      <c r="G208">
        <v>3246</v>
      </c>
    </row>
    <row r="209" spans="1:7">
      <c r="A209" t="s">
        <v>564</v>
      </c>
      <c r="B209">
        <v>1095</v>
      </c>
      <c r="C209">
        <v>65</v>
      </c>
      <c r="G209">
        <v>1160</v>
      </c>
    </row>
    <row r="210" spans="1:7">
      <c r="A210" t="s">
        <v>459</v>
      </c>
      <c r="B210">
        <v>1105</v>
      </c>
      <c r="G210">
        <v>1105</v>
      </c>
    </row>
    <row r="211" spans="1:7">
      <c r="A211" t="s">
        <v>513</v>
      </c>
      <c r="F211">
        <v>360</v>
      </c>
      <c r="G211">
        <v>360</v>
      </c>
    </row>
    <row r="212" spans="1:7">
      <c r="A212" t="s">
        <v>433</v>
      </c>
      <c r="B212">
        <v>920</v>
      </c>
      <c r="G212">
        <v>920</v>
      </c>
    </row>
    <row r="213" spans="1:7">
      <c r="A213" t="s">
        <v>500</v>
      </c>
      <c r="B213">
        <v>656</v>
      </c>
      <c r="D213">
        <v>728</v>
      </c>
      <c r="E213">
        <v>1400</v>
      </c>
      <c r="F213">
        <v>709</v>
      </c>
      <c r="G213">
        <v>3493</v>
      </c>
    </row>
    <row r="214" spans="1:7">
      <c r="A214" t="s">
        <v>699</v>
      </c>
      <c r="C214">
        <v>977</v>
      </c>
      <c r="D214">
        <v>953</v>
      </c>
      <c r="E214">
        <v>2472</v>
      </c>
      <c r="F214">
        <v>399</v>
      </c>
      <c r="G214">
        <v>4801</v>
      </c>
    </row>
    <row r="215" spans="1:7">
      <c r="A215" t="s">
        <v>590</v>
      </c>
      <c r="C215">
        <v>803</v>
      </c>
      <c r="D215">
        <v>551</v>
      </c>
      <c r="E215">
        <v>0</v>
      </c>
      <c r="G215">
        <v>1354</v>
      </c>
    </row>
    <row r="216" spans="1:7">
      <c r="A216" t="s">
        <v>772</v>
      </c>
    </row>
    <row r="217" spans="1:7">
      <c r="A217" t="s">
        <v>568</v>
      </c>
      <c r="D217">
        <v>1373</v>
      </c>
      <c r="E217">
        <v>3928</v>
      </c>
      <c r="F217">
        <v>1528</v>
      </c>
      <c r="G217">
        <v>6829</v>
      </c>
    </row>
    <row r="218" spans="1:7">
      <c r="A218" t="s">
        <v>773</v>
      </c>
      <c r="E218">
        <v>1016</v>
      </c>
      <c r="G218">
        <v>1016</v>
      </c>
    </row>
    <row r="219" spans="1:7">
      <c r="A219" t="s">
        <v>96</v>
      </c>
      <c r="E219">
        <v>706</v>
      </c>
      <c r="G219">
        <v>706</v>
      </c>
    </row>
    <row r="220" spans="1:7">
      <c r="A220" t="s">
        <v>774</v>
      </c>
      <c r="F220">
        <v>583</v>
      </c>
      <c r="G220">
        <v>583</v>
      </c>
    </row>
    <row r="221" spans="1:7">
      <c r="A221" t="s">
        <v>756</v>
      </c>
      <c r="B221">
        <v>7728</v>
      </c>
      <c r="C221">
        <v>5573</v>
      </c>
      <c r="D221">
        <v>6879</v>
      </c>
      <c r="E221">
        <v>18825</v>
      </c>
      <c r="F221">
        <v>4269</v>
      </c>
      <c r="G221">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row>
    <row r="227" spans="1:7">
      <c r="A227" t="s">
        <v>397</v>
      </c>
    </row>
    <row r="228" spans="1:7">
      <c r="A228" t="s">
        <v>570</v>
      </c>
    </row>
    <row r="229" spans="1:7">
      <c r="A229" t="s">
        <v>605</v>
      </c>
      <c r="B229">
        <v>762</v>
      </c>
      <c r="C229">
        <v>0</v>
      </c>
      <c r="D229">
        <v>0</v>
      </c>
      <c r="E229">
        <v>76</v>
      </c>
      <c r="G229">
        <v>838</v>
      </c>
    </row>
    <row r="230" spans="1:7">
      <c r="A230" t="s">
        <v>508</v>
      </c>
    </row>
    <row r="231" spans="1:7">
      <c r="A231" t="s">
        <v>387</v>
      </c>
    </row>
    <row r="232" spans="1:7">
      <c r="A232" t="s">
        <v>380</v>
      </c>
      <c r="B232">
        <v>58</v>
      </c>
      <c r="C232">
        <v>574</v>
      </c>
      <c r="D232">
        <v>704</v>
      </c>
      <c r="E232">
        <v>1009</v>
      </c>
      <c r="F232">
        <v>200</v>
      </c>
      <c r="G232">
        <v>2545</v>
      </c>
    </row>
    <row r="233" spans="1:7">
      <c r="A233" t="s">
        <v>424</v>
      </c>
      <c r="C233">
        <v>380</v>
      </c>
      <c r="D233">
        <v>300</v>
      </c>
      <c r="E233">
        <v>150</v>
      </c>
      <c r="G233">
        <v>830</v>
      </c>
    </row>
    <row r="234" spans="1:7">
      <c r="A234" t="s">
        <v>711</v>
      </c>
    </row>
    <row r="235" spans="1:7">
      <c r="A235" t="s">
        <v>529</v>
      </c>
      <c r="C235">
        <v>0</v>
      </c>
      <c r="D235">
        <v>0</v>
      </c>
      <c r="E235">
        <v>137</v>
      </c>
      <c r="G235">
        <v>137</v>
      </c>
    </row>
    <row r="236" spans="1:7">
      <c r="A236" t="s">
        <v>593</v>
      </c>
      <c r="E236">
        <v>310</v>
      </c>
      <c r="G236">
        <v>310</v>
      </c>
    </row>
    <row r="237" spans="1:7">
      <c r="A237" t="s">
        <v>586</v>
      </c>
      <c r="B237">
        <v>982</v>
      </c>
      <c r="C237">
        <v>749</v>
      </c>
      <c r="D237">
        <v>713</v>
      </c>
      <c r="G237">
        <v>2444</v>
      </c>
    </row>
    <row r="238" spans="1:7">
      <c r="A238" t="s">
        <v>730</v>
      </c>
      <c r="C238">
        <v>0</v>
      </c>
      <c r="D238">
        <v>0</v>
      </c>
      <c r="E238">
        <v>0</v>
      </c>
      <c r="G238">
        <v>0</v>
      </c>
    </row>
    <row r="239" spans="1:7">
      <c r="A239" t="s">
        <v>500</v>
      </c>
      <c r="B239">
        <v>905</v>
      </c>
      <c r="C239">
        <v>630</v>
      </c>
      <c r="D239">
        <v>894</v>
      </c>
      <c r="G239">
        <v>2429</v>
      </c>
    </row>
    <row r="240" spans="1:7">
      <c r="A240" t="s">
        <v>775</v>
      </c>
    </row>
    <row r="241" spans="1:7">
      <c r="A241" t="s">
        <v>494</v>
      </c>
      <c r="B241">
        <v>691</v>
      </c>
      <c r="G241">
        <v>691</v>
      </c>
    </row>
    <row r="242" spans="1:7">
      <c r="A242" t="s">
        <v>497</v>
      </c>
      <c r="B242">
        <v>1430</v>
      </c>
      <c r="C242">
        <v>1383</v>
      </c>
      <c r="D242">
        <v>1334</v>
      </c>
      <c r="E242">
        <v>1548</v>
      </c>
      <c r="G242">
        <v>5695</v>
      </c>
    </row>
    <row r="243" spans="1:7">
      <c r="A243" t="s">
        <v>503</v>
      </c>
      <c r="B243">
        <v>1460</v>
      </c>
      <c r="C243">
        <v>1350</v>
      </c>
      <c r="D243">
        <v>1507</v>
      </c>
      <c r="F243">
        <v>2287</v>
      </c>
      <c r="G243">
        <v>6604</v>
      </c>
    </row>
    <row r="244" spans="1:7">
      <c r="A244" t="s">
        <v>776</v>
      </c>
    </row>
    <row r="245" spans="1:7">
      <c r="A245" t="s">
        <v>777</v>
      </c>
    </row>
    <row r="246" spans="1:7">
      <c r="A246" t="s">
        <v>722</v>
      </c>
      <c r="C246">
        <v>575</v>
      </c>
      <c r="G246">
        <v>575</v>
      </c>
    </row>
    <row r="247" spans="1:7">
      <c r="A247" t="s">
        <v>376</v>
      </c>
      <c r="C247">
        <v>1065</v>
      </c>
      <c r="D247">
        <v>825</v>
      </c>
      <c r="E247">
        <v>705</v>
      </c>
      <c r="G247">
        <v>2595</v>
      </c>
    </row>
    <row r="248" spans="1:7">
      <c r="A248" t="s">
        <v>724</v>
      </c>
    </row>
    <row r="249" spans="1:7">
      <c r="A249" t="s">
        <v>595</v>
      </c>
      <c r="C249">
        <v>442</v>
      </c>
      <c r="D249">
        <v>854</v>
      </c>
      <c r="E249">
        <v>290</v>
      </c>
      <c r="F249">
        <v>673</v>
      </c>
      <c r="G249">
        <v>2259</v>
      </c>
    </row>
    <row r="250" spans="1:7">
      <c r="A250" t="s">
        <v>613</v>
      </c>
      <c r="C250">
        <v>1740</v>
      </c>
      <c r="D250">
        <v>2934</v>
      </c>
      <c r="F250">
        <v>161</v>
      </c>
      <c r="G250">
        <v>4835</v>
      </c>
    </row>
    <row r="251" spans="1:7">
      <c r="A251" t="s">
        <v>274</v>
      </c>
      <c r="C251">
        <v>483</v>
      </c>
      <c r="D251">
        <v>1799</v>
      </c>
      <c r="F251">
        <v>0</v>
      </c>
      <c r="G251">
        <v>2282</v>
      </c>
    </row>
    <row r="252" spans="1:7">
      <c r="A252" t="s">
        <v>420</v>
      </c>
      <c r="C252">
        <v>1333</v>
      </c>
      <c r="D252">
        <v>1701</v>
      </c>
      <c r="F252">
        <v>546</v>
      </c>
      <c r="G252">
        <v>3580</v>
      </c>
    </row>
    <row r="253" spans="1:7">
      <c r="A253" t="s">
        <v>709</v>
      </c>
      <c r="D253">
        <v>1972</v>
      </c>
      <c r="E253">
        <v>178</v>
      </c>
      <c r="F253">
        <v>266</v>
      </c>
      <c r="G253">
        <v>2416</v>
      </c>
    </row>
    <row r="254" spans="1:7">
      <c r="A254" t="s">
        <v>778</v>
      </c>
      <c r="E254">
        <v>0</v>
      </c>
      <c r="G254">
        <v>0</v>
      </c>
    </row>
    <row r="255" spans="1:7">
      <c r="A255" t="s">
        <v>426</v>
      </c>
      <c r="E255">
        <v>195</v>
      </c>
      <c r="G255">
        <v>195</v>
      </c>
    </row>
    <row r="256" spans="1:7">
      <c r="A256" t="s">
        <v>697</v>
      </c>
      <c r="F256">
        <v>0</v>
      </c>
      <c r="G256">
        <v>0</v>
      </c>
    </row>
    <row r="257" spans="1:7">
      <c r="A257" t="s">
        <v>779</v>
      </c>
    </row>
    <row r="258" spans="1:7">
      <c r="A258" t="s">
        <v>756</v>
      </c>
      <c r="B258">
        <v>6288</v>
      </c>
      <c r="C258">
        <v>10704</v>
      </c>
      <c r="D258">
        <v>15537</v>
      </c>
      <c r="E258">
        <v>4598</v>
      </c>
      <c r="F258">
        <v>4133</v>
      </c>
      <c r="G258">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v>644</v>
      </c>
      <c r="G263">
        <v>644</v>
      </c>
    </row>
    <row r="264" spans="1:7">
      <c r="A264" t="s">
        <v>387</v>
      </c>
      <c r="B264">
        <v>0</v>
      </c>
      <c r="G264">
        <v>0</v>
      </c>
    </row>
    <row r="265" spans="1:7">
      <c r="A265" t="s">
        <v>505</v>
      </c>
      <c r="B265">
        <v>745</v>
      </c>
      <c r="G265">
        <v>745</v>
      </c>
    </row>
    <row r="266" spans="1:7">
      <c r="A266" t="s">
        <v>380</v>
      </c>
      <c r="B266">
        <v>265</v>
      </c>
      <c r="C266">
        <v>0</v>
      </c>
      <c r="D266">
        <v>0</v>
      </c>
      <c r="F266">
        <v>635</v>
      </c>
      <c r="G266">
        <v>900</v>
      </c>
    </row>
    <row r="267" spans="1:7">
      <c r="A267" t="s">
        <v>424</v>
      </c>
    </row>
    <row r="268" spans="1:7">
      <c r="A268" t="s">
        <v>711</v>
      </c>
      <c r="D268">
        <v>0</v>
      </c>
      <c r="G268">
        <v>0</v>
      </c>
    </row>
    <row r="269" spans="1:7">
      <c r="A269" t="s">
        <v>559</v>
      </c>
      <c r="B269">
        <v>0</v>
      </c>
      <c r="G269">
        <v>0</v>
      </c>
    </row>
    <row r="270" spans="1:7">
      <c r="A270" t="s">
        <v>513</v>
      </c>
    </row>
    <row r="271" spans="1:7">
      <c r="A271" t="s">
        <v>500</v>
      </c>
    </row>
    <row r="272" spans="1:7">
      <c r="A272" t="s">
        <v>699</v>
      </c>
      <c r="D272">
        <v>0</v>
      </c>
      <c r="G272">
        <v>0</v>
      </c>
    </row>
    <row r="273" spans="1:7">
      <c r="A273" t="s">
        <v>590</v>
      </c>
      <c r="E273">
        <v>192</v>
      </c>
      <c r="G273">
        <v>192</v>
      </c>
    </row>
    <row r="274" spans="1:7">
      <c r="A274" t="s">
        <v>494</v>
      </c>
      <c r="E274">
        <v>3867</v>
      </c>
      <c r="F274">
        <v>594</v>
      </c>
      <c r="G274">
        <v>4461</v>
      </c>
    </row>
    <row r="275" spans="1:7">
      <c r="A275" t="s">
        <v>503</v>
      </c>
      <c r="B275">
        <v>695</v>
      </c>
      <c r="G275">
        <v>695</v>
      </c>
    </row>
    <row r="276" spans="1:7">
      <c r="A276" t="s">
        <v>613</v>
      </c>
      <c r="B276">
        <v>418</v>
      </c>
      <c r="C276">
        <v>0</v>
      </c>
      <c r="D276">
        <v>0</v>
      </c>
      <c r="G276">
        <v>418</v>
      </c>
    </row>
    <row r="277" spans="1:7">
      <c r="A277" t="s">
        <v>274</v>
      </c>
      <c r="B277">
        <v>499</v>
      </c>
      <c r="C277">
        <v>0</v>
      </c>
      <c r="D277">
        <v>0</v>
      </c>
      <c r="G277">
        <v>499</v>
      </c>
    </row>
    <row r="278" spans="1:7">
      <c r="A278" t="s">
        <v>709</v>
      </c>
      <c r="B278">
        <v>1089</v>
      </c>
      <c r="C278">
        <v>0</v>
      </c>
      <c r="D278">
        <v>0</v>
      </c>
      <c r="G278">
        <v>1089</v>
      </c>
    </row>
    <row r="279" spans="1:7">
      <c r="A279" t="s">
        <v>426</v>
      </c>
      <c r="B279">
        <v>453</v>
      </c>
      <c r="C279">
        <v>166</v>
      </c>
      <c r="D279">
        <v>166</v>
      </c>
      <c r="E279">
        <v>302</v>
      </c>
      <c r="G279">
        <v>1087</v>
      </c>
    </row>
    <row r="280" spans="1:7">
      <c r="A280" t="s">
        <v>697</v>
      </c>
      <c r="B280">
        <v>1880</v>
      </c>
      <c r="C280">
        <v>0</v>
      </c>
      <c r="D280">
        <v>0</v>
      </c>
      <c r="G280">
        <v>1880</v>
      </c>
    </row>
    <row r="281" spans="1:7">
      <c r="A281" t="s">
        <v>780</v>
      </c>
      <c r="B281">
        <v>349</v>
      </c>
      <c r="C281">
        <v>952</v>
      </c>
      <c r="D281">
        <v>952</v>
      </c>
      <c r="E281">
        <v>1328</v>
      </c>
      <c r="F281">
        <v>397</v>
      </c>
      <c r="G281">
        <v>3978</v>
      </c>
    </row>
    <row r="282" spans="1:7">
      <c r="A282" t="s">
        <v>467</v>
      </c>
      <c r="B282">
        <v>1413</v>
      </c>
      <c r="C282">
        <v>0</v>
      </c>
      <c r="D282">
        <v>1394</v>
      </c>
      <c r="G282">
        <v>2807</v>
      </c>
    </row>
    <row r="283" spans="1:7">
      <c r="A283" t="s">
        <v>616</v>
      </c>
      <c r="B283">
        <v>1355</v>
      </c>
      <c r="D283">
        <v>0</v>
      </c>
      <c r="G283">
        <v>1355</v>
      </c>
    </row>
    <row r="284" spans="1:7">
      <c r="A284" t="s">
        <v>332</v>
      </c>
      <c r="B284">
        <v>2227</v>
      </c>
      <c r="G284">
        <v>2227</v>
      </c>
    </row>
    <row r="285" spans="1:7">
      <c r="A285" t="s">
        <v>394</v>
      </c>
      <c r="C285">
        <v>0</v>
      </c>
      <c r="D285">
        <v>0</v>
      </c>
      <c r="E285">
        <v>344</v>
      </c>
      <c r="G285">
        <v>344</v>
      </c>
    </row>
    <row r="286" spans="1:7">
      <c r="A286" t="s">
        <v>328</v>
      </c>
      <c r="C286">
        <v>1149</v>
      </c>
      <c r="D286">
        <v>1149</v>
      </c>
      <c r="G286">
        <v>2298</v>
      </c>
    </row>
    <row r="287" spans="1:7">
      <c r="A287" t="s">
        <v>588</v>
      </c>
      <c r="E287">
        <v>313</v>
      </c>
      <c r="G287">
        <v>313</v>
      </c>
    </row>
    <row r="288" spans="1:7">
      <c r="A288" t="s">
        <v>580</v>
      </c>
      <c r="E288">
        <v>1265</v>
      </c>
      <c r="G288">
        <v>1265</v>
      </c>
    </row>
    <row r="289" spans="1:7">
      <c r="A289" t="s">
        <v>469</v>
      </c>
      <c r="E289">
        <v>1334</v>
      </c>
      <c r="G289">
        <v>1334</v>
      </c>
    </row>
    <row r="290" spans="1:7">
      <c r="A290" t="s">
        <v>461</v>
      </c>
      <c r="E290">
        <v>1970</v>
      </c>
      <c r="G290">
        <v>1970</v>
      </c>
    </row>
    <row r="291" spans="1:7">
      <c r="A291" t="s">
        <v>271</v>
      </c>
    </row>
    <row r="292" spans="1:7">
      <c r="A292" t="s">
        <v>577</v>
      </c>
      <c r="F292">
        <v>2144</v>
      </c>
      <c r="G292">
        <v>2144</v>
      </c>
    </row>
    <row r="293" spans="1:7">
      <c r="A293" t="s">
        <v>756</v>
      </c>
      <c r="B293">
        <v>12032</v>
      </c>
      <c r="C293">
        <v>2267</v>
      </c>
      <c r="D293">
        <v>3661</v>
      </c>
      <c r="E293">
        <v>10915</v>
      </c>
      <c r="F293">
        <v>3770</v>
      </c>
      <c r="G293">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v>550</v>
      </c>
      <c r="E298">
        <v>426</v>
      </c>
      <c r="G298">
        <v>976</v>
      </c>
    </row>
    <row r="299" spans="1:7">
      <c r="A299" t="s">
        <v>424</v>
      </c>
      <c r="C299">
        <v>45</v>
      </c>
      <c r="G299">
        <v>45</v>
      </c>
    </row>
    <row r="300" spans="1:7">
      <c r="A300" t="s">
        <v>485</v>
      </c>
      <c r="C300">
        <v>150</v>
      </c>
      <c r="D300">
        <v>295</v>
      </c>
      <c r="E300">
        <v>504</v>
      </c>
      <c r="G300">
        <v>949</v>
      </c>
    </row>
    <row r="301" spans="1:7">
      <c r="A301" t="s">
        <v>586</v>
      </c>
    </row>
    <row r="302" spans="1:7">
      <c r="A302" t="s">
        <v>730</v>
      </c>
    </row>
    <row r="303" spans="1:7">
      <c r="A303" t="s">
        <v>500</v>
      </c>
      <c r="B303">
        <v>132</v>
      </c>
      <c r="G303">
        <v>132</v>
      </c>
    </row>
    <row r="304" spans="1:7">
      <c r="A304" t="s">
        <v>494</v>
      </c>
      <c r="B304">
        <v>367</v>
      </c>
      <c r="G304">
        <v>367</v>
      </c>
    </row>
    <row r="305" spans="1:7">
      <c r="A305" t="s">
        <v>595</v>
      </c>
      <c r="F305">
        <v>314</v>
      </c>
      <c r="G305">
        <v>314</v>
      </c>
    </row>
    <row r="306" spans="1:7">
      <c r="A306" t="s">
        <v>613</v>
      </c>
    </row>
    <row r="307" spans="1:7">
      <c r="A307" t="s">
        <v>426</v>
      </c>
      <c r="B307">
        <v>43</v>
      </c>
      <c r="G307">
        <v>43</v>
      </c>
    </row>
    <row r="308" spans="1:7">
      <c r="A308" t="s">
        <v>616</v>
      </c>
    </row>
    <row r="309" spans="1:7">
      <c r="A309" t="s">
        <v>394</v>
      </c>
    </row>
    <row r="310" spans="1:7">
      <c r="A310" t="s">
        <v>328</v>
      </c>
    </row>
    <row r="311" spans="1:7">
      <c r="A311" t="s">
        <v>580</v>
      </c>
    </row>
    <row r="312" spans="1:7">
      <c r="A312" t="s">
        <v>469</v>
      </c>
      <c r="B312">
        <v>618</v>
      </c>
      <c r="C312">
        <v>700</v>
      </c>
      <c r="G312">
        <v>1318</v>
      </c>
    </row>
    <row r="313" spans="1:7">
      <c r="A313" t="s">
        <v>461</v>
      </c>
    </row>
    <row r="314" spans="1:7">
      <c r="A314" t="s">
        <v>271</v>
      </c>
    </row>
    <row r="315" spans="1:7">
      <c r="A315" t="s">
        <v>577</v>
      </c>
      <c r="B315">
        <v>990</v>
      </c>
      <c r="C315">
        <v>1871</v>
      </c>
      <c r="D315">
        <v>1307</v>
      </c>
      <c r="G315">
        <v>4168</v>
      </c>
    </row>
    <row r="316" spans="1:7">
      <c r="A316" t="s">
        <v>321</v>
      </c>
      <c r="B316">
        <v>590</v>
      </c>
      <c r="C316">
        <v>343</v>
      </c>
      <c r="G316">
        <v>933</v>
      </c>
    </row>
    <row r="317" spans="1:7">
      <c r="A317" t="s">
        <v>412</v>
      </c>
      <c r="B317">
        <v>198</v>
      </c>
      <c r="G317">
        <v>198</v>
      </c>
    </row>
    <row r="318" spans="1:7">
      <c r="A318" t="s">
        <v>463</v>
      </c>
      <c r="B318">
        <v>1840</v>
      </c>
      <c r="C318">
        <v>1520</v>
      </c>
      <c r="D318">
        <v>2060</v>
      </c>
      <c r="E318">
        <v>1330</v>
      </c>
      <c r="G318">
        <v>6750</v>
      </c>
    </row>
    <row r="319" spans="1:7">
      <c r="A319" t="s">
        <v>531</v>
      </c>
      <c r="D319">
        <v>1376</v>
      </c>
      <c r="E319">
        <v>875</v>
      </c>
      <c r="F319">
        <v>1301</v>
      </c>
      <c r="G319">
        <v>3552</v>
      </c>
    </row>
    <row r="320" spans="1:7">
      <c r="A320" t="s">
        <v>400</v>
      </c>
      <c r="D320">
        <v>617</v>
      </c>
      <c r="E320">
        <v>627</v>
      </c>
      <c r="F320">
        <v>431</v>
      </c>
      <c r="G320">
        <v>1675</v>
      </c>
    </row>
    <row r="321" spans="1:7">
      <c r="A321" t="s">
        <v>555</v>
      </c>
      <c r="E321">
        <v>711</v>
      </c>
      <c r="F321">
        <v>695</v>
      </c>
      <c r="G321">
        <v>1406</v>
      </c>
    </row>
    <row r="322" spans="1:7">
      <c r="A322" t="s">
        <v>756</v>
      </c>
      <c r="B322">
        <v>5328</v>
      </c>
      <c r="C322">
        <v>4629</v>
      </c>
      <c r="D322">
        <v>5655</v>
      </c>
      <c r="E322">
        <v>4473</v>
      </c>
      <c r="F322">
        <v>2741</v>
      </c>
      <c r="G322">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row>
    <row r="328" spans="1:7">
      <c r="A328" t="s">
        <v>566</v>
      </c>
    </row>
    <row r="329" spans="1:7">
      <c r="A329" t="s">
        <v>605</v>
      </c>
      <c r="C329">
        <v>561</v>
      </c>
      <c r="D329">
        <v>260</v>
      </c>
      <c r="E329">
        <v>40</v>
      </c>
      <c r="F329">
        <v>408</v>
      </c>
      <c r="G329">
        <v>1269</v>
      </c>
    </row>
    <row r="330" spans="1:7">
      <c r="A330" t="s">
        <v>424</v>
      </c>
      <c r="C330">
        <v>37</v>
      </c>
      <c r="D330">
        <v>115</v>
      </c>
      <c r="G330">
        <v>152</v>
      </c>
    </row>
    <row r="331" spans="1:7">
      <c r="A331" t="s">
        <v>586</v>
      </c>
    </row>
    <row r="332" spans="1:7">
      <c r="A332" t="s">
        <v>559</v>
      </c>
    </row>
    <row r="333" spans="1:7">
      <c r="A333" t="s">
        <v>564</v>
      </c>
    </row>
    <row r="334" spans="1:7">
      <c r="A334" t="s">
        <v>568</v>
      </c>
      <c r="D334">
        <v>173</v>
      </c>
      <c r="G334">
        <v>173</v>
      </c>
    </row>
    <row r="335" spans="1:7">
      <c r="A335" t="s">
        <v>494</v>
      </c>
    </row>
    <row r="336" spans="1:7">
      <c r="A336" t="s">
        <v>776</v>
      </c>
      <c r="E336">
        <v>96</v>
      </c>
      <c r="G336">
        <v>96</v>
      </c>
    </row>
    <row r="337" spans="1:7">
      <c r="A337" t="s">
        <v>709</v>
      </c>
      <c r="E337">
        <v>433</v>
      </c>
      <c r="G337">
        <v>433</v>
      </c>
    </row>
    <row r="338" spans="1:7">
      <c r="A338" t="s">
        <v>426</v>
      </c>
    </row>
    <row r="339" spans="1:7">
      <c r="A339" t="s">
        <v>531</v>
      </c>
      <c r="C339">
        <v>1018</v>
      </c>
      <c r="E339">
        <v>569</v>
      </c>
      <c r="G339">
        <v>1587</v>
      </c>
    </row>
    <row r="340" spans="1:7">
      <c r="A340" t="s">
        <v>400</v>
      </c>
      <c r="B340">
        <v>276</v>
      </c>
      <c r="C340">
        <v>779</v>
      </c>
      <c r="D340">
        <v>868</v>
      </c>
      <c r="E340">
        <v>338</v>
      </c>
      <c r="F340">
        <v>26</v>
      </c>
      <c r="G340">
        <v>2287</v>
      </c>
    </row>
    <row r="341" spans="1:7">
      <c r="A341" t="s">
        <v>555</v>
      </c>
      <c r="B341">
        <v>796</v>
      </c>
      <c r="C341">
        <v>1929</v>
      </c>
      <c r="D341">
        <v>876</v>
      </c>
      <c r="E341">
        <v>651</v>
      </c>
      <c r="G341">
        <v>4252</v>
      </c>
    </row>
    <row r="342" spans="1:7">
      <c r="A342" t="s">
        <v>535</v>
      </c>
      <c r="B342">
        <v>1335</v>
      </c>
      <c r="C342">
        <v>1133</v>
      </c>
      <c r="D342">
        <v>1624</v>
      </c>
      <c r="F342">
        <v>350</v>
      </c>
      <c r="G342">
        <v>4442</v>
      </c>
    </row>
    <row r="343" spans="1:7">
      <c r="A343" t="s">
        <v>553</v>
      </c>
      <c r="C343">
        <v>1526</v>
      </c>
      <c r="D343">
        <v>1503</v>
      </c>
      <c r="E343">
        <v>1590</v>
      </c>
      <c r="F343">
        <v>370</v>
      </c>
      <c r="G343">
        <v>4989</v>
      </c>
    </row>
    <row r="344" spans="1:7">
      <c r="A344" t="s">
        <v>706</v>
      </c>
      <c r="B344">
        <v>547</v>
      </c>
      <c r="C344">
        <v>845</v>
      </c>
      <c r="D344">
        <v>400</v>
      </c>
      <c r="E344">
        <v>906</v>
      </c>
      <c r="F344">
        <v>198</v>
      </c>
      <c r="G344">
        <v>2896</v>
      </c>
    </row>
    <row r="345" spans="1:7">
      <c r="A345" t="s">
        <v>443</v>
      </c>
      <c r="B345">
        <v>259</v>
      </c>
      <c r="C345">
        <v>243</v>
      </c>
      <c r="E345">
        <v>193</v>
      </c>
      <c r="G345">
        <v>695</v>
      </c>
    </row>
    <row r="346" spans="1:7">
      <c r="A346" t="s">
        <v>519</v>
      </c>
      <c r="C346">
        <v>1538</v>
      </c>
      <c r="D346">
        <v>2713</v>
      </c>
      <c r="E346">
        <v>862</v>
      </c>
      <c r="F346">
        <v>1507</v>
      </c>
      <c r="G346">
        <v>6620</v>
      </c>
    </row>
    <row r="347" spans="1:7">
      <c r="A347" t="s">
        <v>445</v>
      </c>
      <c r="E347">
        <v>647</v>
      </c>
      <c r="G347">
        <v>647</v>
      </c>
    </row>
    <row r="348" spans="1:7">
      <c r="A348" t="s">
        <v>533</v>
      </c>
      <c r="F348">
        <v>706</v>
      </c>
      <c r="G348">
        <v>706</v>
      </c>
    </row>
    <row r="349" spans="1:7">
      <c r="A349" t="s">
        <v>490</v>
      </c>
    </row>
    <row r="350" spans="1:7">
      <c r="A350" t="s">
        <v>756</v>
      </c>
      <c r="B350">
        <v>3213</v>
      </c>
      <c r="C350">
        <v>9609</v>
      </c>
      <c r="D350">
        <v>8532</v>
      </c>
      <c r="E350">
        <v>6325</v>
      </c>
      <c r="F350">
        <v>3565</v>
      </c>
      <c r="G350">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C355">
        <v>205</v>
      </c>
      <c r="D355">
        <v>190</v>
      </c>
      <c r="E355">
        <v>48</v>
      </c>
      <c r="F355">
        <v>150</v>
      </c>
      <c r="G355">
        <v>593</v>
      </c>
    </row>
    <row r="356" spans="1:7">
      <c r="A356" t="s">
        <v>505</v>
      </c>
    </row>
    <row r="357" spans="1:7">
      <c r="A357" t="s">
        <v>424</v>
      </c>
    </row>
    <row r="358" spans="1:7">
      <c r="A358" t="s">
        <v>586</v>
      </c>
    </row>
    <row r="359" spans="1:7">
      <c r="A359" t="s">
        <v>559</v>
      </c>
    </row>
    <row r="360" spans="1:7">
      <c r="A360" t="s">
        <v>513</v>
      </c>
      <c r="D360">
        <v>113</v>
      </c>
      <c r="G360">
        <v>113</v>
      </c>
    </row>
    <row r="361" spans="1:7">
      <c r="A361" t="s">
        <v>568</v>
      </c>
    </row>
    <row r="362" spans="1:7">
      <c r="A362" t="s">
        <v>724</v>
      </c>
    </row>
    <row r="363" spans="1:7">
      <c r="A363" t="s">
        <v>400</v>
      </c>
    </row>
    <row r="364" spans="1:7">
      <c r="A364" t="s">
        <v>555</v>
      </c>
    </row>
    <row r="365" spans="1:7">
      <c r="A365" t="s">
        <v>535</v>
      </c>
      <c r="B365">
        <v>1050</v>
      </c>
      <c r="G365">
        <v>1050</v>
      </c>
    </row>
    <row r="366" spans="1:7">
      <c r="A366" t="s">
        <v>553</v>
      </c>
    </row>
    <row r="367" spans="1:7">
      <c r="A367" t="s">
        <v>706</v>
      </c>
      <c r="E367">
        <v>64</v>
      </c>
      <c r="F367">
        <v>21</v>
      </c>
      <c r="G367">
        <v>85</v>
      </c>
    </row>
    <row r="368" spans="1:7">
      <c r="A368" t="s">
        <v>443</v>
      </c>
      <c r="C368">
        <v>510</v>
      </c>
      <c r="D368">
        <v>275</v>
      </c>
      <c r="G368">
        <v>785</v>
      </c>
    </row>
    <row r="369" spans="1:7">
      <c r="A369" t="s">
        <v>445</v>
      </c>
      <c r="C369">
        <v>932</v>
      </c>
      <c r="D369">
        <v>1190</v>
      </c>
      <c r="E369">
        <v>909</v>
      </c>
      <c r="G369">
        <v>3031</v>
      </c>
    </row>
    <row r="370" spans="1:7">
      <c r="A370" t="s">
        <v>533</v>
      </c>
      <c r="C370">
        <v>1701</v>
      </c>
      <c r="D370">
        <v>314</v>
      </c>
      <c r="E370">
        <v>662</v>
      </c>
      <c r="F370">
        <v>728</v>
      </c>
      <c r="G370">
        <v>3405</v>
      </c>
    </row>
    <row r="371" spans="1:7">
      <c r="A371" t="s">
        <v>490</v>
      </c>
      <c r="C371">
        <v>23</v>
      </c>
      <c r="G371">
        <v>23</v>
      </c>
    </row>
    <row r="372" spans="1:7">
      <c r="A372" t="s">
        <v>523</v>
      </c>
      <c r="D372">
        <v>2348</v>
      </c>
      <c r="E372">
        <v>1378</v>
      </c>
      <c r="F372">
        <v>726</v>
      </c>
      <c r="G372">
        <v>4452</v>
      </c>
    </row>
    <row r="373" spans="1:7">
      <c r="A373" t="s">
        <v>549</v>
      </c>
      <c r="B373">
        <v>621</v>
      </c>
      <c r="C373">
        <v>464</v>
      </c>
      <c r="G373">
        <v>1085</v>
      </c>
    </row>
    <row r="374" spans="1:7">
      <c r="A374" t="s">
        <v>551</v>
      </c>
      <c r="B374">
        <v>1285</v>
      </c>
      <c r="C374">
        <v>951</v>
      </c>
      <c r="D374">
        <v>1598</v>
      </c>
      <c r="E374">
        <v>1671</v>
      </c>
      <c r="G374">
        <v>5505</v>
      </c>
    </row>
    <row r="375" spans="1:7">
      <c r="A375" t="s">
        <v>704</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756</v>
      </c>
      <c r="B380">
        <v>2956</v>
      </c>
      <c r="C380">
        <v>6650</v>
      </c>
      <c r="D380">
        <v>7542</v>
      </c>
      <c r="E380">
        <v>7403</v>
      </c>
      <c r="F380">
        <v>3549</v>
      </c>
      <c r="G380">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v>423</v>
      </c>
      <c r="G385">
        <v>423</v>
      </c>
    </row>
    <row r="386" spans="1:7">
      <c r="A386" t="s">
        <v>424</v>
      </c>
    </row>
    <row r="387" spans="1:7">
      <c r="A387" t="s">
        <v>588</v>
      </c>
      <c r="F387">
        <v>1367</v>
      </c>
      <c r="G387">
        <v>1367</v>
      </c>
    </row>
    <row r="388" spans="1:7">
      <c r="A388" t="s">
        <v>531</v>
      </c>
    </row>
    <row r="389" spans="1:7">
      <c r="A389" t="s">
        <v>706</v>
      </c>
    </row>
    <row r="390" spans="1:7">
      <c r="A390" t="s">
        <v>443</v>
      </c>
      <c r="C390">
        <v>242</v>
      </c>
      <c r="D390">
        <v>310</v>
      </c>
      <c r="E390">
        <v>302</v>
      </c>
      <c r="G390">
        <v>854</v>
      </c>
    </row>
    <row r="391" spans="1:7">
      <c r="A391" t="s">
        <v>445</v>
      </c>
      <c r="C391">
        <v>470</v>
      </c>
      <c r="G391">
        <v>470</v>
      </c>
    </row>
    <row r="392" spans="1:7">
      <c r="A392" t="s">
        <v>533</v>
      </c>
      <c r="B392">
        <v>961</v>
      </c>
      <c r="C392">
        <v>370</v>
      </c>
      <c r="G392">
        <v>1331</v>
      </c>
    </row>
    <row r="393" spans="1:7">
      <c r="A393" t="s">
        <v>523</v>
      </c>
      <c r="B393">
        <v>1602</v>
      </c>
      <c r="G393">
        <v>1602</v>
      </c>
    </row>
    <row r="394" spans="1:7">
      <c r="A394" t="s">
        <v>704</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781</v>
      </c>
      <c r="B399">
        <v>1216</v>
      </c>
      <c r="G399">
        <v>1216</v>
      </c>
    </row>
    <row r="400" spans="1:7">
      <c r="A400" t="s">
        <v>441</v>
      </c>
      <c r="C400">
        <v>1520</v>
      </c>
      <c r="D400">
        <v>1216</v>
      </c>
      <c r="E400">
        <v>1098</v>
      </c>
      <c r="G400">
        <v>3834</v>
      </c>
    </row>
    <row r="401" spans="1:7">
      <c r="A401" t="s">
        <v>475</v>
      </c>
      <c r="C401">
        <v>1190</v>
      </c>
      <c r="D401">
        <v>1033</v>
      </c>
      <c r="E401">
        <v>1031</v>
      </c>
      <c r="G401">
        <v>3254</v>
      </c>
    </row>
    <row r="402" spans="1:7">
      <c r="A402" t="s">
        <v>756</v>
      </c>
      <c r="B402">
        <v>6951</v>
      </c>
      <c r="C402">
        <v>8540</v>
      </c>
      <c r="D402">
        <v>8067</v>
      </c>
      <c r="E402">
        <v>4788</v>
      </c>
      <c r="F402">
        <v>2387</v>
      </c>
      <c r="G402">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C407">
        <v>320</v>
      </c>
      <c r="G407">
        <v>320</v>
      </c>
    </row>
    <row r="408" spans="1:7">
      <c r="A408" t="s">
        <v>380</v>
      </c>
      <c r="D408">
        <v>131</v>
      </c>
      <c r="G408">
        <v>131</v>
      </c>
    </row>
    <row r="409" spans="1:7">
      <c r="A409" t="s">
        <v>590</v>
      </c>
    </row>
    <row r="410" spans="1:7">
      <c r="A410" t="s">
        <v>588</v>
      </c>
      <c r="C410">
        <v>424</v>
      </c>
      <c r="G410">
        <v>424</v>
      </c>
    </row>
    <row r="411" spans="1:7">
      <c r="A411" t="s">
        <v>321</v>
      </c>
      <c r="E411">
        <v>468</v>
      </c>
      <c r="F411">
        <v>940</v>
      </c>
      <c r="G411">
        <v>1408</v>
      </c>
    </row>
    <row r="412" spans="1:7">
      <c r="A412" t="s">
        <v>531</v>
      </c>
    </row>
    <row r="413" spans="1:7">
      <c r="A413" t="s">
        <v>535</v>
      </c>
    </row>
    <row r="414" spans="1:7">
      <c r="A414" t="s">
        <v>443</v>
      </c>
      <c r="B414">
        <v>610</v>
      </c>
      <c r="C414">
        <v>451</v>
      </c>
      <c r="D414">
        <v>802</v>
      </c>
      <c r="E414">
        <v>75</v>
      </c>
      <c r="G414">
        <v>1938</v>
      </c>
    </row>
    <row r="415" spans="1:7">
      <c r="A415" t="s">
        <v>445</v>
      </c>
    </row>
    <row r="416" spans="1:7">
      <c r="A416" t="s">
        <v>523</v>
      </c>
    </row>
    <row r="417" spans="1:7">
      <c r="A417" t="s">
        <v>539</v>
      </c>
      <c r="B417">
        <v>404</v>
      </c>
      <c r="C417">
        <v>158</v>
      </c>
      <c r="D417">
        <v>353</v>
      </c>
      <c r="E417">
        <v>40</v>
      </c>
      <c r="F417">
        <v>153</v>
      </c>
      <c r="G417">
        <v>1108</v>
      </c>
    </row>
    <row r="418" spans="1:7">
      <c r="A418" t="s">
        <v>545</v>
      </c>
    </row>
    <row r="419" spans="1:7">
      <c r="A419" t="s">
        <v>475</v>
      </c>
      <c r="B419">
        <v>1053</v>
      </c>
      <c r="C419">
        <v>812</v>
      </c>
      <c r="G419">
        <v>1865</v>
      </c>
    </row>
    <row r="420" spans="1:7">
      <c r="A420" t="s">
        <v>82</v>
      </c>
      <c r="B420">
        <v>640</v>
      </c>
      <c r="C420">
        <v>490</v>
      </c>
      <c r="D420">
        <v>127</v>
      </c>
      <c r="G420">
        <v>1257</v>
      </c>
    </row>
    <row r="421" spans="1:7">
      <c r="A421" t="s">
        <v>90</v>
      </c>
    </row>
    <row r="422" spans="1:7">
      <c r="A422" t="s">
        <v>477</v>
      </c>
      <c r="B422">
        <v>575</v>
      </c>
      <c r="C422">
        <v>1847</v>
      </c>
      <c r="D422">
        <v>1052</v>
      </c>
      <c r="E422">
        <v>1846</v>
      </c>
      <c r="G422">
        <v>5320</v>
      </c>
    </row>
    <row r="423" spans="1:7">
      <c r="A423" t="s">
        <v>473</v>
      </c>
      <c r="C423">
        <v>565</v>
      </c>
      <c r="D423">
        <v>1935</v>
      </c>
      <c r="E423">
        <v>1483</v>
      </c>
      <c r="G423">
        <v>3983</v>
      </c>
    </row>
    <row r="424" spans="1:7">
      <c r="A424" t="s">
        <v>782</v>
      </c>
      <c r="D424">
        <v>592</v>
      </c>
      <c r="E424">
        <v>592</v>
      </c>
      <c r="F424">
        <v>730</v>
      </c>
      <c r="G424">
        <v>1914</v>
      </c>
    </row>
    <row r="425" spans="1:7">
      <c r="A425" t="s">
        <v>783</v>
      </c>
      <c r="D425">
        <v>645</v>
      </c>
      <c r="E425">
        <v>853</v>
      </c>
      <c r="G425">
        <v>1498</v>
      </c>
    </row>
    <row r="426" spans="1:7">
      <c r="A426" t="s">
        <v>784</v>
      </c>
      <c r="E426">
        <v>616</v>
      </c>
      <c r="F426">
        <v>900</v>
      </c>
      <c r="G426">
        <v>1516</v>
      </c>
    </row>
    <row r="427" spans="1:7">
      <c r="A427" t="s">
        <v>98</v>
      </c>
      <c r="E427">
        <v>225</v>
      </c>
      <c r="G427">
        <v>225</v>
      </c>
    </row>
    <row r="428" spans="1:7">
      <c r="A428" t="s">
        <v>756</v>
      </c>
      <c r="B428">
        <v>3282</v>
      </c>
      <c r="C428">
        <v>5067</v>
      </c>
      <c r="D428">
        <v>5637</v>
      </c>
      <c r="E428">
        <v>6198</v>
      </c>
      <c r="F428">
        <v>2723</v>
      </c>
      <c r="G428">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row>
    <row r="434" spans="1:7">
      <c r="A434" t="s">
        <v>785</v>
      </c>
    </row>
    <row r="435" spans="1:7">
      <c r="A435" t="s">
        <v>380</v>
      </c>
      <c r="C435">
        <v>55</v>
      </c>
      <c r="G435">
        <v>55</v>
      </c>
    </row>
    <row r="436" spans="1:7">
      <c r="A436" t="s">
        <v>485</v>
      </c>
      <c r="D436">
        <v>1190</v>
      </c>
      <c r="G436">
        <v>1190</v>
      </c>
    </row>
    <row r="437" spans="1:7">
      <c r="A437" t="s">
        <v>776</v>
      </c>
      <c r="C437">
        <v>30</v>
      </c>
      <c r="G437">
        <v>30</v>
      </c>
    </row>
    <row r="438" spans="1:7">
      <c r="A438" t="s">
        <v>376</v>
      </c>
      <c r="F438">
        <v>887</v>
      </c>
      <c r="G438">
        <v>887</v>
      </c>
    </row>
    <row r="439" spans="1:7">
      <c r="A439" t="s">
        <v>616</v>
      </c>
      <c r="C439">
        <v>385</v>
      </c>
      <c r="D439">
        <v>678</v>
      </c>
      <c r="E439">
        <v>381</v>
      </c>
      <c r="G439">
        <v>1444</v>
      </c>
    </row>
    <row r="440" spans="1:7">
      <c r="A440" t="s">
        <v>443</v>
      </c>
      <c r="C440">
        <v>251</v>
      </c>
      <c r="D440">
        <v>424</v>
      </c>
      <c r="E440">
        <v>497</v>
      </c>
      <c r="G440">
        <v>1172</v>
      </c>
    </row>
    <row r="441" spans="1:7">
      <c r="A441" t="s">
        <v>549</v>
      </c>
      <c r="E441">
        <v>1342</v>
      </c>
      <c r="F441">
        <v>1484</v>
      </c>
      <c r="G441">
        <v>2826</v>
      </c>
    </row>
    <row r="442" spans="1:7">
      <c r="A442" t="s">
        <v>704</v>
      </c>
      <c r="E442">
        <v>85</v>
      </c>
      <c r="G442">
        <v>85</v>
      </c>
    </row>
    <row r="443" spans="1:7">
      <c r="A443" t="s">
        <v>473</v>
      </c>
      <c r="C443">
        <v>933</v>
      </c>
      <c r="G443">
        <v>933</v>
      </c>
    </row>
    <row r="444" spans="1:7">
      <c r="A444" t="s">
        <v>783</v>
      </c>
    </row>
    <row r="445" spans="1:7">
      <c r="A445" t="s">
        <v>784</v>
      </c>
      <c r="C445">
        <v>212</v>
      </c>
      <c r="E445">
        <v>1316</v>
      </c>
      <c r="F445">
        <v>1232</v>
      </c>
      <c r="G445">
        <v>2760</v>
      </c>
    </row>
    <row r="446" spans="1:7">
      <c r="A446" t="s">
        <v>325</v>
      </c>
      <c r="D446">
        <v>153</v>
      </c>
      <c r="G446">
        <v>153</v>
      </c>
    </row>
    <row r="447" spans="1:7">
      <c r="A447" t="s">
        <v>786</v>
      </c>
    </row>
    <row r="448" spans="1:7">
      <c r="A448" t="s">
        <v>787</v>
      </c>
    </row>
    <row r="449" spans="1:7">
      <c r="A449" t="s">
        <v>788</v>
      </c>
      <c r="E449">
        <v>201</v>
      </c>
      <c r="F449">
        <v>30</v>
      </c>
      <c r="G449">
        <v>231</v>
      </c>
    </row>
    <row r="450" spans="1:7">
      <c r="A450" t="s">
        <v>430</v>
      </c>
      <c r="E450">
        <v>1580</v>
      </c>
      <c r="G450">
        <v>1580</v>
      </c>
    </row>
    <row r="451" spans="1:7">
      <c r="A451" t="s">
        <v>789</v>
      </c>
      <c r="F451">
        <v>151</v>
      </c>
      <c r="G451">
        <v>151</v>
      </c>
    </row>
    <row r="452" spans="1:7">
      <c r="A452" t="s">
        <v>756</v>
      </c>
      <c r="C452">
        <v>1866</v>
      </c>
      <c r="D452">
        <v>2445</v>
      </c>
      <c r="E452">
        <v>5402</v>
      </c>
      <c r="F452">
        <v>3784</v>
      </c>
      <c r="G452">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v>301</v>
      </c>
      <c r="C457">
        <v>191</v>
      </c>
      <c r="G457">
        <v>492</v>
      </c>
    </row>
    <row r="458" spans="1:7">
      <c r="A458" t="s">
        <v>380</v>
      </c>
      <c r="F458">
        <v>175</v>
      </c>
      <c r="G458">
        <v>175</v>
      </c>
    </row>
    <row r="459" spans="1:7">
      <c r="A459" t="s">
        <v>716</v>
      </c>
      <c r="B459">
        <v>54</v>
      </c>
      <c r="C459">
        <v>101</v>
      </c>
      <c r="G459">
        <v>155</v>
      </c>
    </row>
    <row r="460" spans="1:7">
      <c r="A460" t="s">
        <v>485</v>
      </c>
      <c r="D460">
        <v>678</v>
      </c>
      <c r="G460">
        <v>678</v>
      </c>
    </row>
    <row r="461" spans="1:7">
      <c r="A461" t="s">
        <v>376</v>
      </c>
      <c r="F461">
        <v>236</v>
      </c>
      <c r="G461">
        <v>236</v>
      </c>
    </row>
    <row r="462" spans="1:7">
      <c r="A462" t="s">
        <v>595</v>
      </c>
      <c r="D462">
        <v>999</v>
      </c>
      <c r="F462">
        <v>719</v>
      </c>
      <c r="G462">
        <v>1718</v>
      </c>
    </row>
    <row r="463" spans="1:7">
      <c r="A463" t="s">
        <v>616</v>
      </c>
      <c r="B463">
        <v>605</v>
      </c>
      <c r="D463">
        <v>600</v>
      </c>
      <c r="E463">
        <v>772</v>
      </c>
      <c r="G463">
        <v>1977</v>
      </c>
    </row>
    <row r="464" spans="1:7">
      <c r="A464" t="s">
        <v>443</v>
      </c>
      <c r="B464">
        <v>286</v>
      </c>
      <c r="C464">
        <v>226</v>
      </c>
      <c r="G464">
        <v>512</v>
      </c>
    </row>
    <row r="465" spans="1:7">
      <c r="A465" t="s">
        <v>549</v>
      </c>
      <c r="B465">
        <v>1280</v>
      </c>
      <c r="C465">
        <v>1029</v>
      </c>
      <c r="G465">
        <v>2309</v>
      </c>
    </row>
    <row r="466" spans="1:7">
      <c r="A466" t="s">
        <v>704</v>
      </c>
      <c r="D466">
        <v>181</v>
      </c>
      <c r="G466">
        <v>181</v>
      </c>
    </row>
    <row r="467" spans="1:7">
      <c r="A467" t="s">
        <v>543</v>
      </c>
    </row>
    <row r="468" spans="1:7">
      <c r="A468" t="s">
        <v>784</v>
      </c>
      <c r="B468">
        <v>1156</v>
      </c>
      <c r="C468">
        <v>947</v>
      </c>
      <c r="G468">
        <v>2103</v>
      </c>
    </row>
    <row r="469" spans="1:7">
      <c r="A469" t="s">
        <v>430</v>
      </c>
      <c r="B469">
        <v>270</v>
      </c>
      <c r="E469">
        <v>948</v>
      </c>
      <c r="G469">
        <v>1218</v>
      </c>
    </row>
    <row r="470" spans="1:7">
      <c r="A470" t="s">
        <v>310</v>
      </c>
      <c r="B470">
        <v>644</v>
      </c>
      <c r="C470">
        <v>1430</v>
      </c>
      <c r="D470">
        <v>970</v>
      </c>
      <c r="G470">
        <v>3044</v>
      </c>
    </row>
    <row r="471" spans="1:7">
      <c r="A471" t="s">
        <v>335</v>
      </c>
      <c r="F471">
        <v>285</v>
      </c>
      <c r="G471">
        <v>285</v>
      </c>
    </row>
    <row r="472" spans="1:7">
      <c r="A472" t="s">
        <v>790</v>
      </c>
      <c r="E472">
        <v>260</v>
      </c>
      <c r="F472">
        <v>129</v>
      </c>
      <c r="G472">
        <v>389</v>
      </c>
    </row>
    <row r="473" spans="1:7">
      <c r="A473" t="s">
        <v>791</v>
      </c>
    </row>
    <row r="474" spans="1:7">
      <c r="A474" t="s">
        <v>756</v>
      </c>
      <c r="B474">
        <v>4596</v>
      </c>
      <c r="C474">
        <v>3924</v>
      </c>
      <c r="D474">
        <v>3428</v>
      </c>
      <c r="E474">
        <v>1980</v>
      </c>
      <c r="F474">
        <v>1544</v>
      </c>
      <c r="G474">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v>100</v>
      </c>
      <c r="F479">
        <v>100</v>
      </c>
    </row>
    <row r="480" spans="1:7">
      <c r="A480" t="s">
        <v>376</v>
      </c>
      <c r="B480">
        <v>224</v>
      </c>
      <c r="C480">
        <v>200</v>
      </c>
      <c r="F480">
        <v>424</v>
      </c>
    </row>
    <row r="481" spans="1:7">
      <c r="A481" t="s">
        <v>616</v>
      </c>
      <c r="B481">
        <v>757</v>
      </c>
      <c r="C481">
        <v>610</v>
      </c>
      <c r="D481">
        <v>959</v>
      </c>
      <c r="E481">
        <v>493</v>
      </c>
      <c r="F481">
        <v>2819</v>
      </c>
    </row>
    <row r="482" spans="1:7">
      <c r="A482" t="s">
        <v>588</v>
      </c>
      <c r="E482">
        <v>218</v>
      </c>
      <c r="F482">
        <v>218</v>
      </c>
    </row>
    <row r="483" spans="1:7">
      <c r="A483" t="s">
        <v>443</v>
      </c>
    </row>
    <row r="484" spans="1:7">
      <c r="A484" t="s">
        <v>430</v>
      </c>
      <c r="B484">
        <v>954</v>
      </c>
      <c r="C484">
        <v>2783</v>
      </c>
      <c r="D484">
        <v>2248</v>
      </c>
      <c r="F484">
        <v>5985</v>
      </c>
    </row>
    <row r="485" spans="1:7">
      <c r="A485" t="s">
        <v>310</v>
      </c>
      <c r="B485">
        <v>948</v>
      </c>
      <c r="D485">
        <v>736</v>
      </c>
      <c r="F485">
        <v>1684</v>
      </c>
    </row>
    <row r="486" spans="1:7">
      <c r="A486" t="s">
        <v>290</v>
      </c>
    </row>
    <row r="487" spans="1:7">
      <c r="A487" t="s">
        <v>792</v>
      </c>
    </row>
    <row r="488" spans="1:7">
      <c r="A488" t="s">
        <v>793</v>
      </c>
    </row>
    <row r="489" spans="1:7">
      <c r="A489" t="s">
        <v>794</v>
      </c>
    </row>
    <row r="490" spans="1:7">
      <c r="A490" t="s">
        <v>795</v>
      </c>
    </row>
    <row r="491" spans="1:7">
      <c r="A491" t="s">
        <v>796</v>
      </c>
    </row>
    <row r="492" spans="1:7">
      <c r="A492" t="s">
        <v>756</v>
      </c>
      <c r="B492">
        <v>2983</v>
      </c>
      <c r="C492">
        <v>3593</v>
      </c>
      <c r="D492">
        <v>3943</v>
      </c>
      <c r="E492">
        <v>711</v>
      </c>
      <c r="F492">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row>
    <row r="498" spans="1:7">
      <c r="A498" t="s">
        <v>459</v>
      </c>
    </row>
    <row r="499" spans="1:7">
      <c r="A499" t="s">
        <v>595</v>
      </c>
      <c r="C499">
        <v>1483</v>
      </c>
      <c r="D499">
        <v>83</v>
      </c>
      <c r="G499">
        <v>1566</v>
      </c>
    </row>
    <row r="500" spans="1:7">
      <c r="A500" t="s">
        <v>616</v>
      </c>
      <c r="B500">
        <v>720</v>
      </c>
      <c r="C500">
        <v>948</v>
      </c>
      <c r="E500">
        <v>1101</v>
      </c>
      <c r="F500">
        <v>437</v>
      </c>
      <c r="G500">
        <v>3206</v>
      </c>
    </row>
    <row r="501" spans="1:7">
      <c r="A501" t="s">
        <v>321</v>
      </c>
      <c r="E501">
        <v>341</v>
      </c>
      <c r="G501">
        <v>341</v>
      </c>
    </row>
    <row r="502" spans="1:7">
      <c r="A502" t="s">
        <v>789</v>
      </c>
    </row>
    <row r="503" spans="1:7">
      <c r="A503" t="s">
        <v>310</v>
      </c>
      <c r="B503">
        <v>1957</v>
      </c>
      <c r="G503">
        <v>1957</v>
      </c>
    </row>
    <row r="504" spans="1:7">
      <c r="A504" t="s">
        <v>290</v>
      </c>
      <c r="B504">
        <v>275</v>
      </c>
      <c r="C504">
        <v>280</v>
      </c>
      <c r="D504">
        <v>310</v>
      </c>
      <c r="G504">
        <v>865</v>
      </c>
    </row>
    <row r="505" spans="1:7">
      <c r="A505" t="s">
        <v>285</v>
      </c>
      <c r="B505">
        <v>800</v>
      </c>
      <c r="C505">
        <v>631</v>
      </c>
      <c r="D505">
        <v>1401</v>
      </c>
      <c r="G505">
        <v>2832</v>
      </c>
    </row>
    <row r="506" spans="1:7">
      <c r="A506" t="s">
        <v>797</v>
      </c>
      <c r="B506">
        <v>6</v>
      </c>
      <c r="G506">
        <v>6</v>
      </c>
    </row>
    <row r="507" spans="1:7">
      <c r="A507" t="s">
        <v>798</v>
      </c>
    </row>
    <row r="508" spans="1:7">
      <c r="A508" t="s">
        <v>799</v>
      </c>
    </row>
    <row r="509" spans="1:7">
      <c r="A509" t="s">
        <v>479</v>
      </c>
      <c r="D509">
        <v>610</v>
      </c>
      <c r="E509">
        <v>2523</v>
      </c>
      <c r="G509">
        <v>3133</v>
      </c>
    </row>
    <row r="510" spans="1:7">
      <c r="A510" t="s">
        <v>800</v>
      </c>
    </row>
    <row r="511" spans="1:7">
      <c r="A511" t="s">
        <v>756</v>
      </c>
      <c r="B511">
        <v>3758</v>
      </c>
      <c r="C511">
        <v>3342</v>
      </c>
      <c r="D511">
        <v>2404</v>
      </c>
      <c r="E511">
        <v>3965</v>
      </c>
      <c r="F511">
        <v>437</v>
      </c>
      <c r="G511">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row>
    <row r="517" spans="1:7">
      <c r="A517" t="s">
        <v>616</v>
      </c>
      <c r="B517">
        <v>730</v>
      </c>
      <c r="C517">
        <v>583</v>
      </c>
      <c r="G517">
        <v>1313</v>
      </c>
    </row>
    <row r="518" spans="1:7">
      <c r="A518" t="s">
        <v>490</v>
      </c>
      <c r="B518">
        <v>115</v>
      </c>
      <c r="G518">
        <v>115</v>
      </c>
    </row>
    <row r="519" spans="1:7">
      <c r="A519" t="s">
        <v>430</v>
      </c>
      <c r="D519">
        <v>370</v>
      </c>
      <c r="G519">
        <v>370</v>
      </c>
    </row>
    <row r="520" spans="1:7">
      <c r="A520" t="s">
        <v>290</v>
      </c>
      <c r="B520">
        <v>263</v>
      </c>
      <c r="C520">
        <v>270</v>
      </c>
      <c r="E520">
        <v>395</v>
      </c>
      <c r="G520">
        <v>928</v>
      </c>
    </row>
    <row r="521" spans="1:7">
      <c r="A521" t="s">
        <v>285</v>
      </c>
      <c r="B521">
        <v>1100</v>
      </c>
      <c r="D521">
        <v>1975</v>
      </c>
      <c r="E521">
        <v>1395</v>
      </c>
      <c r="G521">
        <v>4470</v>
      </c>
    </row>
    <row r="522" spans="1:7">
      <c r="A522" t="s">
        <v>479</v>
      </c>
      <c r="C522">
        <v>1293</v>
      </c>
      <c r="G522">
        <v>1293</v>
      </c>
    </row>
    <row r="523" spans="1:7">
      <c r="A523" t="s">
        <v>801</v>
      </c>
      <c r="B523">
        <v>155</v>
      </c>
      <c r="G523">
        <v>155</v>
      </c>
    </row>
    <row r="524" spans="1:7">
      <c r="A524" t="s">
        <v>802</v>
      </c>
    </row>
    <row r="525" spans="1:7">
      <c r="A525" t="s">
        <v>756</v>
      </c>
      <c r="B525">
        <v>2363</v>
      </c>
      <c r="C525">
        <v>2146</v>
      </c>
      <c r="D525">
        <v>2345</v>
      </c>
      <c r="E525">
        <v>1790</v>
      </c>
      <c r="G525">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row>
    <row r="531" spans="1:7">
      <c r="A531" t="s">
        <v>709</v>
      </c>
    </row>
    <row r="532" spans="1:7">
      <c r="A532" t="s">
        <v>697</v>
      </c>
      <c r="B532">
        <v>1394</v>
      </c>
      <c r="C532">
        <v>1756</v>
      </c>
      <c r="D532">
        <v>846</v>
      </c>
      <c r="G532">
        <v>3996</v>
      </c>
    </row>
    <row r="533" spans="1:7">
      <c r="A533" t="s">
        <v>616</v>
      </c>
      <c r="B533">
        <v>465</v>
      </c>
      <c r="C533">
        <v>218</v>
      </c>
      <c r="D533">
        <v>729</v>
      </c>
      <c r="E533">
        <v>464</v>
      </c>
      <c r="G533">
        <v>1876</v>
      </c>
    </row>
    <row r="534" spans="1:7">
      <c r="A534" t="s">
        <v>328</v>
      </c>
      <c r="E534">
        <v>977</v>
      </c>
      <c r="G534">
        <v>977</v>
      </c>
    </row>
    <row r="535" spans="1:7">
      <c r="A535" t="s">
        <v>788</v>
      </c>
      <c r="D535">
        <v>81</v>
      </c>
      <c r="F535">
        <v>114</v>
      </c>
      <c r="G535">
        <v>195</v>
      </c>
    </row>
    <row r="536" spans="1:7">
      <c r="A536" t="s">
        <v>430</v>
      </c>
    </row>
    <row r="537" spans="1:7">
      <c r="A537" t="s">
        <v>310</v>
      </c>
    </row>
    <row r="538" spans="1:7">
      <c r="A538" t="s">
        <v>290</v>
      </c>
      <c r="B538">
        <v>280</v>
      </c>
      <c r="C538">
        <v>70</v>
      </c>
      <c r="D538">
        <v>594</v>
      </c>
      <c r="F538">
        <v>52</v>
      </c>
      <c r="G538">
        <v>996</v>
      </c>
    </row>
    <row r="539" spans="1:7">
      <c r="A539" t="s">
        <v>285</v>
      </c>
      <c r="B539">
        <v>450</v>
      </c>
      <c r="C539">
        <v>1246</v>
      </c>
      <c r="G539">
        <v>1696</v>
      </c>
    </row>
    <row r="540" spans="1:7">
      <c r="A540" t="s">
        <v>620</v>
      </c>
      <c r="C540">
        <v>1465</v>
      </c>
      <c r="D540">
        <v>1380</v>
      </c>
      <c r="G540">
        <v>2845</v>
      </c>
    </row>
    <row r="541" spans="1:7">
      <c r="A541" t="s">
        <v>756</v>
      </c>
      <c r="B541">
        <v>2589</v>
      </c>
      <c r="C541">
        <v>4755</v>
      </c>
      <c r="D541">
        <v>3630</v>
      </c>
      <c r="E541">
        <v>1441</v>
      </c>
      <c r="F541">
        <v>166</v>
      </c>
      <c r="G541">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row>
    <row r="547" spans="1:7">
      <c r="A547" t="s">
        <v>697</v>
      </c>
      <c r="C547">
        <v>1946</v>
      </c>
      <c r="G547">
        <v>1946</v>
      </c>
    </row>
    <row r="548" spans="1:7">
      <c r="A548" t="s">
        <v>616</v>
      </c>
      <c r="E548">
        <v>112</v>
      </c>
      <c r="G548">
        <v>112</v>
      </c>
    </row>
    <row r="549" spans="1:7">
      <c r="A549" t="s">
        <v>328</v>
      </c>
      <c r="E549">
        <v>676</v>
      </c>
      <c r="F549">
        <v>430</v>
      </c>
      <c r="G549">
        <v>1106</v>
      </c>
    </row>
    <row r="550" spans="1:7">
      <c r="A550" t="s">
        <v>321</v>
      </c>
      <c r="D550">
        <v>649</v>
      </c>
      <c r="G550">
        <v>649</v>
      </c>
    </row>
    <row r="551" spans="1:7">
      <c r="A551" t="s">
        <v>788</v>
      </c>
      <c r="B551">
        <v>237</v>
      </c>
      <c r="C551">
        <v>322</v>
      </c>
      <c r="D551">
        <v>245</v>
      </c>
      <c r="E551">
        <v>1091</v>
      </c>
      <c r="F551">
        <v>303</v>
      </c>
      <c r="G551">
        <v>2198</v>
      </c>
    </row>
    <row r="552" spans="1:7">
      <c r="A552" t="s">
        <v>290</v>
      </c>
      <c r="B552">
        <v>68</v>
      </c>
      <c r="C552">
        <v>50</v>
      </c>
      <c r="G552">
        <v>118</v>
      </c>
    </row>
    <row r="553" spans="1:7">
      <c r="A553" t="s">
        <v>620</v>
      </c>
      <c r="B553">
        <v>1269</v>
      </c>
      <c r="C553">
        <v>1141</v>
      </c>
      <c r="D553">
        <v>1308</v>
      </c>
      <c r="E553">
        <v>1296</v>
      </c>
      <c r="G553">
        <v>5014</v>
      </c>
    </row>
    <row r="554" spans="1:7">
      <c r="A554" t="s">
        <v>727</v>
      </c>
      <c r="B554">
        <v>65</v>
      </c>
      <c r="G554">
        <v>65</v>
      </c>
    </row>
    <row r="555" spans="1:7">
      <c r="A555" t="s">
        <v>803</v>
      </c>
      <c r="B555">
        <v>924</v>
      </c>
      <c r="G555">
        <v>924</v>
      </c>
    </row>
    <row r="556" spans="1:7">
      <c r="A556" t="s">
        <v>631</v>
      </c>
      <c r="C556">
        <v>1044</v>
      </c>
      <c r="D556">
        <v>1100</v>
      </c>
      <c r="E556">
        <v>1050</v>
      </c>
      <c r="G556">
        <v>3194</v>
      </c>
    </row>
    <row r="557" spans="1:7">
      <c r="A557" t="s">
        <v>667</v>
      </c>
      <c r="D557">
        <v>335</v>
      </c>
      <c r="E557">
        <v>200</v>
      </c>
      <c r="G557">
        <v>535</v>
      </c>
    </row>
    <row r="558" spans="1:7">
      <c r="A558" t="s">
        <v>756</v>
      </c>
      <c r="B558">
        <v>2563</v>
      </c>
      <c r="C558">
        <v>4503</v>
      </c>
      <c r="D558">
        <v>3637</v>
      </c>
      <c r="E558">
        <v>4425</v>
      </c>
      <c r="F558">
        <v>733</v>
      </c>
      <c r="G558">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F563">
        <v>0</v>
      </c>
      <c r="G563">
        <v>0</v>
      </c>
    </row>
    <row r="564" spans="1:7">
      <c r="A564" t="s">
        <v>616</v>
      </c>
      <c r="C564">
        <v>282</v>
      </c>
      <c r="G564">
        <v>282</v>
      </c>
    </row>
    <row r="565" spans="1:7">
      <c r="A565" t="s">
        <v>328</v>
      </c>
      <c r="B565">
        <v>885</v>
      </c>
      <c r="C565">
        <v>478</v>
      </c>
      <c r="D565">
        <v>490</v>
      </c>
      <c r="E565">
        <v>372</v>
      </c>
      <c r="G565">
        <v>2225</v>
      </c>
    </row>
    <row r="566" spans="1:7">
      <c r="A566" t="s">
        <v>82</v>
      </c>
    </row>
    <row r="567" spans="1:7">
      <c r="A567" t="s">
        <v>788</v>
      </c>
      <c r="B567">
        <v>360</v>
      </c>
      <c r="G567">
        <v>360</v>
      </c>
    </row>
    <row r="568" spans="1:7">
      <c r="A568" t="s">
        <v>310</v>
      </c>
    </row>
    <row r="569" spans="1:7">
      <c r="A569" t="s">
        <v>620</v>
      </c>
    </row>
    <row r="570" spans="1:7">
      <c r="A570" t="s">
        <v>803</v>
      </c>
      <c r="B570">
        <v>120</v>
      </c>
      <c r="G570">
        <v>120</v>
      </c>
    </row>
    <row r="571" spans="1:7">
      <c r="A571" t="s">
        <v>667</v>
      </c>
      <c r="C571">
        <v>120</v>
      </c>
      <c r="D571">
        <v>71</v>
      </c>
      <c r="G571">
        <v>191</v>
      </c>
    </row>
    <row r="572" spans="1:7">
      <c r="A572" t="s">
        <v>644</v>
      </c>
      <c r="D572">
        <v>355</v>
      </c>
      <c r="G572">
        <v>355</v>
      </c>
    </row>
    <row r="573" spans="1:7">
      <c r="A573" t="s">
        <v>756</v>
      </c>
      <c r="B573">
        <v>1365</v>
      </c>
      <c r="C573">
        <v>880</v>
      </c>
      <c r="D573">
        <v>916</v>
      </c>
      <c r="E573">
        <v>372</v>
      </c>
      <c r="F573">
        <v>0</v>
      </c>
      <c r="G573">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F578">
        <v>198</v>
      </c>
      <c r="G578">
        <v>198</v>
      </c>
    </row>
    <row r="579" spans="1:7">
      <c r="A579" t="s">
        <v>328</v>
      </c>
    </row>
    <row r="580" spans="1:7">
      <c r="A580" t="s">
        <v>271</v>
      </c>
    </row>
    <row r="581" spans="1:7">
      <c r="A581" t="s">
        <v>783</v>
      </c>
      <c r="E581">
        <v>400</v>
      </c>
      <c r="G581">
        <v>400</v>
      </c>
    </row>
    <row r="582" spans="1:7">
      <c r="A582" t="s">
        <v>644</v>
      </c>
      <c r="B582">
        <v>846</v>
      </c>
      <c r="C582">
        <v>827</v>
      </c>
      <c r="G582">
        <v>1673</v>
      </c>
    </row>
    <row r="583" spans="1:7">
      <c r="A583" t="s">
        <v>690</v>
      </c>
      <c r="C583">
        <v>465</v>
      </c>
      <c r="D583">
        <v>321</v>
      </c>
      <c r="G583">
        <v>786</v>
      </c>
    </row>
    <row r="584" spans="1:7">
      <c r="A584" t="s">
        <v>623</v>
      </c>
      <c r="B584">
        <v>1644</v>
      </c>
      <c r="C584">
        <v>60</v>
      </c>
      <c r="G584">
        <v>1704</v>
      </c>
    </row>
    <row r="585" spans="1:7">
      <c r="A585" t="s">
        <v>756</v>
      </c>
      <c r="B585">
        <v>2490</v>
      </c>
      <c r="C585">
        <v>1352</v>
      </c>
      <c r="D585">
        <v>321</v>
      </c>
      <c r="E585">
        <v>400</v>
      </c>
      <c r="F585">
        <v>198</v>
      </c>
      <c r="G585">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274</v>
      </c>
      <c r="C590">
        <v>403</v>
      </c>
      <c r="D590">
        <v>39</v>
      </c>
      <c r="G590">
        <v>442</v>
      </c>
    </row>
    <row r="591" spans="1:7">
      <c r="A591" t="s">
        <v>332</v>
      </c>
      <c r="B591">
        <v>862</v>
      </c>
      <c r="G591">
        <v>862</v>
      </c>
    </row>
    <row r="592" spans="1:7">
      <c r="A592" t="s">
        <v>783</v>
      </c>
      <c r="C592">
        <v>203</v>
      </c>
      <c r="D592">
        <v>170</v>
      </c>
      <c r="E592">
        <v>106</v>
      </c>
      <c r="G592">
        <v>479</v>
      </c>
    </row>
    <row r="593" spans="1:7">
      <c r="A593" t="s">
        <v>290</v>
      </c>
      <c r="D593">
        <v>280</v>
      </c>
      <c r="E593">
        <v>1972</v>
      </c>
      <c r="G593">
        <v>2252</v>
      </c>
    </row>
    <row r="594" spans="1:7">
      <c r="A594" t="s">
        <v>690</v>
      </c>
    </row>
    <row r="595" spans="1:7">
      <c r="A595" t="s">
        <v>647</v>
      </c>
      <c r="C595">
        <v>1210</v>
      </c>
      <c r="D595">
        <v>397</v>
      </c>
      <c r="G595">
        <v>1607</v>
      </c>
    </row>
    <row r="596" spans="1:7">
      <c r="A596" t="s">
        <v>659</v>
      </c>
      <c r="D596">
        <v>90</v>
      </c>
      <c r="G596">
        <v>90</v>
      </c>
    </row>
    <row r="597" spans="1:7">
      <c r="A597" t="s">
        <v>639</v>
      </c>
      <c r="D597">
        <v>426</v>
      </c>
      <c r="E597">
        <v>583</v>
      </c>
      <c r="G597">
        <v>1009</v>
      </c>
    </row>
    <row r="598" spans="1:7">
      <c r="A598" t="s">
        <v>414</v>
      </c>
      <c r="F598">
        <v>47</v>
      </c>
      <c r="G598">
        <v>47</v>
      </c>
    </row>
    <row r="599" spans="1:7">
      <c r="A599" t="s">
        <v>756</v>
      </c>
      <c r="B599">
        <v>862</v>
      </c>
      <c r="C599">
        <v>1816</v>
      </c>
      <c r="D599">
        <v>1402</v>
      </c>
      <c r="E599">
        <v>2661</v>
      </c>
      <c r="F599">
        <v>47</v>
      </c>
      <c r="G599">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274</v>
      </c>
      <c r="C604">
        <v>318</v>
      </c>
      <c r="G604">
        <v>318</v>
      </c>
    </row>
    <row r="605" spans="1:7">
      <c r="A605" t="s">
        <v>332</v>
      </c>
      <c r="D605">
        <v>461</v>
      </c>
      <c r="E605">
        <v>880</v>
      </c>
      <c r="F605">
        <v>585</v>
      </c>
      <c r="G605">
        <v>1926</v>
      </c>
    </row>
    <row r="606" spans="1:7">
      <c r="A606" t="s">
        <v>271</v>
      </c>
      <c r="E606">
        <v>868</v>
      </c>
      <c r="G606">
        <v>868</v>
      </c>
    </row>
    <row r="607" spans="1:7">
      <c r="A607" t="s">
        <v>783</v>
      </c>
      <c r="D607">
        <v>272</v>
      </c>
      <c r="E607">
        <v>79</v>
      </c>
      <c r="G607">
        <v>351</v>
      </c>
    </row>
    <row r="608" spans="1:7">
      <c r="A608" t="s">
        <v>290</v>
      </c>
      <c r="B608">
        <v>936</v>
      </c>
      <c r="C608">
        <v>1723</v>
      </c>
      <c r="D608">
        <v>130</v>
      </c>
      <c r="E608">
        <v>420</v>
      </c>
      <c r="G608">
        <v>3209</v>
      </c>
    </row>
    <row r="609" spans="1:7">
      <c r="A609" t="s">
        <v>285</v>
      </c>
      <c r="D609">
        <v>853</v>
      </c>
      <c r="E609">
        <v>1279</v>
      </c>
      <c r="G609">
        <v>2132</v>
      </c>
    </row>
    <row r="610" spans="1:7">
      <c r="A610" t="s">
        <v>644</v>
      </c>
    </row>
    <row r="611" spans="1:7">
      <c r="A611" t="s">
        <v>623</v>
      </c>
      <c r="D611">
        <v>579</v>
      </c>
      <c r="E611">
        <v>619</v>
      </c>
      <c r="G611">
        <v>1198</v>
      </c>
    </row>
    <row r="612" spans="1:7">
      <c r="A612" t="s">
        <v>647</v>
      </c>
    </row>
    <row r="613" spans="1:7">
      <c r="A613" t="s">
        <v>639</v>
      </c>
      <c r="B613">
        <v>1843</v>
      </c>
      <c r="C613">
        <v>1714</v>
      </c>
      <c r="D613">
        <v>678</v>
      </c>
      <c r="G613">
        <v>4235</v>
      </c>
    </row>
    <row r="614" spans="1:7">
      <c r="A614" t="s">
        <v>637</v>
      </c>
      <c r="B614">
        <v>1070</v>
      </c>
      <c r="C614">
        <v>1224</v>
      </c>
      <c r="D614">
        <v>235</v>
      </c>
      <c r="G614">
        <v>2529</v>
      </c>
    </row>
    <row r="615" spans="1:7">
      <c r="A615" t="s">
        <v>804</v>
      </c>
      <c r="C615">
        <v>605</v>
      </c>
      <c r="G615">
        <v>605</v>
      </c>
    </row>
    <row r="616" spans="1:7">
      <c r="A616" t="s">
        <v>641</v>
      </c>
      <c r="D616">
        <v>363</v>
      </c>
      <c r="E616">
        <v>1077</v>
      </c>
      <c r="G616">
        <v>1440</v>
      </c>
    </row>
    <row r="617" spans="1:7">
      <c r="A617" t="s">
        <v>687</v>
      </c>
    </row>
    <row r="618" spans="1:7">
      <c r="A618" t="s">
        <v>756</v>
      </c>
      <c r="B618">
        <v>3849</v>
      </c>
      <c r="C618">
        <v>5584</v>
      </c>
      <c r="D618">
        <v>3571</v>
      </c>
      <c r="E618">
        <v>5222</v>
      </c>
      <c r="F618">
        <v>585</v>
      </c>
      <c r="G618">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F623">
        <v>318</v>
      </c>
      <c r="G623">
        <v>318</v>
      </c>
    </row>
    <row r="624" spans="1:7">
      <c r="A624" t="s">
        <v>387</v>
      </c>
      <c r="F624">
        <v>183</v>
      </c>
      <c r="G624">
        <v>183</v>
      </c>
    </row>
    <row r="625" spans="1:7">
      <c r="A625" t="s">
        <v>332</v>
      </c>
      <c r="B625">
        <v>345</v>
      </c>
      <c r="G625">
        <v>345</v>
      </c>
    </row>
    <row r="626" spans="1:7">
      <c r="A626" t="s">
        <v>290</v>
      </c>
      <c r="B626">
        <v>420</v>
      </c>
      <c r="G626">
        <v>420</v>
      </c>
    </row>
    <row r="627" spans="1:7">
      <c r="A627" t="s">
        <v>285</v>
      </c>
      <c r="B627">
        <v>817</v>
      </c>
      <c r="D627">
        <v>1385</v>
      </c>
      <c r="G627">
        <v>2202</v>
      </c>
    </row>
    <row r="628" spans="1:7">
      <c r="A628" t="s">
        <v>623</v>
      </c>
      <c r="B628">
        <v>1181</v>
      </c>
      <c r="C628">
        <v>1933</v>
      </c>
      <c r="D628">
        <v>2853</v>
      </c>
      <c r="E628">
        <v>1587</v>
      </c>
      <c r="G628">
        <v>7554</v>
      </c>
    </row>
    <row r="629" spans="1:7">
      <c r="A629" t="s">
        <v>639</v>
      </c>
    </row>
    <row r="630" spans="1:7">
      <c r="A630" t="s">
        <v>641</v>
      </c>
      <c r="B630">
        <v>1430</v>
      </c>
      <c r="C630">
        <v>1004</v>
      </c>
      <c r="G630">
        <v>2434</v>
      </c>
    </row>
    <row r="631" spans="1:7">
      <c r="A631" t="s">
        <v>687</v>
      </c>
      <c r="C631">
        <v>581</v>
      </c>
      <c r="G631">
        <v>581</v>
      </c>
    </row>
    <row r="632" spans="1:7">
      <c r="A632" t="s">
        <v>266</v>
      </c>
      <c r="D632">
        <v>314</v>
      </c>
      <c r="G632">
        <v>314</v>
      </c>
    </row>
    <row r="633" spans="1:7">
      <c r="A633" t="s">
        <v>283</v>
      </c>
      <c r="E633">
        <v>2390</v>
      </c>
      <c r="F633">
        <v>1377</v>
      </c>
      <c r="G633">
        <v>3767</v>
      </c>
    </row>
    <row r="634" spans="1:7">
      <c r="A634" t="s">
        <v>756</v>
      </c>
      <c r="B634">
        <v>4193</v>
      </c>
      <c r="C634">
        <v>3518</v>
      </c>
      <c r="D634">
        <v>4552</v>
      </c>
      <c r="E634">
        <v>3977</v>
      </c>
      <c r="F634">
        <v>1878</v>
      </c>
      <c r="G634">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row>
    <row r="640" spans="1:7">
      <c r="A640" t="s">
        <v>623</v>
      </c>
    </row>
    <row r="641" spans="1:7">
      <c r="A641" t="s">
        <v>266</v>
      </c>
    </row>
    <row r="642" spans="1:7">
      <c r="A642" t="s">
        <v>283</v>
      </c>
      <c r="C642">
        <v>190</v>
      </c>
      <c r="D642">
        <v>840</v>
      </c>
      <c r="E642">
        <v>531</v>
      </c>
      <c r="F642">
        <v>718</v>
      </c>
      <c r="G642">
        <v>2279</v>
      </c>
    </row>
    <row r="643" spans="1:7">
      <c r="A643" t="s">
        <v>676</v>
      </c>
      <c r="B643">
        <v>918</v>
      </c>
      <c r="G643">
        <v>918</v>
      </c>
    </row>
    <row r="644" spans="1:7">
      <c r="A644" t="s">
        <v>626</v>
      </c>
      <c r="C644">
        <v>2675</v>
      </c>
      <c r="D644">
        <v>1964</v>
      </c>
      <c r="E644">
        <v>377</v>
      </c>
      <c r="G644">
        <v>5016</v>
      </c>
    </row>
    <row r="645" spans="1:7">
      <c r="A645" t="s">
        <v>679</v>
      </c>
      <c r="E645">
        <v>674</v>
      </c>
      <c r="G645">
        <v>674</v>
      </c>
    </row>
    <row r="646" spans="1:7">
      <c r="A646" t="s">
        <v>756</v>
      </c>
      <c r="B646">
        <v>918</v>
      </c>
      <c r="C646">
        <v>2865</v>
      </c>
      <c r="D646">
        <v>2804</v>
      </c>
      <c r="E646">
        <v>1582</v>
      </c>
      <c r="F646">
        <v>718</v>
      </c>
      <c r="G646">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274</v>
      </c>
      <c r="C651">
        <v>319</v>
      </c>
      <c r="G651">
        <v>319</v>
      </c>
    </row>
    <row r="652" spans="1:7">
      <c r="A652" t="s">
        <v>783</v>
      </c>
      <c r="B652">
        <v>376</v>
      </c>
      <c r="C652">
        <v>35</v>
      </c>
      <c r="D652">
        <v>48</v>
      </c>
      <c r="E652">
        <v>144</v>
      </c>
      <c r="F652">
        <v>64</v>
      </c>
      <c r="G652">
        <v>667</v>
      </c>
    </row>
    <row r="653" spans="1:7">
      <c r="A653" t="s">
        <v>283</v>
      </c>
      <c r="B653">
        <v>571</v>
      </c>
      <c r="C653">
        <v>1293</v>
      </c>
      <c r="D653">
        <v>540</v>
      </c>
      <c r="E653">
        <v>554</v>
      </c>
      <c r="F653">
        <v>89</v>
      </c>
      <c r="G653">
        <v>3047</v>
      </c>
    </row>
    <row r="654" spans="1:7">
      <c r="A654" t="s">
        <v>676</v>
      </c>
      <c r="B654">
        <v>1175</v>
      </c>
      <c r="C654">
        <v>1154</v>
      </c>
      <c r="D654">
        <v>428</v>
      </c>
      <c r="G654">
        <v>2757</v>
      </c>
    </row>
    <row r="655" spans="1:7">
      <c r="A655" t="s">
        <v>679</v>
      </c>
      <c r="C655">
        <v>111</v>
      </c>
      <c r="D655">
        <v>12</v>
      </c>
      <c r="G655">
        <v>123</v>
      </c>
    </row>
    <row r="656" spans="1:7">
      <c r="A656" t="s">
        <v>684</v>
      </c>
      <c r="B656">
        <v>288</v>
      </c>
      <c r="C656">
        <v>380</v>
      </c>
      <c r="D656">
        <v>229</v>
      </c>
      <c r="E656">
        <v>163</v>
      </c>
      <c r="G656">
        <v>1060</v>
      </c>
    </row>
    <row r="657" spans="1:7">
      <c r="A657" t="s">
        <v>619</v>
      </c>
      <c r="C657">
        <v>406</v>
      </c>
      <c r="D657">
        <v>1031</v>
      </c>
      <c r="G657">
        <v>1437</v>
      </c>
    </row>
    <row r="658" spans="1:7">
      <c r="A658" t="s">
        <v>805</v>
      </c>
    </row>
    <row r="659" spans="1:7">
      <c r="A659" t="s">
        <v>252</v>
      </c>
      <c r="F659">
        <v>391</v>
      </c>
      <c r="G659">
        <v>391</v>
      </c>
    </row>
    <row r="660" spans="1:7">
      <c r="A660" t="s">
        <v>756</v>
      </c>
      <c r="B660">
        <v>2410</v>
      </c>
      <c r="C660">
        <v>3698</v>
      </c>
      <c r="D660">
        <v>2288</v>
      </c>
      <c r="E660">
        <v>861</v>
      </c>
      <c r="F660">
        <v>544</v>
      </c>
      <c r="G660">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271</v>
      </c>
      <c r="D665">
        <v>499</v>
      </c>
      <c r="E665">
        <v>231</v>
      </c>
      <c r="F665">
        <v>316</v>
      </c>
      <c r="G665">
        <v>1046</v>
      </c>
    </row>
    <row r="666" spans="1:7">
      <c r="A666" t="s">
        <v>321</v>
      </c>
    </row>
    <row r="667" spans="1:7">
      <c r="A667" t="s">
        <v>783</v>
      </c>
      <c r="B667">
        <v>141</v>
      </c>
      <c r="D667">
        <v>181</v>
      </c>
      <c r="E667">
        <v>82</v>
      </c>
      <c r="F667">
        <v>96</v>
      </c>
      <c r="G667">
        <v>500</v>
      </c>
    </row>
    <row r="668" spans="1:7">
      <c r="A668" t="s">
        <v>667</v>
      </c>
      <c r="B668">
        <v>343</v>
      </c>
      <c r="C668">
        <v>416</v>
      </c>
      <c r="D668">
        <v>216</v>
      </c>
      <c r="G668">
        <v>975</v>
      </c>
    </row>
    <row r="669" spans="1:7">
      <c r="A669" t="s">
        <v>266</v>
      </c>
      <c r="C669">
        <v>430</v>
      </c>
      <c r="G669">
        <v>430</v>
      </c>
    </row>
    <row r="670" spans="1:7">
      <c r="A670" t="s">
        <v>283</v>
      </c>
      <c r="B670">
        <v>377</v>
      </c>
      <c r="C670">
        <v>408</v>
      </c>
      <c r="D670">
        <v>607</v>
      </c>
      <c r="E670">
        <v>1022</v>
      </c>
      <c r="G670">
        <v>2414</v>
      </c>
    </row>
    <row r="671" spans="1:7">
      <c r="A671" t="s">
        <v>676</v>
      </c>
    </row>
    <row r="672" spans="1:7">
      <c r="A672" t="s">
        <v>679</v>
      </c>
    </row>
    <row r="673" spans="1:7">
      <c r="A673" t="s">
        <v>252</v>
      </c>
      <c r="B673">
        <v>396</v>
      </c>
      <c r="G673">
        <v>396</v>
      </c>
    </row>
    <row r="674" spans="1:7">
      <c r="A674" t="s">
        <v>682</v>
      </c>
      <c r="B674">
        <v>1109</v>
      </c>
      <c r="G674">
        <v>1109</v>
      </c>
    </row>
    <row r="675" spans="1:7">
      <c r="A675" t="s">
        <v>806</v>
      </c>
      <c r="C675">
        <v>205</v>
      </c>
      <c r="G675">
        <v>205</v>
      </c>
    </row>
    <row r="676" spans="1:7">
      <c r="A676" t="s">
        <v>807</v>
      </c>
      <c r="C676">
        <v>1456</v>
      </c>
      <c r="D676">
        <v>1420</v>
      </c>
      <c r="E676">
        <v>1170</v>
      </c>
      <c r="F676">
        <v>1081</v>
      </c>
      <c r="G676">
        <v>5127</v>
      </c>
    </row>
    <row r="677" spans="1:7">
      <c r="A677" t="s">
        <v>634</v>
      </c>
      <c r="C677">
        <v>1460</v>
      </c>
      <c r="D677">
        <v>1428</v>
      </c>
      <c r="E677">
        <v>1654</v>
      </c>
      <c r="G677">
        <v>4542</v>
      </c>
    </row>
    <row r="678" spans="1:7">
      <c r="A678" t="s">
        <v>808</v>
      </c>
      <c r="F678">
        <v>878</v>
      </c>
      <c r="G678">
        <v>878</v>
      </c>
    </row>
    <row r="679" spans="1:7">
      <c r="A679" t="s">
        <v>756</v>
      </c>
      <c r="B679">
        <v>2366</v>
      </c>
      <c r="C679">
        <v>4375</v>
      </c>
      <c r="D679">
        <v>4351</v>
      </c>
      <c r="E679">
        <v>4159</v>
      </c>
      <c r="F679">
        <v>2371</v>
      </c>
      <c r="G679">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274</v>
      </c>
      <c r="D684">
        <v>358</v>
      </c>
      <c r="G684">
        <v>358</v>
      </c>
    </row>
    <row r="685" spans="1:7">
      <c r="A685" t="s">
        <v>332</v>
      </c>
      <c r="D685">
        <v>1241</v>
      </c>
      <c r="G685">
        <v>1241</v>
      </c>
    </row>
    <row r="686" spans="1:7">
      <c r="A686" t="s">
        <v>271</v>
      </c>
      <c r="B686">
        <v>503</v>
      </c>
      <c r="C686">
        <v>295</v>
      </c>
      <c r="F686">
        <v>6</v>
      </c>
      <c r="G686">
        <v>804</v>
      </c>
    </row>
    <row r="687" spans="1:7">
      <c r="A687" t="s">
        <v>321</v>
      </c>
      <c r="C687">
        <v>1009</v>
      </c>
      <c r="G687">
        <v>1009</v>
      </c>
    </row>
    <row r="688" spans="1:7">
      <c r="A688" t="s">
        <v>783</v>
      </c>
      <c r="B688">
        <v>20</v>
      </c>
      <c r="E688">
        <v>250</v>
      </c>
      <c r="F688">
        <v>177</v>
      </c>
      <c r="G688">
        <v>447</v>
      </c>
    </row>
    <row r="689" spans="1:7">
      <c r="A689" t="s">
        <v>283</v>
      </c>
      <c r="B689">
        <v>639</v>
      </c>
      <c r="G689">
        <v>639</v>
      </c>
    </row>
    <row r="690" spans="1:7">
      <c r="A690" t="s">
        <v>252</v>
      </c>
      <c r="D690">
        <v>400</v>
      </c>
      <c r="E690">
        <v>320</v>
      </c>
      <c r="G690">
        <v>720</v>
      </c>
    </row>
    <row r="691" spans="1:7">
      <c r="A691" t="s">
        <v>807</v>
      </c>
      <c r="B691">
        <v>809</v>
      </c>
      <c r="C691">
        <v>533</v>
      </c>
      <c r="G691">
        <v>1342</v>
      </c>
    </row>
    <row r="692" spans="1:7">
      <c r="A692" t="s">
        <v>808</v>
      </c>
      <c r="B692">
        <v>715</v>
      </c>
      <c r="F692">
        <v>1131</v>
      </c>
      <c r="G692">
        <v>1846</v>
      </c>
    </row>
    <row r="693" spans="1:7">
      <c r="A693" t="s">
        <v>671</v>
      </c>
      <c r="D693">
        <v>130</v>
      </c>
      <c r="G693">
        <v>130</v>
      </c>
    </row>
    <row r="694" spans="1:7">
      <c r="A694" t="s">
        <v>294</v>
      </c>
      <c r="B694">
        <v>735</v>
      </c>
      <c r="E694">
        <v>1453</v>
      </c>
      <c r="G694">
        <v>2188</v>
      </c>
    </row>
    <row r="695" spans="1:7">
      <c r="A695" t="s">
        <v>664</v>
      </c>
      <c r="C695">
        <v>260</v>
      </c>
      <c r="E695">
        <v>315</v>
      </c>
      <c r="G695">
        <v>575</v>
      </c>
    </row>
    <row r="696" spans="1:7">
      <c r="A696" t="s">
        <v>809</v>
      </c>
      <c r="C696">
        <v>390</v>
      </c>
      <c r="G696">
        <v>390</v>
      </c>
    </row>
    <row r="697" spans="1:7">
      <c r="A697" t="s">
        <v>656</v>
      </c>
      <c r="C697">
        <v>558</v>
      </c>
      <c r="D697">
        <v>1248</v>
      </c>
      <c r="E697">
        <v>1260</v>
      </c>
      <c r="G697">
        <v>3066</v>
      </c>
    </row>
    <row r="698" spans="1:7">
      <c r="A698" t="s">
        <v>650</v>
      </c>
      <c r="C698">
        <v>1224</v>
      </c>
      <c r="D698">
        <v>967</v>
      </c>
      <c r="G698">
        <v>2191</v>
      </c>
    </row>
    <row r="699" spans="1:7">
      <c r="A699" t="s">
        <v>653</v>
      </c>
      <c r="D699">
        <v>1017</v>
      </c>
      <c r="G699">
        <v>1017</v>
      </c>
    </row>
    <row r="700" spans="1:7">
      <c r="A700" t="s">
        <v>629</v>
      </c>
    </row>
    <row r="701" spans="1:7">
      <c r="A701" t="s">
        <v>756</v>
      </c>
      <c r="B701">
        <v>3421</v>
      </c>
      <c r="C701">
        <v>4269</v>
      </c>
      <c r="D701">
        <v>5361</v>
      </c>
      <c r="E701">
        <v>3598</v>
      </c>
      <c r="F701">
        <v>1314</v>
      </c>
      <c r="G701">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row>
    <row r="706" spans="1:7">
      <c r="A706" t="s">
        <v>274</v>
      </c>
      <c r="E706">
        <v>99</v>
      </c>
      <c r="G706">
        <v>99</v>
      </c>
    </row>
    <row r="707" spans="1:7">
      <c r="A707" t="s">
        <v>332</v>
      </c>
    </row>
    <row r="708" spans="1:7">
      <c r="A708" t="s">
        <v>580</v>
      </c>
    </row>
    <row r="709" spans="1:7">
      <c r="A709" t="s">
        <v>271</v>
      </c>
      <c r="C709">
        <v>15</v>
      </c>
      <c r="D709">
        <v>65</v>
      </c>
      <c r="E709">
        <v>6</v>
      </c>
      <c r="G709">
        <v>86</v>
      </c>
    </row>
    <row r="710" spans="1:7">
      <c r="A710" t="s">
        <v>783</v>
      </c>
    </row>
    <row r="711" spans="1:7">
      <c r="A711" t="s">
        <v>788</v>
      </c>
      <c r="F711">
        <v>125</v>
      </c>
      <c r="G711">
        <v>125</v>
      </c>
    </row>
    <row r="712" spans="1:7">
      <c r="A712" t="s">
        <v>637</v>
      </c>
      <c r="D712">
        <v>130</v>
      </c>
      <c r="G712">
        <v>130</v>
      </c>
    </row>
    <row r="713" spans="1:7">
      <c r="A713" t="s">
        <v>634</v>
      </c>
      <c r="F713">
        <v>128</v>
      </c>
      <c r="G713">
        <v>128</v>
      </c>
    </row>
    <row r="714" spans="1:7">
      <c r="A714" t="s">
        <v>294</v>
      </c>
      <c r="D714">
        <v>2472</v>
      </c>
      <c r="G714">
        <v>2472</v>
      </c>
    </row>
    <row r="715" spans="1:7">
      <c r="A715" t="s">
        <v>656</v>
      </c>
      <c r="C715">
        <v>977</v>
      </c>
      <c r="G715">
        <v>977</v>
      </c>
    </row>
    <row r="716" spans="1:7">
      <c r="A716" t="s">
        <v>653</v>
      </c>
      <c r="D716">
        <v>2819</v>
      </c>
      <c r="G716">
        <v>2819</v>
      </c>
    </row>
    <row r="717" spans="1:7">
      <c r="A717" t="s">
        <v>629</v>
      </c>
      <c r="D717">
        <v>1491</v>
      </c>
      <c r="E717">
        <v>1549</v>
      </c>
      <c r="G717">
        <v>3040</v>
      </c>
    </row>
    <row r="718" spans="1:7">
      <c r="A718" t="s">
        <v>810</v>
      </c>
    </row>
    <row r="719" spans="1:7">
      <c r="A719" t="s">
        <v>343</v>
      </c>
      <c r="E719">
        <v>903</v>
      </c>
      <c r="G719">
        <v>903</v>
      </c>
    </row>
    <row r="720" spans="1:7">
      <c r="A720" t="s">
        <v>337</v>
      </c>
      <c r="F720">
        <v>285</v>
      </c>
      <c r="G720">
        <v>285</v>
      </c>
    </row>
    <row r="721" spans="1:7">
      <c r="A721" t="s">
        <v>756</v>
      </c>
      <c r="C721">
        <v>992</v>
      </c>
      <c r="D721">
        <v>6977</v>
      </c>
      <c r="E721">
        <v>2557</v>
      </c>
      <c r="F721">
        <v>538</v>
      </c>
      <c r="G721">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E726">
        <v>279</v>
      </c>
      <c r="G726">
        <v>279</v>
      </c>
    </row>
    <row r="727" spans="1:7">
      <c r="A727" t="s">
        <v>788</v>
      </c>
      <c r="D727">
        <v>299</v>
      </c>
      <c r="E727">
        <v>302</v>
      </c>
      <c r="F727">
        <v>209</v>
      </c>
      <c r="G727">
        <v>810</v>
      </c>
    </row>
    <row r="728" spans="1:7">
      <c r="A728" t="s">
        <v>807</v>
      </c>
      <c r="B728">
        <v>2498</v>
      </c>
      <c r="C728">
        <v>1192</v>
      </c>
      <c r="D728">
        <v>1925</v>
      </c>
      <c r="G728">
        <v>5615</v>
      </c>
    </row>
    <row r="729" spans="1:7">
      <c r="A729" t="s">
        <v>808</v>
      </c>
      <c r="E729">
        <v>443</v>
      </c>
      <c r="G729">
        <v>443</v>
      </c>
    </row>
    <row r="730" spans="1:7">
      <c r="A730" t="s">
        <v>629</v>
      </c>
      <c r="B730">
        <v>918</v>
      </c>
      <c r="G730">
        <v>918</v>
      </c>
    </row>
    <row r="731" spans="1:7">
      <c r="A731" t="s">
        <v>343</v>
      </c>
      <c r="B731">
        <v>254</v>
      </c>
      <c r="C731">
        <v>1686</v>
      </c>
      <c r="D731">
        <v>611</v>
      </c>
      <c r="G731">
        <v>2551</v>
      </c>
    </row>
    <row r="732" spans="1:7">
      <c r="A732" t="s">
        <v>337</v>
      </c>
      <c r="E732">
        <v>82</v>
      </c>
      <c r="G732">
        <v>82</v>
      </c>
    </row>
    <row r="733" spans="1:7">
      <c r="A733" t="s">
        <v>693</v>
      </c>
      <c r="C733">
        <v>329</v>
      </c>
      <c r="D733">
        <v>333</v>
      </c>
      <c r="G733">
        <v>662</v>
      </c>
    </row>
    <row r="734" spans="1:7">
      <c r="A734" t="s">
        <v>360</v>
      </c>
      <c r="D734">
        <v>740</v>
      </c>
      <c r="G734">
        <v>740</v>
      </c>
    </row>
    <row r="735" spans="1:7">
      <c r="A735" t="s">
        <v>370</v>
      </c>
      <c r="E735">
        <v>267</v>
      </c>
      <c r="G735">
        <v>267</v>
      </c>
    </row>
    <row r="736" spans="1:7">
      <c r="A736" t="s">
        <v>263</v>
      </c>
      <c r="D736">
        <v>307</v>
      </c>
      <c r="E736">
        <v>920</v>
      </c>
      <c r="F736">
        <v>610</v>
      </c>
      <c r="G736">
        <v>1837</v>
      </c>
    </row>
    <row r="737" spans="1:7">
      <c r="A737" t="s">
        <v>756</v>
      </c>
      <c r="B737">
        <v>3670</v>
      </c>
      <c r="C737">
        <v>3207</v>
      </c>
      <c r="D737">
        <v>4215</v>
      </c>
      <c r="E737">
        <v>2293</v>
      </c>
      <c r="F737">
        <v>819</v>
      </c>
      <c r="G73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274</v>
      </c>
    </row>
    <row r="743" spans="1:7">
      <c r="A743" t="s">
        <v>332</v>
      </c>
      <c r="D743">
        <v>139</v>
      </c>
      <c r="G743">
        <v>139</v>
      </c>
    </row>
    <row r="744" spans="1:7">
      <c r="A744" t="s">
        <v>271</v>
      </c>
    </row>
    <row r="745" spans="1:7">
      <c r="A745" t="s">
        <v>325</v>
      </c>
      <c r="E745">
        <v>97</v>
      </c>
      <c r="G745">
        <v>97</v>
      </c>
    </row>
    <row r="746" spans="1:7">
      <c r="A746" t="s">
        <v>788</v>
      </c>
      <c r="B746">
        <v>42</v>
      </c>
      <c r="C746">
        <v>219</v>
      </c>
      <c r="F746">
        <v>70</v>
      </c>
      <c r="G746">
        <v>331</v>
      </c>
    </row>
    <row r="747" spans="1:7">
      <c r="A747" t="s">
        <v>807</v>
      </c>
    </row>
    <row r="748" spans="1:7">
      <c r="A748" t="s">
        <v>343</v>
      </c>
      <c r="D748">
        <v>250</v>
      </c>
      <c r="G748">
        <v>250</v>
      </c>
    </row>
    <row r="749" spans="1:7">
      <c r="A749" t="s">
        <v>360</v>
      </c>
      <c r="B749">
        <v>1238</v>
      </c>
      <c r="C749">
        <v>1531</v>
      </c>
      <c r="D749">
        <v>1250</v>
      </c>
      <c r="E749">
        <v>361</v>
      </c>
      <c r="G749">
        <v>4380</v>
      </c>
    </row>
    <row r="750" spans="1:7">
      <c r="A750" t="s">
        <v>370</v>
      </c>
      <c r="B750">
        <v>711</v>
      </c>
      <c r="G750">
        <v>711</v>
      </c>
    </row>
    <row r="751" spans="1:7">
      <c r="A751" t="s">
        <v>811</v>
      </c>
      <c r="D751">
        <v>75</v>
      </c>
      <c r="G751">
        <v>75</v>
      </c>
    </row>
    <row r="752" spans="1:7">
      <c r="A752" t="s">
        <v>346</v>
      </c>
      <c r="C752">
        <v>1808</v>
      </c>
      <c r="E752">
        <v>1204</v>
      </c>
      <c r="G752">
        <v>3012</v>
      </c>
    </row>
    <row r="753" spans="1:7">
      <c r="A753" t="s">
        <v>277</v>
      </c>
      <c r="C753">
        <v>251</v>
      </c>
      <c r="D753">
        <v>253</v>
      </c>
      <c r="E753">
        <v>1076</v>
      </c>
      <c r="G753">
        <v>1580</v>
      </c>
    </row>
    <row r="754" spans="1:7">
      <c r="A754" t="s">
        <v>263</v>
      </c>
      <c r="B754">
        <v>829</v>
      </c>
      <c r="D754">
        <v>863</v>
      </c>
      <c r="E754">
        <v>499</v>
      </c>
      <c r="F754">
        <v>475</v>
      </c>
      <c r="G754">
        <v>2666</v>
      </c>
    </row>
    <row r="755" spans="1:7">
      <c r="A755" t="s">
        <v>358</v>
      </c>
      <c r="E755">
        <v>754</v>
      </c>
      <c r="G755">
        <v>754</v>
      </c>
    </row>
    <row r="756" spans="1:7">
      <c r="A756" t="s">
        <v>297</v>
      </c>
      <c r="E756">
        <v>562</v>
      </c>
      <c r="G756">
        <v>562</v>
      </c>
    </row>
    <row r="757" spans="1:7">
      <c r="A757" t="s">
        <v>756</v>
      </c>
      <c r="B757">
        <v>2820</v>
      </c>
      <c r="C757">
        <v>3809</v>
      </c>
      <c r="D757">
        <v>2830</v>
      </c>
      <c r="E757">
        <v>4553</v>
      </c>
      <c r="F757">
        <v>545</v>
      </c>
      <c r="G75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274</v>
      </c>
    </row>
    <row r="763" spans="1:7">
      <c r="A763" t="s">
        <v>332</v>
      </c>
      <c r="B763">
        <v>60</v>
      </c>
      <c r="G763">
        <v>60</v>
      </c>
    </row>
    <row r="764" spans="1:7">
      <c r="A764" t="s">
        <v>90</v>
      </c>
      <c r="E764">
        <v>175</v>
      </c>
      <c r="G764">
        <v>175</v>
      </c>
    </row>
    <row r="765" spans="1:7">
      <c r="A765" t="s">
        <v>788</v>
      </c>
      <c r="C765">
        <v>224</v>
      </c>
      <c r="G765">
        <v>224</v>
      </c>
    </row>
    <row r="766" spans="1:7">
      <c r="A766" t="s">
        <v>266</v>
      </c>
      <c r="D766">
        <v>406</v>
      </c>
      <c r="G766">
        <v>406</v>
      </c>
    </row>
    <row r="767" spans="1:7">
      <c r="A767" t="s">
        <v>252</v>
      </c>
      <c r="D767">
        <v>362</v>
      </c>
      <c r="E767">
        <v>399</v>
      </c>
      <c r="G767">
        <v>761</v>
      </c>
    </row>
    <row r="768" spans="1:7">
      <c r="A768" t="s">
        <v>360</v>
      </c>
    </row>
    <row r="769" spans="1:7">
      <c r="A769" t="s">
        <v>346</v>
      </c>
    </row>
    <row r="770" spans="1:7">
      <c r="A770" t="s">
        <v>277</v>
      </c>
      <c r="C770">
        <v>120</v>
      </c>
      <c r="D770">
        <v>190</v>
      </c>
      <c r="G770">
        <v>310</v>
      </c>
    </row>
    <row r="771" spans="1:7">
      <c r="A771" t="s">
        <v>263</v>
      </c>
      <c r="B771">
        <v>839</v>
      </c>
      <c r="D771">
        <v>616</v>
      </c>
      <c r="E771">
        <v>969</v>
      </c>
      <c r="F771">
        <v>552</v>
      </c>
      <c r="G771">
        <v>2976</v>
      </c>
    </row>
    <row r="772" spans="1:7">
      <c r="A772" t="s">
        <v>358</v>
      </c>
      <c r="B772">
        <v>1285</v>
      </c>
      <c r="G772">
        <v>1285</v>
      </c>
    </row>
    <row r="773" spans="1:7">
      <c r="A773" t="s">
        <v>297</v>
      </c>
      <c r="B773">
        <v>978</v>
      </c>
      <c r="C773">
        <v>675</v>
      </c>
      <c r="D773">
        <v>170</v>
      </c>
      <c r="G773">
        <v>1823</v>
      </c>
    </row>
    <row r="774" spans="1:7">
      <c r="A774" t="s">
        <v>87</v>
      </c>
      <c r="B774">
        <v>153</v>
      </c>
      <c r="D774">
        <v>260</v>
      </c>
      <c r="G774">
        <v>413</v>
      </c>
    </row>
    <row r="775" spans="1:7">
      <c r="A775" t="s">
        <v>812</v>
      </c>
      <c r="B775">
        <v>329</v>
      </c>
      <c r="C775">
        <v>427</v>
      </c>
      <c r="D775">
        <v>537</v>
      </c>
      <c r="E775">
        <v>646</v>
      </c>
      <c r="F775">
        <v>793</v>
      </c>
      <c r="G775">
        <v>2732</v>
      </c>
    </row>
    <row r="776" spans="1:7">
      <c r="A776" t="s">
        <v>366</v>
      </c>
      <c r="B776">
        <v>335</v>
      </c>
      <c r="G776">
        <v>335</v>
      </c>
    </row>
    <row r="777" spans="1:7">
      <c r="A777" t="s">
        <v>813</v>
      </c>
      <c r="B777">
        <v>415</v>
      </c>
      <c r="C777">
        <v>291</v>
      </c>
      <c r="F777">
        <v>755</v>
      </c>
      <c r="G777">
        <v>1461</v>
      </c>
    </row>
    <row r="778" spans="1:7">
      <c r="A778" t="s">
        <v>352</v>
      </c>
      <c r="C778">
        <v>1231</v>
      </c>
      <c r="D778">
        <v>1538</v>
      </c>
      <c r="E778">
        <v>1377</v>
      </c>
      <c r="G778">
        <v>4146</v>
      </c>
    </row>
    <row r="779" spans="1:7">
      <c r="A779" t="s">
        <v>355</v>
      </c>
      <c r="D779">
        <v>1205</v>
      </c>
      <c r="E779">
        <v>1000</v>
      </c>
      <c r="G779">
        <v>2205</v>
      </c>
    </row>
    <row r="780" spans="1:7">
      <c r="A780" t="s">
        <v>341</v>
      </c>
      <c r="D780">
        <v>240</v>
      </c>
      <c r="E780">
        <v>504</v>
      </c>
      <c r="G780">
        <v>744</v>
      </c>
    </row>
    <row r="781" spans="1:7">
      <c r="A781" t="s">
        <v>814</v>
      </c>
      <c r="F781">
        <v>4135</v>
      </c>
      <c r="G781">
        <v>4135</v>
      </c>
    </row>
    <row r="782" spans="1:7">
      <c r="A782" t="s">
        <v>280</v>
      </c>
      <c r="F782">
        <v>551</v>
      </c>
      <c r="G782">
        <v>551</v>
      </c>
    </row>
    <row r="783" spans="1:7">
      <c r="A783" t="s">
        <v>815</v>
      </c>
    </row>
    <row r="784" spans="1:7">
      <c r="A784" t="s">
        <v>756</v>
      </c>
      <c r="B784">
        <v>4394</v>
      </c>
      <c r="C784">
        <v>2968</v>
      </c>
      <c r="D784">
        <v>5524</v>
      </c>
      <c r="E784">
        <v>5070</v>
      </c>
      <c r="F784">
        <v>6786</v>
      </c>
      <c r="G784">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274</v>
      </c>
    </row>
    <row r="790" spans="1:7">
      <c r="A790" t="s">
        <v>90</v>
      </c>
      <c r="B790">
        <v>229</v>
      </c>
      <c r="G790">
        <v>229</v>
      </c>
    </row>
    <row r="791" spans="1:7">
      <c r="A791" t="s">
        <v>325</v>
      </c>
      <c r="C791">
        <v>134</v>
      </c>
      <c r="E791">
        <v>450</v>
      </c>
      <c r="F791">
        <v>352</v>
      </c>
      <c r="G791">
        <v>936</v>
      </c>
    </row>
    <row r="792" spans="1:7">
      <c r="A792" t="s">
        <v>788</v>
      </c>
      <c r="D792">
        <v>201</v>
      </c>
      <c r="F792">
        <v>352</v>
      </c>
      <c r="G792">
        <v>553</v>
      </c>
    </row>
    <row r="793" spans="1:7">
      <c r="A793" t="s">
        <v>266</v>
      </c>
      <c r="C793">
        <v>665</v>
      </c>
      <c r="D793">
        <v>753</v>
      </c>
      <c r="E793">
        <v>305</v>
      </c>
      <c r="G793">
        <v>1723</v>
      </c>
    </row>
    <row r="794" spans="1:7">
      <c r="A794" t="s">
        <v>277</v>
      </c>
      <c r="B794">
        <v>479</v>
      </c>
      <c r="E794">
        <v>170</v>
      </c>
      <c r="G794">
        <v>649</v>
      </c>
    </row>
    <row r="795" spans="1:7">
      <c r="A795" t="s">
        <v>263</v>
      </c>
      <c r="B795">
        <v>1375</v>
      </c>
      <c r="C795">
        <v>1016</v>
      </c>
      <c r="D795">
        <v>312</v>
      </c>
      <c r="E795">
        <v>1304</v>
      </c>
      <c r="F795">
        <v>617</v>
      </c>
      <c r="G795">
        <v>4624</v>
      </c>
    </row>
    <row r="796" spans="1:7">
      <c r="A796" t="s">
        <v>358</v>
      </c>
    </row>
    <row r="797" spans="1:7">
      <c r="A797" t="s">
        <v>813</v>
      </c>
      <c r="B797">
        <v>1418</v>
      </c>
      <c r="C797">
        <v>701</v>
      </c>
      <c r="E797">
        <v>614</v>
      </c>
      <c r="F797">
        <v>486</v>
      </c>
      <c r="G797">
        <v>3219</v>
      </c>
    </row>
    <row r="798" spans="1:7">
      <c r="A798" t="s">
        <v>352</v>
      </c>
      <c r="B798">
        <v>600</v>
      </c>
      <c r="G798">
        <v>600</v>
      </c>
    </row>
    <row r="799" spans="1:7">
      <c r="A799" t="s">
        <v>355</v>
      </c>
      <c r="B799">
        <v>1002</v>
      </c>
      <c r="C799">
        <v>268</v>
      </c>
      <c r="G799">
        <v>1270</v>
      </c>
    </row>
    <row r="800" spans="1:7">
      <c r="A800" t="s">
        <v>341</v>
      </c>
      <c r="B800">
        <v>80</v>
      </c>
      <c r="G800">
        <v>80</v>
      </c>
    </row>
    <row r="801" spans="1:7">
      <c r="A801" t="s">
        <v>814</v>
      </c>
      <c r="B801">
        <v>2251</v>
      </c>
      <c r="C801">
        <v>2014</v>
      </c>
      <c r="D801">
        <v>1868</v>
      </c>
      <c r="E801">
        <v>2157</v>
      </c>
      <c r="F801">
        <v>2953</v>
      </c>
      <c r="G801">
        <v>11243</v>
      </c>
    </row>
    <row r="802" spans="1:7">
      <c r="A802" t="s">
        <v>280</v>
      </c>
      <c r="B802">
        <v>454</v>
      </c>
      <c r="C802">
        <v>251</v>
      </c>
      <c r="D802">
        <v>224</v>
      </c>
      <c r="E802">
        <v>789</v>
      </c>
      <c r="G802">
        <v>1718</v>
      </c>
    </row>
    <row r="803" spans="1:7">
      <c r="A803" t="s">
        <v>403</v>
      </c>
      <c r="C803">
        <v>1253</v>
      </c>
      <c r="D803">
        <v>1351</v>
      </c>
      <c r="E803">
        <v>443</v>
      </c>
      <c r="G803">
        <v>3047</v>
      </c>
    </row>
    <row r="804" spans="1:7">
      <c r="A804" t="s">
        <v>349</v>
      </c>
      <c r="C804">
        <v>1850</v>
      </c>
      <c r="D804">
        <v>1276</v>
      </c>
      <c r="E804">
        <v>1479</v>
      </c>
      <c r="G804">
        <v>4605</v>
      </c>
    </row>
    <row r="805" spans="1:7">
      <c r="A805" t="s">
        <v>364</v>
      </c>
      <c r="D805">
        <v>1118</v>
      </c>
      <c r="E805">
        <v>1472</v>
      </c>
      <c r="G805">
        <v>2590</v>
      </c>
    </row>
    <row r="806" spans="1:7">
      <c r="A806" t="s">
        <v>362</v>
      </c>
      <c r="E806">
        <v>1393</v>
      </c>
      <c r="G806">
        <v>1393</v>
      </c>
    </row>
    <row r="807" spans="1:7">
      <c r="A807" t="s">
        <v>756</v>
      </c>
      <c r="B807">
        <v>7888</v>
      </c>
      <c r="C807">
        <v>8152</v>
      </c>
      <c r="D807">
        <v>7103</v>
      </c>
      <c r="E807">
        <v>10576</v>
      </c>
      <c r="F807">
        <v>4760</v>
      </c>
      <c r="G80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E813">
        <v>270</v>
      </c>
      <c r="F813">
        <v>268</v>
      </c>
      <c r="G813">
        <v>538</v>
      </c>
    </row>
    <row r="814" spans="1:7">
      <c r="A814" t="s">
        <v>782</v>
      </c>
      <c r="D814">
        <v>126</v>
      </c>
      <c r="E814">
        <v>229</v>
      </c>
      <c r="G814">
        <v>355</v>
      </c>
    </row>
    <row r="815" spans="1:7">
      <c r="A815" t="s">
        <v>325</v>
      </c>
      <c r="B815">
        <v>175</v>
      </c>
      <c r="C815">
        <v>270</v>
      </c>
      <c r="G815">
        <v>445</v>
      </c>
    </row>
    <row r="816" spans="1:7">
      <c r="A816" t="s">
        <v>788</v>
      </c>
      <c r="B816">
        <v>65</v>
      </c>
      <c r="C816">
        <v>55</v>
      </c>
      <c r="G816">
        <v>120</v>
      </c>
    </row>
    <row r="817" spans="1:7">
      <c r="A817" t="s">
        <v>266</v>
      </c>
    </row>
    <row r="818" spans="1:7">
      <c r="A818" t="s">
        <v>277</v>
      </c>
      <c r="E818">
        <v>725</v>
      </c>
      <c r="G818">
        <v>725</v>
      </c>
    </row>
    <row r="819" spans="1:7">
      <c r="A819" t="s">
        <v>263</v>
      </c>
      <c r="B819">
        <v>768</v>
      </c>
      <c r="C819">
        <v>1014</v>
      </c>
      <c r="G819">
        <v>1782</v>
      </c>
    </row>
    <row r="820" spans="1:7">
      <c r="A820" t="s">
        <v>813</v>
      </c>
      <c r="B820">
        <v>225</v>
      </c>
      <c r="C820">
        <v>1287</v>
      </c>
      <c r="D820">
        <v>1185</v>
      </c>
      <c r="E820">
        <v>508</v>
      </c>
      <c r="G820">
        <v>3205</v>
      </c>
    </row>
    <row r="821" spans="1:7">
      <c r="A821" t="s">
        <v>355</v>
      </c>
      <c r="D821">
        <v>334</v>
      </c>
      <c r="G821">
        <v>334</v>
      </c>
    </row>
    <row r="822" spans="1:7">
      <c r="A822" t="s">
        <v>814</v>
      </c>
      <c r="C822">
        <v>216</v>
      </c>
      <c r="G822">
        <v>216</v>
      </c>
    </row>
    <row r="823" spans="1:7">
      <c r="A823" t="s">
        <v>280</v>
      </c>
      <c r="B823">
        <v>1088</v>
      </c>
      <c r="C823">
        <v>557</v>
      </c>
      <c r="D823">
        <v>512</v>
      </c>
      <c r="E823">
        <v>369</v>
      </c>
      <c r="G823">
        <v>2526</v>
      </c>
    </row>
    <row r="824" spans="1:7">
      <c r="A824" t="s">
        <v>403</v>
      </c>
      <c r="B824">
        <v>192</v>
      </c>
      <c r="G824">
        <v>192</v>
      </c>
    </row>
    <row r="825" spans="1:7">
      <c r="A825" t="s">
        <v>364</v>
      </c>
      <c r="B825">
        <v>1174</v>
      </c>
      <c r="C825">
        <v>1597</v>
      </c>
      <c r="D825">
        <v>308</v>
      </c>
      <c r="G825">
        <v>3079</v>
      </c>
    </row>
    <row r="826" spans="1:7">
      <c r="A826" t="s">
        <v>362</v>
      </c>
      <c r="B826">
        <v>1545</v>
      </c>
      <c r="C826">
        <v>995</v>
      </c>
      <c r="G826">
        <v>2540</v>
      </c>
    </row>
    <row r="827" spans="1:7">
      <c r="A827" t="s">
        <v>288</v>
      </c>
      <c r="D827">
        <v>333</v>
      </c>
      <c r="G827">
        <v>333</v>
      </c>
    </row>
    <row r="828" spans="1:7">
      <c r="A828" t="s">
        <v>816</v>
      </c>
      <c r="D828">
        <v>160</v>
      </c>
      <c r="G828">
        <v>160</v>
      </c>
    </row>
    <row r="829" spans="1:7">
      <c r="A829" t="s">
        <v>159</v>
      </c>
      <c r="D829">
        <v>1282</v>
      </c>
      <c r="E829">
        <v>980</v>
      </c>
      <c r="G829">
        <v>2262</v>
      </c>
    </row>
    <row r="830" spans="1:7">
      <c r="A830" t="s">
        <v>258</v>
      </c>
    </row>
    <row r="831" spans="1:7">
      <c r="A831" t="s">
        <v>756</v>
      </c>
      <c r="B831">
        <v>5232</v>
      </c>
      <c r="C831">
        <v>5991</v>
      </c>
      <c r="D831">
        <v>4240</v>
      </c>
      <c r="E831">
        <v>3081</v>
      </c>
      <c r="F831">
        <v>268</v>
      </c>
      <c r="G831">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C836">
        <v>163</v>
      </c>
      <c r="D836">
        <v>535</v>
      </c>
      <c r="E836">
        <v>570</v>
      </c>
      <c r="G836">
        <v>1268</v>
      </c>
    </row>
    <row r="837" spans="1:7">
      <c r="A837" t="s">
        <v>788</v>
      </c>
    </row>
    <row r="838" spans="1:7">
      <c r="A838" t="s">
        <v>252</v>
      </c>
      <c r="E838">
        <v>170</v>
      </c>
      <c r="G838">
        <v>170</v>
      </c>
    </row>
    <row r="839" spans="1:7">
      <c r="A839" t="s">
        <v>263</v>
      </c>
      <c r="D839">
        <v>986</v>
      </c>
      <c r="G839">
        <v>986</v>
      </c>
    </row>
    <row r="840" spans="1:7">
      <c r="A840" t="s">
        <v>813</v>
      </c>
      <c r="B840">
        <v>916</v>
      </c>
      <c r="C840">
        <v>144</v>
      </c>
      <c r="G840">
        <v>1060</v>
      </c>
    </row>
    <row r="841" spans="1:7">
      <c r="A841" t="s">
        <v>364</v>
      </c>
    </row>
    <row r="842" spans="1:7">
      <c r="A842" t="s">
        <v>362</v>
      </c>
    </row>
    <row r="843" spans="1:7">
      <c r="A843" t="s">
        <v>159</v>
      </c>
      <c r="B843">
        <v>828</v>
      </c>
      <c r="C843">
        <v>150</v>
      </c>
      <c r="E843">
        <v>688</v>
      </c>
      <c r="G843">
        <v>1666</v>
      </c>
    </row>
    <row r="844" spans="1:7">
      <c r="A844" t="s">
        <v>817</v>
      </c>
      <c r="B844">
        <v>233</v>
      </c>
      <c r="G844">
        <v>233</v>
      </c>
    </row>
    <row r="845" spans="1:7">
      <c r="A845" t="s">
        <v>304</v>
      </c>
      <c r="B845">
        <v>1768</v>
      </c>
      <c r="C845">
        <v>510</v>
      </c>
      <c r="G845">
        <v>2278</v>
      </c>
    </row>
    <row r="846" spans="1:7">
      <c r="A846" t="s">
        <v>103</v>
      </c>
      <c r="B846">
        <v>220</v>
      </c>
      <c r="C846">
        <v>435</v>
      </c>
      <c r="D846">
        <v>227</v>
      </c>
      <c r="E846">
        <v>487</v>
      </c>
      <c r="F846">
        <v>123</v>
      </c>
      <c r="G846">
        <v>1492</v>
      </c>
    </row>
    <row r="847" spans="1:7">
      <c r="A847" t="s">
        <v>268</v>
      </c>
      <c r="B847">
        <v>60</v>
      </c>
      <c r="C847">
        <v>219</v>
      </c>
      <c r="G847">
        <v>279</v>
      </c>
    </row>
    <row r="848" spans="1:7">
      <c r="A848" t="s">
        <v>368</v>
      </c>
      <c r="D848">
        <v>240</v>
      </c>
      <c r="G848">
        <v>240</v>
      </c>
    </row>
    <row r="849" spans="1:7">
      <c r="A849" t="s">
        <v>818</v>
      </c>
      <c r="C849">
        <v>1603</v>
      </c>
      <c r="D849">
        <v>791</v>
      </c>
      <c r="E849">
        <v>2803</v>
      </c>
      <c r="G849">
        <v>5197</v>
      </c>
    </row>
    <row r="850" spans="1:7">
      <c r="A850" t="s">
        <v>216</v>
      </c>
      <c r="C850">
        <v>927</v>
      </c>
      <c r="D850">
        <v>1221</v>
      </c>
      <c r="E850">
        <v>1023</v>
      </c>
      <c r="G850">
        <v>3171</v>
      </c>
    </row>
    <row r="851" spans="1:7">
      <c r="A851" t="s">
        <v>306</v>
      </c>
      <c r="C851">
        <v>974</v>
      </c>
      <c r="D851">
        <v>1312</v>
      </c>
      <c r="E851">
        <v>359</v>
      </c>
      <c r="G851">
        <v>2645</v>
      </c>
    </row>
    <row r="852" spans="1:7">
      <c r="A852" t="s">
        <v>300</v>
      </c>
      <c r="D852">
        <v>1239</v>
      </c>
      <c r="E852">
        <v>1220</v>
      </c>
      <c r="G852">
        <v>2459</v>
      </c>
    </row>
    <row r="853" spans="1:7">
      <c r="A853" t="s">
        <v>282</v>
      </c>
      <c r="D853">
        <v>1457</v>
      </c>
      <c r="E853">
        <v>1142</v>
      </c>
      <c r="F853">
        <v>945</v>
      </c>
      <c r="G853">
        <v>3544</v>
      </c>
    </row>
    <row r="854" spans="1:7">
      <c r="A854" t="s">
        <v>756</v>
      </c>
      <c r="B854">
        <v>4025</v>
      </c>
      <c r="C854">
        <v>5125</v>
      </c>
      <c r="D854">
        <v>8008</v>
      </c>
      <c r="E854">
        <v>8462</v>
      </c>
      <c r="F854">
        <v>1068</v>
      </c>
      <c r="G854">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v>92</v>
      </c>
      <c r="E859">
        <v>209</v>
      </c>
      <c r="F859">
        <v>434</v>
      </c>
      <c r="G859">
        <v>735</v>
      </c>
    </row>
    <row r="860" spans="1:7">
      <c r="A860" t="s">
        <v>325</v>
      </c>
      <c r="B860">
        <v>153</v>
      </c>
      <c r="C860">
        <v>244</v>
      </c>
      <c r="E860">
        <v>237</v>
      </c>
      <c r="G860">
        <v>634</v>
      </c>
    </row>
    <row r="861" spans="1:7">
      <c r="A861" t="s">
        <v>788</v>
      </c>
      <c r="B861">
        <v>455</v>
      </c>
      <c r="G861">
        <v>455</v>
      </c>
    </row>
    <row r="862" spans="1:7">
      <c r="A862" t="s">
        <v>266</v>
      </c>
      <c r="B862">
        <v>151</v>
      </c>
      <c r="C862">
        <v>149</v>
      </c>
      <c r="G862">
        <v>300</v>
      </c>
    </row>
    <row r="863" spans="1:7">
      <c r="A863" t="s">
        <v>87</v>
      </c>
      <c r="D863">
        <v>168</v>
      </c>
      <c r="F863">
        <v>34</v>
      </c>
      <c r="G863">
        <v>202</v>
      </c>
    </row>
    <row r="864" spans="1:7">
      <c r="A864" t="s">
        <v>288</v>
      </c>
    </row>
    <row r="865" spans="1:7">
      <c r="A865" t="s">
        <v>103</v>
      </c>
      <c r="C865">
        <v>413</v>
      </c>
      <c r="D865">
        <v>190</v>
      </c>
      <c r="E865">
        <v>1194</v>
      </c>
      <c r="F865">
        <v>306</v>
      </c>
      <c r="G865">
        <v>2103</v>
      </c>
    </row>
    <row r="866" spans="1:7">
      <c r="A866" t="s">
        <v>818</v>
      </c>
      <c r="B866">
        <v>3343</v>
      </c>
      <c r="C866">
        <v>714</v>
      </c>
      <c r="D866">
        <v>2013</v>
      </c>
      <c r="E866">
        <v>1500</v>
      </c>
      <c r="F866">
        <v>1933</v>
      </c>
      <c r="G866">
        <v>9503</v>
      </c>
    </row>
    <row r="867" spans="1:7">
      <c r="A867" t="s">
        <v>216</v>
      </c>
      <c r="B867">
        <v>1100</v>
      </c>
      <c r="C867">
        <v>527</v>
      </c>
      <c r="D867">
        <v>553</v>
      </c>
      <c r="G867">
        <v>2180</v>
      </c>
    </row>
    <row r="868" spans="1:7">
      <c r="A868" t="s">
        <v>306</v>
      </c>
      <c r="C868">
        <v>230</v>
      </c>
      <c r="G868">
        <v>230</v>
      </c>
    </row>
    <row r="869" spans="1:7">
      <c r="A869" t="s">
        <v>300</v>
      </c>
      <c r="B869">
        <v>853</v>
      </c>
      <c r="G869">
        <v>853</v>
      </c>
    </row>
    <row r="870" spans="1:7">
      <c r="A870" t="s">
        <v>282</v>
      </c>
      <c r="B870">
        <v>1186</v>
      </c>
      <c r="C870">
        <v>1564</v>
      </c>
      <c r="D870">
        <v>1012</v>
      </c>
      <c r="E870">
        <v>588</v>
      </c>
      <c r="G870">
        <v>4350</v>
      </c>
    </row>
    <row r="871" spans="1:7">
      <c r="A871" t="s">
        <v>302</v>
      </c>
      <c r="C871">
        <v>1007</v>
      </c>
      <c r="D871">
        <v>1672</v>
      </c>
      <c r="E871">
        <v>1544</v>
      </c>
      <c r="G871">
        <v>4223</v>
      </c>
    </row>
    <row r="872" spans="1:7">
      <c r="A872" t="s">
        <v>308</v>
      </c>
      <c r="C872">
        <v>1182</v>
      </c>
      <c r="D872">
        <v>1604</v>
      </c>
      <c r="E872">
        <v>1268</v>
      </c>
      <c r="G872">
        <v>4054</v>
      </c>
    </row>
    <row r="873" spans="1:7">
      <c r="A873" t="s">
        <v>247</v>
      </c>
      <c r="D873">
        <v>1624</v>
      </c>
      <c r="E873">
        <v>551</v>
      </c>
      <c r="G873">
        <v>2175</v>
      </c>
    </row>
    <row r="874" spans="1:7">
      <c r="A874" t="s">
        <v>221</v>
      </c>
      <c r="F874">
        <v>408</v>
      </c>
      <c r="G874">
        <v>408</v>
      </c>
    </row>
    <row r="875" spans="1:7">
      <c r="A875" t="s">
        <v>756</v>
      </c>
      <c r="B875">
        <v>7333</v>
      </c>
      <c r="C875">
        <v>6030</v>
      </c>
      <c r="D875">
        <v>8836</v>
      </c>
      <c r="E875">
        <v>7091</v>
      </c>
      <c r="F875">
        <v>3115</v>
      </c>
      <c r="G875">
        <v>32405</v>
      </c>
    </row>
    <row r="878" spans="1:7">
      <c r="A878" s="44" t="s">
        <v>754</v>
      </c>
      <c r="B878" s="44" t="s">
        <v>752</v>
      </c>
    </row>
    <row r="879" spans="1:7">
      <c r="A879" s="44" t="s">
        <v>755</v>
      </c>
      <c r="B879" s="113">
        <v>45957</v>
      </c>
      <c r="C879" t="s">
        <v>756</v>
      </c>
    </row>
    <row r="880" spans="1:7">
      <c r="A880" t="s">
        <v>782</v>
      </c>
    </row>
    <row r="881" spans="1:3">
      <c r="A881" t="s">
        <v>252</v>
      </c>
    </row>
    <row r="882" spans="1:3">
      <c r="A882" t="s">
        <v>87</v>
      </c>
    </row>
    <row r="883" spans="1:3">
      <c r="A883" t="s">
        <v>288</v>
      </c>
      <c r="B883">
        <v>270</v>
      </c>
      <c r="C883">
        <v>270</v>
      </c>
    </row>
    <row r="884" spans="1:3">
      <c r="A884" t="s">
        <v>103</v>
      </c>
      <c r="B884">
        <v>203</v>
      </c>
      <c r="C884">
        <v>203</v>
      </c>
    </row>
    <row r="885" spans="1:3">
      <c r="A885" t="s">
        <v>818</v>
      </c>
      <c r="B885">
        <v>820</v>
      </c>
      <c r="C885">
        <v>820</v>
      </c>
    </row>
    <row r="886" spans="1:3">
      <c r="A886" t="s">
        <v>216</v>
      </c>
    </row>
    <row r="887" spans="1:3">
      <c r="A887" t="s">
        <v>302</v>
      </c>
      <c r="B887">
        <v>587</v>
      </c>
      <c r="C887">
        <v>587</v>
      </c>
    </row>
    <row r="888" spans="1:3">
      <c r="A888" t="s">
        <v>308</v>
      </c>
      <c r="B888">
        <v>1310</v>
      </c>
      <c r="C888">
        <v>1310</v>
      </c>
    </row>
    <row r="889" spans="1:3">
      <c r="A889" t="s">
        <v>221</v>
      </c>
    </row>
    <row r="890" spans="1:3">
      <c r="A890" t="s">
        <v>819</v>
      </c>
      <c r="B890">
        <v>1224</v>
      </c>
      <c r="C890">
        <v>1224</v>
      </c>
    </row>
    <row r="891" spans="1:3">
      <c r="A891" t="s">
        <v>756</v>
      </c>
      <c r="B891">
        <v>4414</v>
      </c>
      <c r="C891">
        <v>4414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5" activePane="bottomLeft" state="frozen"/>
      <selection pane="bottomLeft" activeCell="D1874" sqref="D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274</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274</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274</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274</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274</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274</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271</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271</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271</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271</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290</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285</v>
      </c>
      <c r="B1203" s="143" t="s">
        <v>131</v>
      </c>
      <c r="C1203" s="56">
        <v>45810</v>
      </c>
      <c r="D1203" s="43">
        <v>800</v>
      </c>
      <c r="G1203" t="s">
        <v>1198</v>
      </c>
    </row>
    <row r="1204" spans="1:7">
      <c r="A1204" s="361" t="s">
        <v>290</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285</v>
      </c>
      <c r="B1212" s="143" t="s">
        <v>131</v>
      </c>
      <c r="C1212" s="56">
        <v>45811</v>
      </c>
      <c r="D1212" s="43">
        <v>631</v>
      </c>
      <c r="F1212" s="43" t="s">
        <v>1196</v>
      </c>
      <c r="G1212" t="s">
        <v>1198</v>
      </c>
    </row>
    <row r="1213" spans="1:7">
      <c r="A1213" s="361" t="s">
        <v>290</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285</v>
      </c>
      <c r="B1218" s="143" t="s">
        <v>131</v>
      </c>
      <c r="C1218" s="56">
        <v>45812</v>
      </c>
      <c r="D1218" s="157">
        <v>1401</v>
      </c>
      <c r="G1218" t="s">
        <v>1198</v>
      </c>
    </row>
    <row r="1219" spans="1:7">
      <c r="A1219" s="361" t="s">
        <v>290</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290</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285</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290</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290</v>
      </c>
      <c r="B1236" s="309" t="s">
        <v>765</v>
      </c>
      <c r="C1236" s="56">
        <v>45818</v>
      </c>
      <c r="D1236" s="43">
        <v>270</v>
      </c>
      <c r="G1236" t="s">
        <v>1198</v>
      </c>
    </row>
    <row r="1237" spans="1:7">
      <c r="A1237" s="143" t="s">
        <v>616</v>
      </c>
      <c r="B1237" s="143" t="s">
        <v>381</v>
      </c>
      <c r="C1237" s="56">
        <v>45818</v>
      </c>
      <c r="D1237" s="43">
        <v>583</v>
      </c>
      <c r="G1237" t="s">
        <v>1198</v>
      </c>
    </row>
    <row r="1238" spans="1:7">
      <c r="A1238" s="156" t="s">
        <v>285</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290</v>
      </c>
      <c r="B1240" s="316" t="s">
        <v>765</v>
      </c>
      <c r="C1240" s="56">
        <v>45819</v>
      </c>
      <c r="F1240" s="43" t="s">
        <v>1116</v>
      </c>
      <c r="G1240" t="s">
        <v>1198</v>
      </c>
    </row>
    <row r="1241" spans="1:7">
      <c r="A1241" s="385" t="s">
        <v>285</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290</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290</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285</v>
      </c>
      <c r="B1249" s="316" t="s">
        <v>131</v>
      </c>
      <c r="C1249" s="56">
        <v>45824</v>
      </c>
      <c r="D1249" s="43">
        <v>450</v>
      </c>
      <c r="F1249" s="43" t="s">
        <v>1213</v>
      </c>
      <c r="G1249" t="s">
        <v>1198</v>
      </c>
    </row>
    <row r="1250" spans="1:7">
      <c r="A1250" s="320" t="s">
        <v>290</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285</v>
      </c>
      <c r="B1254" s="316" t="s">
        <v>131</v>
      </c>
      <c r="C1254" s="56">
        <v>45825</v>
      </c>
      <c r="D1254" s="157">
        <v>1246</v>
      </c>
      <c r="F1254" s="43" t="s">
        <v>1195</v>
      </c>
      <c r="G1254" t="s">
        <v>1198</v>
      </c>
    </row>
    <row r="1255" spans="1:7">
      <c r="A1255" s="320" t="s">
        <v>290</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290</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290</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290</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290</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275</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275</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275</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271</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275</v>
      </c>
      <c r="C1331" s="56">
        <v>45849</v>
      </c>
      <c r="D1331" s="43">
        <v>198</v>
      </c>
      <c r="G1331" t="s">
        <v>1231</v>
      </c>
    </row>
    <row r="1332" spans="1:7">
      <c r="A1332" s="252" t="s">
        <v>690</v>
      </c>
      <c r="B1332" s="414" t="s">
        <v>765</v>
      </c>
      <c r="C1332" s="56">
        <v>45852</v>
      </c>
      <c r="F1332" s="43" t="s">
        <v>894</v>
      </c>
      <c r="G1332" t="s">
        <v>1231</v>
      </c>
    </row>
    <row r="1333" spans="1:7">
      <c r="A1333" s="647" t="s">
        <v>332</v>
      </c>
      <c r="B1333" s="159" t="s">
        <v>275</v>
      </c>
      <c r="C1333" s="56">
        <v>45852</v>
      </c>
      <c r="D1333" s="43">
        <v>862</v>
      </c>
      <c r="G1333" t="s">
        <v>1231</v>
      </c>
    </row>
    <row r="1334" spans="1:7">
      <c r="A1334" s="323" t="s">
        <v>783</v>
      </c>
      <c r="B1334" s="414" t="s">
        <v>765</v>
      </c>
      <c r="C1334" s="56">
        <v>45853</v>
      </c>
      <c r="D1334" s="43">
        <v>203</v>
      </c>
      <c r="G1334" t="s">
        <v>1231</v>
      </c>
    </row>
    <row r="1335" spans="1:7">
      <c r="A1335" s="143" t="s">
        <v>290</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274</v>
      </c>
      <c r="B1337" s="159" t="s">
        <v>275</v>
      </c>
      <c r="C1337" s="56">
        <v>45853</v>
      </c>
      <c r="D1337" s="43">
        <v>403</v>
      </c>
      <c r="G1337" t="s">
        <v>1231</v>
      </c>
    </row>
    <row r="1338" spans="1:7">
      <c r="A1338" s="323" t="s">
        <v>783</v>
      </c>
      <c r="B1338" s="316" t="s">
        <v>765</v>
      </c>
      <c r="C1338" s="56">
        <v>45854</v>
      </c>
      <c r="D1338" s="43">
        <v>170</v>
      </c>
      <c r="G1338" t="s">
        <v>1231</v>
      </c>
    </row>
    <row r="1339" spans="1:7">
      <c r="A1339" s="143" t="s">
        <v>290</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274</v>
      </c>
      <c r="B1343" s="323" t="s">
        <v>275</v>
      </c>
      <c r="C1343" s="56">
        <v>45854</v>
      </c>
      <c r="D1343" s="43">
        <v>39</v>
      </c>
      <c r="G1343" t="s">
        <v>1231</v>
      </c>
    </row>
    <row r="1344" spans="1:7">
      <c r="A1344" s="143" t="s">
        <v>290</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290</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290</v>
      </c>
      <c r="B1350" s="414" t="s">
        <v>765</v>
      </c>
      <c r="C1350" s="56">
        <v>45859</v>
      </c>
      <c r="D1350" s="43">
        <v>551</v>
      </c>
      <c r="G1350" t="s">
        <v>1231</v>
      </c>
    </row>
    <row r="1351" spans="1:7">
      <c r="A1351" s="411" t="s">
        <v>290</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274</v>
      </c>
      <c r="B1354" s="159" t="s">
        <v>275</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290</v>
      </c>
      <c r="B1358" s="414" t="s">
        <v>344</v>
      </c>
      <c r="C1358" s="56">
        <v>45860</v>
      </c>
      <c r="D1358" s="43">
        <v>300</v>
      </c>
      <c r="G1358" t="s">
        <v>1231</v>
      </c>
    </row>
    <row r="1359" spans="1:7">
      <c r="A1359" s="309" t="s">
        <v>290</v>
      </c>
      <c r="B1359" s="309" t="s">
        <v>546</v>
      </c>
      <c r="C1359" s="56">
        <v>45860</v>
      </c>
      <c r="D1359" s="157">
        <v>1107</v>
      </c>
      <c r="G1359" t="s">
        <v>1231</v>
      </c>
    </row>
    <row r="1360" spans="1:7">
      <c r="A1360" s="309" t="s">
        <v>290</v>
      </c>
      <c r="B1360" s="320" t="s">
        <v>765</v>
      </c>
      <c r="C1360" s="56">
        <v>45860</v>
      </c>
      <c r="D1360" s="43">
        <v>316</v>
      </c>
      <c r="G1360" t="s">
        <v>1231</v>
      </c>
    </row>
    <row r="1361" spans="1:7">
      <c r="A1361" s="136" t="s">
        <v>274</v>
      </c>
      <c r="B1361" s="159" t="s">
        <v>275</v>
      </c>
      <c r="C1361" s="56">
        <v>45860</v>
      </c>
      <c r="D1361" s="43">
        <v>318</v>
      </c>
      <c r="G1361" t="s">
        <v>1231</v>
      </c>
    </row>
    <row r="1362" spans="1:7">
      <c r="A1362" s="252" t="s">
        <v>804</v>
      </c>
      <c r="B1362" s="159" t="s">
        <v>275</v>
      </c>
      <c r="C1362" s="56">
        <v>45860</v>
      </c>
      <c r="D1362" s="43">
        <v>605</v>
      </c>
      <c r="G1362" t="s">
        <v>1231</v>
      </c>
    </row>
    <row r="1363" spans="1:7">
      <c r="A1363" s="323" t="s">
        <v>783</v>
      </c>
      <c r="B1363" s="316" t="s">
        <v>765</v>
      </c>
      <c r="C1363" s="56">
        <v>45861</v>
      </c>
      <c r="D1363" s="43">
        <v>272</v>
      </c>
      <c r="F1363" s="43" t="s">
        <v>1248</v>
      </c>
      <c r="G1363" t="s">
        <v>1231</v>
      </c>
    </row>
    <row r="1364" spans="1:7">
      <c r="A1364" s="143" t="s">
        <v>290</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285</v>
      </c>
      <c r="B1369" s="143" t="s">
        <v>131</v>
      </c>
      <c r="C1369" s="56">
        <v>45861</v>
      </c>
      <c r="D1369" s="43">
        <v>853</v>
      </c>
      <c r="F1369" s="43" t="s">
        <v>877</v>
      </c>
      <c r="G1369" t="s">
        <v>1231</v>
      </c>
    </row>
    <row r="1370" spans="1:7">
      <c r="A1370" s="125" t="s">
        <v>332</v>
      </c>
      <c r="B1370" s="159" t="s">
        <v>275</v>
      </c>
      <c r="C1370" s="56">
        <v>45861</v>
      </c>
      <c r="D1370" s="43">
        <v>461</v>
      </c>
      <c r="G1370" t="s">
        <v>1231</v>
      </c>
    </row>
    <row r="1371" spans="1:7">
      <c r="A1371" s="323" t="s">
        <v>783</v>
      </c>
      <c r="B1371" s="316" t="s">
        <v>765</v>
      </c>
      <c r="C1371" s="56">
        <v>45862</v>
      </c>
      <c r="D1371" s="43">
        <v>79</v>
      </c>
      <c r="F1371" s="43" t="s">
        <v>1252</v>
      </c>
      <c r="G1371" t="s">
        <v>1231</v>
      </c>
    </row>
    <row r="1372" spans="1:7">
      <c r="A1372" s="143" t="s">
        <v>290</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290</v>
      </c>
      <c r="B1376" s="310" t="s">
        <v>546</v>
      </c>
      <c r="C1376" s="56">
        <v>45862</v>
      </c>
      <c r="F1376" s="43" t="s">
        <v>1257</v>
      </c>
      <c r="G1376" t="s">
        <v>1231</v>
      </c>
    </row>
    <row r="1377" spans="1:7">
      <c r="A1377" s="143" t="s">
        <v>285</v>
      </c>
      <c r="B1377" s="143" t="s">
        <v>131</v>
      </c>
      <c r="C1377" s="56">
        <v>45862</v>
      </c>
      <c r="D1377" s="157">
        <v>1279</v>
      </c>
      <c r="F1377" s="43" t="s">
        <v>877</v>
      </c>
      <c r="G1377" t="s">
        <v>1231</v>
      </c>
    </row>
    <row r="1378" spans="1:7">
      <c r="A1378" s="125" t="s">
        <v>332</v>
      </c>
      <c r="B1378" s="323" t="s">
        <v>275</v>
      </c>
      <c r="C1378" s="56">
        <v>45862</v>
      </c>
      <c r="D1378" s="43">
        <v>880</v>
      </c>
      <c r="G1378" t="s">
        <v>1231</v>
      </c>
    </row>
    <row r="1379" spans="1:7">
      <c r="A1379" s="329" t="s">
        <v>271</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290</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275</v>
      </c>
      <c r="C1386" s="56">
        <v>45863</v>
      </c>
      <c r="D1386" s="43">
        <v>585</v>
      </c>
      <c r="F1386" s="43" t="s">
        <v>889</v>
      </c>
      <c r="G1386" t="s">
        <v>1231</v>
      </c>
    </row>
    <row r="1387" spans="1:7">
      <c r="A1387" s="143" t="s">
        <v>290</v>
      </c>
      <c r="B1387" s="316" t="s">
        <v>765</v>
      </c>
      <c r="C1387" s="56">
        <v>45866</v>
      </c>
      <c r="D1387" s="43">
        <v>420</v>
      </c>
      <c r="F1387" s="43" t="s">
        <v>877</v>
      </c>
      <c r="G1387" t="s">
        <v>1231</v>
      </c>
    </row>
    <row r="1388" spans="1:7">
      <c r="A1388" s="310" t="s">
        <v>285</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275</v>
      </c>
      <c r="C1392" s="56">
        <v>45866</v>
      </c>
      <c r="D1392" s="43">
        <v>345</v>
      </c>
      <c r="G1392" t="s">
        <v>1231</v>
      </c>
    </row>
    <row r="1393" spans="1:7">
      <c r="A1393" s="648" t="s">
        <v>623</v>
      </c>
      <c r="B1393" s="69" t="s">
        <v>344</v>
      </c>
      <c r="C1393" s="56">
        <v>45867</v>
      </c>
      <c r="D1393" s="157">
        <v>1933</v>
      </c>
      <c r="G1393" t="s">
        <v>1231</v>
      </c>
    </row>
    <row r="1394" spans="1:7">
      <c r="A1394" s="449" t="s">
        <v>285</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285</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290</v>
      </c>
      <c r="B1401" s="309" t="s">
        <v>1267</v>
      </c>
      <c r="C1401" s="56">
        <v>45868</v>
      </c>
      <c r="E1401" s="326">
        <v>6067</v>
      </c>
      <c r="G1401" t="s">
        <v>1231</v>
      </c>
    </row>
    <row r="1402" spans="1:7">
      <c r="A1402" s="136" t="s">
        <v>266</v>
      </c>
      <c r="B1402" s="323" t="s">
        <v>275</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290</v>
      </c>
      <c r="B1406" s="316" t="s">
        <v>1267</v>
      </c>
      <c r="C1406" s="56">
        <v>45869</v>
      </c>
      <c r="E1406" s="326">
        <v>2691</v>
      </c>
      <c r="G1406" t="s">
        <v>1231</v>
      </c>
    </row>
    <row r="1407" spans="1:7">
      <c r="A1407" s="358" t="s">
        <v>283</v>
      </c>
      <c r="B1407" s="159" t="s">
        <v>275</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283</v>
      </c>
      <c r="B1411" s="159" t="s">
        <v>275</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283</v>
      </c>
      <c r="B1415" s="316" t="s">
        <v>275</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283</v>
      </c>
      <c r="B1418" s="316" t="s">
        <v>275</v>
      </c>
      <c r="C1418" s="56">
        <v>45875</v>
      </c>
      <c r="D1418" s="43">
        <v>840</v>
      </c>
      <c r="G1418" t="s">
        <v>1270</v>
      </c>
    </row>
    <row r="1419" spans="1:7">
      <c r="A1419" s="143" t="s">
        <v>266</v>
      </c>
      <c r="B1419" s="578" t="s">
        <v>275</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283</v>
      </c>
      <c r="B1423" s="551" t="s">
        <v>275</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283</v>
      </c>
      <c r="B1426" s="316" t="s">
        <v>275</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283</v>
      </c>
      <c r="B1430" s="316" t="s">
        <v>275</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274</v>
      </c>
      <c r="B1435" s="316" t="s">
        <v>275</v>
      </c>
      <c r="C1435" s="56">
        <v>45881</v>
      </c>
      <c r="D1435" s="43">
        <v>319</v>
      </c>
      <c r="G1435" t="s">
        <v>1270</v>
      </c>
    </row>
    <row r="1436" spans="1:7">
      <c r="A1436" s="579" t="s">
        <v>283</v>
      </c>
      <c r="B1436" s="316" t="s">
        <v>275</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283</v>
      </c>
      <c r="B1443" s="316" t="s">
        <v>275</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283</v>
      </c>
      <c r="B1447" s="316" t="s">
        <v>275</v>
      </c>
      <c r="C1447" s="56">
        <v>45883</v>
      </c>
      <c r="D1447" s="43">
        <v>554</v>
      </c>
      <c r="G1447" t="s">
        <v>1270</v>
      </c>
    </row>
    <row r="1448" spans="1:7">
      <c r="A1448" s="43" t="s">
        <v>252</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283</v>
      </c>
      <c r="B1453" s="316" t="s">
        <v>275</v>
      </c>
      <c r="C1453" s="56">
        <v>45884</v>
      </c>
      <c r="D1453" s="43">
        <v>89</v>
      </c>
      <c r="G1453" t="s">
        <v>1270</v>
      </c>
    </row>
    <row r="1454" spans="1:7">
      <c r="A1454" s="309" t="s">
        <v>252</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283</v>
      </c>
      <c r="B1460" s="316" t="s">
        <v>275</v>
      </c>
      <c r="C1460" s="56">
        <v>45887</v>
      </c>
      <c r="D1460" s="43">
        <v>377</v>
      </c>
      <c r="G1460" t="s">
        <v>1270</v>
      </c>
    </row>
    <row r="1461" spans="1:7">
      <c r="A1461" s="309" t="s">
        <v>252</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283</v>
      </c>
      <c r="B1466" s="316" t="s">
        <v>275</v>
      </c>
      <c r="C1466" s="56">
        <v>45888</v>
      </c>
      <c r="D1466" s="43">
        <v>408</v>
      </c>
      <c r="F1466" s="117"/>
      <c r="G1466" t="s">
        <v>1270</v>
      </c>
    </row>
    <row r="1467" spans="1:7">
      <c r="A1467" s="611" t="s">
        <v>271</v>
      </c>
      <c r="B1467" s="323" t="s">
        <v>765</v>
      </c>
      <c r="C1467" s="56">
        <v>45888</v>
      </c>
      <c r="F1467" s="143" t="s">
        <v>1285</v>
      </c>
      <c r="G1467" t="s">
        <v>1270</v>
      </c>
    </row>
    <row r="1468" spans="1:7">
      <c r="A1468" s="252" t="s">
        <v>266</v>
      </c>
      <c r="B1468" s="316" t="s">
        <v>275</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283</v>
      </c>
      <c r="B1474" s="316" t="s">
        <v>275</v>
      </c>
      <c r="C1474" s="56">
        <v>45889</v>
      </c>
      <c r="D1474" s="43">
        <v>607</v>
      </c>
      <c r="F1474" s="43" t="s">
        <v>1286</v>
      </c>
      <c r="G1474" t="s">
        <v>1270</v>
      </c>
    </row>
    <row r="1475" spans="1:7">
      <c r="A1475" s="611" t="s">
        <v>271</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283</v>
      </c>
      <c r="B1482" s="316" t="s">
        <v>275</v>
      </c>
      <c r="C1482" s="56">
        <v>45890</v>
      </c>
      <c r="D1482" s="157">
        <v>1022</v>
      </c>
      <c r="G1482" t="s">
        <v>1270</v>
      </c>
    </row>
    <row r="1483" spans="1:7">
      <c r="A1483" s="611" t="s">
        <v>271</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283</v>
      </c>
      <c r="B1488" s="316" t="s">
        <v>275</v>
      </c>
      <c r="C1488" s="56">
        <v>45891</v>
      </c>
      <c r="E1488" s="326">
        <v>6090</v>
      </c>
      <c r="F1488" s="43" t="s">
        <v>1290</v>
      </c>
      <c r="G1488" t="s">
        <v>1270</v>
      </c>
    </row>
    <row r="1489" spans="1:7">
      <c r="A1489" s="611" t="s">
        <v>271</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294</v>
      </c>
      <c r="B1494" s="327" t="s">
        <v>131</v>
      </c>
      <c r="C1494" s="56">
        <v>45894</v>
      </c>
      <c r="D1494" s="43">
        <v>735</v>
      </c>
      <c r="F1494" s="43" t="s">
        <v>1292</v>
      </c>
      <c r="G1494" t="s">
        <v>1270</v>
      </c>
    </row>
    <row r="1495" spans="1:7">
      <c r="A1495" s="579" t="s">
        <v>283</v>
      </c>
      <c r="B1495" s="316" t="s">
        <v>275</v>
      </c>
      <c r="C1495" s="56">
        <v>45894</v>
      </c>
      <c r="D1495" s="43">
        <v>639</v>
      </c>
      <c r="G1495" t="s">
        <v>1270</v>
      </c>
    </row>
    <row r="1496" spans="1:7">
      <c r="A1496" s="611" t="s">
        <v>271</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271</v>
      </c>
      <c r="B1504" s="662" t="s">
        <v>765</v>
      </c>
      <c r="C1504" s="56">
        <v>45895</v>
      </c>
      <c r="D1504" s="43">
        <v>295</v>
      </c>
      <c r="G1504" t="s">
        <v>1270</v>
      </c>
    </row>
    <row r="1505" spans="1:7">
      <c r="A1505" s="659" t="s">
        <v>332</v>
      </c>
      <c r="B1505" s="361" t="s">
        <v>275</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252</v>
      </c>
      <c r="B1511" s="662" t="s">
        <v>765</v>
      </c>
      <c r="C1511" s="56">
        <v>45896</v>
      </c>
      <c r="D1511" s="43">
        <v>400</v>
      </c>
      <c r="G1511" t="s">
        <v>1270</v>
      </c>
    </row>
    <row r="1512" spans="1:7">
      <c r="A1512" s="659" t="s">
        <v>274</v>
      </c>
      <c r="B1512" s="360" t="s">
        <v>275</v>
      </c>
      <c r="C1512" s="56">
        <v>45896</v>
      </c>
      <c r="D1512" s="43">
        <v>358</v>
      </c>
      <c r="F1512" s="43" t="s">
        <v>1299</v>
      </c>
      <c r="G1512" t="s">
        <v>1270</v>
      </c>
    </row>
    <row r="1513" spans="1:7">
      <c r="A1513" s="675" t="s">
        <v>332</v>
      </c>
      <c r="B1513" s="143" t="s">
        <v>275</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294</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283</v>
      </c>
      <c r="B1518" s="316" t="s">
        <v>275</v>
      </c>
      <c r="C1518" s="56">
        <v>45897</v>
      </c>
      <c r="F1518" s="43" t="s">
        <v>889</v>
      </c>
      <c r="G1518" t="s">
        <v>1270</v>
      </c>
    </row>
    <row r="1519" spans="1:7">
      <c r="A1519" s="611" t="s">
        <v>252</v>
      </c>
      <c r="B1519" s="662" t="s">
        <v>765</v>
      </c>
      <c r="C1519" s="56">
        <v>45897</v>
      </c>
      <c r="D1519" s="43">
        <v>320</v>
      </c>
      <c r="G1519" t="s">
        <v>1270</v>
      </c>
    </row>
    <row r="1520" spans="1:7">
      <c r="A1520" s="659" t="s">
        <v>274</v>
      </c>
      <c r="B1520" s="361" t="s">
        <v>275</v>
      </c>
      <c r="C1520" s="56">
        <v>45897</v>
      </c>
      <c r="F1520" s="316" t="s">
        <v>1027</v>
      </c>
      <c r="G1520" t="s">
        <v>1270</v>
      </c>
    </row>
    <row r="1521" spans="1:7">
      <c r="A1521" s="125" t="s">
        <v>332</v>
      </c>
      <c r="B1521" s="360" t="s">
        <v>275</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275</v>
      </c>
      <c r="C1524" s="56">
        <v>45898</v>
      </c>
      <c r="F1524" s="143" t="s">
        <v>877</v>
      </c>
      <c r="G1524" t="s">
        <v>1270</v>
      </c>
    </row>
    <row r="1525" spans="1:7">
      <c r="A1525" s="331" t="s">
        <v>271</v>
      </c>
      <c r="B1525" s="320" t="s">
        <v>765</v>
      </c>
      <c r="C1525" s="56">
        <v>45898</v>
      </c>
      <c r="D1525" s="43">
        <v>6</v>
      </c>
      <c r="F1525" s="43" t="s">
        <v>1305</v>
      </c>
      <c r="G1525" t="s">
        <v>1270</v>
      </c>
    </row>
    <row r="1526" spans="1:7">
      <c r="A1526" s="349" t="s">
        <v>283</v>
      </c>
      <c r="B1526" s="316" t="s">
        <v>275</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271</v>
      </c>
      <c r="B1531" s="320" t="s">
        <v>765</v>
      </c>
      <c r="C1531" s="56">
        <v>45902</v>
      </c>
      <c r="D1531" s="43">
        <v>15</v>
      </c>
      <c r="F1531" s="43" t="s">
        <v>1311</v>
      </c>
      <c r="G1531" t="s">
        <v>1308</v>
      </c>
    </row>
    <row r="1532" spans="1:7">
      <c r="A1532" s="252" t="s">
        <v>332</v>
      </c>
      <c r="B1532" s="316" t="s">
        <v>275</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294</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271</v>
      </c>
      <c r="B1539" s="323" t="s">
        <v>765</v>
      </c>
      <c r="C1539" s="56">
        <v>45903</v>
      </c>
      <c r="D1539" s="43">
        <v>65</v>
      </c>
      <c r="F1539" s="143" t="s">
        <v>1318</v>
      </c>
      <c r="G1539" t="s">
        <v>1308</v>
      </c>
    </row>
    <row r="1540" spans="1:7">
      <c r="A1540" s="681" t="s">
        <v>332</v>
      </c>
      <c r="B1540" s="360" t="s">
        <v>275</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274</v>
      </c>
      <c r="B1546" s="316" t="s">
        <v>765</v>
      </c>
      <c r="C1546" s="56">
        <v>45904</v>
      </c>
      <c r="D1546" s="43">
        <v>99</v>
      </c>
      <c r="F1546" s="43" t="s">
        <v>1322</v>
      </c>
      <c r="G1546" t="s">
        <v>1308</v>
      </c>
    </row>
    <row r="1547" spans="1:7">
      <c r="A1547" s="611" t="s">
        <v>271</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263</v>
      </c>
      <c r="B1563" s="662" t="s">
        <v>264</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263</v>
      </c>
      <c r="B1570" s="252" t="s">
        <v>264</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263</v>
      </c>
      <c r="B1574" s="252" t="s">
        <v>264</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263</v>
      </c>
      <c r="B1579" s="252" t="s">
        <v>264</v>
      </c>
      <c r="C1579" s="56">
        <v>45915</v>
      </c>
      <c r="D1579" s="43">
        <v>829</v>
      </c>
      <c r="F1579" s="69" t="s">
        <v>1191</v>
      </c>
      <c r="G1579" t="s">
        <v>1308</v>
      </c>
    </row>
    <row r="1580" spans="1:7">
      <c r="A1580" s="117" t="s">
        <v>271</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263</v>
      </c>
      <c r="B1585" s="252" t="s">
        <v>264</v>
      </c>
      <c r="C1585" s="56">
        <v>45916</v>
      </c>
      <c r="F1585" s="773" t="s">
        <v>877</v>
      </c>
      <c r="G1585" t="s">
        <v>1308</v>
      </c>
    </row>
    <row r="1586" spans="1:7">
      <c r="A1586" s="159" t="s">
        <v>274</v>
      </c>
      <c r="B1586" s="252" t="s">
        <v>765</v>
      </c>
      <c r="C1586" s="56">
        <v>45916</v>
      </c>
      <c r="F1586" s="774" t="s">
        <v>1335</v>
      </c>
      <c r="G1586" t="s">
        <v>1308</v>
      </c>
    </row>
    <row r="1587" spans="1:7">
      <c r="A1587" s="117" t="s">
        <v>271</v>
      </c>
      <c r="B1587" s="384" t="s">
        <v>765</v>
      </c>
      <c r="C1587" s="56">
        <v>45916</v>
      </c>
      <c r="F1587" s="772" t="s">
        <v>1335</v>
      </c>
      <c r="G1587" t="s">
        <v>1308</v>
      </c>
    </row>
    <row r="1588" spans="1:7">
      <c r="A1588" s="681" t="s">
        <v>277</v>
      </c>
      <c r="B1588" s="143" t="s">
        <v>214</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263</v>
      </c>
      <c r="B1593" s="143" t="s">
        <v>264</v>
      </c>
      <c r="C1593" s="56">
        <v>45917</v>
      </c>
      <c r="D1593" s="43">
        <v>863</v>
      </c>
      <c r="F1593" s="773"/>
      <c r="G1593" t="s">
        <v>1308</v>
      </c>
    </row>
    <row r="1594" spans="1:7">
      <c r="A1594" s="778" t="s">
        <v>277</v>
      </c>
      <c r="B1594" s="310" t="s">
        <v>214</v>
      </c>
      <c r="C1594" s="56">
        <v>45917</v>
      </c>
      <c r="D1594" s="43">
        <v>253</v>
      </c>
      <c r="F1594" s="773"/>
      <c r="G1594" t="s">
        <v>1308</v>
      </c>
    </row>
    <row r="1595" spans="1:7">
      <c r="A1595" s="331" t="s">
        <v>274</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297</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263</v>
      </c>
      <c r="B1603" s="252" t="s">
        <v>264</v>
      </c>
      <c r="C1603" s="56">
        <v>45918</v>
      </c>
      <c r="D1603" s="43">
        <v>499</v>
      </c>
      <c r="F1603" s="773"/>
      <c r="G1603" t="s">
        <v>1308</v>
      </c>
    </row>
    <row r="1604" spans="1:7">
      <c r="A1604" s="681" t="s">
        <v>277</v>
      </c>
      <c r="B1604" s="143" t="s">
        <v>214</v>
      </c>
      <c r="C1604" s="56">
        <v>45918</v>
      </c>
      <c r="D1604" s="157">
        <v>1076</v>
      </c>
      <c r="F1604" s="773"/>
      <c r="G1604" t="s">
        <v>1308</v>
      </c>
    </row>
    <row r="1605" spans="1:7">
      <c r="A1605" s="159" t="s">
        <v>274</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263</v>
      </c>
      <c r="B1608" s="252" t="s">
        <v>264</v>
      </c>
      <c r="C1608" s="56">
        <v>45919</v>
      </c>
      <c r="D1608" s="43">
        <v>475</v>
      </c>
      <c r="F1608" s="773"/>
      <c r="G1608" t="s">
        <v>1308</v>
      </c>
    </row>
    <row r="1609" spans="1:7">
      <c r="A1609" s="681" t="s">
        <v>277</v>
      </c>
      <c r="B1609" s="143" t="s">
        <v>214</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297</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263</v>
      </c>
      <c r="B1616" s="143" t="s">
        <v>264</v>
      </c>
      <c r="C1616" s="56">
        <v>45922</v>
      </c>
      <c r="D1616" s="43">
        <v>839</v>
      </c>
      <c r="F1616" s="773"/>
      <c r="G1616" t="s">
        <v>1308</v>
      </c>
    </row>
    <row r="1617" spans="1:7">
      <c r="A1617" s="788" t="s">
        <v>277</v>
      </c>
      <c r="B1617" s="309" t="s">
        <v>214</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297</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263</v>
      </c>
      <c r="B1625" s="252" t="s">
        <v>264</v>
      </c>
      <c r="C1625" s="56">
        <v>45923</v>
      </c>
      <c r="F1625" s="801" t="s">
        <v>1354</v>
      </c>
      <c r="G1625" t="s">
        <v>1308</v>
      </c>
    </row>
    <row r="1626" spans="1:7">
      <c r="A1626" s="681" t="s">
        <v>277</v>
      </c>
      <c r="B1626" s="798" t="s">
        <v>214</v>
      </c>
      <c r="C1626" s="56">
        <v>45923</v>
      </c>
      <c r="D1626" s="43">
        <v>120</v>
      </c>
      <c r="F1626" s="69"/>
      <c r="G1626" t="s">
        <v>1308</v>
      </c>
    </row>
    <row r="1627" spans="1:7">
      <c r="A1627" s="159" t="s">
        <v>274</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297</v>
      </c>
      <c r="B1635" s="793" t="s">
        <v>131</v>
      </c>
      <c r="C1635" s="56">
        <v>45924</v>
      </c>
      <c r="D1635" s="163">
        <v>170</v>
      </c>
      <c r="F1635" s="143" t="s">
        <v>1358</v>
      </c>
      <c r="G1635" t="s">
        <v>1308</v>
      </c>
    </row>
    <row r="1636" spans="1:7">
      <c r="A1636" s="804" t="s">
        <v>263</v>
      </c>
      <c r="B1636" s="415" t="s">
        <v>264</v>
      </c>
      <c r="C1636" s="356">
        <v>45924</v>
      </c>
      <c r="D1636" s="43">
        <v>616</v>
      </c>
      <c r="F1636" s="93"/>
      <c r="G1636" t="s">
        <v>1308</v>
      </c>
    </row>
    <row r="1637" spans="1:7">
      <c r="A1637" s="681" t="s">
        <v>277</v>
      </c>
      <c r="B1637" s="798" t="s">
        <v>214</v>
      </c>
      <c r="C1637" s="56">
        <v>45924</v>
      </c>
      <c r="D1637" s="43">
        <v>190</v>
      </c>
      <c r="F1637" s="69"/>
      <c r="G1637" t="s">
        <v>1308</v>
      </c>
    </row>
    <row r="1638" spans="1:7">
      <c r="A1638" s="159" t="s">
        <v>252</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266</v>
      </c>
      <c r="B1640" s="133" t="s">
        <v>214</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297</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263</v>
      </c>
      <c r="B1651" s="252" t="s">
        <v>264</v>
      </c>
      <c r="C1651" s="56">
        <v>45925</v>
      </c>
      <c r="D1651" s="43">
        <v>969</v>
      </c>
      <c r="G1651" t="s">
        <v>1308</v>
      </c>
    </row>
    <row r="1652" spans="1:7">
      <c r="A1652" s="681" t="s">
        <v>277</v>
      </c>
      <c r="B1652" s="798" t="s">
        <v>214</v>
      </c>
      <c r="C1652" s="56">
        <v>45925</v>
      </c>
      <c r="F1652" s="143" t="s">
        <v>894</v>
      </c>
      <c r="G1652" t="s">
        <v>1308</v>
      </c>
    </row>
    <row r="1653" spans="1:7">
      <c r="A1653" s="159" t="s">
        <v>252</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264</v>
      </c>
      <c r="C1657" s="56">
        <v>45926</v>
      </c>
      <c r="D1657" s="43">
        <v>300</v>
      </c>
      <c r="G1657" t="s">
        <v>1308</v>
      </c>
    </row>
    <row r="1658" spans="1:7">
      <c r="A1658" s="309" t="s">
        <v>814</v>
      </c>
      <c r="B1658" s="779" t="s">
        <v>1366</v>
      </c>
      <c r="C1658" s="56">
        <v>45926</v>
      </c>
      <c r="D1658" s="43">
        <v>364</v>
      </c>
      <c r="G1658" t="s">
        <v>1308</v>
      </c>
    </row>
    <row r="1659" spans="1:7">
      <c r="A1659" s="136" t="s">
        <v>263</v>
      </c>
      <c r="B1659" s="143" t="s">
        <v>264</v>
      </c>
      <c r="C1659" s="56">
        <v>45926</v>
      </c>
      <c r="D1659" s="43">
        <v>552</v>
      </c>
      <c r="G1659" t="s">
        <v>1308</v>
      </c>
    </row>
    <row r="1660" spans="1:7">
      <c r="A1660" s="788" t="s">
        <v>280</v>
      </c>
      <c r="B1660" s="309" t="s">
        <v>214</v>
      </c>
      <c r="C1660" s="56">
        <v>45926</v>
      </c>
      <c r="D1660" s="43">
        <v>551</v>
      </c>
      <c r="G1660" t="s">
        <v>1308</v>
      </c>
    </row>
    <row r="1661" spans="1:7">
      <c r="A1661" s="330" t="s">
        <v>252</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263</v>
      </c>
      <c r="B1669" s="143" t="s">
        <v>264</v>
      </c>
      <c r="C1669" s="56">
        <v>45929</v>
      </c>
      <c r="D1669" s="157">
        <v>1375</v>
      </c>
      <c r="G1669" t="s">
        <v>1308</v>
      </c>
    </row>
    <row r="1670" spans="1:7">
      <c r="A1670" s="788" t="s">
        <v>274</v>
      </c>
      <c r="B1670" s="309" t="s">
        <v>214</v>
      </c>
      <c r="C1670" s="56">
        <v>45929</v>
      </c>
      <c r="F1670" s="143" t="s">
        <v>1224</v>
      </c>
      <c r="G1670" t="s">
        <v>1308</v>
      </c>
    </row>
    <row r="1671" spans="1:7">
      <c r="A1671" s="310" t="s">
        <v>813</v>
      </c>
      <c r="B1671" s="310" t="s">
        <v>765</v>
      </c>
      <c r="C1671" s="56">
        <v>45929</v>
      </c>
      <c r="D1671" s="157">
        <v>1418</v>
      </c>
      <c r="G1671" t="s">
        <v>1308</v>
      </c>
    </row>
    <row r="1672" spans="1:7">
      <c r="A1672" s="43" t="s">
        <v>277</v>
      </c>
      <c r="B1672" s="323" t="s">
        <v>214</v>
      </c>
      <c r="C1672" s="56">
        <v>45929</v>
      </c>
      <c r="D1672" s="43">
        <v>479</v>
      </c>
      <c r="G1672" t="s">
        <v>1308</v>
      </c>
    </row>
    <row r="1673" spans="1:7">
      <c r="A1673" s="43" t="s">
        <v>280</v>
      </c>
      <c r="B1673" s="323" t="s">
        <v>214</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263</v>
      </c>
      <c r="B1682" s="309" t="s">
        <v>264</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280</v>
      </c>
      <c r="B1685" s="323" t="s">
        <v>214</v>
      </c>
      <c r="C1685" s="56">
        <v>45930</v>
      </c>
      <c r="D1685" s="43">
        <v>251</v>
      </c>
      <c r="G1685" t="s">
        <v>1308</v>
      </c>
    </row>
    <row r="1686" spans="1:7">
      <c r="A1686" s="551" t="s">
        <v>266</v>
      </c>
      <c r="B1686" s="361" t="s">
        <v>214</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263</v>
      </c>
      <c r="B1693" s="143" t="s">
        <v>264</v>
      </c>
      <c r="C1693" s="56">
        <v>45931</v>
      </c>
      <c r="D1693" s="43">
        <v>312</v>
      </c>
      <c r="G1693" t="s">
        <v>1375</v>
      </c>
    </row>
    <row r="1694" spans="1:7">
      <c r="A1694" s="579" t="s">
        <v>266</v>
      </c>
      <c r="B1694" s="143" t="s">
        <v>214</v>
      </c>
      <c r="C1694" s="56">
        <v>45931</v>
      </c>
      <c r="D1694" s="43">
        <v>753</v>
      </c>
      <c r="G1694" t="s">
        <v>1375</v>
      </c>
    </row>
    <row r="1695" spans="1:7">
      <c r="A1695" s="310" t="s">
        <v>280</v>
      </c>
      <c r="B1695" s="360" t="s">
        <v>214</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263</v>
      </c>
      <c r="B1703" s="143" t="s">
        <v>264</v>
      </c>
      <c r="C1703" s="56">
        <v>45932</v>
      </c>
      <c r="D1703" s="157">
        <v>1304</v>
      </c>
      <c r="G1703" t="s">
        <v>1375</v>
      </c>
    </row>
    <row r="1704" spans="1:7">
      <c r="A1704" s="310" t="s">
        <v>813</v>
      </c>
      <c r="B1704" s="310" t="s">
        <v>765</v>
      </c>
      <c r="C1704" s="56">
        <v>45932</v>
      </c>
      <c r="D1704" s="43">
        <v>614</v>
      </c>
      <c r="G1704" t="s">
        <v>1375</v>
      </c>
    </row>
    <row r="1705" spans="1:7">
      <c r="A1705" s="579" t="s">
        <v>266</v>
      </c>
      <c r="B1705" s="143" t="s">
        <v>214</v>
      </c>
      <c r="C1705" s="56">
        <v>45932</v>
      </c>
      <c r="D1705" s="43">
        <v>305</v>
      </c>
      <c r="G1705" t="s">
        <v>1375</v>
      </c>
    </row>
    <row r="1706" spans="1:7">
      <c r="A1706" s="310" t="s">
        <v>280</v>
      </c>
      <c r="B1706" s="360" t="s">
        <v>214</v>
      </c>
      <c r="C1706" s="56">
        <v>45932</v>
      </c>
      <c r="D1706" s="43">
        <v>789</v>
      </c>
      <c r="F1706" s="43" t="s">
        <v>1381</v>
      </c>
      <c r="G1706" t="s">
        <v>1375</v>
      </c>
    </row>
    <row r="1707" spans="1:7">
      <c r="A1707" s="143" t="s">
        <v>277</v>
      </c>
      <c r="B1707" s="143" t="s">
        <v>214</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263</v>
      </c>
      <c r="B1713" s="143" t="s">
        <v>264</v>
      </c>
      <c r="C1713" s="56">
        <v>45933</v>
      </c>
      <c r="D1713" s="43">
        <v>617</v>
      </c>
      <c r="G1713" t="s">
        <v>1375</v>
      </c>
    </row>
    <row r="1714" spans="1:7">
      <c r="A1714" s="310" t="s">
        <v>813</v>
      </c>
      <c r="B1714" s="310" t="s">
        <v>765</v>
      </c>
      <c r="C1714" s="56">
        <v>45933</v>
      </c>
      <c r="D1714" s="43">
        <v>486</v>
      </c>
      <c r="G1714" t="s">
        <v>1375</v>
      </c>
    </row>
    <row r="1715" spans="1:7">
      <c r="A1715" s="311" t="s">
        <v>280</v>
      </c>
      <c r="B1715" s="143" t="s">
        <v>214</v>
      </c>
      <c r="C1715" s="56">
        <v>45933</v>
      </c>
      <c r="F1715" s="43" t="s">
        <v>1384</v>
      </c>
      <c r="G1715" t="s">
        <v>1375</v>
      </c>
    </row>
    <row r="1716" spans="1:7">
      <c r="A1716" s="311" t="s">
        <v>277</v>
      </c>
      <c r="B1716" s="143" t="s">
        <v>214</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263</v>
      </c>
      <c r="B1724" s="143" t="s">
        <v>264</v>
      </c>
      <c r="C1724" s="56">
        <v>45936</v>
      </c>
      <c r="D1724" s="43">
        <v>768</v>
      </c>
      <c r="G1724" t="s">
        <v>1375</v>
      </c>
    </row>
    <row r="1725" spans="1:7">
      <c r="A1725" s="310" t="s">
        <v>813</v>
      </c>
      <c r="B1725" s="310" t="s">
        <v>546</v>
      </c>
      <c r="C1725" s="56">
        <v>45936</v>
      </c>
      <c r="D1725" s="43">
        <v>225</v>
      </c>
      <c r="G1725" t="s">
        <v>1375</v>
      </c>
    </row>
    <row r="1726" spans="1:7">
      <c r="A1726" s="577" t="s">
        <v>266</v>
      </c>
      <c r="B1726" s="311" t="s">
        <v>214</v>
      </c>
      <c r="C1726" s="56">
        <v>45936</v>
      </c>
      <c r="F1726" s="349" t="s">
        <v>1027</v>
      </c>
      <c r="G1726" t="s">
        <v>1375</v>
      </c>
    </row>
    <row r="1727" spans="1:7">
      <c r="A1727" s="316" t="s">
        <v>280</v>
      </c>
      <c r="B1727" s="316" t="s">
        <v>214</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263</v>
      </c>
      <c r="B1734" s="143" t="s">
        <v>264</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280</v>
      </c>
      <c r="B1737" s="143" t="s">
        <v>214</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159</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288</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280</v>
      </c>
      <c r="B1748" s="322" t="s">
        <v>214</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159</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288</v>
      </c>
      <c r="B1754" s="117" t="s">
        <v>1189</v>
      </c>
      <c r="C1754" s="56">
        <v>45939</v>
      </c>
      <c r="F1754" s="43" t="s">
        <v>1246</v>
      </c>
      <c r="G1754" t="s">
        <v>1375</v>
      </c>
    </row>
    <row r="1755" spans="1:7">
      <c r="A1755" s="136" t="s">
        <v>263</v>
      </c>
      <c r="B1755" s="252" t="s">
        <v>264</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280</v>
      </c>
      <c r="B1758" s="322" t="s">
        <v>214</v>
      </c>
      <c r="C1758" s="56">
        <v>45939</v>
      </c>
      <c r="D1758" s="43">
        <v>369</v>
      </c>
      <c r="G1758" t="s">
        <v>1375</v>
      </c>
    </row>
    <row r="1759" spans="1:7">
      <c r="A1759" s="117" t="s">
        <v>277</v>
      </c>
      <c r="B1759" s="322" t="s">
        <v>214</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258</v>
      </c>
      <c r="B1766" s="349" t="s">
        <v>765</v>
      </c>
      <c r="C1766" s="56">
        <v>45940</v>
      </c>
      <c r="F1766" s="316" t="s">
        <v>1213</v>
      </c>
      <c r="G1766" t="s">
        <v>1375</v>
      </c>
    </row>
    <row r="1767" spans="1:7">
      <c r="A1767" s="320" t="s">
        <v>266</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159</v>
      </c>
      <c r="B1772" s="143" t="s">
        <v>131</v>
      </c>
      <c r="C1772" s="56">
        <v>45943</v>
      </c>
      <c r="D1772" s="43">
        <v>828</v>
      </c>
      <c r="G1772" t="s">
        <v>1375</v>
      </c>
    </row>
    <row r="1773" spans="1:7">
      <c r="A1773" s="834" t="s">
        <v>304</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268</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159</v>
      </c>
      <c r="B1781" s="311" t="s">
        <v>131</v>
      </c>
      <c r="C1781" s="56">
        <v>45944</v>
      </c>
      <c r="D1781" s="43">
        <v>150</v>
      </c>
      <c r="G1781" t="s">
        <v>1375</v>
      </c>
    </row>
    <row r="1782" spans="1:7">
      <c r="A1782" s="856" t="s">
        <v>304</v>
      </c>
      <c r="B1782" s="143" t="s">
        <v>131</v>
      </c>
      <c r="C1782" s="315">
        <v>45944</v>
      </c>
      <c r="D1782" s="43">
        <v>510</v>
      </c>
      <c r="F1782" s="43" t="s">
        <v>1402</v>
      </c>
      <c r="G1782" t="s">
        <v>1375</v>
      </c>
    </row>
    <row r="1783" spans="1:7">
      <c r="A1783" s="856" t="s">
        <v>306</v>
      </c>
      <c r="B1783" s="143" t="s">
        <v>131</v>
      </c>
      <c r="C1783" s="315">
        <v>45944</v>
      </c>
      <c r="D1783" s="43">
        <v>974</v>
      </c>
      <c r="F1783" s="43" t="s">
        <v>1403</v>
      </c>
      <c r="G1783" t="s">
        <v>1375</v>
      </c>
    </row>
    <row r="1784" spans="1:7">
      <c r="A1784" s="320" t="s">
        <v>818</v>
      </c>
      <c r="B1784" s="320" t="s">
        <v>191</v>
      </c>
      <c r="C1784" s="56">
        <v>45944</v>
      </c>
      <c r="D1784" s="157">
        <v>1603</v>
      </c>
      <c r="F1784" s="43" t="s">
        <v>1404</v>
      </c>
      <c r="G1784" t="s">
        <v>1375</v>
      </c>
    </row>
    <row r="1785" spans="1:7">
      <c r="A1785" s="316" t="s">
        <v>813</v>
      </c>
      <c r="B1785" s="316" t="s">
        <v>765</v>
      </c>
      <c r="C1785" s="56">
        <v>45944</v>
      </c>
      <c r="D1785" s="43">
        <v>144</v>
      </c>
      <c r="G1785" t="s">
        <v>1375</v>
      </c>
    </row>
    <row r="1786" spans="1:7">
      <c r="A1786" s="320" t="s">
        <v>216</v>
      </c>
      <c r="B1786" s="320" t="s">
        <v>214</v>
      </c>
      <c r="C1786" s="56">
        <v>45944</v>
      </c>
      <c r="D1786" s="43">
        <v>927</v>
      </c>
      <c r="F1786" s="43" t="s">
        <v>1382</v>
      </c>
      <c r="G1786" t="s">
        <v>1375</v>
      </c>
    </row>
    <row r="1787" spans="1:7">
      <c r="A1787" s="252" t="s">
        <v>268</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306</v>
      </c>
      <c r="B1791" s="320" t="s">
        <v>131</v>
      </c>
      <c r="C1791" s="56">
        <v>45945</v>
      </c>
      <c r="D1791" s="157">
        <v>1312</v>
      </c>
      <c r="F1791" s="43" t="s">
        <v>1407</v>
      </c>
      <c r="G1791" t="s">
        <v>1375</v>
      </c>
    </row>
    <row r="1792" spans="1:7">
      <c r="A1792" s="1035" t="s">
        <v>300</v>
      </c>
      <c r="B1792" s="320" t="s">
        <v>131</v>
      </c>
      <c r="C1792" s="56">
        <v>45945</v>
      </c>
      <c r="D1792" s="157">
        <v>1239</v>
      </c>
      <c r="F1792" s="43" t="s">
        <v>1408</v>
      </c>
      <c r="G1792" t="s">
        <v>1375</v>
      </c>
    </row>
    <row r="1793" spans="1:7">
      <c r="A1793" s="320" t="s">
        <v>818</v>
      </c>
      <c r="B1793" s="320" t="s">
        <v>191</v>
      </c>
      <c r="C1793" s="56">
        <v>45945</v>
      </c>
      <c r="D1793" s="43">
        <v>791</v>
      </c>
      <c r="F1793" s="43" t="s">
        <v>1409</v>
      </c>
      <c r="G1793" t="s">
        <v>1375</v>
      </c>
    </row>
    <row r="1794" spans="1:7">
      <c r="A1794" s="311" t="s">
        <v>263</v>
      </c>
      <c r="B1794" s="316" t="s">
        <v>765</v>
      </c>
      <c r="C1794" s="56">
        <v>45945</v>
      </c>
      <c r="D1794" s="43">
        <v>986</v>
      </c>
      <c r="G1794" t="s">
        <v>1375</v>
      </c>
    </row>
    <row r="1795" spans="1:7">
      <c r="A1795" s="311" t="s">
        <v>282</v>
      </c>
      <c r="B1795" s="360" t="s">
        <v>1410</v>
      </c>
      <c r="C1795" s="56">
        <v>45945</v>
      </c>
      <c r="D1795" s="157">
        <v>1457</v>
      </c>
      <c r="F1795" s="43" t="s">
        <v>1411</v>
      </c>
      <c r="G1795" t="s">
        <v>1375</v>
      </c>
    </row>
    <row r="1796" spans="1:7">
      <c r="A1796" s="316" t="s">
        <v>216</v>
      </c>
      <c r="B1796" s="349" t="s">
        <v>214</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306</v>
      </c>
      <c r="B1800" s="143" t="s">
        <v>131</v>
      </c>
      <c r="C1800" s="315">
        <v>45946</v>
      </c>
      <c r="D1800" s="43">
        <v>359</v>
      </c>
      <c r="F1800" s="43" t="s">
        <v>1414</v>
      </c>
      <c r="G1800" t="s">
        <v>1375</v>
      </c>
    </row>
    <row r="1801" spans="1:7">
      <c r="A1801" s="1040" t="s">
        <v>300</v>
      </c>
      <c r="B1801" s="143" t="s">
        <v>131</v>
      </c>
      <c r="C1801" s="315">
        <v>45946</v>
      </c>
      <c r="D1801" s="157">
        <v>1220</v>
      </c>
      <c r="F1801" s="43" t="s">
        <v>1415</v>
      </c>
      <c r="G1801" t="s">
        <v>1375</v>
      </c>
    </row>
    <row r="1802" spans="1:7">
      <c r="A1802" s="310" t="s">
        <v>818</v>
      </c>
      <c r="B1802" s="310" t="s">
        <v>191</v>
      </c>
      <c r="C1802" s="315">
        <v>45946</v>
      </c>
      <c r="D1802" s="157">
        <v>2803</v>
      </c>
      <c r="G1802" t="s">
        <v>1375</v>
      </c>
    </row>
    <row r="1803" spans="1:7">
      <c r="A1803" s="143" t="s">
        <v>159</v>
      </c>
      <c r="B1803" s="143" t="s">
        <v>131</v>
      </c>
      <c r="C1803" s="315">
        <v>45946</v>
      </c>
      <c r="D1803" s="43">
        <v>688</v>
      </c>
      <c r="F1803" s="43" t="s">
        <v>1215</v>
      </c>
      <c r="G1803" t="s">
        <v>1375</v>
      </c>
    </row>
    <row r="1804" spans="1:7">
      <c r="A1804" s="1036" t="s">
        <v>252</v>
      </c>
      <c r="B1804" s="311" t="s">
        <v>765</v>
      </c>
      <c r="C1804" s="315">
        <v>45946</v>
      </c>
      <c r="D1804" s="43">
        <v>170</v>
      </c>
      <c r="G1804" t="s">
        <v>1375</v>
      </c>
    </row>
    <row r="1805" spans="1:7">
      <c r="A1805" s="143" t="s">
        <v>282</v>
      </c>
      <c r="B1805" s="143" t="s">
        <v>1410</v>
      </c>
      <c r="C1805" s="315">
        <v>45946</v>
      </c>
      <c r="D1805" s="157">
        <v>1142</v>
      </c>
      <c r="F1805" s="43" t="s">
        <v>1416</v>
      </c>
      <c r="G1805" t="s">
        <v>1375</v>
      </c>
    </row>
    <row r="1806" spans="1:7">
      <c r="A1806" s="309" t="s">
        <v>216</v>
      </c>
      <c r="B1806" s="309" t="s">
        <v>214</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191</v>
      </c>
      <c r="C1811" s="56">
        <v>45947</v>
      </c>
      <c r="F1811" s="43" t="s">
        <v>1420</v>
      </c>
      <c r="G1811" t="s">
        <v>1375</v>
      </c>
    </row>
    <row r="1812" spans="1:7">
      <c r="A1812" s="648" t="s">
        <v>282</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300</v>
      </c>
      <c r="B1817" s="801" t="s">
        <v>131</v>
      </c>
      <c r="C1817" s="56">
        <v>45950</v>
      </c>
      <c r="D1817" s="43">
        <v>853</v>
      </c>
      <c r="F1817" s="43" t="s">
        <v>1423</v>
      </c>
      <c r="G1817" t="s">
        <v>1375</v>
      </c>
    </row>
    <row r="1818" spans="1:7">
      <c r="A1818" s="1062" t="s">
        <v>818</v>
      </c>
      <c r="B1818" s="1062" t="s">
        <v>191</v>
      </c>
      <c r="C1818" s="56">
        <v>45950</v>
      </c>
      <c r="D1818" s="157">
        <v>3343</v>
      </c>
      <c r="F1818" s="43" t="s">
        <v>1424</v>
      </c>
      <c r="G1818" t="s">
        <v>1375</v>
      </c>
    </row>
    <row r="1819" spans="1:7">
      <c r="A1819" s="1064" t="s">
        <v>266</v>
      </c>
      <c r="B1819" s="1065" t="s">
        <v>765</v>
      </c>
      <c r="C1819" s="56">
        <v>45950</v>
      </c>
      <c r="D1819" s="43">
        <v>151</v>
      </c>
      <c r="G1819" t="s">
        <v>1375</v>
      </c>
    </row>
    <row r="1820" spans="1:7">
      <c r="A1820" s="801" t="s">
        <v>282</v>
      </c>
      <c r="B1820" s="801" t="s">
        <v>1410</v>
      </c>
      <c r="C1820" s="56">
        <v>45950</v>
      </c>
      <c r="D1820" s="157">
        <v>1186</v>
      </c>
      <c r="F1820" s="43" t="s">
        <v>1249</v>
      </c>
      <c r="G1820" t="s">
        <v>1375</v>
      </c>
    </row>
    <row r="1821" spans="1:7">
      <c r="A1821" s="1062" t="s">
        <v>216</v>
      </c>
      <c r="B1821" s="1062" t="s">
        <v>214</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306</v>
      </c>
      <c r="B1824" s="722" t="s">
        <v>131</v>
      </c>
      <c r="C1824" s="56">
        <v>45951</v>
      </c>
      <c r="D1824" s="43">
        <v>230</v>
      </c>
      <c r="F1824" s="43" t="s">
        <v>1425</v>
      </c>
      <c r="G1824" t="s">
        <v>1375</v>
      </c>
    </row>
    <row r="1825" spans="1:7">
      <c r="A1825" s="117" t="s">
        <v>818</v>
      </c>
      <c r="B1825" s="117" t="s">
        <v>191</v>
      </c>
      <c r="C1825" s="56">
        <v>45951</v>
      </c>
      <c r="D1825" s="43">
        <v>714</v>
      </c>
      <c r="F1825" s="43" t="s">
        <v>1251</v>
      </c>
      <c r="G1825" t="s">
        <v>1375</v>
      </c>
    </row>
    <row r="1826" spans="1:7">
      <c r="A1826" s="1073" t="s">
        <v>302</v>
      </c>
      <c r="B1826" s="1074" t="s">
        <v>131</v>
      </c>
      <c r="C1826" s="56">
        <v>45951</v>
      </c>
      <c r="D1826" s="157">
        <v>1007</v>
      </c>
      <c r="F1826" s="43" t="s">
        <v>1426</v>
      </c>
      <c r="G1826" t="s">
        <v>1375</v>
      </c>
    </row>
    <row r="1827" spans="1:7">
      <c r="A1827" s="172" t="s">
        <v>308</v>
      </c>
      <c r="B1827" s="43" t="s">
        <v>131</v>
      </c>
      <c r="C1827" s="56">
        <v>45951</v>
      </c>
      <c r="D1827" s="157">
        <v>1182</v>
      </c>
      <c r="F1827" s="43" t="s">
        <v>1427</v>
      </c>
      <c r="G1827" t="s">
        <v>1375</v>
      </c>
    </row>
    <row r="1828" spans="1:7">
      <c r="A1828" s="327" t="s">
        <v>266</v>
      </c>
      <c r="B1828" s="1075" t="s">
        <v>765</v>
      </c>
      <c r="C1828" s="56">
        <v>45951</v>
      </c>
      <c r="D1828" s="43">
        <v>149</v>
      </c>
      <c r="G1828" t="s">
        <v>1375</v>
      </c>
    </row>
    <row r="1829" spans="1:7">
      <c r="A1829" s="772" t="s">
        <v>282</v>
      </c>
      <c r="B1829" s="117" t="s">
        <v>1410</v>
      </c>
      <c r="C1829" s="56">
        <v>45951</v>
      </c>
      <c r="D1829" s="157">
        <v>1564</v>
      </c>
      <c r="F1829" s="43" t="s">
        <v>1428</v>
      </c>
      <c r="G1829" t="s">
        <v>1375</v>
      </c>
    </row>
    <row r="1830" spans="1:7">
      <c r="A1830" s="43" t="s">
        <v>216</v>
      </c>
      <c r="B1830" s="143" t="s">
        <v>214</v>
      </c>
      <c r="C1830" s="56">
        <v>45951</v>
      </c>
      <c r="D1830" s="43">
        <v>527</v>
      </c>
      <c r="F1830" s="43" t="s">
        <v>1417</v>
      </c>
      <c r="G1830" t="s">
        <v>1375</v>
      </c>
    </row>
    <row r="1831" spans="1:7">
      <c r="A1831" s="93" t="s">
        <v>247</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191</v>
      </c>
      <c r="C1834" s="56">
        <v>45952</v>
      </c>
      <c r="D1834" s="157">
        <v>2013</v>
      </c>
      <c r="F1834" s="325" t="s">
        <v>1430</v>
      </c>
      <c r="G1834" t="s">
        <v>1375</v>
      </c>
    </row>
    <row r="1835" spans="1:7">
      <c r="A1835" s="856" t="s">
        <v>308</v>
      </c>
      <c r="B1835" s="856" t="s">
        <v>131</v>
      </c>
      <c r="C1835" s="56">
        <v>45952</v>
      </c>
      <c r="D1835" s="157">
        <v>1604</v>
      </c>
      <c r="F1835" s="43" t="s">
        <v>1431</v>
      </c>
      <c r="G1835" t="s">
        <v>1375</v>
      </c>
    </row>
    <row r="1836" spans="1:7">
      <c r="A1836" s="1073" t="s">
        <v>302</v>
      </c>
      <c r="B1836" s="411" t="s">
        <v>131</v>
      </c>
      <c r="C1836" s="56">
        <v>45952</v>
      </c>
      <c r="D1836" s="157">
        <v>1672</v>
      </c>
      <c r="F1836" s="43" t="s">
        <v>1432</v>
      </c>
      <c r="G1836" t="s">
        <v>1375</v>
      </c>
    </row>
    <row r="1837" spans="1:7">
      <c r="A1837" s="1036" t="s">
        <v>266</v>
      </c>
      <c r="B1837" s="1090" t="s">
        <v>765</v>
      </c>
      <c r="C1837" s="56">
        <v>45952</v>
      </c>
      <c r="F1837" s="311" t="s">
        <v>1433</v>
      </c>
      <c r="G1837" t="s">
        <v>1375</v>
      </c>
    </row>
    <row r="1838" spans="1:7">
      <c r="A1838" s="648" t="s">
        <v>282</v>
      </c>
      <c r="B1838" s="163" t="s">
        <v>1410</v>
      </c>
      <c r="C1838" s="56">
        <v>45952</v>
      </c>
      <c r="D1838" s="157">
        <v>1012</v>
      </c>
      <c r="F1838" s="43" t="s">
        <v>1434</v>
      </c>
      <c r="G1838" t="s">
        <v>1375</v>
      </c>
    </row>
    <row r="1839" spans="1:7">
      <c r="A1839" s="43" t="s">
        <v>216</v>
      </c>
      <c r="B1839" s="323" t="s">
        <v>214</v>
      </c>
      <c r="C1839" s="56">
        <v>45952</v>
      </c>
      <c r="D1839" s="43">
        <v>553</v>
      </c>
      <c r="G1839" t="s">
        <v>1375</v>
      </c>
    </row>
    <row r="1840" spans="1:7">
      <c r="A1840" s="69" t="s">
        <v>247</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191</v>
      </c>
      <c r="C1845" s="56">
        <v>45953</v>
      </c>
      <c r="D1845" s="157">
        <v>1500</v>
      </c>
      <c r="F1845" s="43" t="s">
        <v>1438</v>
      </c>
      <c r="G1845" t="s">
        <v>1375</v>
      </c>
    </row>
    <row r="1846" spans="1:7">
      <c r="A1846" s="143" t="s">
        <v>308</v>
      </c>
      <c r="B1846" s="143" t="s">
        <v>131</v>
      </c>
      <c r="C1846" s="56">
        <v>45953</v>
      </c>
      <c r="D1846" s="157">
        <v>1268</v>
      </c>
      <c r="F1846" s="43" t="s">
        <v>1439</v>
      </c>
      <c r="G1846" t="s">
        <v>1375</v>
      </c>
    </row>
    <row r="1847" spans="1:7">
      <c r="A1847" s="1091" t="s">
        <v>302</v>
      </c>
      <c r="B1847" s="411" t="s">
        <v>131</v>
      </c>
      <c r="C1847" s="56">
        <v>45953</v>
      </c>
      <c r="D1847" s="157">
        <v>1544</v>
      </c>
      <c r="F1847" s="43" t="s">
        <v>1440</v>
      </c>
      <c r="G1847" t="s">
        <v>1375</v>
      </c>
    </row>
    <row r="1848" spans="1:7">
      <c r="A1848" s="172" t="s">
        <v>288</v>
      </c>
      <c r="B1848" s="414" t="s">
        <v>765</v>
      </c>
      <c r="C1848" s="56">
        <v>45953</v>
      </c>
      <c r="F1848" s="316" t="s">
        <v>1246</v>
      </c>
      <c r="G1848" t="s">
        <v>1375</v>
      </c>
    </row>
    <row r="1849" spans="1:7">
      <c r="A1849" s="1036" t="s">
        <v>266</v>
      </c>
      <c r="B1849" s="1090" t="s">
        <v>765</v>
      </c>
      <c r="C1849" s="56">
        <v>45953</v>
      </c>
      <c r="F1849" s="311" t="s">
        <v>1027</v>
      </c>
      <c r="G1849" t="s">
        <v>1375</v>
      </c>
    </row>
    <row r="1850" spans="1:7">
      <c r="A1850" s="648" t="s">
        <v>282</v>
      </c>
      <c r="B1850" s="163" t="s">
        <v>1410</v>
      </c>
      <c r="C1850" s="56">
        <v>45953</v>
      </c>
      <c r="D1850" s="43">
        <v>588</v>
      </c>
      <c r="F1850" s="43" t="s">
        <v>1441</v>
      </c>
      <c r="G1850" t="s">
        <v>1375</v>
      </c>
    </row>
    <row r="1851" spans="1:7">
      <c r="A1851" s="69" t="s">
        <v>247</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191</v>
      </c>
      <c r="C1856" s="56">
        <v>45954</v>
      </c>
      <c r="D1856" s="157">
        <v>1933</v>
      </c>
      <c r="G1856" t="s">
        <v>1375</v>
      </c>
    </row>
    <row r="1857" spans="1:7">
      <c r="A1857" s="1036" t="s">
        <v>266</v>
      </c>
      <c r="B1857" s="1090" t="s">
        <v>765</v>
      </c>
      <c r="C1857" s="56">
        <v>45954</v>
      </c>
      <c r="F1857" s="43" t="s">
        <v>1445</v>
      </c>
      <c r="G1857" t="s">
        <v>1375</v>
      </c>
    </row>
    <row r="1858" spans="1:7">
      <c r="A1858" s="648" t="s">
        <v>221</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191</v>
      </c>
      <c r="C1865" s="56">
        <v>45957</v>
      </c>
      <c r="D1865" s="43">
        <v>820</v>
      </c>
      <c r="F1865" s="43" t="s">
        <v>1448</v>
      </c>
      <c r="G1865" t="s">
        <v>1375</v>
      </c>
    </row>
    <row r="1866" spans="1:7">
      <c r="A1866" s="143" t="s">
        <v>302</v>
      </c>
      <c r="B1866" s="143" t="s">
        <v>131</v>
      </c>
      <c r="C1866" s="56">
        <v>45957</v>
      </c>
      <c r="D1866" s="43">
        <v>587</v>
      </c>
      <c r="F1866" s="43" t="s">
        <v>1449</v>
      </c>
      <c r="G1866" t="s">
        <v>1375</v>
      </c>
    </row>
    <row r="1867" spans="1:7">
      <c r="A1867" s="1091" t="s">
        <v>308</v>
      </c>
      <c r="B1867" s="411" t="s">
        <v>131</v>
      </c>
      <c r="C1867" s="56">
        <v>45957</v>
      </c>
      <c r="D1867" s="157">
        <v>1310</v>
      </c>
      <c r="F1867" s="43" t="s">
        <v>1450</v>
      </c>
      <c r="G1867" t="s">
        <v>1375</v>
      </c>
    </row>
    <row r="1868" spans="1:7">
      <c r="A1868" s="172" t="s">
        <v>288</v>
      </c>
      <c r="B1868" s="172" t="s">
        <v>131</v>
      </c>
      <c r="C1868" s="56">
        <v>45957</v>
      </c>
      <c r="D1868" s="43">
        <v>270</v>
      </c>
      <c r="G1868" t="s">
        <v>1375</v>
      </c>
    </row>
    <row r="1869" spans="1:7">
      <c r="A1869" s="1036" t="s">
        <v>252</v>
      </c>
      <c r="B1869" s="1090" t="s">
        <v>765</v>
      </c>
      <c r="C1869" s="56">
        <v>45957</v>
      </c>
      <c r="F1869" s="325" t="s">
        <v>1273</v>
      </c>
      <c r="G1869" t="s">
        <v>1375</v>
      </c>
    </row>
    <row r="1870" spans="1:7">
      <c r="A1870" s="648" t="s">
        <v>221</v>
      </c>
      <c r="B1870" s="163" t="s">
        <v>1410</v>
      </c>
      <c r="C1870" s="56">
        <v>45957</v>
      </c>
      <c r="G1870" t="s">
        <v>1375</v>
      </c>
    </row>
    <row r="1871" spans="1:7">
      <c r="A1871" s="43" t="s">
        <v>216</v>
      </c>
      <c r="B1871" s="323" t="s">
        <v>214</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266</v>
      </c>
      <c r="B2" s="184" t="s">
        <v>199</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199</v>
      </c>
      <c r="C3" s="728">
        <v>45742</v>
      </c>
      <c r="D3" s="729" t="s">
        <v>330</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112</v>
      </c>
      <c r="W3" s="79"/>
      <c r="X3" s="69" t="s">
        <v>112</v>
      </c>
      <c r="Y3" t="e">
        <f>VLOOKUP(A3,#REF!,2,FALSE)</f>
        <v>#REF!</v>
      </c>
    </row>
    <row r="4" spans="1:25">
      <c r="A4" s="378" t="s">
        <v>203</v>
      </c>
      <c r="B4" s="423" t="s">
        <v>199</v>
      </c>
      <c r="C4" s="424">
        <v>45742</v>
      </c>
      <c r="D4" s="735" t="s">
        <v>205</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199</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199</v>
      </c>
      <c r="C6" s="424">
        <v>45747</v>
      </c>
      <c r="D6" s="732" t="s">
        <v>422</v>
      </c>
      <c r="E6" s="194"/>
      <c r="F6" s="139"/>
      <c r="G6" s="139"/>
      <c r="H6" s="189">
        <v>56</v>
      </c>
      <c r="I6" s="185"/>
      <c r="J6" s="192" t="s">
        <v>57</v>
      </c>
      <c r="K6" s="192" t="s">
        <v>57</v>
      </c>
      <c r="L6" s="189" t="s">
        <v>64</v>
      </c>
      <c r="M6" s="199">
        <v>45701</v>
      </c>
      <c r="N6" s="30" t="s">
        <v>261</v>
      </c>
      <c r="O6" s="369">
        <v>45718</v>
      </c>
      <c r="P6" s="30" t="s">
        <v>261</v>
      </c>
      <c r="Q6" s="346" t="s">
        <v>261</v>
      </c>
      <c r="R6" s="43" t="s">
        <v>1459</v>
      </c>
      <c r="S6" s="43" t="s">
        <v>261</v>
      </c>
      <c r="T6" s="43" t="s">
        <v>261</v>
      </c>
      <c r="U6" s="159" t="s">
        <v>261</v>
      </c>
      <c r="V6" s="69" t="s">
        <v>112</v>
      </c>
      <c r="W6" s="79"/>
      <c r="X6" s="69" t="s">
        <v>112</v>
      </c>
      <c r="Y6" t="e">
        <f>VLOOKUP(A6,#REF!,2,FALSE)</f>
        <v>#REF!</v>
      </c>
    </row>
    <row r="7" spans="1:25">
      <c r="A7" s="398" t="s">
        <v>733</v>
      </c>
      <c r="B7" s="725" t="s">
        <v>199</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1459</v>
      </c>
      <c r="S7" s="43" t="s">
        <v>261</v>
      </c>
      <c r="T7" s="43" t="s">
        <v>261</v>
      </c>
      <c r="U7" s="43" t="s">
        <v>261</v>
      </c>
      <c r="V7" s="69" t="s">
        <v>112</v>
      </c>
      <c r="W7" s="30"/>
      <c r="X7" s="69" t="s">
        <v>112</v>
      </c>
      <c r="Y7" t="e">
        <f>VLOOKUP(A7,#REF!,2,FALSE)</f>
        <v>#REF!</v>
      </c>
    </row>
    <row r="8" spans="1:25">
      <c r="A8" s="179" t="s">
        <v>335</v>
      </c>
      <c r="B8" s="184" t="s">
        <v>199</v>
      </c>
      <c r="C8" s="180">
        <v>45742</v>
      </c>
      <c r="D8" s="189" t="s">
        <v>1460</v>
      </c>
      <c r="E8" s="122"/>
      <c r="F8" s="110"/>
      <c r="G8" s="110"/>
      <c r="H8" s="183">
        <v>84</v>
      </c>
      <c r="I8" s="185"/>
      <c r="J8" s="189" t="s">
        <v>57</v>
      </c>
      <c r="K8" s="189" t="s">
        <v>57</v>
      </c>
      <c r="L8" s="189" t="s">
        <v>64</v>
      </c>
      <c r="M8" s="197">
        <v>45716</v>
      </c>
      <c r="N8" s="30" t="s">
        <v>261</v>
      </c>
      <c r="O8" s="30" t="s">
        <v>261</v>
      </c>
      <c r="P8" s="750" t="s">
        <v>261</v>
      </c>
      <c r="Q8" s="69" t="s">
        <v>261</v>
      </c>
      <c r="R8" s="43" t="s">
        <v>1459</v>
      </c>
      <c r="S8" s="43" t="s">
        <v>261</v>
      </c>
      <c r="T8" s="43" t="s">
        <v>261</v>
      </c>
      <c r="U8" s="43" t="s">
        <v>261</v>
      </c>
      <c r="V8" s="69" t="s">
        <v>112</v>
      </c>
      <c r="W8" s="30"/>
      <c r="X8" s="69" t="s">
        <v>112</v>
      </c>
      <c r="Y8" t="e">
        <f>VLOOKUP(A8,#REF!,2,FALSE)</f>
        <v>#REF!</v>
      </c>
    </row>
    <row r="9" spans="1:25">
      <c r="A9" s="179" t="s">
        <v>734</v>
      </c>
      <c r="B9" s="184" t="s">
        <v>199</v>
      </c>
      <c r="C9" s="180">
        <v>45742</v>
      </c>
      <c r="D9" s="545" t="s">
        <v>336</v>
      </c>
      <c r="E9" s="195"/>
      <c r="F9" s="140"/>
      <c r="G9" s="140"/>
      <c r="H9" s="189">
        <v>79</v>
      </c>
      <c r="I9" s="185"/>
      <c r="J9" s="189" t="s">
        <v>57</v>
      </c>
      <c r="K9" s="189" t="s">
        <v>57</v>
      </c>
      <c r="L9" s="189" t="s">
        <v>64</v>
      </c>
      <c r="M9" s="197">
        <v>45716</v>
      </c>
      <c r="N9" s="121" t="s">
        <v>261</v>
      </c>
      <c r="O9" s="54">
        <v>45718</v>
      </c>
      <c r="P9" s="121" t="s">
        <v>261</v>
      </c>
      <c r="Q9" s="69" t="s">
        <v>261</v>
      </c>
      <c r="R9" s="43" t="s">
        <v>1459</v>
      </c>
      <c r="S9" s="43" t="s">
        <v>261</v>
      </c>
      <c r="T9" s="43" t="s">
        <v>261</v>
      </c>
      <c r="U9" s="43" t="s">
        <v>261</v>
      </c>
      <c r="V9" s="69" t="s">
        <v>112</v>
      </c>
      <c r="W9" s="30"/>
      <c r="X9" s="69" t="s">
        <v>112</v>
      </c>
      <c r="Y9" t="e">
        <f>VLOOKUP(A9,#REF!,2,FALSE)</f>
        <v>#REF!</v>
      </c>
    </row>
    <row r="10" spans="1:25">
      <c r="A10" s="179" t="s">
        <v>736</v>
      </c>
      <c r="B10" s="184" t="s">
        <v>199</v>
      </c>
      <c r="C10" s="319">
        <v>45742</v>
      </c>
      <c r="D10" s="426" t="s">
        <v>735</v>
      </c>
      <c r="E10" s="195"/>
      <c r="F10" s="140"/>
      <c r="G10" s="140"/>
      <c r="H10" s="189">
        <v>83</v>
      </c>
      <c r="I10" s="185"/>
      <c r="J10" s="189" t="s">
        <v>57</v>
      </c>
      <c r="K10" s="189" t="s">
        <v>57</v>
      </c>
      <c r="L10" s="189" t="s">
        <v>64</v>
      </c>
      <c r="M10" s="197">
        <v>45716</v>
      </c>
      <c r="N10" s="30" t="s">
        <v>261</v>
      </c>
      <c r="O10" s="30" t="s">
        <v>261</v>
      </c>
      <c r="P10" s="30" t="s">
        <v>261</v>
      </c>
      <c r="Q10" s="43" t="s">
        <v>261</v>
      </c>
      <c r="R10" s="43" t="s">
        <v>1459</v>
      </c>
      <c r="S10" s="43" t="s">
        <v>261</v>
      </c>
      <c r="T10" s="43" t="s">
        <v>261</v>
      </c>
      <c r="U10" s="163" t="s">
        <v>261</v>
      </c>
      <c r="V10" s="346" t="s">
        <v>112</v>
      </c>
      <c r="W10" s="30"/>
      <c r="X10" s="69" t="s">
        <v>112</v>
      </c>
      <c r="Y10" t="e">
        <f>VLOOKUP(A10,#REF!,2,FALSE)</f>
        <v>#REF!</v>
      </c>
    </row>
    <row r="11" spans="1:25">
      <c r="A11" s="185" t="s">
        <v>271</v>
      </c>
      <c r="B11" s="441" t="s">
        <v>199</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1459</v>
      </c>
      <c r="S11" s="43" t="s">
        <v>261</v>
      </c>
      <c r="T11" s="43" t="s">
        <v>261</v>
      </c>
      <c r="U11" s="346" t="s">
        <v>112</v>
      </c>
      <c r="V11" s="69" t="s">
        <v>112</v>
      </c>
      <c r="W11" s="30"/>
      <c r="X11" s="43"/>
    </row>
    <row r="12" spans="1:25">
      <c r="A12" s="179" t="s">
        <v>274</v>
      </c>
      <c r="B12" s="184" t="s">
        <v>199</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1459</v>
      </c>
      <c r="S12" s="43" t="s">
        <v>261</v>
      </c>
      <c r="T12" s="43" t="s">
        <v>261</v>
      </c>
      <c r="U12" s="69" t="s">
        <v>112</v>
      </c>
      <c r="V12" s="69" t="s">
        <v>112</v>
      </c>
      <c r="W12" s="30"/>
      <c r="X12" s="69" t="s">
        <v>112</v>
      </c>
      <c r="Y12" t="e">
        <f>VLOOKUP(A12,#REF!,2,FALSE)</f>
        <v>#REF!</v>
      </c>
    </row>
    <row r="13" spans="1:25">
      <c r="A13" s="182" t="s">
        <v>252</v>
      </c>
      <c r="B13" s="184" t="s">
        <v>199</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277</v>
      </c>
      <c r="B14" s="184" t="s">
        <v>199</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199</v>
      </c>
      <c r="C15" s="319">
        <v>45711</v>
      </c>
      <c r="D15" s="666" t="s">
        <v>615</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1461</v>
      </c>
      <c r="Y15" t="e">
        <f>VLOOKUP(A15,#REF!,2,FALSE)</f>
        <v>#REF!</v>
      </c>
    </row>
    <row r="16" spans="1:25">
      <c r="A16" s="179" t="s">
        <v>616</v>
      </c>
      <c r="B16" s="184" t="s">
        <v>199</v>
      </c>
      <c r="C16" s="319">
        <v>45742</v>
      </c>
      <c r="D16" s="738" t="s">
        <v>618</v>
      </c>
      <c r="E16" s="195"/>
      <c r="F16" s="140"/>
      <c r="G16" s="140"/>
      <c r="H16" s="189">
        <v>0</v>
      </c>
      <c r="I16" s="185"/>
      <c r="J16" s="189" t="s">
        <v>57</v>
      </c>
      <c r="K16" s="189" t="s">
        <v>57</v>
      </c>
      <c r="L16" s="189" t="s">
        <v>64</v>
      </c>
      <c r="M16" s="199" t="s">
        <v>1462</v>
      </c>
      <c r="N16" s="30" t="s">
        <v>261</v>
      </c>
      <c r="O16" s="54" t="s">
        <v>1462</v>
      </c>
      <c r="P16" s="30" t="s">
        <v>261</v>
      </c>
      <c r="Q16" s="69" t="s">
        <v>261</v>
      </c>
      <c r="R16" s="43" t="s">
        <v>261</v>
      </c>
      <c r="S16" s="43" t="s">
        <v>56</v>
      </c>
      <c r="T16" s="43" t="s">
        <v>261</v>
      </c>
      <c r="U16" s="69" t="s">
        <v>112</v>
      </c>
      <c r="V16" s="69" t="s">
        <v>112</v>
      </c>
      <c r="W16" s="30"/>
      <c r="X16" s="69" t="s">
        <v>112</v>
      </c>
      <c r="Y16" t="e">
        <f>VLOOKUP(A16,#REF!,2,FALSE)</f>
        <v>#REF!</v>
      </c>
    </row>
    <row r="17" spans="1:25">
      <c r="A17" s="182" t="s">
        <v>283</v>
      </c>
      <c r="B17" s="184" t="s">
        <v>199</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112</v>
      </c>
      <c r="V17" s="69" t="s">
        <v>112</v>
      </c>
      <c r="W17" s="30"/>
      <c r="X17" s="43"/>
    </row>
    <row r="18" spans="1:25">
      <c r="A18" s="182" t="s">
        <v>337</v>
      </c>
      <c r="B18" s="184" t="s">
        <v>199</v>
      </c>
      <c r="C18" s="425">
        <v>45991</v>
      </c>
      <c r="D18" s="426" t="s">
        <v>338</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1461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290</v>
      </c>
      <c r="B28" s="179" t="s">
        <v>110</v>
      </c>
      <c r="C28" s="187">
        <v>45868</v>
      </c>
      <c r="D28" s="183" t="s">
        <v>291</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435</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261</v>
      </c>
      <c r="O31" s="54">
        <v>45707</v>
      </c>
      <c r="P31" s="88" t="s">
        <v>261</v>
      </c>
      <c r="Q31" s="43" t="s">
        <v>261</v>
      </c>
      <c r="R31" s="43" t="s">
        <v>1459</v>
      </c>
      <c r="S31" s="43" t="s">
        <v>261</v>
      </c>
      <c r="T31" s="141" t="s">
        <v>261</v>
      </c>
      <c r="U31" s="117" t="s">
        <v>261</v>
      </c>
      <c r="V31" s="69" t="s">
        <v>261</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261</v>
      </c>
      <c r="O32" s="54">
        <v>45756</v>
      </c>
      <c r="P32" s="30" t="s">
        <v>261</v>
      </c>
      <c r="Q32" s="69" t="s">
        <v>261</v>
      </c>
      <c r="R32" s="69" t="s">
        <v>1459</v>
      </c>
      <c r="S32" s="43" t="s">
        <v>261</v>
      </c>
      <c r="T32" s="141" t="s">
        <v>261</v>
      </c>
      <c r="U32" s="43" t="s">
        <v>261</v>
      </c>
      <c r="V32" s="69" t="s">
        <v>261</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261</v>
      </c>
      <c r="O33" s="126">
        <v>45749</v>
      </c>
      <c r="P33" s="30" t="s">
        <v>261</v>
      </c>
      <c r="Q33" s="69" t="s">
        <v>261</v>
      </c>
      <c r="R33" s="69" t="s">
        <v>1459</v>
      </c>
      <c r="S33" s="43" t="s">
        <v>261</v>
      </c>
      <c r="T33" s="141" t="s">
        <v>261</v>
      </c>
      <c r="U33" s="43" t="s">
        <v>261</v>
      </c>
      <c r="V33" s="346" t="s">
        <v>261</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261</v>
      </c>
      <c r="O34" s="126">
        <v>45750</v>
      </c>
      <c r="P34" s="30" t="s">
        <v>261</v>
      </c>
      <c r="Q34" s="69" t="s">
        <v>261</v>
      </c>
      <c r="R34" s="69" t="s">
        <v>1459</v>
      </c>
      <c r="S34" s="43" t="s">
        <v>261</v>
      </c>
      <c r="T34" s="141" t="s">
        <v>261</v>
      </c>
      <c r="U34" s="43" t="s">
        <v>261</v>
      </c>
      <c r="V34" s="420" t="s">
        <v>261</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261</v>
      </c>
      <c r="O35" s="126">
        <v>45659</v>
      </c>
      <c r="P35" s="88" t="s">
        <v>261</v>
      </c>
      <c r="Q35" s="43" t="s">
        <v>261</v>
      </c>
      <c r="R35" s="43" t="s">
        <v>1459</v>
      </c>
      <c r="S35" s="43" t="s">
        <v>261</v>
      </c>
      <c r="T35" s="141" t="s">
        <v>261</v>
      </c>
      <c r="U35" s="172" t="s">
        <v>261</v>
      </c>
      <c r="V35" s="69" t="s">
        <v>261</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261</v>
      </c>
      <c r="O36" s="126">
        <v>45659</v>
      </c>
      <c r="P36" s="88" t="s">
        <v>261</v>
      </c>
      <c r="Q36" s="43" t="s">
        <v>261</v>
      </c>
      <c r="R36" s="43" t="s">
        <v>1459</v>
      </c>
      <c r="S36" s="43" t="s">
        <v>261</v>
      </c>
      <c r="T36" s="141" t="s">
        <v>261</v>
      </c>
      <c r="U36" s="43" t="s">
        <v>261</v>
      </c>
      <c r="V36" s="69" t="s">
        <v>261</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261</v>
      </c>
      <c r="N37" s="30" t="s">
        <v>261</v>
      </c>
      <c r="O37" s="126">
        <v>45672</v>
      </c>
      <c r="P37" s="30" t="s">
        <v>261</v>
      </c>
      <c r="Q37" s="43" t="s">
        <v>261</v>
      </c>
      <c r="R37" s="43" t="s">
        <v>1459</v>
      </c>
      <c r="S37" s="43" t="s">
        <v>261</v>
      </c>
      <c r="T37" s="43" t="s">
        <v>261</v>
      </c>
      <c r="U37" s="172" t="s">
        <v>261</v>
      </c>
      <c r="V37" s="69" t="s">
        <v>261</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261</v>
      </c>
      <c r="O38" s="126">
        <v>45673</v>
      </c>
      <c r="P38" s="30" t="s">
        <v>261</v>
      </c>
      <c r="Q38" s="43" t="s">
        <v>261</v>
      </c>
      <c r="R38" s="43" t="s">
        <v>1459</v>
      </c>
      <c r="S38" s="43" t="s">
        <v>261</v>
      </c>
      <c r="T38" s="43" t="s">
        <v>261</v>
      </c>
      <c r="U38" s="172" t="s">
        <v>261</v>
      </c>
      <c r="V38" s="69" t="s">
        <v>261</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261</v>
      </c>
      <c r="N39" s="30" t="s">
        <v>261</v>
      </c>
      <c r="O39" s="126">
        <v>45672</v>
      </c>
      <c r="P39" s="30" t="s">
        <v>261</v>
      </c>
      <c r="Q39" s="43" t="s">
        <v>261</v>
      </c>
      <c r="R39" s="43" t="s">
        <v>1459</v>
      </c>
      <c r="S39" s="43" t="s">
        <v>261</v>
      </c>
      <c r="T39" s="43" t="s">
        <v>261</v>
      </c>
      <c r="U39" s="172" t="s">
        <v>261</v>
      </c>
      <c r="V39" s="69" t="s">
        <v>261</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112</v>
      </c>
      <c r="X47" s="43"/>
    </row>
    <row r="48" spans="1:25">
      <c r="A48" s="182" t="s">
        <v>294</v>
      </c>
      <c r="B48" s="555" t="s">
        <v>110</v>
      </c>
      <c r="C48" s="181">
        <v>45930</v>
      </c>
      <c r="D48" s="183" t="s">
        <v>295</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261</v>
      </c>
      <c r="O57" s="126">
        <v>45783</v>
      </c>
      <c r="P57" s="333" t="s">
        <v>261</v>
      </c>
      <c r="Q57" s="43" t="s">
        <v>261</v>
      </c>
      <c r="R57" s="43" t="s">
        <v>1459</v>
      </c>
      <c r="S57" s="43" t="s">
        <v>261</v>
      </c>
      <c r="T57" s="43" t="s">
        <v>261</v>
      </c>
      <c r="U57" s="43" t="s">
        <v>261</v>
      </c>
      <c r="V57" s="69" t="s">
        <v>261</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261</v>
      </c>
      <c r="O58" s="54">
        <v>45776</v>
      </c>
      <c r="P58" s="333" t="s">
        <v>261</v>
      </c>
      <c r="Q58" s="43" t="s">
        <v>261</v>
      </c>
      <c r="R58" s="43" t="s">
        <v>1459</v>
      </c>
      <c r="S58" s="43" t="s">
        <v>261</v>
      </c>
      <c r="T58" s="43" t="s">
        <v>261</v>
      </c>
      <c r="U58" s="43" t="s">
        <v>261</v>
      </c>
      <c r="V58" s="346" t="s">
        <v>261</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261</v>
      </c>
      <c r="O59" s="30" t="s">
        <v>84</v>
      </c>
      <c r="P59" s="333" t="s">
        <v>261</v>
      </c>
      <c r="Q59" s="43" t="s">
        <v>261</v>
      </c>
      <c r="R59" s="43" t="s">
        <v>1459</v>
      </c>
      <c r="S59" s="43" t="s">
        <v>261</v>
      </c>
      <c r="T59" s="43" t="s">
        <v>261</v>
      </c>
      <c r="U59" s="43" t="s">
        <v>261</v>
      </c>
      <c r="V59" s="346" t="s">
        <v>261</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261</v>
      </c>
      <c r="O60" s="54">
        <v>45812</v>
      </c>
      <c r="P60" s="333" t="s">
        <v>261</v>
      </c>
      <c r="Q60" s="43" t="s">
        <v>261</v>
      </c>
      <c r="R60" s="43" t="s">
        <v>1459</v>
      </c>
      <c r="S60" s="43" t="s">
        <v>261</v>
      </c>
      <c r="T60" s="43" t="s">
        <v>261</v>
      </c>
      <c r="U60" s="43" t="s">
        <v>261</v>
      </c>
      <c r="V60" s="346" t="s">
        <v>261</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261</v>
      </c>
      <c r="N81" s="88" t="s">
        <v>261</v>
      </c>
      <c r="O81" s="126">
        <v>45678</v>
      </c>
      <c r="P81" s="88" t="s">
        <v>261</v>
      </c>
      <c r="Q81" s="43" t="s">
        <v>261</v>
      </c>
      <c r="R81" s="43" t="s">
        <v>1459</v>
      </c>
      <c r="S81" s="43" t="s">
        <v>261</v>
      </c>
      <c r="T81" s="43" t="s">
        <v>261</v>
      </c>
      <c r="U81" s="117" t="s">
        <v>261</v>
      </c>
      <c r="V81" s="69" t="s">
        <v>261</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1459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261</v>
      </c>
      <c r="O84" s="54">
        <v>45728</v>
      </c>
      <c r="P84" s="30" t="s">
        <v>261</v>
      </c>
      <c r="Q84" s="172" t="s">
        <v>261</v>
      </c>
      <c r="R84" s="172" t="s">
        <v>1459</v>
      </c>
      <c r="S84" s="172" t="s">
        <v>261</v>
      </c>
      <c r="T84" s="172" t="s">
        <v>261</v>
      </c>
      <c r="U84" s="93" t="s">
        <v>261</v>
      </c>
      <c r="V84" s="69" t="s">
        <v>261</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261</v>
      </c>
      <c r="O85" s="54">
        <v>45719</v>
      </c>
      <c r="P85" s="30" t="s">
        <v>261</v>
      </c>
      <c r="Q85" s="43" t="s">
        <v>261</v>
      </c>
      <c r="R85" s="172" t="s">
        <v>1459</v>
      </c>
      <c r="S85" s="172" t="s">
        <v>261</v>
      </c>
      <c r="T85" s="172" t="s">
        <v>261</v>
      </c>
      <c r="U85" s="93" t="s">
        <v>261</v>
      </c>
      <c r="V85" s="93" t="s">
        <v>261</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261</v>
      </c>
      <c r="O86" s="199">
        <v>45728</v>
      </c>
      <c r="P86" s="30" t="s">
        <v>261</v>
      </c>
      <c r="Q86" s="43" t="s">
        <v>261</v>
      </c>
      <c r="R86" s="43" t="s">
        <v>1459</v>
      </c>
      <c r="S86" s="43" t="s">
        <v>261</v>
      </c>
      <c r="T86" s="43" t="s">
        <v>261</v>
      </c>
      <c r="U86" s="69" t="s">
        <v>261</v>
      </c>
      <c r="V86" s="69" t="s">
        <v>261</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261</v>
      </c>
      <c r="O87" s="30" t="s">
        <v>261</v>
      </c>
      <c r="P87" s="30" t="s">
        <v>261</v>
      </c>
      <c r="Q87" s="43" t="s">
        <v>261</v>
      </c>
      <c r="R87" s="43" t="s">
        <v>1459</v>
      </c>
      <c r="S87" s="43" t="s">
        <v>261</v>
      </c>
      <c r="T87" s="43" t="s">
        <v>261</v>
      </c>
      <c r="U87" s="159" t="s">
        <v>261</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261</v>
      </c>
      <c r="O88" s="54">
        <v>45728</v>
      </c>
      <c r="P88" s="30" t="s">
        <v>261</v>
      </c>
      <c r="Q88" s="43" t="s">
        <v>261</v>
      </c>
      <c r="R88" s="43" t="s">
        <v>1459</v>
      </c>
      <c r="S88" s="43" t="s">
        <v>261</v>
      </c>
      <c r="T88" s="43" t="s">
        <v>261</v>
      </c>
      <c r="U88" s="159" t="s">
        <v>261</v>
      </c>
      <c r="V88" s="159" t="s">
        <v>261</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261</v>
      </c>
      <c r="O89" s="54">
        <v>45722</v>
      </c>
      <c r="P89" s="30" t="s">
        <v>261</v>
      </c>
      <c r="Q89" s="69" t="s">
        <v>261</v>
      </c>
      <c r="R89" s="43" t="s">
        <v>1459</v>
      </c>
      <c r="S89" s="69" t="s">
        <v>261</v>
      </c>
      <c r="T89" s="69" t="s">
        <v>261</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261</v>
      </c>
      <c r="O90" s="54">
        <v>45727</v>
      </c>
      <c r="P90" s="30" t="s">
        <v>261</v>
      </c>
      <c r="Q90" s="69" t="s">
        <v>261</v>
      </c>
      <c r="R90" s="43" t="s">
        <v>1459</v>
      </c>
      <c r="S90" s="69" t="s">
        <v>261</v>
      </c>
      <c r="T90" s="69" t="s">
        <v>261</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261</v>
      </c>
      <c r="O91" s="54">
        <v>45723</v>
      </c>
      <c r="P91" s="30" t="s">
        <v>261</v>
      </c>
      <c r="Q91" s="69" t="s">
        <v>261</v>
      </c>
      <c r="R91" s="43" t="s">
        <v>1459</v>
      </c>
      <c r="S91" s="69" t="s">
        <v>261</v>
      </c>
      <c r="T91" s="69" t="s">
        <v>261</v>
      </c>
      <c r="U91" s="69" t="s">
        <v>261</v>
      </c>
      <c r="V91" s="69" t="s">
        <v>261</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261</v>
      </c>
      <c r="O92" s="54">
        <v>45726</v>
      </c>
      <c r="P92" s="30" t="s">
        <v>261</v>
      </c>
      <c r="Q92" s="150" t="s">
        <v>261</v>
      </c>
      <c r="R92" s="43" t="s">
        <v>1459</v>
      </c>
      <c r="S92" s="69" t="s">
        <v>261</v>
      </c>
      <c r="T92" s="69" t="s">
        <v>261</v>
      </c>
      <c r="U92" s="346" t="s">
        <v>261</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261</v>
      </c>
      <c r="O93" s="54">
        <v>45727</v>
      </c>
      <c r="P93" s="79" t="s">
        <v>261</v>
      </c>
      <c r="Q93" s="43" t="s">
        <v>261</v>
      </c>
      <c r="R93" s="43" t="s">
        <v>1459</v>
      </c>
      <c r="S93" s="43" t="s">
        <v>261</v>
      </c>
      <c r="T93" s="43" t="s">
        <v>261</v>
      </c>
      <c r="U93" s="346" t="s">
        <v>261</v>
      </c>
      <c r="V93" s="69" t="s">
        <v>261</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261</v>
      </c>
      <c r="O94" s="54">
        <v>45693</v>
      </c>
      <c r="P94" s="79" t="s">
        <v>261</v>
      </c>
      <c r="Q94" s="69" t="s">
        <v>261</v>
      </c>
      <c r="R94" s="69" t="s">
        <v>1459</v>
      </c>
      <c r="S94" s="69" t="s">
        <v>261</v>
      </c>
      <c r="T94" s="69" t="s">
        <v>261</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261</v>
      </c>
      <c r="O95" s="199">
        <v>45694</v>
      </c>
      <c r="P95" s="79" t="s">
        <v>261</v>
      </c>
      <c r="Q95" s="69" t="s">
        <v>261</v>
      </c>
      <c r="R95" s="69" t="s">
        <v>1459</v>
      </c>
      <c r="S95" s="69" t="s">
        <v>261</v>
      </c>
      <c r="T95" s="43" t="s">
        <v>261</v>
      </c>
      <c r="U95" s="69" t="s">
        <v>261</v>
      </c>
      <c r="V95" s="69" t="s">
        <v>261</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261</v>
      </c>
      <c r="O96" s="54">
        <v>45694</v>
      </c>
      <c r="P96" s="30" t="s">
        <v>261</v>
      </c>
      <c r="Q96" s="69" t="s">
        <v>261</v>
      </c>
      <c r="R96" s="93" t="s">
        <v>1459</v>
      </c>
      <c r="S96" s="69" t="s">
        <v>261</v>
      </c>
      <c r="T96" s="69" t="s">
        <v>261</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261</v>
      </c>
      <c r="O97" s="54">
        <v>45688</v>
      </c>
      <c r="P97" s="30" t="s">
        <v>261</v>
      </c>
      <c r="Q97" s="69" t="s">
        <v>261</v>
      </c>
      <c r="R97" s="69" t="s">
        <v>1459</v>
      </c>
      <c r="S97" s="69" t="s">
        <v>261</v>
      </c>
      <c r="T97" s="69" t="s">
        <v>261</v>
      </c>
      <c r="U97" s="69" t="s">
        <v>261</v>
      </c>
      <c r="V97" s="43" t="s">
        <v>261</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261</v>
      </c>
      <c r="O98" s="54">
        <v>45692</v>
      </c>
      <c r="P98" s="30" t="s">
        <v>261</v>
      </c>
      <c r="Q98" s="43" t="s">
        <v>261</v>
      </c>
      <c r="R98" s="43" t="s">
        <v>1459</v>
      </c>
      <c r="S98" s="43" t="s">
        <v>261</v>
      </c>
      <c r="T98" s="43" t="s">
        <v>261</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261</v>
      </c>
      <c r="O99" s="54">
        <v>45692</v>
      </c>
      <c r="P99" s="30" t="s">
        <v>261</v>
      </c>
      <c r="Q99" s="43" t="s">
        <v>261</v>
      </c>
      <c r="R99" s="43" t="s">
        <v>1459</v>
      </c>
      <c r="S99" s="43" t="s">
        <v>261</v>
      </c>
      <c r="T99" s="117" t="s">
        <v>261</v>
      </c>
      <c r="U99" s="150" t="s">
        <v>261</v>
      </c>
      <c r="V99" s="69" t="s">
        <v>261</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261</v>
      </c>
      <c r="O100" s="169">
        <v>45691</v>
      </c>
      <c r="P100" s="30" t="s">
        <v>261</v>
      </c>
      <c r="Q100" s="43" t="s">
        <v>261</v>
      </c>
      <c r="R100" s="43" t="s">
        <v>1459</v>
      </c>
      <c r="S100" s="43" t="s">
        <v>261</v>
      </c>
      <c r="T100" s="43" t="s">
        <v>261</v>
      </c>
      <c r="U100" s="69" t="s">
        <v>261</v>
      </c>
      <c r="V100" s="159" t="s">
        <v>261</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261</v>
      </c>
      <c r="O101" s="54">
        <v>45695</v>
      </c>
      <c r="P101" s="30" t="s">
        <v>261</v>
      </c>
      <c r="Q101" s="43" t="s">
        <v>261</v>
      </c>
      <c r="R101" s="43" t="s">
        <v>1459</v>
      </c>
      <c r="S101" s="43" t="s">
        <v>261</v>
      </c>
      <c r="T101" s="43" t="s">
        <v>261</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261</v>
      </c>
      <c r="N102" s="30" t="s">
        <v>261</v>
      </c>
      <c r="O102" s="54">
        <v>45699</v>
      </c>
      <c r="P102" s="88" t="s">
        <v>261</v>
      </c>
      <c r="Q102" s="89" t="s">
        <v>261</v>
      </c>
      <c r="R102" s="43" t="s">
        <v>1459</v>
      </c>
      <c r="S102" s="43" t="s">
        <v>261</v>
      </c>
      <c r="T102" s="43" t="s">
        <v>261</v>
      </c>
      <c r="U102" s="43" t="s">
        <v>261</v>
      </c>
      <c r="V102" s="167" t="s">
        <v>261</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261</v>
      </c>
      <c r="O103" s="54">
        <v>45675</v>
      </c>
      <c r="P103" s="88" t="s">
        <v>261</v>
      </c>
      <c r="Q103" s="43" t="s">
        <v>261</v>
      </c>
      <c r="R103" s="43" t="s">
        <v>1459</v>
      </c>
      <c r="S103" s="43" t="s">
        <v>261</v>
      </c>
      <c r="T103" s="43" t="s">
        <v>261</v>
      </c>
      <c r="U103" s="43" t="s">
        <v>261</v>
      </c>
      <c r="V103" s="141" t="s">
        <v>261</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1459</v>
      </c>
      <c r="S104" s="43" t="s">
        <v>261</v>
      </c>
      <c r="T104" s="43" t="s">
        <v>261</v>
      </c>
      <c r="U104" s="43" t="s">
        <v>261</v>
      </c>
      <c r="V104" s="141" t="s">
        <v>261</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261</v>
      </c>
      <c r="O105" s="54">
        <v>45743</v>
      </c>
      <c r="P105" s="88" t="s">
        <v>261</v>
      </c>
      <c r="Q105" s="159" t="s">
        <v>261</v>
      </c>
      <c r="R105" s="69" t="s">
        <v>1459</v>
      </c>
      <c r="S105" s="43" t="s">
        <v>261</v>
      </c>
      <c r="T105" s="43" t="s">
        <v>261</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261</v>
      </c>
      <c r="O106" s="54">
        <v>45679</v>
      </c>
      <c r="P106" s="88" t="s">
        <v>261</v>
      </c>
      <c r="Q106" s="43" t="s">
        <v>261</v>
      </c>
      <c r="R106" s="43" t="s">
        <v>1459</v>
      </c>
      <c r="S106" s="43" t="s">
        <v>261</v>
      </c>
      <c r="T106" s="43" t="s">
        <v>261</v>
      </c>
      <c r="U106" s="43" t="s">
        <v>261</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261</v>
      </c>
      <c r="O107" s="54">
        <v>45749</v>
      </c>
      <c r="P107" s="30" t="s">
        <v>261</v>
      </c>
      <c r="Q107" s="43" t="s">
        <v>261</v>
      </c>
      <c r="R107" s="43" t="s">
        <v>1459</v>
      </c>
      <c r="S107" s="43" t="s">
        <v>261</v>
      </c>
      <c r="T107" s="43" t="s">
        <v>261</v>
      </c>
      <c r="U107" s="43" t="s">
        <v>261</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261</v>
      </c>
      <c r="O108" s="54">
        <v>45749</v>
      </c>
      <c r="P108" s="30" t="s">
        <v>261</v>
      </c>
      <c r="Q108" s="43" t="s">
        <v>261</v>
      </c>
      <c r="R108" s="346" t="s">
        <v>1459</v>
      </c>
      <c r="S108" s="43" t="s">
        <v>261</v>
      </c>
      <c r="T108" s="43" t="s">
        <v>261</v>
      </c>
      <c r="U108" s="89" t="s">
        <v>261</v>
      </c>
      <c r="V108" s="502" t="s">
        <v>261</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261</v>
      </c>
      <c r="O109" s="54">
        <v>45744</v>
      </c>
      <c r="P109" s="79" t="s">
        <v>261</v>
      </c>
      <c r="Q109" s="43" t="s">
        <v>261</v>
      </c>
      <c r="R109" s="346" t="s">
        <v>1459</v>
      </c>
      <c r="S109" s="43" t="s">
        <v>261</v>
      </c>
      <c r="T109" s="43" t="s">
        <v>261</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261</v>
      </c>
      <c r="O110" s="54">
        <v>45691</v>
      </c>
      <c r="P110" s="79" t="s">
        <v>261</v>
      </c>
      <c r="Q110" s="43" t="s">
        <v>261</v>
      </c>
      <c r="R110" s="346" t="s">
        <v>1459</v>
      </c>
      <c r="S110" s="43" t="s">
        <v>261</v>
      </c>
      <c r="T110" s="43" t="s">
        <v>261</v>
      </c>
      <c r="U110" s="89" t="s">
        <v>261</v>
      </c>
      <c r="V110" s="502" t="s">
        <v>261</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261</v>
      </c>
      <c r="O111" s="54">
        <v>45708</v>
      </c>
      <c r="P111" s="30" t="s">
        <v>261</v>
      </c>
      <c r="Q111" s="172" t="s">
        <v>261</v>
      </c>
      <c r="R111" s="69" t="s">
        <v>1459</v>
      </c>
      <c r="S111" s="43" t="s">
        <v>261</v>
      </c>
      <c r="T111" s="43" t="s">
        <v>261</v>
      </c>
      <c r="U111" s="43" t="s">
        <v>261</v>
      </c>
      <c r="V111" s="205" t="s">
        <v>261</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261</v>
      </c>
      <c r="O112" s="169">
        <v>45744</v>
      </c>
      <c r="P112" s="116" t="s">
        <v>261</v>
      </c>
      <c r="Q112" s="117" t="s">
        <v>261</v>
      </c>
      <c r="R112" s="150" t="s">
        <v>1459</v>
      </c>
      <c r="S112" s="43" t="s">
        <v>261</v>
      </c>
      <c r="T112" s="43" t="s">
        <v>261</v>
      </c>
      <c r="U112" s="43" t="s">
        <v>261</v>
      </c>
      <c r="V112" s="205" t="s">
        <v>261</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261</v>
      </c>
      <c r="O113" s="169">
        <v>45755</v>
      </c>
      <c r="P113" s="116" t="s">
        <v>261</v>
      </c>
      <c r="Q113" s="117" t="s">
        <v>261</v>
      </c>
      <c r="R113" s="150" t="s">
        <v>1459</v>
      </c>
      <c r="S113" s="117" t="s">
        <v>261</v>
      </c>
      <c r="T113" s="43" t="s">
        <v>261</v>
      </c>
      <c r="U113" s="43" t="s">
        <v>261</v>
      </c>
      <c r="V113" s="205" t="s">
        <v>261</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261</v>
      </c>
      <c r="O114" s="54">
        <v>45747</v>
      </c>
      <c r="P114" s="116" t="s">
        <v>261</v>
      </c>
      <c r="Q114" s="117" t="s">
        <v>261</v>
      </c>
      <c r="R114" s="150" t="s">
        <v>1459</v>
      </c>
      <c r="S114" s="117" t="s">
        <v>261</v>
      </c>
      <c r="T114" s="43" t="s">
        <v>261</v>
      </c>
      <c r="U114" s="159" t="s">
        <v>261</v>
      </c>
      <c r="V114" s="205" t="s">
        <v>261</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261</v>
      </c>
      <c r="O115" s="126">
        <v>45757</v>
      </c>
      <c r="P115" s="30" t="s">
        <v>261</v>
      </c>
      <c r="Q115" s="43" t="s">
        <v>261</v>
      </c>
      <c r="R115" s="69" t="s">
        <v>1459</v>
      </c>
      <c r="S115" s="43" t="s">
        <v>261</v>
      </c>
      <c r="T115" s="43" t="s">
        <v>261</v>
      </c>
      <c r="U115" s="43" t="s">
        <v>261</v>
      </c>
      <c r="V115" s="89" t="s">
        <v>261</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261</v>
      </c>
      <c r="O116" s="126">
        <v>45757</v>
      </c>
      <c r="P116" s="30" t="s">
        <v>261</v>
      </c>
      <c r="Q116" s="43" t="s">
        <v>261</v>
      </c>
      <c r="R116" s="69" t="s">
        <v>1459</v>
      </c>
      <c r="S116" s="43" t="s">
        <v>261</v>
      </c>
      <c r="T116" s="43" t="s">
        <v>261</v>
      </c>
      <c r="U116" s="43" t="s">
        <v>261</v>
      </c>
      <c r="V116" s="502" t="s">
        <v>261</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261</v>
      </c>
      <c r="O117" s="126">
        <v>45757</v>
      </c>
      <c r="P117" s="30" t="s">
        <v>261</v>
      </c>
      <c r="Q117" s="43" t="s">
        <v>261</v>
      </c>
      <c r="R117" s="69" t="s">
        <v>1459</v>
      </c>
      <c r="S117" s="43" t="s">
        <v>261</v>
      </c>
      <c r="T117" s="43" t="s">
        <v>261</v>
      </c>
      <c r="U117" s="43" t="s">
        <v>261</v>
      </c>
      <c r="V117" s="89" t="s">
        <v>261</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261</v>
      </c>
      <c r="O118" s="126">
        <v>45757</v>
      </c>
      <c r="P118" s="88" t="s">
        <v>261</v>
      </c>
      <c r="Q118" s="43" t="s">
        <v>261</v>
      </c>
      <c r="R118" s="43" t="s">
        <v>1459</v>
      </c>
      <c r="S118" s="43" t="s">
        <v>261</v>
      </c>
      <c r="T118" s="43" t="s">
        <v>261</v>
      </c>
      <c r="U118" s="159" t="s">
        <v>261</v>
      </c>
      <c r="V118" s="89" t="s">
        <v>261</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261</v>
      </c>
      <c r="O119" s="126">
        <v>45757</v>
      </c>
      <c r="P119" s="30" t="s">
        <v>261</v>
      </c>
      <c r="Q119" s="69" t="s">
        <v>261</v>
      </c>
      <c r="R119" s="69" t="s">
        <v>1459</v>
      </c>
      <c r="S119" s="43" t="s">
        <v>261</v>
      </c>
      <c r="T119" s="43" t="s">
        <v>261</v>
      </c>
      <c r="U119" s="159" t="s">
        <v>261</v>
      </c>
      <c r="V119" s="89" t="s">
        <v>261</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261</v>
      </c>
      <c r="O120" s="54">
        <v>45748</v>
      </c>
      <c r="P120" s="30" t="s">
        <v>261</v>
      </c>
      <c r="Q120" s="43" t="s">
        <v>261</v>
      </c>
      <c r="R120" s="69" t="s">
        <v>1459</v>
      </c>
      <c r="S120" s="43" t="s">
        <v>261</v>
      </c>
      <c r="T120" s="43" t="s">
        <v>261</v>
      </c>
      <c r="U120" s="43" t="s">
        <v>261</v>
      </c>
      <c r="V120" s="89" t="s">
        <v>261</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261</v>
      </c>
      <c r="O121" s="126">
        <v>45757</v>
      </c>
      <c r="P121" s="30" t="s">
        <v>261</v>
      </c>
      <c r="Q121" s="69" t="s">
        <v>261</v>
      </c>
      <c r="R121" s="69" t="s">
        <v>1459</v>
      </c>
      <c r="S121" s="43" t="s">
        <v>261</v>
      </c>
      <c r="T121" s="43" t="s">
        <v>261</v>
      </c>
      <c r="U121" s="43" t="s">
        <v>261</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261</v>
      </c>
      <c r="O122" s="54">
        <v>45747</v>
      </c>
      <c r="P122" s="30" t="s">
        <v>261</v>
      </c>
      <c r="Q122" s="69" t="s">
        <v>261</v>
      </c>
      <c r="R122" s="69" t="s">
        <v>1459</v>
      </c>
      <c r="S122" s="43" t="s">
        <v>261</v>
      </c>
      <c r="T122" s="43" t="s">
        <v>261</v>
      </c>
      <c r="U122" s="159" t="s">
        <v>261</v>
      </c>
      <c r="V122" s="159" t="s">
        <v>261</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261</v>
      </c>
      <c r="O123" s="54">
        <v>45744</v>
      </c>
      <c r="P123" s="30" t="s">
        <v>261</v>
      </c>
      <c r="Q123" s="43" t="s">
        <v>261</v>
      </c>
      <c r="R123" s="69" t="s">
        <v>1459</v>
      </c>
      <c r="S123" s="43" t="s">
        <v>261</v>
      </c>
      <c r="T123" s="43" t="s">
        <v>261</v>
      </c>
      <c r="U123" s="43" t="s">
        <v>261</v>
      </c>
      <c r="V123" s="69" t="s">
        <v>261</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261</v>
      </c>
      <c r="O124" s="54">
        <v>45744</v>
      </c>
      <c r="P124" s="30" t="s">
        <v>261</v>
      </c>
      <c r="Q124" s="43" t="s">
        <v>261</v>
      </c>
      <c r="R124" s="69" t="s">
        <v>1459</v>
      </c>
      <c r="S124" s="43" t="s">
        <v>261</v>
      </c>
      <c r="T124" s="43" t="s">
        <v>261</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261</v>
      </c>
      <c r="N125" s="30" t="s">
        <v>261</v>
      </c>
      <c r="O125" s="54">
        <v>45679</v>
      </c>
      <c r="P125" s="30" t="s">
        <v>261</v>
      </c>
      <c r="Q125" s="69" t="s">
        <v>261</v>
      </c>
      <c r="R125" s="43" t="s">
        <v>1459</v>
      </c>
      <c r="S125" s="43" t="s">
        <v>261</v>
      </c>
      <c r="T125" s="43" t="s">
        <v>261</v>
      </c>
      <c r="U125" s="43" t="s">
        <v>261</v>
      </c>
      <c r="V125" s="43" t="s">
        <v>261</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261</v>
      </c>
      <c r="N126" s="30" t="s">
        <v>261</v>
      </c>
      <c r="O126" s="54">
        <v>45720</v>
      </c>
      <c r="P126" s="30" t="s">
        <v>261</v>
      </c>
      <c r="Q126" s="69" t="s">
        <v>261</v>
      </c>
      <c r="R126" s="43" t="s">
        <v>1459</v>
      </c>
      <c r="S126" s="43" t="s">
        <v>261</v>
      </c>
      <c r="T126" s="43" t="s">
        <v>261</v>
      </c>
      <c r="U126" s="43" t="s">
        <v>261</v>
      </c>
      <c r="V126" s="89" t="s">
        <v>261</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261</v>
      </c>
      <c r="O127" s="54">
        <v>45679</v>
      </c>
      <c r="P127" s="30" t="s">
        <v>261</v>
      </c>
      <c r="Q127" s="43" t="s">
        <v>261</v>
      </c>
      <c r="R127" s="43" t="s">
        <v>1459</v>
      </c>
      <c r="S127" s="43" t="s">
        <v>261</v>
      </c>
      <c r="T127" s="43" t="s">
        <v>261</v>
      </c>
      <c r="U127" s="43" t="s">
        <v>261</v>
      </c>
      <c r="V127" s="89" t="s">
        <v>261</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261</v>
      </c>
      <c r="O128" s="359">
        <v>45694</v>
      </c>
      <c r="P128" s="88" t="s">
        <v>261</v>
      </c>
      <c r="Q128" s="43" t="s">
        <v>261</v>
      </c>
      <c r="R128" s="43" t="s">
        <v>1459</v>
      </c>
      <c r="S128" s="43" t="s">
        <v>261</v>
      </c>
      <c r="T128" s="43" t="s">
        <v>261</v>
      </c>
      <c r="U128" s="43" t="s">
        <v>261</v>
      </c>
      <c r="V128" s="89" t="s">
        <v>261</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1459</v>
      </c>
      <c r="S129" s="43" t="s">
        <v>261</v>
      </c>
      <c r="T129" s="117" t="s">
        <v>261</v>
      </c>
      <c r="U129" s="117" t="s">
        <v>261</v>
      </c>
      <c r="V129" s="89" t="s">
        <v>261</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261</v>
      </c>
      <c r="O130" s="54">
        <v>45698</v>
      </c>
      <c r="P130" s="30" t="s">
        <v>261</v>
      </c>
      <c r="Q130" s="69" t="s">
        <v>261</v>
      </c>
      <c r="R130" s="43" t="s">
        <v>1459</v>
      </c>
      <c r="S130" s="43" t="s">
        <v>261</v>
      </c>
      <c r="T130" s="43" t="s">
        <v>261</v>
      </c>
      <c r="U130" s="43" t="s">
        <v>261</v>
      </c>
      <c r="V130" s="89" t="s">
        <v>261</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261</v>
      </c>
      <c r="N131" s="49" t="s">
        <v>261</v>
      </c>
      <c r="O131" s="30" t="s">
        <v>261</v>
      </c>
      <c r="P131" s="30" t="s">
        <v>261</v>
      </c>
      <c r="Q131" s="43" t="s">
        <v>261</v>
      </c>
      <c r="R131" s="43" t="s">
        <v>1459</v>
      </c>
      <c r="S131" s="43" t="s">
        <v>261</v>
      </c>
      <c r="T131" s="159" t="s">
        <v>261</v>
      </c>
      <c r="U131" s="159" t="s">
        <v>261</v>
      </c>
      <c r="V131" s="89" t="s">
        <v>261</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261</v>
      </c>
      <c r="O132" s="54">
        <v>45691</v>
      </c>
      <c r="P132" s="88" t="s">
        <v>261</v>
      </c>
      <c r="Q132" s="43" t="s">
        <v>261</v>
      </c>
      <c r="R132" s="43" t="s">
        <v>1459</v>
      </c>
      <c r="S132" s="43" t="s">
        <v>261</v>
      </c>
      <c r="T132" s="43" t="s">
        <v>261</v>
      </c>
      <c r="U132" s="43" t="s">
        <v>261</v>
      </c>
      <c r="V132" s="43" t="s">
        <v>261</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261</v>
      </c>
      <c r="N133" s="49" t="s">
        <v>261</v>
      </c>
      <c r="O133" s="54">
        <v>45701</v>
      </c>
      <c r="P133" s="30" t="s">
        <v>261</v>
      </c>
      <c r="Q133" s="69" t="s">
        <v>261</v>
      </c>
      <c r="R133" s="43" t="s">
        <v>1459</v>
      </c>
      <c r="S133" s="43" t="s">
        <v>261</v>
      </c>
      <c r="T133" s="43" t="s">
        <v>261</v>
      </c>
      <c r="U133" s="43" t="s">
        <v>261</v>
      </c>
      <c r="V133" s="69" t="s">
        <v>261</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261</v>
      </c>
      <c r="O134" s="54">
        <v>45709</v>
      </c>
      <c r="P134" s="30" t="s">
        <v>261</v>
      </c>
      <c r="Q134" s="43" t="s">
        <v>261</v>
      </c>
      <c r="R134" s="43" t="s">
        <v>1459</v>
      </c>
      <c r="S134" s="43" t="s">
        <v>261</v>
      </c>
      <c r="T134" s="43" t="s">
        <v>261</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261</v>
      </c>
      <c r="N135" s="49" t="s">
        <v>261</v>
      </c>
      <c r="O135" s="199">
        <v>45720</v>
      </c>
      <c r="P135" s="49" t="s">
        <v>261</v>
      </c>
      <c r="Q135" s="69" t="s">
        <v>261</v>
      </c>
      <c r="R135" s="43" t="s">
        <v>1459</v>
      </c>
      <c r="S135" s="43" t="s">
        <v>261</v>
      </c>
      <c r="T135" s="43" t="s">
        <v>261</v>
      </c>
      <c r="U135" s="159" t="s">
        <v>261</v>
      </c>
      <c r="V135" s="43" t="s">
        <v>261</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261</v>
      </c>
      <c r="O136" s="54">
        <v>45691</v>
      </c>
      <c r="P136" s="30" t="s">
        <v>261</v>
      </c>
      <c r="Q136" s="43" t="s">
        <v>261</v>
      </c>
      <c r="R136" s="43" t="s">
        <v>1459</v>
      </c>
      <c r="S136" s="43" t="s">
        <v>261</v>
      </c>
      <c r="T136" s="43" t="s">
        <v>261</v>
      </c>
      <c r="U136" s="43" t="s">
        <v>261</v>
      </c>
      <c r="V136" s="43" t="s">
        <v>261</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261</v>
      </c>
      <c r="O137" s="30" t="s">
        <v>261</v>
      </c>
      <c r="P137" s="49" t="s">
        <v>261</v>
      </c>
      <c r="Q137" s="69" t="s">
        <v>261</v>
      </c>
      <c r="R137" s="43" t="s">
        <v>1459</v>
      </c>
      <c r="S137" s="43" t="s">
        <v>261</v>
      </c>
      <c r="T137" s="43" t="s">
        <v>261</v>
      </c>
      <c r="U137" s="159" t="s">
        <v>261</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261</v>
      </c>
      <c r="O138" s="126">
        <v>45707</v>
      </c>
      <c r="P138" s="30" t="s">
        <v>261</v>
      </c>
      <c r="Q138" s="43" t="s">
        <v>261</v>
      </c>
      <c r="R138" s="43" t="s">
        <v>1459</v>
      </c>
      <c r="S138" s="43" t="s">
        <v>261</v>
      </c>
      <c r="T138" s="43" t="s">
        <v>261</v>
      </c>
      <c r="U138" s="43" t="s">
        <v>261</v>
      </c>
      <c r="V138" s="43" t="s">
        <v>261</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261</v>
      </c>
      <c r="N139" s="30" t="s">
        <v>261</v>
      </c>
      <c r="O139" s="30" t="s">
        <v>261</v>
      </c>
      <c r="P139" s="30" t="s">
        <v>261</v>
      </c>
      <c r="Q139" s="43" t="s">
        <v>261</v>
      </c>
      <c r="R139" s="43" t="s">
        <v>1459</v>
      </c>
      <c r="S139" s="43" t="s">
        <v>261</v>
      </c>
      <c r="T139" s="43" t="s">
        <v>261</v>
      </c>
      <c r="U139" s="159" t="s">
        <v>261</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261</v>
      </c>
      <c r="O140" s="54">
        <v>45743</v>
      </c>
      <c r="P140" s="88" t="s">
        <v>261</v>
      </c>
      <c r="Q140" s="89" t="s">
        <v>261</v>
      </c>
      <c r="R140" s="43" t="s">
        <v>1459</v>
      </c>
      <c r="S140" s="43" t="s">
        <v>261</v>
      </c>
      <c r="T140" s="43" t="s">
        <v>261</v>
      </c>
      <c r="U140" s="89" t="s">
        <v>261</v>
      </c>
      <c r="V140" s="69" t="s">
        <v>261</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261</v>
      </c>
      <c r="O141" s="199">
        <v>45743</v>
      </c>
      <c r="P141" s="88" t="s">
        <v>261</v>
      </c>
      <c r="Q141" s="89" t="s">
        <v>261</v>
      </c>
      <c r="R141" s="43" t="s">
        <v>1459</v>
      </c>
      <c r="S141" s="43" t="s">
        <v>261</v>
      </c>
      <c r="T141" s="43" t="s">
        <v>261</v>
      </c>
      <c r="U141" s="89" t="s">
        <v>261</v>
      </c>
      <c r="V141" s="89" t="s">
        <v>261</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261</v>
      </c>
      <c r="N142" s="49" t="s">
        <v>261</v>
      </c>
      <c r="O142" s="199">
        <v>45691</v>
      </c>
      <c r="P142" s="30" t="s">
        <v>261</v>
      </c>
      <c r="Q142" s="69" t="s">
        <v>261</v>
      </c>
      <c r="R142" s="43" t="s">
        <v>1459</v>
      </c>
      <c r="S142" s="43" t="s">
        <v>261</v>
      </c>
      <c r="T142" s="43" t="s">
        <v>261</v>
      </c>
      <c r="U142" s="159" t="s">
        <v>261</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261</v>
      </c>
      <c r="N143" s="49" t="s">
        <v>261</v>
      </c>
      <c r="O143" s="199">
        <v>45675</v>
      </c>
      <c r="P143" s="30" t="s">
        <v>261</v>
      </c>
      <c r="Q143" s="69" t="s">
        <v>261</v>
      </c>
      <c r="R143" s="43" t="s">
        <v>1459</v>
      </c>
      <c r="S143" s="43" t="s">
        <v>261</v>
      </c>
      <c r="T143" s="43" t="s">
        <v>261</v>
      </c>
      <c r="U143" s="159" t="s">
        <v>261</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1459</v>
      </c>
      <c r="S150" s="43" t="s">
        <v>261</v>
      </c>
      <c r="T150" s="43" t="s">
        <v>261</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1459</v>
      </c>
      <c r="S151" s="43" t="s">
        <v>261</v>
      </c>
      <c r="T151" s="43" t="s">
        <v>261</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261</v>
      </c>
      <c r="O153" s="199">
        <v>45696</v>
      </c>
      <c r="P153" s="30" t="s">
        <v>261</v>
      </c>
      <c r="Q153" s="69" t="s">
        <v>261</v>
      </c>
      <c r="R153" s="43" t="s">
        <v>1459</v>
      </c>
      <c r="S153" s="43" t="s">
        <v>261</v>
      </c>
      <c r="T153" s="159" t="s">
        <v>261</v>
      </c>
      <c r="U153" s="159" t="s">
        <v>261</v>
      </c>
      <c r="V153" s="43" t="s">
        <v>261</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261</v>
      </c>
      <c r="O154" s="359">
        <v>45696</v>
      </c>
      <c r="P154" s="30" t="s">
        <v>261</v>
      </c>
      <c r="Q154" s="69" t="s">
        <v>261</v>
      </c>
      <c r="R154" s="43" t="s">
        <v>1459</v>
      </c>
      <c r="S154" s="43" t="s">
        <v>261</v>
      </c>
      <c r="T154" s="159" t="s">
        <v>261</v>
      </c>
      <c r="U154" s="159" t="s">
        <v>261</v>
      </c>
      <c r="V154" s="43" t="s">
        <v>261</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261</v>
      </c>
      <c r="O155" s="54">
        <v>45699</v>
      </c>
      <c r="P155" s="49" t="s">
        <v>261</v>
      </c>
      <c r="Q155" s="69" t="s">
        <v>261</v>
      </c>
      <c r="R155" s="43" t="s">
        <v>1459</v>
      </c>
      <c r="S155" s="43" t="s">
        <v>261</v>
      </c>
      <c r="T155" s="43" t="s">
        <v>261</v>
      </c>
      <c r="U155" s="159" t="s">
        <v>261</v>
      </c>
      <c r="V155" s="43" t="s">
        <v>261</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261</v>
      </c>
      <c r="O156" s="54">
        <v>45699</v>
      </c>
      <c r="P156" s="49" t="s">
        <v>261</v>
      </c>
      <c r="Q156" s="69" t="s">
        <v>261</v>
      </c>
      <c r="R156" s="43" t="s">
        <v>1459</v>
      </c>
      <c r="S156" s="43" t="s">
        <v>261</v>
      </c>
      <c r="T156" s="43" t="s">
        <v>261</v>
      </c>
      <c r="U156" s="69" t="s">
        <v>261</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261</v>
      </c>
      <c r="O158" s="54">
        <v>45736</v>
      </c>
      <c r="P158" s="49" t="s">
        <v>261</v>
      </c>
      <c r="Q158" s="69" t="s">
        <v>261</v>
      </c>
      <c r="R158" s="43" t="s">
        <v>1459</v>
      </c>
      <c r="S158" s="43" t="s">
        <v>261</v>
      </c>
      <c r="T158" s="43" t="s">
        <v>261</v>
      </c>
      <c r="U158" s="159" t="s">
        <v>261</v>
      </c>
      <c r="V158" s="159" t="s">
        <v>261</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2"/>
      <c r="B1" s="1112"/>
      <c r="C1" s="1112"/>
      <c r="D1" s="1112"/>
      <c r="E1" s="1112"/>
      <c r="F1" s="1112"/>
      <c r="G1" s="1112"/>
      <c r="H1" s="1112"/>
      <c r="I1" s="1112"/>
      <c r="J1" s="1"/>
      <c r="K1" s="1"/>
      <c r="L1" s="1"/>
      <c r="M1" s="1"/>
      <c r="N1" s="1"/>
      <c r="O1" s="1"/>
      <c r="P1" s="1113" t="s">
        <v>34</v>
      </c>
      <c r="Q1" s="1113"/>
      <c r="R1" s="1113"/>
      <c r="S1" s="1113"/>
      <c r="T1" s="1113"/>
      <c r="U1" s="1113"/>
      <c r="V1" s="1113"/>
      <c r="W1" s="1113"/>
      <c r="X1" s="1113"/>
      <c r="Y1" s="1113"/>
      <c r="Z1" s="1113"/>
      <c r="AA1" s="1113"/>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260</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260</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260</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4" t="s">
        <v>1522</v>
      </c>
      <c r="B1" s="1114"/>
      <c r="C1" s="1114"/>
      <c r="E1" s="1114" t="s">
        <v>1523</v>
      </c>
      <c r="F1" s="1114"/>
      <c r="G1" s="1114"/>
      <c r="I1" s="1114" t="s">
        <v>1524</v>
      </c>
      <c r="J1" s="1114"/>
      <c r="K1" s="1114"/>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v>73303</v>
      </c>
      <c r="I4" s="44" t="s">
        <v>1525</v>
      </c>
      <c r="AB4" t="s">
        <v>1529</v>
      </c>
      <c r="AC4">
        <v>22</v>
      </c>
    </row>
    <row r="5" spans="1:30">
      <c r="A5" s="44" t="s">
        <v>27</v>
      </c>
      <c r="B5" s="44" t="s">
        <v>19</v>
      </c>
      <c r="C5" t="s">
        <v>759</v>
      </c>
      <c r="E5" t="s">
        <v>60</v>
      </c>
      <c r="G5">
        <v>91661</v>
      </c>
      <c r="I5" s="44" t="s">
        <v>19</v>
      </c>
      <c r="J5" t="s">
        <v>759</v>
      </c>
      <c r="P5" s="44" t="s">
        <v>1530</v>
      </c>
      <c r="U5" s="44" t="s">
        <v>1530</v>
      </c>
      <c r="AB5" t="s">
        <v>1531</v>
      </c>
      <c r="AC5">
        <v>13</v>
      </c>
    </row>
    <row r="6" spans="1:30">
      <c r="A6" t="s">
        <v>756</v>
      </c>
      <c r="E6" t="s">
        <v>344</v>
      </c>
      <c r="G6">
        <v>3566</v>
      </c>
      <c r="I6" t="s">
        <v>412</v>
      </c>
      <c r="J6">
        <v>153</v>
      </c>
      <c r="P6" s="44" t="s">
        <v>27</v>
      </c>
      <c r="Q6" s="44" t="s">
        <v>1532</v>
      </c>
      <c r="R6" t="s">
        <v>759</v>
      </c>
      <c r="U6" s="44" t="s">
        <v>1533</v>
      </c>
      <c r="V6" s="44" t="s">
        <v>1532</v>
      </c>
      <c r="W6" t="s">
        <v>759</v>
      </c>
    </row>
    <row r="7" spans="1:30">
      <c r="E7" t="s">
        <v>381</v>
      </c>
      <c r="G7">
        <v>18473</v>
      </c>
      <c r="I7" t="s">
        <v>380</v>
      </c>
      <c r="J7">
        <v>7980</v>
      </c>
      <c r="P7" t="s">
        <v>1526</v>
      </c>
      <c r="Q7" t="s">
        <v>424</v>
      </c>
      <c r="R7">
        <v>1</v>
      </c>
      <c r="U7" t="s">
        <v>1534</v>
      </c>
      <c r="W7">
        <v>1</v>
      </c>
      <c r="AC7" t="s">
        <v>1535</v>
      </c>
      <c r="AD7" t="s">
        <v>1536</v>
      </c>
    </row>
    <row r="8" spans="1:30">
      <c r="E8" t="s">
        <v>329</v>
      </c>
      <c r="G8">
        <v>5436</v>
      </c>
      <c r="I8" t="s">
        <v>384</v>
      </c>
      <c r="J8">
        <v>7562</v>
      </c>
      <c r="Q8" t="s">
        <v>426</v>
      </c>
      <c r="R8">
        <v>1</v>
      </c>
      <c r="U8" t="s">
        <v>1537</v>
      </c>
      <c r="W8">
        <v>1</v>
      </c>
      <c r="AA8" t="s">
        <v>1538</v>
      </c>
      <c r="AB8" s="262">
        <v>203521</v>
      </c>
      <c r="AC8" s="318">
        <f>AC5/AC4</f>
        <v>0.59090909090909094</v>
      </c>
      <c r="AD8" s="318">
        <f>AB9/AB8</f>
        <v>0.31446386367991508</v>
      </c>
    </row>
    <row r="9" spans="1:30">
      <c r="E9" t="s">
        <v>317</v>
      </c>
      <c r="G9">
        <v>4975</v>
      </c>
      <c r="I9" t="s">
        <v>387</v>
      </c>
      <c r="J9">
        <v>5005</v>
      </c>
      <c r="Q9" t="s">
        <v>1539</v>
      </c>
      <c r="R9">
        <v>1</v>
      </c>
      <c r="U9" t="s">
        <v>1540</v>
      </c>
      <c r="V9" t="s">
        <v>1539</v>
      </c>
      <c r="W9">
        <v>1</v>
      </c>
      <c r="AA9" t="s">
        <v>1541</v>
      </c>
      <c r="AB9">
        <v>64000</v>
      </c>
    </row>
    <row r="10" spans="1:30">
      <c r="E10" t="s">
        <v>377</v>
      </c>
      <c r="G10">
        <v>9984</v>
      </c>
      <c r="I10" t="s">
        <v>394</v>
      </c>
      <c r="J10">
        <v>2931</v>
      </c>
      <c r="Q10" t="s">
        <v>519</v>
      </c>
      <c r="R10">
        <v>1</v>
      </c>
      <c r="V10" t="s">
        <v>523</v>
      </c>
      <c r="W10">
        <v>1</v>
      </c>
    </row>
    <row r="11" spans="1:30">
      <c r="E11" t="s">
        <v>196</v>
      </c>
      <c r="G11">
        <v>5576</v>
      </c>
      <c r="I11" t="s">
        <v>397</v>
      </c>
      <c r="J11">
        <v>5661</v>
      </c>
      <c r="Q11" t="s">
        <v>523</v>
      </c>
      <c r="R11">
        <v>1</v>
      </c>
      <c r="V11" t="s">
        <v>400</v>
      </c>
      <c r="W11">
        <v>1</v>
      </c>
    </row>
    <row r="12" spans="1:30">
      <c r="E12" t="s">
        <v>756</v>
      </c>
      <c r="G12">
        <v>212974</v>
      </c>
      <c r="I12" t="s">
        <v>316</v>
      </c>
      <c r="J12">
        <v>4975</v>
      </c>
      <c r="Q12" t="s">
        <v>400</v>
      </c>
      <c r="R12">
        <v>1</v>
      </c>
      <c r="V12" t="s">
        <v>1542</v>
      </c>
      <c r="W12">
        <v>1</v>
      </c>
    </row>
    <row r="13" spans="1:30">
      <c r="I13" t="s">
        <v>76</v>
      </c>
      <c r="J13">
        <v>6092</v>
      </c>
      <c r="Q13" t="s">
        <v>1543</v>
      </c>
      <c r="R13">
        <v>1</v>
      </c>
      <c r="V13" t="s">
        <v>706</v>
      </c>
      <c r="W13">
        <v>1</v>
      </c>
    </row>
    <row r="14" spans="1:30">
      <c r="I14" t="s">
        <v>96</v>
      </c>
      <c r="J14">
        <v>1534</v>
      </c>
      <c r="Q14" t="s">
        <v>537</v>
      </c>
      <c r="R14">
        <v>1</v>
      </c>
      <c r="U14" t="s">
        <v>1544</v>
      </c>
      <c r="W14">
        <v>5</v>
      </c>
    </row>
    <row r="15" spans="1:30">
      <c r="I15" t="s">
        <v>335</v>
      </c>
      <c r="J15">
        <v>285</v>
      </c>
      <c r="Q15" t="s">
        <v>1542</v>
      </c>
      <c r="R15">
        <v>1</v>
      </c>
      <c r="U15" t="s">
        <v>785</v>
      </c>
      <c r="W15">
        <v>12</v>
      </c>
    </row>
    <row r="16" spans="1:30">
      <c r="I16" t="s">
        <v>328</v>
      </c>
      <c r="J16">
        <v>5151</v>
      </c>
      <c r="Q16" t="s">
        <v>539</v>
      </c>
      <c r="R16">
        <v>1</v>
      </c>
      <c r="U16" t="s">
        <v>756</v>
      </c>
      <c r="W16">
        <v>19</v>
      </c>
    </row>
    <row r="17" spans="9:18">
      <c r="I17" t="s">
        <v>66</v>
      </c>
      <c r="J17">
        <v>6041</v>
      </c>
      <c r="Q17" t="s">
        <v>543</v>
      </c>
      <c r="R17">
        <v>1</v>
      </c>
    </row>
    <row r="18" spans="9:18">
      <c r="I18" t="s">
        <v>82</v>
      </c>
      <c r="J18">
        <v>5825</v>
      </c>
      <c r="Q18" t="s">
        <v>545</v>
      </c>
      <c r="R18">
        <v>1</v>
      </c>
    </row>
    <row r="19" spans="9:18">
      <c r="I19" t="s">
        <v>87</v>
      </c>
      <c r="J19">
        <v>1831</v>
      </c>
      <c r="Q19" t="s">
        <v>549</v>
      </c>
      <c r="R19">
        <v>1</v>
      </c>
    </row>
    <row r="20" spans="9:18">
      <c r="I20" t="s">
        <v>98</v>
      </c>
      <c r="J20">
        <v>2003</v>
      </c>
      <c r="Q20" t="s">
        <v>704</v>
      </c>
      <c r="R20">
        <v>1</v>
      </c>
    </row>
    <row r="21" spans="9:18">
      <c r="I21" t="s">
        <v>376</v>
      </c>
      <c r="J21">
        <v>4979</v>
      </c>
      <c r="Q21" t="s">
        <v>1545</v>
      </c>
      <c r="R21">
        <v>1</v>
      </c>
    </row>
    <row r="22" spans="9:18">
      <c r="I22" t="s">
        <v>59</v>
      </c>
      <c r="J22">
        <v>4822</v>
      </c>
      <c r="Q22" t="s">
        <v>706</v>
      </c>
      <c r="R22">
        <v>1</v>
      </c>
    </row>
    <row r="23" spans="9:18">
      <c r="I23" t="s">
        <v>69</v>
      </c>
      <c r="J23">
        <v>6182</v>
      </c>
      <c r="Q23" t="s">
        <v>577</v>
      </c>
      <c r="R23">
        <v>1</v>
      </c>
    </row>
    <row r="24" spans="9:18">
      <c r="I24" t="s">
        <v>71</v>
      </c>
      <c r="J24">
        <v>3796</v>
      </c>
      <c r="Q24" t="s">
        <v>605</v>
      </c>
      <c r="R24">
        <v>1</v>
      </c>
    </row>
    <row r="25" spans="9:18">
      <c r="I25" t="s">
        <v>73</v>
      </c>
      <c r="J25">
        <v>7020</v>
      </c>
      <c r="Q25" t="s">
        <v>169</v>
      </c>
      <c r="R25">
        <v>1</v>
      </c>
    </row>
    <row r="26" spans="9:18">
      <c r="I26" t="s">
        <v>79</v>
      </c>
      <c r="J26">
        <v>6387</v>
      </c>
      <c r="P26" t="s">
        <v>1546</v>
      </c>
      <c r="R26">
        <v>19</v>
      </c>
    </row>
    <row r="27" spans="9:18">
      <c r="I27" t="s">
        <v>409</v>
      </c>
      <c r="J27">
        <v>6152</v>
      </c>
      <c r="P27" t="s">
        <v>1547</v>
      </c>
      <c r="Q27" t="s">
        <v>531</v>
      </c>
      <c r="R27">
        <v>1</v>
      </c>
    </row>
    <row r="28" spans="9:18">
      <c r="I28" t="s">
        <v>90</v>
      </c>
      <c r="J28">
        <v>1157</v>
      </c>
      <c r="Q28" t="s">
        <v>533</v>
      </c>
      <c r="R28">
        <v>1</v>
      </c>
    </row>
    <row r="29" spans="9:18">
      <c r="I29" t="s">
        <v>93</v>
      </c>
      <c r="J29">
        <v>831</v>
      </c>
      <c r="Q29" t="s">
        <v>535</v>
      </c>
      <c r="R29">
        <v>1</v>
      </c>
    </row>
    <row r="30" spans="9:18">
      <c r="I30" t="s">
        <v>325</v>
      </c>
      <c r="J30">
        <v>1697</v>
      </c>
      <c r="Q30" t="s">
        <v>551</v>
      </c>
      <c r="R30">
        <v>1</v>
      </c>
    </row>
    <row r="31" spans="9:18">
      <c r="I31" t="s">
        <v>339</v>
      </c>
      <c r="J31">
        <v>117</v>
      </c>
      <c r="Q31" t="s">
        <v>553</v>
      </c>
      <c r="R31">
        <v>1</v>
      </c>
    </row>
    <row r="32" spans="9:18">
      <c r="I32" t="s">
        <v>414</v>
      </c>
      <c r="J32">
        <v>129</v>
      </c>
      <c r="Q32" t="s">
        <v>1548</v>
      </c>
      <c r="R32">
        <v>1</v>
      </c>
    </row>
    <row r="33" spans="9:18">
      <c r="I33" t="s">
        <v>310</v>
      </c>
      <c r="J33">
        <v>5776</v>
      </c>
      <c r="Q33" t="s">
        <v>555</v>
      </c>
      <c r="R33">
        <v>1</v>
      </c>
    </row>
    <row r="34" spans="9:18">
      <c r="I34" t="s">
        <v>290</v>
      </c>
      <c r="J34">
        <v>8305</v>
      </c>
      <c r="Q34" t="s">
        <v>580</v>
      </c>
      <c r="R34">
        <v>1</v>
      </c>
    </row>
    <row r="35" spans="9:18">
      <c r="I35" t="s">
        <v>285</v>
      </c>
      <c r="J35">
        <v>13306</v>
      </c>
      <c r="Q35" t="s">
        <v>461</v>
      </c>
      <c r="R35">
        <v>1</v>
      </c>
    </row>
    <row r="36" spans="9:18">
      <c r="I36" t="s">
        <v>294</v>
      </c>
      <c r="J36">
        <v>4537</v>
      </c>
      <c r="Q36" t="s">
        <v>463</v>
      </c>
      <c r="R36">
        <v>1</v>
      </c>
    </row>
    <row r="37" spans="9:18">
      <c r="I37" t="s">
        <v>346</v>
      </c>
      <c r="J37">
        <v>3012</v>
      </c>
      <c r="Q37" t="s">
        <v>467</v>
      </c>
      <c r="R37">
        <v>1</v>
      </c>
    </row>
    <row r="38" spans="9:18">
      <c r="I38" t="s">
        <v>297</v>
      </c>
      <c r="J38">
        <v>2385</v>
      </c>
      <c r="Q38" t="s">
        <v>469</v>
      </c>
      <c r="R38">
        <v>1</v>
      </c>
    </row>
    <row r="39" spans="9:18">
      <c r="I39" t="s">
        <v>349</v>
      </c>
      <c r="J39">
        <v>4774</v>
      </c>
      <c r="P39" t="s">
        <v>1549</v>
      </c>
      <c r="R39">
        <v>12</v>
      </c>
    </row>
    <row r="40" spans="9:18">
      <c r="I40" t="s">
        <v>352</v>
      </c>
      <c r="J40">
        <v>4833</v>
      </c>
      <c r="P40" t="s">
        <v>756</v>
      </c>
      <c r="R40">
        <v>31</v>
      </c>
    </row>
    <row r="41" spans="9:18">
      <c r="I41" t="s">
        <v>252</v>
      </c>
      <c r="J41">
        <v>4825</v>
      </c>
    </row>
    <row r="42" spans="9:18">
      <c r="I42" t="s">
        <v>337</v>
      </c>
      <c r="J42">
        <v>321</v>
      </c>
    </row>
    <row r="43" spans="9:18">
      <c r="I43" t="s">
        <v>355</v>
      </c>
      <c r="J43">
        <v>3895</v>
      </c>
    </row>
    <row r="44" spans="9:18">
      <c r="I44" t="s">
        <v>343</v>
      </c>
      <c r="J44">
        <v>3566</v>
      </c>
    </row>
    <row r="45" spans="9:18">
      <c r="I45" t="s">
        <v>358</v>
      </c>
      <c r="J45">
        <v>2084</v>
      </c>
    </row>
    <row r="46" spans="9:18">
      <c r="I46" t="s">
        <v>360</v>
      </c>
      <c r="J46">
        <v>4048</v>
      </c>
    </row>
    <row r="47" spans="9:18">
      <c r="I47" t="s">
        <v>362</v>
      </c>
      <c r="J47">
        <v>4022</v>
      </c>
    </row>
    <row r="48" spans="9:18">
      <c r="I48" t="s">
        <v>268</v>
      </c>
      <c r="J48">
        <v>158</v>
      </c>
    </row>
    <row r="49" spans="9:10">
      <c r="I49" t="s">
        <v>364</v>
      </c>
      <c r="J49">
        <v>5653</v>
      </c>
    </row>
    <row r="50" spans="9:10">
      <c r="I50" t="s">
        <v>130</v>
      </c>
      <c r="J50">
        <v>2071</v>
      </c>
    </row>
    <row r="51" spans="9:10">
      <c r="I51" t="s">
        <v>306</v>
      </c>
      <c r="J51">
        <v>2874</v>
      </c>
    </row>
    <row r="52" spans="9:10">
      <c r="I52" t="s">
        <v>366</v>
      </c>
      <c r="J52">
        <v>328</v>
      </c>
    </row>
    <row r="53" spans="9:10">
      <c r="I53" t="s">
        <v>370</v>
      </c>
      <c r="J53">
        <v>1010</v>
      </c>
    </row>
    <row r="54" spans="9:10">
      <c r="I54" t="s">
        <v>300</v>
      </c>
      <c r="J54">
        <v>3495</v>
      </c>
    </row>
    <row r="55" spans="9:10">
      <c r="I55" t="s">
        <v>341</v>
      </c>
      <c r="J55">
        <v>865</v>
      </c>
    </row>
    <row r="56" spans="9:10">
      <c r="I56" t="s">
        <v>288</v>
      </c>
      <c r="J56">
        <v>807</v>
      </c>
    </row>
    <row r="57" spans="9:10">
      <c r="I57" t="s">
        <v>304</v>
      </c>
      <c r="J57">
        <v>2188</v>
      </c>
    </row>
    <row r="58" spans="9:10">
      <c r="I58" t="s">
        <v>159</v>
      </c>
      <c r="J58">
        <v>4104</v>
      </c>
    </row>
    <row r="59" spans="9:10">
      <c r="I59" t="s">
        <v>250</v>
      </c>
      <c r="J59">
        <v>209</v>
      </c>
    </row>
    <row r="60" spans="9:10">
      <c r="I60" t="s">
        <v>368</v>
      </c>
      <c r="J60">
        <v>228</v>
      </c>
    </row>
    <row r="61" spans="9:10">
      <c r="I61" t="s">
        <v>186</v>
      </c>
      <c r="J61">
        <v>7421</v>
      </c>
    </row>
    <row r="62" spans="9:10">
      <c r="I62" t="s">
        <v>195</v>
      </c>
      <c r="J62">
        <v>5576</v>
      </c>
    </row>
    <row r="63" spans="9:10">
      <c r="I63" t="s">
        <v>756</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196</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5"/>
      <c r="B1" s="1115"/>
      <c r="C1" s="1115"/>
      <c r="D1" s="1115"/>
      <c r="E1" s="1115"/>
      <c r="F1" s="1115"/>
      <c r="G1" s="1115"/>
      <c r="H1" s="1116" t="s">
        <v>1558</v>
      </c>
      <c r="I1" s="1116"/>
      <c r="J1" s="1116"/>
      <c r="K1" s="1116"/>
      <c r="L1" s="1116"/>
      <c r="M1" s="1116"/>
      <c r="N1" s="1116"/>
      <c r="O1" s="1116"/>
      <c r="P1" s="265"/>
      <c r="Q1" s="1117" t="s">
        <v>34</v>
      </c>
      <c r="R1" s="1117"/>
      <c r="S1" s="1113"/>
      <c r="T1" s="1117"/>
      <c r="U1" s="1117"/>
      <c r="V1" s="1117"/>
      <c r="W1" s="1117"/>
      <c r="X1" s="1117"/>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169</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169</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5A48516-8342-487F-941C-CD70F0AD1DC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2025-10-28T11:04:21Z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