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87" documentId="8_{E14B221E-02E2-46A3-8CEC-C736815F2DD5}" xr6:coauthVersionLast="47" xr6:coauthVersionMax="47" xr10:uidLastSave="{EF1DD188-A7BE-4CA7-93BA-EE319009DE4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6838" r:id="rId12"/>
    <pivotCache cacheId="6839" r:id="rId13"/>
    <pivotCache cacheId="6840" r:id="rId14"/>
    <pivotCache cacheId="684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tc={5217812B-9E06-4F82-BEEF-E5148E2CF7D9}</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24" authorId="3"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t>
      </text>
    </comment>
    <comment ref="W33" authorId="4"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<sst xmlns="http://schemas.openxmlformats.org/spreadsheetml/2006/main" count="11890" uniqueCount="1399">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</sst>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24" dT="2025-09-18T20:06:51.40" personId="{79160F3F-A2CD-4B5D-ACD4-80E02EA51DFF}" id="{5217812B-9E06-4F82-BEEF-E5148E2CF7D9}">
    <text>9-18-2025 446' Was Removed From The Project On Sheets 15 and 16 As Per Anthony.</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8" activePane="topRight" state="frozen"/>
      <selection pane="topRight" activeCell="W24" sqref="W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4">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3428</v>
      </c>
      <c r="W24" s="1032">
        <v>3012</v>
      </c>
      <c r="X24" s="501">
        <f t="shared" si="0"/>
        <v>416</v>
      </c>
      <c r="Y24" s="511">
        <v>0</v>
      </c>
      <c r="Z24" s="502">
        <v>0.78</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501">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43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5"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9"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0" t="s">
        <v>126</v>
      </c>
      <c r="Q129" s="692">
        <v>45709</v>
      </c>
      <c r="R129" s="692"/>
      <c r="S129" s="692">
        <v>45866</v>
      </c>
      <c r="T129" s="692"/>
      <c r="U129" s="88" t="s">
        <v>353</v>
      </c>
      <c r="V129" s="693">
        <v>4836</v>
      </c>
      <c r="W129" s="1007">
        <v>5095</v>
      </c>
      <c r="X129" s="108">
        <f t="shared" ref="X129:X130" si="7">SUM(V129-W129)</f>
        <v>-259</v>
      </c>
      <c r="Y129" s="745">
        <v>0</v>
      </c>
      <c r="Z129" s="746">
        <v>1.05</v>
      </c>
      <c r="AA129" s="694">
        <v>45741</v>
      </c>
      <c r="AB129" s="695">
        <v>1</v>
      </c>
      <c r="AC129" s="695">
        <v>1</v>
      </c>
      <c r="AD129" s="695">
        <v>1</v>
      </c>
      <c r="AE129" s="747" t="s">
        <v>354</v>
      </c>
    </row>
    <row r="130" spans="1:31" ht="24.75" customHeight="1">
      <c r="A130" s="1000"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0" t="s">
        <v>126</v>
      </c>
      <c r="Q130" s="694">
        <v>45792</v>
      </c>
      <c r="R130" s="705"/>
      <c r="S130" s="705"/>
      <c r="T130" s="705"/>
      <c r="U130" s="88" t="s">
        <v>353</v>
      </c>
      <c r="V130" s="693">
        <v>285</v>
      </c>
      <c r="W130" s="1008">
        <v>285</v>
      </c>
      <c r="X130" s="108">
        <f t="shared" si="7"/>
        <v>0</v>
      </c>
      <c r="Y130" s="706">
        <v>3451</v>
      </c>
      <c r="Z130" s="751">
        <v>0</v>
      </c>
      <c r="AA130" s="694">
        <v>45798</v>
      </c>
      <c r="AB130" s="751">
        <v>1</v>
      </c>
      <c r="AC130" s="751">
        <v>1</v>
      </c>
      <c r="AD130" s="751">
        <v>1</v>
      </c>
      <c r="AE130" s="752"/>
    </row>
    <row r="131" spans="1:31" ht="24.75" customHeight="1">
      <c r="A131" s="1001"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2" t="s">
        <v>126</v>
      </c>
      <c r="Q131" s="500">
        <v>45876</v>
      </c>
      <c r="R131" s="562"/>
      <c r="S131" s="562"/>
      <c r="T131" s="510"/>
      <c r="U131" s="88" t="s">
        <v>353</v>
      </c>
      <c r="V131" s="912">
        <v>116</v>
      </c>
      <c r="W131" s="1009">
        <v>130</v>
      </c>
      <c r="X131" s="501">
        <f>SUM(V131-W131)</f>
        <v>-14</v>
      </c>
      <c r="Y131" s="501">
        <v>0</v>
      </c>
      <c r="Z131" s="876">
        <v>1</v>
      </c>
      <c r="AA131" s="510">
        <v>45896</v>
      </c>
      <c r="AB131" s="876">
        <v>1</v>
      </c>
      <c r="AC131" s="876">
        <v>1</v>
      </c>
      <c r="AD131" s="876">
        <v>1</v>
      </c>
      <c r="AE131" s="882" t="s">
        <v>358</v>
      </c>
    </row>
    <row r="132" spans="1:31" ht="24.75" customHeight="1">
      <c r="A132" s="1002"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1" t="s">
        <v>126</v>
      </c>
      <c r="Q132" s="500">
        <v>45882</v>
      </c>
      <c r="R132" s="562"/>
      <c r="S132" s="562"/>
      <c r="T132" s="510"/>
      <c r="U132" s="88" t="s">
        <v>353</v>
      </c>
      <c r="V132" s="438">
        <v>1100</v>
      </c>
      <c r="W132" s="1009">
        <v>1110</v>
      </c>
      <c r="X132" s="501">
        <f t="shared" ref="X132:X133" si="8">SUM(V132-W132)</f>
        <v>-10</v>
      </c>
      <c r="Y132" s="501">
        <v>0</v>
      </c>
      <c r="Z132" s="502">
        <v>1</v>
      </c>
      <c r="AA132" s="510">
        <v>45887</v>
      </c>
      <c r="AB132" s="369">
        <v>1</v>
      </c>
      <c r="AC132" s="369">
        <v>1</v>
      </c>
      <c r="AD132" s="369">
        <v>1</v>
      </c>
      <c r="AE132" s="574" t="s">
        <v>360</v>
      </c>
    </row>
    <row r="133" spans="1:31" ht="24.75" customHeight="1">
      <c r="A133" s="100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1" t="s">
        <v>126</v>
      </c>
      <c r="Q133" s="500">
        <v>45868</v>
      </c>
      <c r="R133" s="500"/>
      <c r="S133" s="500"/>
      <c r="T133" s="500"/>
      <c r="U133" s="88" t="s">
        <v>353</v>
      </c>
      <c r="V133" s="531">
        <v>973</v>
      </c>
      <c r="W133" s="1010">
        <v>1060</v>
      </c>
      <c r="X133" s="501">
        <f t="shared" si="8"/>
        <v>-87</v>
      </c>
      <c r="Y133" s="501">
        <v>0</v>
      </c>
      <c r="Z133" s="502">
        <v>1.0900000000000001</v>
      </c>
      <c r="AA133" s="510">
        <v>45880</v>
      </c>
      <c r="AB133" s="369">
        <v>1</v>
      </c>
      <c r="AC133" s="369">
        <v>1</v>
      </c>
      <c r="AD133" s="369">
        <v>1</v>
      </c>
      <c r="AE133" s="575" t="s">
        <v>363</v>
      </c>
    </row>
    <row r="134" spans="1:31" ht="24.75" customHeight="1">
      <c r="A134" s="1001"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3" t="s">
        <v>126</v>
      </c>
      <c r="Q134" s="500">
        <v>45882</v>
      </c>
      <c r="R134" s="500"/>
      <c r="S134" s="500"/>
      <c r="T134" s="500"/>
      <c r="U134" s="88" t="s">
        <v>353</v>
      </c>
      <c r="V134" s="501">
        <v>575</v>
      </c>
      <c r="W134" s="1011">
        <v>575</v>
      </c>
      <c r="X134" s="108">
        <f>SUM(V134-W134)</f>
        <v>0</v>
      </c>
      <c r="Y134" s="944">
        <v>0</v>
      </c>
      <c r="Z134" s="876">
        <v>1</v>
      </c>
      <c r="AA134" s="510">
        <v>45887</v>
      </c>
      <c r="AB134" s="369">
        <v>1</v>
      </c>
      <c r="AC134" s="369">
        <v>1</v>
      </c>
      <c r="AD134" s="369">
        <v>1</v>
      </c>
      <c r="AE134" s="330" t="s">
        <v>366</v>
      </c>
    </row>
    <row r="135" spans="1:31" ht="24.75" customHeight="1">
      <c r="A135" s="1001"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3" t="s">
        <v>126</v>
      </c>
      <c r="Q135" s="500">
        <v>45824</v>
      </c>
      <c r="R135" s="500" t="s">
        <v>286</v>
      </c>
      <c r="S135" s="500"/>
      <c r="T135" s="500"/>
      <c r="U135" s="88" t="s">
        <v>353</v>
      </c>
      <c r="V135" s="501">
        <v>1669</v>
      </c>
      <c r="W135" s="1011">
        <v>1701</v>
      </c>
      <c r="X135" s="501">
        <f>SUM(V135-W135)</f>
        <v>-32</v>
      </c>
      <c r="Y135" s="944">
        <v>0</v>
      </c>
      <c r="Z135" s="876">
        <v>1</v>
      </c>
      <c r="AA135" s="510">
        <v>45833</v>
      </c>
      <c r="AB135" s="369">
        <v>1</v>
      </c>
      <c r="AC135" s="369">
        <v>1</v>
      </c>
      <c r="AD135" s="369">
        <v>1</v>
      </c>
      <c r="AE135" s="330" t="s">
        <v>370</v>
      </c>
    </row>
    <row r="136" spans="1:31" ht="24.75" customHeight="1">
      <c r="A136" s="100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1" t="s">
        <v>126</v>
      </c>
      <c r="Q136" s="500">
        <v>45873</v>
      </c>
      <c r="R136" s="500"/>
      <c r="S136" s="500"/>
      <c r="T136" s="500"/>
      <c r="U136" s="88" t="s">
        <v>353</v>
      </c>
      <c r="V136" s="438">
        <v>1471</v>
      </c>
      <c r="W136" s="1009">
        <v>1437</v>
      </c>
      <c r="X136" s="501">
        <f t="shared" ref="X136" si="9">SUM(V136-W136)</f>
        <v>34</v>
      </c>
      <c r="Y136" s="501">
        <v>0</v>
      </c>
      <c r="Z136" s="502">
        <v>0.98</v>
      </c>
      <c r="AA136" s="510">
        <v>45881</v>
      </c>
      <c r="AB136" s="369">
        <v>1</v>
      </c>
      <c r="AC136" s="369">
        <v>1</v>
      </c>
      <c r="AD136" s="369">
        <v>1</v>
      </c>
      <c r="AE136" s="574"/>
    </row>
    <row r="137" spans="1:31" ht="24.75" customHeight="1">
      <c r="A137" s="1003"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19" t="s">
        <v>126</v>
      </c>
      <c r="Q137" s="692">
        <v>45763</v>
      </c>
      <c r="R137" s="692">
        <v>45817</v>
      </c>
      <c r="S137" s="692">
        <v>45818</v>
      </c>
      <c r="T137" s="692">
        <v>45818</v>
      </c>
      <c r="U137" s="88" t="s">
        <v>353</v>
      </c>
      <c r="V137" s="622">
        <v>143</v>
      </c>
      <c r="W137" s="1008">
        <v>143</v>
      </c>
      <c r="X137" s="108">
        <f t="shared" ref="X137:X145" si="10">SUM(V137-W137)</f>
        <v>0</v>
      </c>
      <c r="Y137" s="745">
        <v>0</v>
      </c>
      <c r="Z137" s="751">
        <v>1</v>
      </c>
      <c r="AA137" s="694">
        <v>45768</v>
      </c>
      <c r="AB137" s="708">
        <v>0</v>
      </c>
      <c r="AC137" s="708">
        <v>0</v>
      </c>
      <c r="AD137" s="708">
        <v>1</v>
      </c>
      <c r="AE137" s="709" t="s">
        <v>374</v>
      </c>
    </row>
    <row r="138" spans="1:31" ht="24.75" customHeight="1">
      <c r="A138" s="1003"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19" t="s">
        <v>126</v>
      </c>
      <c r="Q138" s="694">
        <v>45722</v>
      </c>
      <c r="R138" s="694">
        <v>45917</v>
      </c>
      <c r="S138" s="694">
        <v>45929</v>
      </c>
      <c r="T138" s="694"/>
      <c r="U138" s="88" t="s">
        <v>353</v>
      </c>
      <c r="V138" s="761">
        <v>4979</v>
      </c>
      <c r="W138" s="1007">
        <v>5020</v>
      </c>
      <c r="X138" s="108">
        <f t="shared" si="10"/>
        <v>-41</v>
      </c>
      <c r="Y138" s="705">
        <v>0</v>
      </c>
      <c r="Z138" s="751">
        <v>1.01</v>
      </c>
      <c r="AA138" s="694">
        <v>45741</v>
      </c>
      <c r="AB138" s="751">
        <v>1</v>
      </c>
      <c r="AC138" s="751">
        <v>1</v>
      </c>
      <c r="AD138" s="751">
        <v>1</v>
      </c>
      <c r="AE138" s="752"/>
    </row>
    <row r="139" spans="1:31" ht="24.75" customHeight="1">
      <c r="A139" s="1004"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0" t="s">
        <v>126</v>
      </c>
      <c r="Q139" s="694">
        <v>45692</v>
      </c>
      <c r="R139" s="694">
        <v>45847</v>
      </c>
      <c r="S139" s="694">
        <v>45852</v>
      </c>
      <c r="T139" s="694"/>
      <c r="U139" s="88" t="s">
        <v>353</v>
      </c>
      <c r="V139" s="767">
        <v>5005</v>
      </c>
      <c r="W139" s="1012">
        <v>4996</v>
      </c>
      <c r="X139" s="108">
        <f t="shared" si="10"/>
        <v>9</v>
      </c>
      <c r="Y139" s="745">
        <v>0</v>
      </c>
      <c r="Z139" s="751">
        <v>1</v>
      </c>
      <c r="AA139" s="694">
        <v>45708</v>
      </c>
      <c r="AB139" s="751">
        <v>1</v>
      </c>
      <c r="AC139" s="751">
        <v>1</v>
      </c>
      <c r="AD139" s="751">
        <v>1</v>
      </c>
      <c r="AE139" s="718" t="s">
        <v>381</v>
      </c>
    </row>
    <row r="140" spans="1:31" ht="24.75" customHeight="1">
      <c r="A140" s="1005"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19" t="s">
        <v>126</v>
      </c>
      <c r="Q140" s="694">
        <v>45695</v>
      </c>
      <c r="R140" s="694">
        <v>45847</v>
      </c>
      <c r="S140" s="694">
        <v>45852</v>
      </c>
      <c r="T140" s="694"/>
      <c r="U140" s="88" t="s">
        <v>353</v>
      </c>
      <c r="V140" s="761">
        <v>4979</v>
      </c>
      <c r="W140" s="1012">
        <v>4984</v>
      </c>
      <c r="X140" s="108">
        <f t="shared" si="10"/>
        <v>-5</v>
      </c>
      <c r="Y140" s="745">
        <v>0</v>
      </c>
      <c r="Z140" s="751">
        <v>1</v>
      </c>
      <c r="AA140" s="694">
        <v>45714</v>
      </c>
      <c r="AB140" s="751">
        <v>1</v>
      </c>
      <c r="AC140" s="751">
        <v>1</v>
      </c>
      <c r="AD140" s="751">
        <v>1</v>
      </c>
      <c r="AE140" s="718" t="s">
        <v>385</v>
      </c>
    </row>
    <row r="141" spans="1:31" ht="24.75" customHeight="1">
      <c r="A141" s="1002"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1" t="s">
        <v>126</v>
      </c>
      <c r="Q141" s="500">
        <v>45691</v>
      </c>
      <c r="R141" s="500">
        <v>45870</v>
      </c>
      <c r="S141" s="500">
        <v>45908</v>
      </c>
      <c r="T141" s="500"/>
      <c r="U141" s="88" t="s">
        <v>353</v>
      </c>
      <c r="V141" s="501">
        <v>2931</v>
      </c>
      <c r="W141" s="1011">
        <v>2931</v>
      </c>
      <c r="X141" s="501">
        <f>SUM(V141-W141)</f>
        <v>0</v>
      </c>
      <c r="Y141" s="511">
        <v>0</v>
      </c>
      <c r="Z141" s="502">
        <v>1</v>
      </c>
      <c r="AA141" s="500">
        <v>45750</v>
      </c>
      <c r="AB141" s="540">
        <v>1</v>
      </c>
      <c r="AC141" s="540">
        <v>1</v>
      </c>
      <c r="AD141" s="540">
        <v>1</v>
      </c>
      <c r="AE141" s="842" t="s">
        <v>388</v>
      </c>
    </row>
    <row r="142" spans="1:31" ht="24.75" customHeight="1">
      <c r="A142" s="1003"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9" t="s">
        <v>126</v>
      </c>
      <c r="Q142" s="694">
        <v>45679</v>
      </c>
      <c r="R142" s="694">
        <v>45917</v>
      </c>
      <c r="S142" s="694">
        <v>45918</v>
      </c>
      <c r="T142" s="694"/>
      <c r="U142" s="88" t="s">
        <v>353</v>
      </c>
      <c r="V142" s="693">
        <v>5661</v>
      </c>
      <c r="W142" s="1007">
        <v>5813</v>
      </c>
      <c r="X142" s="108">
        <f t="shared" si="10"/>
        <v>-152</v>
      </c>
      <c r="Y142" s="745">
        <v>0</v>
      </c>
      <c r="Z142" s="751">
        <v>1.03</v>
      </c>
      <c r="AA142" s="694">
        <v>45681</v>
      </c>
      <c r="AB142" s="751">
        <v>1</v>
      </c>
      <c r="AC142" s="751">
        <v>1</v>
      </c>
      <c r="AD142" s="751">
        <v>1</v>
      </c>
      <c r="AE142" s="718" t="s">
        <v>391</v>
      </c>
    </row>
    <row r="143" spans="1:31" ht="24.75" customHeight="1">
      <c r="A143" s="1002"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1" t="s">
        <v>126</v>
      </c>
      <c r="Q143" s="510">
        <v>45749</v>
      </c>
      <c r="R143" s="510">
        <v>45917</v>
      </c>
      <c r="S143" s="510">
        <v>45925</v>
      </c>
      <c r="T143" s="510"/>
      <c r="U143" s="88" t="s">
        <v>353</v>
      </c>
      <c r="V143" s="41">
        <v>5795</v>
      </c>
      <c r="W143" s="1011">
        <v>5411</v>
      </c>
      <c r="X143" s="501">
        <f t="shared" si="10"/>
        <v>384</v>
      </c>
      <c r="Y143" s="511">
        <v>0</v>
      </c>
      <c r="Z143" s="502">
        <v>0.94</v>
      </c>
      <c r="AA143" s="510">
        <v>45763</v>
      </c>
      <c r="AB143" s="502">
        <v>1</v>
      </c>
      <c r="AC143" s="502">
        <v>1</v>
      </c>
      <c r="AD143" s="502">
        <v>1</v>
      </c>
      <c r="AE143" s="178"/>
    </row>
    <row r="144" spans="1:31" ht="24.75" customHeight="1">
      <c r="A144" s="1003"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19" t="s">
        <v>126</v>
      </c>
      <c r="Q144" s="694">
        <v>45745</v>
      </c>
      <c r="R144" s="694">
        <v>45832</v>
      </c>
      <c r="S144" s="694">
        <v>45839</v>
      </c>
      <c r="T144" s="694"/>
      <c r="U144" s="88" t="s">
        <v>353</v>
      </c>
      <c r="V144" s="693">
        <v>3967</v>
      </c>
      <c r="W144" s="1007">
        <v>3936</v>
      </c>
      <c r="X144" s="108">
        <f t="shared" si="10"/>
        <v>31</v>
      </c>
      <c r="Y144" s="754">
        <v>0</v>
      </c>
      <c r="Z144" s="751">
        <v>1</v>
      </c>
      <c r="AA144" s="694">
        <v>45756</v>
      </c>
      <c r="AB144" s="751">
        <v>1</v>
      </c>
      <c r="AC144" s="751">
        <v>1</v>
      </c>
      <c r="AD144" s="751">
        <v>1</v>
      </c>
      <c r="AE144" s="720"/>
    </row>
    <row r="145" spans="1:32" ht="24.75" customHeight="1">
      <c r="A145" s="1006"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1" t="s">
        <v>126</v>
      </c>
      <c r="Q145" s="562">
        <v>45706</v>
      </c>
      <c r="R145" s="562">
        <v>45826</v>
      </c>
      <c r="S145" s="562"/>
      <c r="T145" s="562"/>
      <c r="U145" s="88" t="s">
        <v>353</v>
      </c>
      <c r="V145" s="674">
        <v>153</v>
      </c>
      <c r="W145" s="1010">
        <v>153</v>
      </c>
      <c r="X145" s="108">
        <f t="shared" si="10"/>
        <v>0</v>
      </c>
      <c r="Y145" s="521">
        <v>0</v>
      </c>
      <c r="Z145" s="502">
        <v>1</v>
      </c>
      <c r="AA145" s="510">
        <v>45754</v>
      </c>
      <c r="AB145" s="502">
        <v>1</v>
      </c>
      <c r="AC145" s="502">
        <v>1</v>
      </c>
      <c r="AD145" s="502">
        <v>1</v>
      </c>
      <c r="AE145" s="178" t="s">
        <v>398</v>
      </c>
      <c r="AF145" s="404"/>
    </row>
    <row r="146" spans="1:32" ht="24.75" customHeight="1">
      <c r="A146" s="1002"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4" t="s">
        <v>126</v>
      </c>
      <c r="Q146" s="535">
        <v>45852</v>
      </c>
      <c r="R146" s="619"/>
      <c r="S146" s="619"/>
      <c r="T146" s="619"/>
      <c r="U146" s="88" t="s">
        <v>353</v>
      </c>
      <c r="V146" s="848">
        <v>129</v>
      </c>
      <c r="W146" s="1013">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3"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6"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3"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7"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4"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8"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3"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19"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3"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19"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3"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19"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3"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19"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3"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19"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3"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19"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3"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19"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5"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0"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5"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0"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4"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0"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2"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1"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2"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1"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3"/>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8">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3"/>
      <c r="O78" s="52" t="s">
        <v>58</v>
      </c>
      <c r="P78" s="671" t="s">
        <v>126</v>
      </c>
      <c r="Q78" s="510">
        <v>45728</v>
      </c>
      <c r="R78" s="41">
        <v>6524</v>
      </c>
      <c r="S78" s="539">
        <v>6524</v>
      </c>
      <c r="T78" s="30">
        <v>0</v>
      </c>
      <c r="U78" s="568">
        <v>1</v>
      </c>
      <c r="V78" s="510">
        <v>45740</v>
      </c>
      <c r="W78" s="502">
        <v>1</v>
      </c>
      <c r="X78" s="502">
        <v>1</v>
      </c>
      <c r="Y78" s="502">
        <v>1</v>
      </c>
      <c r="Z78" s="510">
        <v>45916</v>
      </c>
      <c r="AA78" s="985"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3"/>
      <c r="O80" s="395" t="s">
        <v>58</v>
      </c>
      <c r="P80" s="671" t="s">
        <v>126</v>
      </c>
      <c r="Q80" s="510">
        <v>45691</v>
      </c>
      <c r="R80" s="534">
        <v>6205</v>
      </c>
      <c r="S80" s="551">
        <v>6190</v>
      </c>
      <c r="T80" s="981">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5"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3"/>
      <c r="O82" s="391" t="s">
        <v>58</v>
      </c>
      <c r="P82" s="995" t="s">
        <v>126</v>
      </c>
      <c r="Q82" s="54">
        <v>45747</v>
      </c>
      <c r="R82" s="31">
        <v>6327</v>
      </c>
      <c r="S82" s="817">
        <v>6414</v>
      </c>
      <c r="T82" s="366">
        <v>0</v>
      </c>
      <c r="U82" s="751">
        <v>1.01</v>
      </c>
      <c r="V82" s="694">
        <v>45761</v>
      </c>
      <c r="W82" s="751">
        <v>1</v>
      </c>
      <c r="X82" s="751">
        <v>1</v>
      </c>
      <c r="Y82" s="751">
        <v>1</v>
      </c>
      <c r="Z82" s="983">
        <v>45894</v>
      </c>
      <c r="AA82" s="98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5"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5" t="s">
        <v>126</v>
      </c>
      <c r="Q84" s="136">
        <v>45706</v>
      </c>
      <c r="R84" s="31">
        <v>6041</v>
      </c>
      <c r="S84" s="817">
        <v>6024</v>
      </c>
      <c r="T84" s="366">
        <v>0</v>
      </c>
      <c r="U84" s="751">
        <v>1</v>
      </c>
      <c r="V84" s="694">
        <v>45714</v>
      </c>
      <c r="W84" s="751">
        <v>1</v>
      </c>
      <c r="X84" s="708">
        <v>1</v>
      </c>
      <c r="Y84" s="708">
        <v>1</v>
      </c>
      <c r="Z84" s="983">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3"/>
      <c r="O85" s="395" t="s">
        <v>58</v>
      </c>
      <c r="P85" s="671" t="s">
        <v>126</v>
      </c>
      <c r="Q85" s="836">
        <v>45694</v>
      </c>
      <c r="R85" s="990">
        <v>5628</v>
      </c>
      <c r="S85" s="684">
        <v>3692</v>
      </c>
      <c r="T85" s="116">
        <v>0</v>
      </c>
      <c r="U85" s="147">
        <v>0.7</v>
      </c>
      <c r="V85" s="170">
        <v>45742</v>
      </c>
      <c r="W85" s="147">
        <v>1</v>
      </c>
      <c r="X85" s="147">
        <v>1</v>
      </c>
      <c r="Y85" s="147">
        <v>1</v>
      </c>
      <c r="Z85" s="98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3"/>
      <c r="O86" s="395" t="s">
        <v>58</v>
      </c>
      <c r="P86" s="685" t="s">
        <v>126</v>
      </c>
      <c r="Q86" s="200">
        <v>45698</v>
      </c>
      <c r="R86" s="31">
        <v>4035</v>
      </c>
      <c r="S86" s="980">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6" t="s">
        <v>126</v>
      </c>
      <c r="Q87" s="54">
        <v>45709</v>
      </c>
      <c r="R87" s="31">
        <v>5494</v>
      </c>
      <c r="S87" s="828">
        <v>5431</v>
      </c>
      <c r="T87" s="75">
        <v>0</v>
      </c>
      <c r="U87" s="84">
        <v>0.99</v>
      </c>
      <c r="V87" s="54">
        <v>45722</v>
      </c>
      <c r="W87" s="22">
        <v>1</v>
      </c>
      <c r="X87" s="22">
        <v>1</v>
      </c>
      <c r="Y87" s="22">
        <v>1</v>
      </c>
      <c r="Z87" s="54">
        <v>45917</v>
      </c>
      <c r="AA87" s="99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3"/>
      <c r="O88" s="391" t="s">
        <v>58</v>
      </c>
      <c r="P88" s="995"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89">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3"/>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3"/>
      <c r="O92" s="391" t="s">
        <v>58</v>
      </c>
      <c r="P92" s="995"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3"/>
      <c r="O93" s="391" t="s">
        <v>58</v>
      </c>
      <c r="P93" s="995"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3"/>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3"/>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3"/>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3"/>
      <c r="O97" s="52" t="s">
        <v>58</v>
      </c>
      <c r="P97" s="671" t="s">
        <v>126</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3"/>
      <c r="O98" s="395" t="s">
        <v>58</v>
      </c>
      <c r="P98" s="995" t="s">
        <v>126</v>
      </c>
      <c r="Q98" s="170">
        <v>45818</v>
      </c>
      <c r="R98" s="42">
        <v>65</v>
      </c>
      <c r="S98" s="817">
        <v>65</v>
      </c>
      <c r="T98" s="149">
        <v>0</v>
      </c>
      <c r="U98" s="751">
        <v>1</v>
      </c>
      <c r="V98" s="694">
        <v>45831</v>
      </c>
      <c r="W98" s="708">
        <v>1</v>
      </c>
      <c r="X98" s="708">
        <v>1</v>
      </c>
      <c r="Y98" s="708">
        <v>1</v>
      </c>
      <c r="Z98" s="54">
        <v>45859</v>
      </c>
      <c r="AA98" s="984"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3"/>
      <c r="O99" s="52" t="s">
        <v>58</v>
      </c>
      <c r="P99" s="995"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3"/>
      <c r="O100" s="52" t="s">
        <v>58</v>
      </c>
      <c r="P100" s="995"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3"/>
      <c r="O101" s="391" t="s">
        <v>58</v>
      </c>
      <c r="P101" s="995" t="s">
        <v>126</v>
      </c>
      <c r="Q101" s="126">
        <v>45848</v>
      </c>
      <c r="R101" s="109">
        <v>90</v>
      </c>
      <c r="S101" s="831">
        <v>90</v>
      </c>
      <c r="T101" s="705">
        <v>0</v>
      </c>
      <c r="U101" s="751">
        <v>1</v>
      </c>
      <c r="V101" s="694">
        <v>45854</v>
      </c>
      <c r="W101" s="708">
        <v>1</v>
      </c>
      <c r="X101" s="708">
        <v>1</v>
      </c>
      <c r="Y101" s="708">
        <v>1</v>
      </c>
      <c r="Z101" s="54">
        <v>45898</v>
      </c>
      <c r="AA101" s="988"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3"/>
      <c r="O102" s="392" t="s">
        <v>58</v>
      </c>
      <c r="P102" s="995"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3"/>
      <c r="O103" s="391" t="s">
        <v>58</v>
      </c>
      <c r="P103" s="995" t="s">
        <v>664</v>
      </c>
      <c r="Q103" s="126" t="s">
        <v>57</v>
      </c>
      <c r="R103" s="567">
        <v>74</v>
      </c>
      <c r="S103" s="991">
        <v>0</v>
      </c>
      <c r="T103" s="706">
        <v>0</v>
      </c>
      <c r="U103" s="22">
        <v>0</v>
      </c>
      <c r="V103" s="126" t="s">
        <v>57</v>
      </c>
      <c r="W103" s="993">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3"/>
      <c r="O104" s="391" t="s">
        <v>58</v>
      </c>
      <c r="P104" s="995" t="s">
        <v>126</v>
      </c>
      <c r="Q104" s="126">
        <v>45853</v>
      </c>
      <c r="R104" s="972">
        <v>581</v>
      </c>
      <c r="S104" s="979">
        <v>581</v>
      </c>
      <c r="T104" s="705">
        <v>0</v>
      </c>
      <c r="U104" s="982">
        <v>1</v>
      </c>
      <c r="V104" s="694">
        <v>45868</v>
      </c>
      <c r="W104" s="708">
        <v>1</v>
      </c>
      <c r="X104" s="708">
        <v>1</v>
      </c>
      <c r="Y104" s="708">
        <v>1</v>
      </c>
      <c r="Z104" s="54">
        <v>45916</v>
      </c>
      <c r="AA104" s="986"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3"/>
      <c r="O105" s="52" t="s">
        <v>58</v>
      </c>
      <c r="P105" s="671" t="s">
        <v>126</v>
      </c>
      <c r="Q105" s="54">
        <v>45838</v>
      </c>
      <c r="R105" s="31">
        <v>765</v>
      </c>
      <c r="S105" s="816">
        <v>786</v>
      </c>
      <c r="T105" s="705">
        <v>0</v>
      </c>
      <c r="U105" s="22">
        <v>1.03</v>
      </c>
      <c r="V105" s="54">
        <v>45845</v>
      </c>
      <c r="W105" s="992">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7"/>
      <c r="B112" s="997"/>
      <c r="C112" s="997"/>
      <c r="D112" s="997"/>
      <c r="E112" s="997"/>
      <c r="F112" s="997"/>
      <c r="G112" s="997"/>
      <c r="H112" s="997"/>
      <c r="I112" s="997"/>
      <c r="J112" s="997"/>
      <c r="K112" s="997"/>
      <c r="L112" s="997"/>
      <c r="M112" s="997"/>
      <c r="N112" s="997"/>
      <c r="O112" s="99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6" activePane="bottomLeft" state="frozen"/>
      <selection pane="bottomLeft" activeCell="A1603" sqref="A16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212</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212</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212</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212</v>
      </c>
      <c r="B1579" s="253" t="s">
        <v>214</v>
      </c>
      <c r="C1579" s="56">
        <v>45915</v>
      </c>
      <c r="D1579" s="43">
        <v>829</v>
      </c>
      <c r="F1579" s="69" t="s">
        <v>1102</v>
      </c>
      <c r="G1579" t="s">
        <v>1219</v>
      </c>
    </row>
    <row r="1580" spans="1:7">
      <c r="A1580" s="117" t="s">
        <v>263</v>
      </c>
      <c r="B1580" s="133" t="s">
        <v>685</v>
      </c>
      <c r="C1580" s="56">
        <v>45915</v>
      </c>
      <c r="F1580" s="968" t="s">
        <v>1135</v>
      </c>
      <c r="G1580" t="s">
        <v>1219</v>
      </c>
    </row>
    <row r="1581" spans="1:7">
      <c r="A1581" s="89" t="s">
        <v>708</v>
      </c>
      <c r="B1581" s="133" t="s">
        <v>685</v>
      </c>
      <c r="C1581" s="56">
        <v>45916</v>
      </c>
      <c r="D1581" s="43">
        <v>219</v>
      </c>
      <c r="F1581" s="969" t="s">
        <v>1242</v>
      </c>
      <c r="G1581" t="s">
        <v>1219</v>
      </c>
    </row>
    <row r="1582" spans="1:7">
      <c r="A1582" s="69" t="s">
        <v>151</v>
      </c>
      <c r="B1582" s="914" t="s">
        <v>129</v>
      </c>
      <c r="C1582" s="56">
        <v>45916</v>
      </c>
      <c r="D1582" s="158">
        <v>1531</v>
      </c>
      <c r="F1582" s="969"/>
      <c r="G1582" t="s">
        <v>1219</v>
      </c>
    </row>
    <row r="1583" spans="1:7">
      <c r="A1583" s="913" t="s">
        <v>316</v>
      </c>
      <c r="B1583" s="133" t="s">
        <v>685</v>
      </c>
      <c r="C1583" s="56">
        <v>45916</v>
      </c>
      <c r="E1583" s="327">
        <v>1210</v>
      </c>
      <c r="F1583" s="969" t="s">
        <v>1243</v>
      </c>
      <c r="G1583" t="s">
        <v>1219</v>
      </c>
    </row>
    <row r="1584" spans="1:7">
      <c r="A1584" s="69" t="s">
        <v>128</v>
      </c>
      <c r="B1584" s="914" t="s">
        <v>129</v>
      </c>
      <c r="C1584" s="56">
        <v>45916</v>
      </c>
      <c r="D1584" s="158">
        <v>1808</v>
      </c>
      <c r="F1584" s="969"/>
      <c r="G1584" t="s">
        <v>1219</v>
      </c>
    </row>
    <row r="1585" spans="1:7">
      <c r="A1585" s="137" t="s">
        <v>212</v>
      </c>
      <c r="B1585" s="253" t="s">
        <v>214</v>
      </c>
      <c r="C1585" s="56">
        <v>45916</v>
      </c>
      <c r="F1585" s="969" t="s">
        <v>789</v>
      </c>
      <c r="G1585" t="s">
        <v>1219</v>
      </c>
    </row>
    <row r="1586" spans="1:7">
      <c r="A1586" s="160" t="s">
        <v>266</v>
      </c>
      <c r="B1586" s="253" t="s">
        <v>685</v>
      </c>
      <c r="C1586" s="56">
        <v>45916</v>
      </c>
      <c r="F1586" s="970" t="s">
        <v>1244</v>
      </c>
      <c r="G1586" t="s">
        <v>1219</v>
      </c>
    </row>
    <row r="1587" spans="1:7">
      <c r="A1587" s="117" t="s">
        <v>263</v>
      </c>
      <c r="B1587" s="386" t="s">
        <v>685</v>
      </c>
      <c r="C1587" s="56">
        <v>45916</v>
      </c>
      <c r="F1587" s="968" t="s">
        <v>1244</v>
      </c>
      <c r="G1587" t="s">
        <v>1219</v>
      </c>
    </row>
    <row r="1588" spans="1:7">
      <c r="A1588" s="851" t="s">
        <v>246</v>
      </c>
      <c r="B1588" s="144" t="s">
        <v>1245</v>
      </c>
      <c r="C1588" s="56">
        <v>45916</v>
      </c>
      <c r="D1588" s="43">
        <v>251</v>
      </c>
      <c r="F1588" s="969"/>
      <c r="G1588" t="s">
        <v>1219</v>
      </c>
    </row>
    <row r="1589" spans="1:7">
      <c r="A1589" s="137" t="s">
        <v>731</v>
      </c>
      <c r="B1589" s="317" t="s">
        <v>685</v>
      </c>
      <c r="C1589" s="56">
        <v>45917</v>
      </c>
      <c r="D1589" s="43">
        <v>75</v>
      </c>
      <c r="F1589" s="969"/>
      <c r="G1589" t="s">
        <v>1219</v>
      </c>
    </row>
    <row r="1590" spans="1:7">
      <c r="A1590" s="144" t="s">
        <v>151</v>
      </c>
      <c r="B1590" s="365" t="s">
        <v>129</v>
      </c>
      <c r="C1590" s="56">
        <v>45917</v>
      </c>
      <c r="D1590" s="158">
        <v>1250</v>
      </c>
      <c r="F1590" s="969" t="s">
        <v>1246</v>
      </c>
      <c r="G1590" t="s">
        <v>1219</v>
      </c>
    </row>
    <row r="1591" spans="1:7">
      <c r="A1591" s="975" t="s">
        <v>123</v>
      </c>
      <c r="B1591" s="321" t="s">
        <v>72</v>
      </c>
      <c r="C1591" s="56">
        <v>45917</v>
      </c>
      <c r="D1591" s="43">
        <v>250</v>
      </c>
      <c r="F1591" s="969" t="s">
        <v>1247</v>
      </c>
      <c r="G1591" t="s">
        <v>1219</v>
      </c>
    </row>
    <row r="1592" spans="1:7">
      <c r="A1592" s="144" t="s">
        <v>128</v>
      </c>
      <c r="B1592" s="977" t="s">
        <v>129</v>
      </c>
      <c r="C1592" s="56">
        <v>45917</v>
      </c>
      <c r="F1592" s="969" t="s">
        <v>1248</v>
      </c>
      <c r="G1592" t="s">
        <v>1219</v>
      </c>
    </row>
    <row r="1593" spans="1:7">
      <c r="A1593" s="137" t="s">
        <v>212</v>
      </c>
      <c r="B1593" s="144" t="s">
        <v>214</v>
      </c>
      <c r="C1593" s="56">
        <v>45917</v>
      </c>
      <c r="D1593" s="43">
        <v>863</v>
      </c>
      <c r="F1593" s="969"/>
      <c r="G1593" t="s">
        <v>1219</v>
      </c>
    </row>
    <row r="1594" spans="1:7">
      <c r="A1594" s="976" t="s">
        <v>246</v>
      </c>
      <c r="B1594" s="311" t="s">
        <v>1245</v>
      </c>
      <c r="C1594" s="56">
        <v>45917</v>
      </c>
      <c r="D1594" s="43">
        <v>253</v>
      </c>
      <c r="F1594" s="969"/>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69"/>
      <c r="G1596" t="s">
        <v>1219</v>
      </c>
    </row>
    <row r="1597" spans="1:7">
      <c r="A1597" s="89" t="s">
        <v>107</v>
      </c>
      <c r="B1597" s="417" t="s">
        <v>685</v>
      </c>
      <c r="C1597" s="56">
        <v>45918</v>
      </c>
      <c r="F1597" s="969"/>
      <c r="G1597" t="s">
        <v>1219</v>
      </c>
    </row>
    <row r="1598" spans="1:7">
      <c r="A1598" s="69" t="s">
        <v>151</v>
      </c>
      <c r="B1598" s="914" t="s">
        <v>129</v>
      </c>
      <c r="C1598" s="56">
        <v>45918</v>
      </c>
      <c r="F1598" s="969"/>
      <c r="G1598" t="s">
        <v>1219</v>
      </c>
    </row>
    <row r="1599" spans="1:7">
      <c r="A1599" s="69" t="s">
        <v>128</v>
      </c>
      <c r="B1599" s="914" t="s">
        <v>129</v>
      </c>
      <c r="C1599" s="56">
        <v>45918</v>
      </c>
      <c r="F1599" s="969"/>
      <c r="G1599" t="s">
        <v>1219</v>
      </c>
    </row>
    <row r="1600" spans="1:7">
      <c r="A1600" s="137" t="s">
        <v>212</v>
      </c>
      <c r="B1600" s="253" t="s">
        <v>214</v>
      </c>
      <c r="C1600" s="56">
        <v>45918</v>
      </c>
      <c r="F1600" s="969"/>
      <c r="G1600" t="s">
        <v>1219</v>
      </c>
    </row>
    <row r="1601" spans="1:7">
      <c r="A1601" s="851" t="s">
        <v>246</v>
      </c>
      <c r="B1601" s="144" t="s">
        <v>1245</v>
      </c>
      <c r="C1601" s="56">
        <v>45918</v>
      </c>
      <c r="F1601" s="969"/>
      <c r="G1601" t="s">
        <v>1219</v>
      </c>
    </row>
    <row r="1602" spans="1:7">
      <c r="A1602" s="160" t="s">
        <v>266</v>
      </c>
      <c r="B1602" s="253" t="s">
        <v>685</v>
      </c>
      <c r="C1602" s="56">
        <v>45918</v>
      </c>
      <c r="F1602" s="969"/>
      <c r="G1602" t="s">
        <v>1219</v>
      </c>
    </row>
    <row r="1603" spans="1:7">
      <c r="F1603" s="969"/>
    </row>
    <row r="1604" spans="1:7">
      <c r="F1604" s="969"/>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1315</v>
      </c>
      <c r="B1" s="1028"/>
      <c r="C1" s="1028"/>
      <c r="E1" s="1028" t="s">
        <v>1316</v>
      </c>
      <c r="F1" s="1028"/>
      <c r="G1" s="1028"/>
      <c r="I1" s="1028" t="s">
        <v>1317</v>
      </c>
      <c r="J1" s="1028"/>
      <c r="K1" s="1028"/>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1353</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592C6C-172D-45D5-BC86-E594A57A13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2025-09-18T20:09:17Z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