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05" documentId="8_{DCF85A03-1EEC-410A-B6A1-333228F65FDB}" xr6:coauthVersionLast="47" xr6:coauthVersionMax="47" xr10:uidLastSave="{07E19809-523F-4644-9956-5CAFD0C23FBC}"/>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68" r:id="rId12"/>
    <pivotCache cacheId="4772" r:id="rId13"/>
    <pivotCache cacheId="4779" r:id="rId14"/>
    <pivotCache cacheId="4784" r:id="rId15"/>
    <pivotCache cacheId="47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0" i="30"/>
  <c r="V163" i="30"/>
  <c r="V9" i="30"/>
  <c r="V166" i="30"/>
  <c r="V165" i="30"/>
  <c r="V5" i="30"/>
  <c r="V168" i="30"/>
  <c r="V167" i="30"/>
  <c r="V164"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<sst xmlns="http://schemas.openxmlformats.org/spreadsheetml/2006/main" count="20733" uniqueCount="2573">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</sst>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69150821759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69150879629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691508796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69150902777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691509027776"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n v="110"/>
    <m/>
    <m/>
  </r>
  <r>
    <x v="430"/>
    <x v="26"/>
    <x v="327"/>
    <n v="1313"/>
    <m/>
    <m/>
  </r>
  <r>
    <x v="431"/>
    <x v="26"/>
    <x v="327"/>
    <m/>
    <m/>
    <m/>
  </r>
  <r>
    <x v="426"/>
    <x v="8"/>
    <x v="327"/>
    <m/>
    <m/>
    <s v="No Production--Drill Breakdown"/>
  </r>
  <r>
    <x v="435"/>
    <x v="26"/>
    <x v="327"/>
    <n v="145"/>
    <m/>
    <m/>
  </r>
  <r>
    <x v="369"/>
    <x v="38"/>
    <x v="327"/>
    <m/>
    <m/>
    <s v="1 HH / 5 Daps"/>
  </r>
  <r>
    <x v="125"/>
    <x v="15"/>
    <x v="328"/>
    <m/>
    <m/>
    <m/>
  </r>
  <r>
    <x v="125"/>
    <x v="15"/>
    <x v="328"/>
    <m/>
    <m/>
    <m/>
  </r>
  <r>
    <x v="125"/>
    <x v="15"/>
    <x v="328"/>
    <m/>
    <m/>
    <m/>
  </r>
  <r>
    <x v="125"/>
    <x v="15"/>
    <x v="32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n v="110"/>
    <m/>
    <m/>
    <x v="4"/>
  </r>
  <r>
    <s v="FB-HAL101"/>
    <x v="26"/>
    <d v="2026-05-14T00:00:00"/>
    <n v="1313"/>
    <m/>
    <m/>
    <x v="4"/>
  </r>
  <r>
    <s v="D-HLX406"/>
    <x v="26"/>
    <d v="2026-05-14T00:00:00"/>
    <m/>
    <m/>
    <m/>
    <x v="4"/>
  </r>
  <r>
    <s v="D-HLX501"/>
    <x v="8"/>
    <d v="2026-05-14T00:00:00"/>
    <m/>
    <m/>
    <s v="No Production--Drill Breakdown"/>
    <x v="4"/>
  </r>
  <r>
    <s v="FB-HAL176"/>
    <x v="26"/>
    <d v="2026-05-14T00:00:00"/>
    <n v="145"/>
    <m/>
    <m/>
    <x v="4"/>
  </r>
  <r>
    <s v="BHU-FAL-01-W"/>
    <x v="38"/>
    <d v="2026-05-14T00:00:00"/>
    <m/>
    <m/>
    <s v="1 HH / 5 Daps"/>
    <x v="4"/>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05/14/2026  5:24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168</v>
      </c>
      <c r="B10" s="1479"/>
      <c r="C10" s="1010"/>
      <c r="D10" s="1477"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1027344</v>
      </c>
      <c r="E10" s="1478"/>
      <c r="F10" s="1479"/>
      <c r="G10" s="1010"/>
      <c r="H10" s="1493"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50227</v>
      </c>
      <c r="I10" s="1494"/>
      <c r="J10" s="1495"/>
      <c r="K10" s="1010"/>
      <c r="L10" s="1496"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977117</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4.8890147798595213E-2</v>
      </c>
      <c r="B13" s="1500"/>
      <c r="C13" s="1010"/>
      <c r="D13" s="1474"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11923836.149999999</v>
      </c>
      <c r="E13" s="1475"/>
      <c r="F13" s="1476"/>
      <c r="G13" s="1010"/>
      <c r="H13" s="1477"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8"/>
      <c r="J13" s="1479"/>
      <c r="K13" s="1010"/>
      <c r="L13" s="1485">
        <f>COUNTA('Pending Resto-COP Packages'!A11:A60)</f>
        <v>38</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16</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77563</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921329.1</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102</v>
      </c>
      <c r="M17" s="1396">
        <f>IFERROR(L17/SUM(L17:L19),0)</f>
        <v>0.6071428571428571</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0.39285714285714285</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0.13708332264107367</v>
      </c>
      <c r="E20" s="1010"/>
      <c r="F20" s="1019" t="s">
        <v>38</v>
      </c>
      <c r="G20" s="1016" cm="1">
        <f t="array" ref="G20">SUMPRODUCT(--(IF($B$5="All",TRUE,'Tillman UG Footage'!B2:B186=$B$5))*--('Tillman UG Footage'!P2:P186="Completed")*--(IF($F$5="All",TRUE,ISNUMBER(FIND($F$5,'Tillman UG Footage'!D2:D186&amp;" "))))*--(IF($H$5="All",TRUE,ISNUMBER(FIND($H$5,'Tillman UG Footage'!F2:F186&amp;" ")))))</f>
        <v>1</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1175</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15002.75</v>
      </c>
      <c r="J20" s="1010"/>
      <c r="K20" s="1021" t="s">
        <v>39</v>
      </c>
      <c r="L20" s="1022">
        <f>SUM(L17:L19)</f>
        <v>168</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9</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25290</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8.8018979833926453E-2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135</v>
      </c>
      <c r="C25" s="1022">
        <f>SUM(C17:C24)</f>
        <v>782212</v>
      </c>
      <c r="D25" s="1023">
        <f>IFERROR(H10/D10,0)</f>
        <v>4.8890147798595213E-2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26367</v>
      </c>
      <c r="E5" t="s">
        <v>48</v>
      </c>
      <c r="F5" s="1506">
        <v>55831</v>
      </c>
      <c r="K5" s="12" t="s">
        <v>450</v>
      </c>
      <c r="P5" s="12" t="s">
        <v>450</v>
      </c>
      <c r="W5" t="s">
        <v>451</v>
      </c>
      <c r="X5">
        <v>13</v>
      </c>
    </row>
    <row r="6" spans="1:25">
      <c r="B6" t="s">
        <v>452</v>
      </c>
      <c r="C6" s="1506">
        <v>361485</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23312</v>
      </c>
      <c r="L8" t="s">
        <v>147</v>
      </c>
      <c r="M8" s="1506">
        <v>1</v>
      </c>
      <c r="P8" t="s">
        <v>458</v>
      </c>
      <c r="R8" s="1506">
        <v>1</v>
      </c>
      <c r="V8" t="s">
        <v>459</v>
      </c>
      <c r="W8" s="186">
        <v>203521</v>
      </c>
      <c r="X8" s="242">
        <f>X5/X4</f>
        <v>0.59090909090909094</v>
      </c>
      <c r="Y8" s="242">
        <f>W9/W8</f>
        <v>0.31446386367991508</v>
      </c>
    </row>
    <row r="9" spans="1:25">
      <c r="B9" t="s">
        <v>52</v>
      </c>
      <c r="C9" s="1506">
        <v>50697</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28138</v>
      </c>
      <c r="L14" t="s">
        <v>327</v>
      </c>
      <c r="M14" s="1506">
        <v>1</v>
      </c>
      <c r="P14" t="s">
        <v>470</v>
      </c>
      <c r="R14" s="1506">
        <v>5</v>
      </c>
    </row>
    <row r="15" spans="1:25">
      <c r="B15" t="s">
        <v>471</v>
      </c>
      <c r="C15" s="1506">
        <v>25360</v>
      </c>
      <c r="L15" t="s">
        <v>466</v>
      </c>
      <c r="M15" s="1506">
        <v>1</v>
      </c>
      <c r="P15" t="s">
        <v>452</v>
      </c>
      <c r="R15" s="1506">
        <v>12</v>
      </c>
    </row>
    <row r="16" spans="1:25">
      <c r="B16" t="s">
        <v>472</v>
      </c>
      <c r="C16" s="1506">
        <v>565141</v>
      </c>
      <c r="L16" t="s">
        <v>329</v>
      </c>
      <c r="M16" s="1506">
        <v>1</v>
      </c>
      <c r="P16" t="s">
        <v>472</v>
      </c>
      <c r="R16" s="1506">
        <v>19</v>
      </c>
    </row>
    <row r="17" spans="11:13">
      <c r="L17" t="s">
        <v>331</v>
      </c>
      <c r="M17" s="1506">
        <v>1</v>
      </c>
    </row>
    <row r="18" spans="11:13">
      <c r="L18" t="s">
        <v>333</v>
      </c>
      <c r="M18" s="1506">
        <v>1</v>
      </c>
    </row>
    <row r="19" spans="11:13">
      <c r="L19" t="s">
        <v>335</v>
      </c>
      <c r="M19" s="1506">
        <v>1</v>
      </c>
    </row>
    <row r="20" spans="11:13">
      <c r="L20" t="s">
        <v>339</v>
      </c>
      <c r="M20" s="1506">
        <v>1</v>
      </c>
    </row>
    <row r="21" spans="11:13">
      <c r="L21" t="s">
        <v>473</v>
      </c>
      <c r="M21" s="1506">
        <v>1</v>
      </c>
    </row>
    <row r="22" spans="11:13">
      <c r="L22" t="s">
        <v>345</v>
      </c>
      <c r="M22" s="1506">
        <v>1</v>
      </c>
    </row>
    <row r="23" spans="11:13">
      <c r="L23" t="s">
        <v>376</v>
      </c>
      <c r="M23" s="1506">
        <v>1</v>
      </c>
    </row>
    <row r="24" spans="11:13">
      <c r="L24" t="s">
        <v>427</v>
      </c>
      <c r="M24" s="1506">
        <v>1</v>
      </c>
    </row>
    <row r="25" spans="11:13">
      <c r="L25" t="s">
        <v>474</v>
      </c>
      <c r="M25" s="1506">
        <v>1</v>
      </c>
    </row>
    <row r="26" spans="11:13">
      <c r="K26" t="s">
        <v>475</v>
      </c>
      <c r="M26" s="1506">
        <v>19</v>
      </c>
    </row>
    <row r="27" spans="11:13">
      <c r="K27" t="s">
        <v>476</v>
      </c>
      <c r="L27" t="s">
        <v>321</v>
      </c>
      <c r="M27" s="1506">
        <v>1</v>
      </c>
    </row>
    <row r="28" spans="11:13">
      <c r="L28" t="s">
        <v>323</v>
      </c>
      <c r="M28" s="1506">
        <v>1</v>
      </c>
    </row>
    <row r="29" spans="11:13">
      <c r="L29" t="s">
        <v>325</v>
      </c>
      <c r="M29" s="1506">
        <v>1</v>
      </c>
    </row>
    <row r="30" spans="11:13">
      <c r="L30" t="s">
        <v>337</v>
      </c>
      <c r="M30" s="1506">
        <v>1</v>
      </c>
    </row>
    <row r="31" spans="11:13">
      <c r="L31" t="s">
        <v>341</v>
      </c>
      <c r="M31" s="1506">
        <v>1</v>
      </c>
    </row>
    <row r="32" spans="11:13">
      <c r="L32" t="s">
        <v>477</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478</v>
      </c>
      <c r="M37" s="1506">
        <v>1</v>
      </c>
    </row>
    <row r="38" spans="11:13">
      <c r="L38" t="s">
        <v>193</v>
      </c>
      <c r="M38" s="1506">
        <v>1</v>
      </c>
    </row>
    <row r="39" spans="11:13">
      <c r="K39" t="s">
        <v>479</v>
      </c>
      <c r="M39" s="1506">
        <v>12</v>
      </c>
    </row>
    <row r="40" spans="11:13">
      <c r="K40" t="s">
        <v>472</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480</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opLeftCell="A6" zoomScale="90" zoomScaleNormal="90" workbookViewId="0">
      <pane xSplit="1" topLeftCell="U1" activePane="topRight" state="frozen"/>
      <selection pane="topRight" activeCell="W3" sqref="W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10">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9">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8">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68">
        <v>1933</v>
      </c>
      <c r="X84" s="1391">
        <f t="shared" ref="X84:X92" si="7">SUM(V84-W84)</f>
        <v>4616</v>
      </c>
      <c r="Y84" s="1249">
        <f t="shared" ref="Y84:Y92" si="8">IFERROR($W84/$V84, 0)</f>
        <v>0.29515956634600704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16" t="s">
        <v>697</v>
      </c>
      <c r="B107" s="1065" t="s">
        <v>40</v>
      </c>
      <c r="C107" s="1409">
        <v>46172</v>
      </c>
      <c r="D107" s="1246" t="s">
        <v>50</v>
      </c>
      <c r="E107" s="1247">
        <v>46143</v>
      </c>
      <c r="F107" s="1246" t="s">
        <v>51</v>
      </c>
      <c r="G107" s="1248"/>
      <c r="H107" s="998">
        <v>0</v>
      </c>
      <c r="I107" s="304" t="s">
        <v>544</v>
      </c>
      <c r="J107" s="747" t="s">
        <v>30</v>
      </c>
      <c r="K107" s="1386"/>
      <c r="L107" s="1247"/>
      <c r="M107" s="1184" t="s">
        <v>110</v>
      </c>
      <c r="N107" s="1387">
        <v>1552.9</v>
      </c>
      <c r="O107" s="1185" t="s">
        <v>110</v>
      </c>
      <c r="P107" s="1355" t="s">
        <v>29</v>
      </c>
      <c r="Q107" s="1389">
        <v>46143</v>
      </c>
      <c r="R107" s="1389"/>
      <c r="S107" s="1389"/>
      <c r="T107" s="1389"/>
      <c r="U107" s="1389"/>
      <c r="V107" s="1390">
        <v>94</v>
      </c>
      <c r="W107" s="1468">
        <v>73</v>
      </c>
      <c r="X107" s="1391">
        <f t="shared" si="11"/>
        <v>21</v>
      </c>
      <c r="Y107" s="1249">
        <f t="shared" si="12"/>
        <v>0.77659574468085102</v>
      </c>
      <c r="Z107" s="702">
        <v>46155</v>
      </c>
      <c r="AA107" s="697">
        <v>0</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70">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9">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tabSelected="1" zoomScale="80" zoomScaleNormal="80" workbookViewId="0">
      <pane xSplit="1" topLeftCell="U25"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6"/>
      <c r="C4" s="1506"/>
      <c r="D4" s="1506"/>
      <c r="E4" s="1506"/>
      <c r="F4" s="1506">
        <v>1049</v>
      </c>
      <c r="G4" s="1506">
        <v>1049</v>
      </c>
      <c r="J4" s="12" t="s">
        <v>1466</v>
      </c>
      <c r="K4" t="s">
        <v>48</v>
      </c>
      <c r="N4" s="12" t="s">
        <v>1466</v>
      </c>
      <c r="O4" t="s">
        <v>1467</v>
      </c>
      <c r="P4" t="s">
        <v>1468</v>
      </c>
      <c r="Q4" t="s">
        <v>1469</v>
      </c>
      <c r="R4" t="s">
        <v>472</v>
      </c>
    </row>
    <row r="5" spans="1:18">
      <c r="A5" t="s">
        <v>296</v>
      </c>
      <c r="B5" s="1506"/>
      <c r="C5" s="1506"/>
      <c r="D5" s="1506">
        <v>1426</v>
      </c>
      <c r="E5" s="1506">
        <v>1190</v>
      </c>
      <c r="F5" s="1506">
        <v>23</v>
      </c>
      <c r="G5" s="1506">
        <v>2639</v>
      </c>
      <c r="J5" t="s">
        <v>1224</v>
      </c>
      <c r="K5" s="1506">
        <v>6147</v>
      </c>
      <c r="N5" t="s">
        <v>1224</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1470</v>
      </c>
      <c r="K7" s="1506">
        <v>0</v>
      </c>
      <c r="N7" t="s">
        <v>1244</v>
      </c>
      <c r="O7" s="1506">
        <v>3158</v>
      </c>
      <c r="P7" s="1506">
        <v>21322</v>
      </c>
      <c r="Q7" s="1506">
        <v>12406</v>
      </c>
      <c r="R7" s="1506">
        <v>36886</v>
      </c>
    </row>
    <row r="8" spans="1:18">
      <c r="A8" t="s">
        <v>308</v>
      </c>
      <c r="B8" s="1506"/>
      <c r="C8" s="1506">
        <v>241</v>
      </c>
      <c r="D8" s="1506">
        <v>366</v>
      </c>
      <c r="E8" s="1506">
        <v>202</v>
      </c>
      <c r="F8" s="1506">
        <v>120</v>
      </c>
      <c r="G8" s="1506">
        <v>929</v>
      </c>
      <c r="J8" t="s">
        <v>1244</v>
      </c>
      <c r="K8" s="1506">
        <v>3629</v>
      </c>
      <c r="N8" t="s">
        <v>1249</v>
      </c>
      <c r="O8" s="1506"/>
      <c r="P8" s="1506">
        <v>4135</v>
      </c>
      <c r="Q8" s="1506">
        <v>7641</v>
      </c>
      <c r="R8" s="1506">
        <v>11776</v>
      </c>
    </row>
    <row r="9" spans="1:18">
      <c r="A9" t="s">
        <v>177</v>
      </c>
      <c r="B9" s="1506"/>
      <c r="C9" s="1506"/>
      <c r="D9" s="1506"/>
      <c r="E9" s="1506">
        <v>106</v>
      </c>
      <c r="F9" s="1506"/>
      <c r="G9" s="1506">
        <v>106</v>
      </c>
      <c r="J9" t="s">
        <v>1249</v>
      </c>
      <c r="K9" s="1506">
        <v>0</v>
      </c>
      <c r="N9" t="s">
        <v>1471</v>
      </c>
      <c r="O9" s="1506">
        <v>7188</v>
      </c>
      <c r="P9" s="1506">
        <v>23895</v>
      </c>
      <c r="Q9" s="1506">
        <v>13411</v>
      </c>
      <c r="R9" s="1506">
        <v>44494</v>
      </c>
    </row>
    <row r="10" spans="1:18">
      <c r="A10" t="s">
        <v>181</v>
      </c>
      <c r="B10" s="1506"/>
      <c r="C10" s="1506">
        <v>534</v>
      </c>
      <c r="D10" s="1506">
        <v>460</v>
      </c>
      <c r="E10" s="1506">
        <v>886</v>
      </c>
      <c r="F10" s="1506">
        <v>202</v>
      </c>
      <c r="G10" s="1506">
        <v>2082</v>
      </c>
      <c r="J10" t="s">
        <v>1252</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1471</v>
      </c>
      <c r="K11" s="1506">
        <v>4129</v>
      </c>
      <c r="N11" t="s">
        <v>935</v>
      </c>
      <c r="O11" s="1506"/>
      <c r="P11" s="1506">
        <v>5968</v>
      </c>
      <c r="Q11" s="1506">
        <v>20002</v>
      </c>
      <c r="R11" s="1506">
        <v>25970</v>
      </c>
    </row>
    <row r="12" spans="1:18">
      <c r="A12" t="s">
        <v>472</v>
      </c>
      <c r="B12" s="1506">
        <v>2677</v>
      </c>
      <c r="C12" s="1506">
        <v>2967</v>
      </c>
      <c r="D12" s="1506">
        <v>3297</v>
      </c>
      <c r="E12" s="1506">
        <v>2384</v>
      </c>
      <c r="F12" s="1506">
        <v>1394</v>
      </c>
      <c r="G12" s="1506">
        <v>12719</v>
      </c>
      <c r="J12" t="s">
        <v>1021</v>
      </c>
      <c r="K12" s="1506">
        <v>7128</v>
      </c>
      <c r="N12" t="s">
        <v>1233</v>
      </c>
      <c r="O12" s="1506">
        <v>2073</v>
      </c>
      <c r="P12" s="1506">
        <v>6882</v>
      </c>
      <c r="Q12" s="1506">
        <v>7027</v>
      </c>
      <c r="R12" s="1506">
        <v>15982</v>
      </c>
    </row>
    <row r="13" spans="1:18">
      <c r="J13" t="s">
        <v>1472</v>
      </c>
      <c r="K13" s="1506">
        <v>2298</v>
      </c>
      <c r="N13" t="s">
        <v>472</v>
      </c>
      <c r="O13" s="1506">
        <v>50898</v>
      </c>
      <c r="P13" s="1506">
        <v>153120</v>
      </c>
      <c r="Q13" s="1506">
        <v>118737</v>
      </c>
      <c r="R13" s="1506">
        <v>322755</v>
      </c>
    </row>
    <row r="14" spans="1:18">
      <c r="J14" t="s">
        <v>935</v>
      </c>
      <c r="K14" s="1506">
        <v>13034</v>
      </c>
    </row>
    <row r="15" spans="1:18">
      <c r="A15" s="12" t="s">
        <v>1463</v>
      </c>
      <c r="B15" s="12" t="s">
        <v>1462</v>
      </c>
      <c r="J15" t="s">
        <v>471</v>
      </c>
      <c r="K15" s="1506">
        <v>4828</v>
      </c>
    </row>
    <row r="16" spans="1:18">
      <c r="A16" s="12" t="s">
        <v>1464</v>
      </c>
      <c r="B16" s="48">
        <v>45705</v>
      </c>
      <c r="C16" s="48">
        <v>45706</v>
      </c>
      <c r="D16" s="48">
        <v>45707</v>
      </c>
      <c r="E16" s="48">
        <v>45708</v>
      </c>
      <c r="F16" s="48">
        <v>45709</v>
      </c>
      <c r="G16" t="s">
        <v>472</v>
      </c>
      <c r="J16" t="s">
        <v>1233</v>
      </c>
      <c r="K16" s="1506">
        <v>6718</v>
      </c>
    </row>
    <row r="17" spans="1:11">
      <c r="A17" t="s">
        <v>294</v>
      </c>
      <c r="B17" s="1506"/>
      <c r="C17" s="1506"/>
      <c r="D17" s="1506"/>
      <c r="E17" s="1506">
        <v>547</v>
      </c>
      <c r="F17" s="1506">
        <v>792</v>
      </c>
      <c r="G17" s="1506">
        <v>1339</v>
      </c>
      <c r="J17" t="s">
        <v>913</v>
      </c>
      <c r="K17" s="1506"/>
    </row>
    <row r="18" spans="1:11">
      <c r="A18" t="s">
        <v>296</v>
      </c>
      <c r="B18" s="1506"/>
      <c r="C18" s="1506"/>
      <c r="D18" s="1506"/>
      <c r="E18" s="1506"/>
      <c r="F18" s="1506">
        <v>823</v>
      </c>
      <c r="G18" s="1506">
        <v>823</v>
      </c>
      <c r="J18" t="s">
        <v>472</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472</v>
      </c>
      <c r="B35" s="1506">
        <v>666</v>
      </c>
      <c r="C35" s="1506">
        <v>3607</v>
      </c>
      <c r="D35" s="1506">
        <v>6573</v>
      </c>
      <c r="E35" s="1506">
        <v>6968</v>
      </c>
      <c r="F35" s="1506">
        <v>9397</v>
      </c>
      <c r="G35" s="1506">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1196</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1473</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472</v>
      </c>
      <c r="B72" s="1506">
        <v>2715</v>
      </c>
      <c r="C72" s="1506">
        <v>5384</v>
      </c>
      <c r="D72" s="1506">
        <v>9765</v>
      </c>
      <c r="E72" s="1506">
        <v>9064</v>
      </c>
      <c r="F72" s="1506">
        <v>6000</v>
      </c>
      <c r="G72" s="1506">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1196</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1473</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1474</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472</v>
      </c>
      <c r="B119" s="1506">
        <v>7386</v>
      </c>
      <c r="C119" s="1506">
        <v>7398</v>
      </c>
      <c r="D119" s="1506">
        <v>6140</v>
      </c>
      <c r="E119" s="1506">
        <v>7383</v>
      </c>
      <c r="F119" s="1506">
        <v>6171</v>
      </c>
      <c r="G119" s="1506">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1196</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1473</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1475</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472</v>
      </c>
      <c r="B175" s="1506">
        <v>3692</v>
      </c>
      <c r="C175" s="1506">
        <v>8835</v>
      </c>
      <c r="D175" s="1506">
        <v>14012</v>
      </c>
      <c r="E175" s="1506">
        <v>11838</v>
      </c>
      <c r="F175" s="1506">
        <v>6153</v>
      </c>
      <c r="G175" s="1506">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1475</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1476</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1477</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1478</v>
      </c>
      <c r="B220" s="1506"/>
      <c r="C220" s="1506"/>
      <c r="D220" s="1506"/>
      <c r="E220" s="1506"/>
      <c r="F220" s="1506">
        <v>583</v>
      </c>
      <c r="G220" s="1506">
        <v>583</v>
      </c>
    </row>
    <row r="221" spans="1:7">
      <c r="A221" t="s">
        <v>472</v>
      </c>
      <c r="B221" s="1506">
        <v>7728</v>
      </c>
      <c r="C221" s="1506">
        <v>5573</v>
      </c>
      <c r="D221" s="1506">
        <v>6879</v>
      </c>
      <c r="E221" s="1506">
        <v>18825</v>
      </c>
      <c r="F221" s="1506">
        <v>4269</v>
      </c>
      <c r="G221" s="1506">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1479</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1480</v>
      </c>
      <c r="B244" s="1506"/>
      <c r="C244" s="1506"/>
      <c r="D244" s="1506"/>
      <c r="E244" s="1506"/>
      <c r="F244" s="1506"/>
      <c r="G244" s="1506"/>
    </row>
    <row r="245" spans="1:7">
      <c r="A245" t="s">
        <v>1481</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1482</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1483</v>
      </c>
      <c r="B257" s="1506"/>
      <c r="C257" s="1506"/>
      <c r="D257" s="1506"/>
      <c r="E257" s="1506"/>
      <c r="F257" s="1506"/>
      <c r="G257" s="1506"/>
    </row>
    <row r="258" spans="1:7">
      <c r="A258" t="s">
        <v>472</v>
      </c>
      <c r="B258" s="1506">
        <v>6288</v>
      </c>
      <c r="C258" s="1506">
        <v>10704</v>
      </c>
      <c r="D258" s="1506">
        <v>15537</v>
      </c>
      <c r="E258" s="1506">
        <v>4598</v>
      </c>
      <c r="F258" s="1506">
        <v>4133</v>
      </c>
      <c r="G258" s="1506">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510</v>
      </c>
      <c r="B281" s="1506">
        <v>349</v>
      </c>
      <c r="C281" s="1506">
        <v>952</v>
      </c>
      <c r="D281" s="1506">
        <v>952</v>
      </c>
      <c r="E281" s="1506">
        <v>1328</v>
      </c>
      <c r="F281" s="1506">
        <v>397</v>
      </c>
      <c r="G281" s="1506">
        <v>3978</v>
      </c>
    </row>
    <row r="282" spans="1:7">
      <c r="A282" t="s">
        <v>478</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472</v>
      </c>
      <c r="B293" s="1506">
        <v>12032</v>
      </c>
      <c r="C293" s="1506">
        <v>2267</v>
      </c>
      <c r="D293" s="1506">
        <v>3661</v>
      </c>
      <c r="E293" s="1506">
        <v>10915</v>
      </c>
      <c r="F293" s="1506">
        <v>3770</v>
      </c>
      <c r="G293" s="1506">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472</v>
      </c>
      <c r="B322" s="1506">
        <v>5328</v>
      </c>
      <c r="C322" s="1506">
        <v>4629</v>
      </c>
      <c r="D322" s="1506">
        <v>5655</v>
      </c>
      <c r="E322" s="1506">
        <v>4473</v>
      </c>
      <c r="F322" s="1506">
        <v>2741</v>
      </c>
      <c r="G322" s="1506">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1480</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472</v>
      </c>
      <c r="B350" s="1506">
        <v>3213</v>
      </c>
      <c r="C350" s="1506">
        <v>9609</v>
      </c>
      <c r="D350" s="1506">
        <v>8532</v>
      </c>
      <c r="E350" s="1506">
        <v>6325</v>
      </c>
      <c r="F350" s="1506">
        <v>3565</v>
      </c>
      <c r="G350" s="1506">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472</v>
      </c>
      <c r="B380" s="1506">
        <v>2956</v>
      </c>
      <c r="C380" s="1506">
        <v>6650</v>
      </c>
      <c r="D380" s="1506">
        <v>7542</v>
      </c>
      <c r="E380" s="1506">
        <v>7403</v>
      </c>
      <c r="F380" s="1506">
        <v>3549</v>
      </c>
      <c r="G380" s="1506">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1484</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472</v>
      </c>
      <c r="B402" s="1506">
        <v>6951</v>
      </c>
      <c r="C402" s="1506">
        <v>8540</v>
      </c>
      <c r="D402" s="1506">
        <v>8067</v>
      </c>
      <c r="E402" s="1506">
        <v>4788</v>
      </c>
      <c r="F402" s="1506">
        <v>2387</v>
      </c>
      <c r="G402" s="1506">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509</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472</v>
      </c>
      <c r="B428" s="1506">
        <v>3282</v>
      </c>
      <c r="C428" s="1506">
        <v>5067</v>
      </c>
      <c r="D428" s="1506">
        <v>5637</v>
      </c>
      <c r="E428" s="1506">
        <v>6198</v>
      </c>
      <c r="F428" s="1506">
        <v>2723</v>
      </c>
      <c r="G428" s="1506">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1480</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1485</v>
      </c>
      <c r="B447" s="1506"/>
      <c r="C447" s="1506"/>
      <c r="D447" s="1506"/>
      <c r="E447" s="1506"/>
      <c r="F447" s="1506"/>
      <c r="G447" s="1506"/>
    </row>
    <row r="448" spans="1:7">
      <c r="A448" t="s">
        <v>1486</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1487</v>
      </c>
      <c r="B451" s="1506"/>
      <c r="C451" s="1506"/>
      <c r="D451" s="1506"/>
      <c r="E451" s="1506"/>
      <c r="F451" s="1506">
        <v>151</v>
      </c>
      <c r="G451" s="1506">
        <v>151</v>
      </c>
    </row>
    <row r="452" spans="1:7">
      <c r="A452" t="s">
        <v>472</v>
      </c>
      <c r="B452" s="1506"/>
      <c r="C452" s="1506">
        <v>1866</v>
      </c>
      <c r="D452" s="1506">
        <v>2445</v>
      </c>
      <c r="E452" s="1506">
        <v>5402</v>
      </c>
      <c r="F452" s="1506">
        <v>3784</v>
      </c>
      <c r="G452" s="1506">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1488</v>
      </c>
      <c r="B472" s="1506"/>
      <c r="C472" s="1506"/>
      <c r="D472" s="1506"/>
      <c r="E472" s="1506">
        <v>260</v>
      </c>
      <c r="F472" s="1506">
        <v>129</v>
      </c>
      <c r="G472" s="1506">
        <v>389</v>
      </c>
    </row>
    <row r="473" spans="1:7">
      <c r="A473" t="s">
        <v>1489</v>
      </c>
      <c r="B473" s="1506"/>
      <c r="C473" s="1506"/>
      <c r="D473" s="1506"/>
      <c r="E473" s="1506"/>
      <c r="F473" s="1506"/>
      <c r="G473" s="1506"/>
    </row>
    <row r="474" spans="1:7">
      <c r="A474" t="s">
        <v>472</v>
      </c>
      <c r="B474" s="1506">
        <v>4596</v>
      </c>
      <c r="C474" s="1506">
        <v>3924</v>
      </c>
      <c r="D474" s="1506">
        <v>3428</v>
      </c>
      <c r="E474" s="1506">
        <v>1980</v>
      </c>
      <c r="F474" s="1506">
        <v>1544</v>
      </c>
      <c r="G474" s="1506">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1490</v>
      </c>
      <c r="B487" s="1506"/>
      <c r="C487" s="1506"/>
      <c r="D487" s="1506"/>
      <c r="E487" s="1506"/>
      <c r="F487" s="1506"/>
    </row>
    <row r="488" spans="1:7">
      <c r="A488" t="s">
        <v>1491</v>
      </c>
      <c r="B488" s="1506"/>
      <c r="C488" s="1506"/>
      <c r="D488" s="1506"/>
      <c r="E488" s="1506"/>
      <c r="F488" s="1506"/>
    </row>
    <row r="489" spans="1:7">
      <c r="A489" t="s">
        <v>1492</v>
      </c>
      <c r="B489" s="1506"/>
      <c r="C489" s="1506"/>
      <c r="D489" s="1506"/>
      <c r="E489" s="1506"/>
      <c r="F489" s="1506"/>
    </row>
    <row r="490" spans="1:7">
      <c r="A490" t="s">
        <v>1493</v>
      </c>
      <c r="B490" s="1506"/>
      <c r="C490" s="1506"/>
      <c r="D490" s="1506"/>
      <c r="E490" s="1506"/>
      <c r="F490" s="1506"/>
    </row>
    <row r="491" spans="1:7">
      <c r="A491" t="s">
        <v>1494</v>
      </c>
      <c r="B491" s="1506"/>
      <c r="C491" s="1506"/>
      <c r="D491" s="1506"/>
      <c r="E491" s="1506"/>
      <c r="F491" s="1506"/>
    </row>
    <row r="492" spans="1:7">
      <c r="A492" t="s">
        <v>472</v>
      </c>
      <c r="B492" s="1506">
        <v>2983</v>
      </c>
      <c r="C492" s="1506">
        <v>3593</v>
      </c>
      <c r="D492" s="1506">
        <v>3943</v>
      </c>
      <c r="E492" s="1506">
        <v>711</v>
      </c>
      <c r="F492" s="1506">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1487</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1495</v>
      </c>
      <c r="B506" s="1506">
        <v>6</v>
      </c>
      <c r="C506" s="1506"/>
      <c r="D506" s="1506"/>
      <c r="E506" s="1506"/>
      <c r="F506" s="1506"/>
      <c r="G506" s="1506">
        <v>6</v>
      </c>
    </row>
    <row r="507" spans="1:7">
      <c r="A507" t="s">
        <v>1496</v>
      </c>
      <c r="B507" s="1506"/>
      <c r="C507" s="1506"/>
      <c r="D507" s="1506"/>
      <c r="E507" s="1506"/>
      <c r="F507" s="1506"/>
      <c r="G507" s="1506"/>
    </row>
    <row r="508" spans="1:7">
      <c r="A508" t="s">
        <v>504</v>
      </c>
      <c r="B508" s="1506"/>
      <c r="C508" s="1506"/>
      <c r="D508" s="1506"/>
      <c r="E508" s="1506"/>
      <c r="F508" s="1506"/>
      <c r="G508" s="1506"/>
    </row>
    <row r="509" spans="1:7">
      <c r="A509" t="s">
        <v>223</v>
      </c>
      <c r="B509" s="1506"/>
      <c r="C509" s="1506"/>
      <c r="D509" s="1506">
        <v>610</v>
      </c>
      <c r="E509" s="1506">
        <v>2523</v>
      </c>
      <c r="F509" s="1506"/>
      <c r="G509" s="1506">
        <v>3133</v>
      </c>
    </row>
    <row r="510" spans="1:7">
      <c r="A510" t="s">
        <v>1497</v>
      </c>
      <c r="B510" s="1506"/>
      <c r="C510" s="1506"/>
      <c r="D510" s="1506"/>
      <c r="E510" s="1506"/>
      <c r="F510" s="1506"/>
      <c r="G510" s="1506"/>
    </row>
    <row r="511" spans="1:7">
      <c r="A511" t="s">
        <v>472</v>
      </c>
      <c r="B511" s="1506">
        <v>3758</v>
      </c>
      <c r="C511" s="1506">
        <v>3342</v>
      </c>
      <c r="D511" s="1506">
        <v>2404</v>
      </c>
      <c r="E511" s="1506">
        <v>3965</v>
      </c>
      <c r="F511" s="1506">
        <v>437</v>
      </c>
      <c r="G511" s="1506">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1498</v>
      </c>
      <c r="B523" s="1506">
        <v>155</v>
      </c>
      <c r="C523" s="1506"/>
      <c r="D523" s="1506"/>
      <c r="E523" s="1506"/>
      <c r="F523" s="1506"/>
      <c r="G523" s="1506">
        <v>155</v>
      </c>
    </row>
    <row r="524" spans="1:7">
      <c r="A524" t="s">
        <v>1499</v>
      </c>
      <c r="B524" s="1506"/>
      <c r="C524" s="1506"/>
      <c r="D524" s="1506"/>
      <c r="E524" s="1506"/>
      <c r="F524" s="1506"/>
      <c r="G524" s="1506"/>
    </row>
    <row r="525" spans="1:7">
      <c r="A525" t="s">
        <v>472</v>
      </c>
      <c r="B525" s="1506">
        <v>2363</v>
      </c>
      <c r="C525" s="1506">
        <v>2146</v>
      </c>
      <c r="D525" s="1506">
        <v>2345</v>
      </c>
      <c r="E525" s="1506">
        <v>1790</v>
      </c>
      <c r="F525" s="1506"/>
      <c r="G525" s="1506">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472</v>
      </c>
      <c r="B541" s="1506">
        <v>2589</v>
      </c>
      <c r="C541" s="1506">
        <v>4755</v>
      </c>
      <c r="D541" s="1506">
        <v>3630</v>
      </c>
      <c r="E541" s="1506">
        <v>1441</v>
      </c>
      <c r="F541" s="1506">
        <v>166</v>
      </c>
      <c r="G541" s="1506">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472</v>
      </c>
      <c r="B558" s="1506">
        <v>2563</v>
      </c>
      <c r="C558" s="1506">
        <v>4503</v>
      </c>
      <c r="D558" s="1506">
        <v>3637</v>
      </c>
      <c r="E558" s="1506">
        <v>4425</v>
      </c>
      <c r="F558" s="1506">
        <v>733</v>
      </c>
      <c r="G558" s="1506">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472</v>
      </c>
      <c r="B573" s="1506">
        <v>1365</v>
      </c>
      <c r="C573" s="1506">
        <v>880</v>
      </c>
      <c r="D573" s="1506">
        <v>916</v>
      </c>
      <c r="E573" s="1506">
        <v>372</v>
      </c>
      <c r="F573" s="1506">
        <v>0</v>
      </c>
      <c r="G573" s="1506">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472</v>
      </c>
      <c r="B585" s="1506">
        <v>2490</v>
      </c>
      <c r="C585" s="1506">
        <v>1352</v>
      </c>
      <c r="D585" s="1506">
        <v>321</v>
      </c>
      <c r="E585" s="1506">
        <v>400</v>
      </c>
      <c r="F585" s="1506">
        <v>198</v>
      </c>
      <c r="G585" s="1506">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472</v>
      </c>
      <c r="B599" s="1506">
        <v>862</v>
      </c>
      <c r="C599" s="1506">
        <v>1816</v>
      </c>
      <c r="D599" s="1506">
        <v>1402</v>
      </c>
      <c r="E599" s="1506">
        <v>2661</v>
      </c>
      <c r="F599" s="1506">
        <v>47</v>
      </c>
      <c r="G599" s="1506">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1500</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472</v>
      </c>
      <c r="B618" s="1506">
        <v>3849</v>
      </c>
      <c r="C618" s="1506">
        <v>5584</v>
      </c>
      <c r="D618" s="1506">
        <v>3571</v>
      </c>
      <c r="E618" s="1506">
        <v>5222</v>
      </c>
      <c r="F618" s="1506">
        <v>585</v>
      </c>
      <c r="G618" s="1506">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472</v>
      </c>
      <c r="B634" s="1506">
        <v>4193</v>
      </c>
      <c r="C634" s="1506">
        <v>3518</v>
      </c>
      <c r="D634" s="1506">
        <v>4552</v>
      </c>
      <c r="E634" s="1506">
        <v>3977</v>
      </c>
      <c r="F634" s="1506">
        <v>1878</v>
      </c>
      <c r="G634" s="1506">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472</v>
      </c>
      <c r="B646" s="1506">
        <v>918</v>
      </c>
      <c r="C646" s="1506">
        <v>2865</v>
      </c>
      <c r="D646" s="1506">
        <v>2804</v>
      </c>
      <c r="E646" s="1506">
        <v>1582</v>
      </c>
      <c r="F646" s="1506">
        <v>718</v>
      </c>
      <c r="G646" s="1506">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1501</v>
      </c>
      <c r="B658" s="1506"/>
      <c r="C658" s="1506"/>
      <c r="D658" s="1506"/>
      <c r="E658" s="1506"/>
      <c r="F658" s="1506"/>
      <c r="G658" s="1506"/>
    </row>
    <row r="659" spans="1:7">
      <c r="A659" t="s">
        <v>130</v>
      </c>
      <c r="B659" s="1506"/>
      <c r="C659" s="1506"/>
      <c r="D659" s="1506"/>
      <c r="E659" s="1506"/>
      <c r="F659" s="1506">
        <v>391</v>
      </c>
      <c r="G659" s="1506">
        <v>391</v>
      </c>
    </row>
    <row r="660" spans="1:7">
      <c r="A660" t="s">
        <v>472</v>
      </c>
      <c r="B660" s="1506">
        <v>2410</v>
      </c>
      <c r="C660" s="1506">
        <v>3698</v>
      </c>
      <c r="D660" s="1506">
        <v>2288</v>
      </c>
      <c r="E660" s="1506">
        <v>861</v>
      </c>
      <c r="F660" s="1506">
        <v>544</v>
      </c>
      <c r="G660" s="1506">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1502</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508</v>
      </c>
      <c r="B678" s="1506"/>
      <c r="C678" s="1506"/>
      <c r="D678" s="1506"/>
      <c r="E678" s="1506"/>
      <c r="F678" s="1506">
        <v>878</v>
      </c>
      <c r="G678" s="1506">
        <v>878</v>
      </c>
    </row>
    <row r="679" spans="1:7">
      <c r="A679" t="s">
        <v>472</v>
      </c>
      <c r="B679" s="1506">
        <v>2366</v>
      </c>
      <c r="C679" s="1506">
        <v>4375</v>
      </c>
      <c r="D679" s="1506">
        <v>4351</v>
      </c>
      <c r="E679" s="1506">
        <v>4159</v>
      </c>
      <c r="F679" s="1506">
        <v>2371</v>
      </c>
      <c r="G679" s="1506">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1502</v>
      </c>
      <c r="B691" s="1506">
        <v>809</v>
      </c>
      <c r="C691" s="1506">
        <v>533</v>
      </c>
      <c r="D691" s="1506"/>
      <c r="E691" s="1506"/>
      <c r="F691" s="1506"/>
      <c r="G691" s="1506">
        <v>1342</v>
      </c>
    </row>
    <row r="692" spans="1:7">
      <c r="A692" t="s">
        <v>508</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472</v>
      </c>
      <c r="B701" s="1506">
        <v>3421</v>
      </c>
      <c r="C701" s="1506">
        <v>4269</v>
      </c>
      <c r="D701" s="1506">
        <v>5361</v>
      </c>
      <c r="E701" s="1506">
        <v>3598</v>
      </c>
      <c r="F701" s="1506">
        <v>1314</v>
      </c>
      <c r="G701" s="1506">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1503</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472</v>
      </c>
      <c r="B721" s="1506"/>
      <c r="C721" s="1506">
        <v>992</v>
      </c>
      <c r="D721" s="1506">
        <v>6977</v>
      </c>
      <c r="E721" s="1506">
        <v>2557</v>
      </c>
      <c r="F721" s="1506">
        <v>538</v>
      </c>
      <c r="G721" s="1506">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1502</v>
      </c>
      <c r="B728" s="1506">
        <v>2498</v>
      </c>
      <c r="C728" s="1506">
        <v>1192</v>
      </c>
      <c r="D728" s="1506">
        <v>1925</v>
      </c>
      <c r="E728" s="1506"/>
      <c r="F728" s="1506"/>
      <c r="G728" s="1506">
        <v>5615</v>
      </c>
    </row>
    <row r="729" spans="1:7">
      <c r="A729" t="s">
        <v>508</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904</v>
      </c>
      <c r="B736" s="1506"/>
      <c r="C736" s="1506"/>
      <c r="D736" s="1506">
        <v>307</v>
      </c>
      <c r="E736" s="1506">
        <v>920</v>
      </c>
      <c r="F736" s="1506">
        <v>610</v>
      </c>
      <c r="G736" s="1506">
        <v>1837</v>
      </c>
    </row>
    <row r="737" spans="1:7">
      <c r="A737" t="s">
        <v>472</v>
      </c>
      <c r="B737" s="1506">
        <v>3670</v>
      </c>
      <c r="C737" s="1506">
        <v>3207</v>
      </c>
      <c r="D737" s="1506">
        <v>4215</v>
      </c>
      <c r="E737" s="1506">
        <v>2293</v>
      </c>
      <c r="F737" s="1506">
        <v>819</v>
      </c>
      <c r="G737" s="1506">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1502</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1504</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904</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472</v>
      </c>
      <c r="B757" s="1506">
        <v>2820</v>
      </c>
      <c r="C757" s="1506">
        <v>3809</v>
      </c>
      <c r="D757" s="1506">
        <v>2830</v>
      </c>
      <c r="E757" s="1506">
        <v>4553</v>
      </c>
      <c r="F757" s="1506">
        <v>545</v>
      </c>
      <c r="G757" s="1506">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509</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904</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1505</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1506</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1507</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1508</v>
      </c>
      <c r="B783" s="1506"/>
      <c r="C783" s="1506"/>
      <c r="D783" s="1506"/>
      <c r="E783" s="1506"/>
      <c r="F783" s="1506"/>
      <c r="G783" s="1506"/>
    </row>
    <row r="784" spans="1:7">
      <c r="A784" t="s">
        <v>472</v>
      </c>
      <c r="B784" s="1506">
        <v>4394</v>
      </c>
      <c r="C784" s="1506">
        <v>2968</v>
      </c>
      <c r="D784" s="1506">
        <v>5524</v>
      </c>
      <c r="E784" s="1506">
        <v>5070</v>
      </c>
      <c r="F784" s="1506">
        <v>6786</v>
      </c>
      <c r="G784" s="1506">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6"/>
      <c r="C789" s="1506"/>
      <c r="D789" s="1506"/>
      <c r="E789" s="1506"/>
      <c r="F789" s="1506"/>
      <c r="G789" s="1506"/>
    </row>
    <row r="790" spans="1:7">
      <c r="A790" t="s">
        <v>509</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904</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1506</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1507</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1258</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472</v>
      </c>
      <c r="B807" s="1506">
        <v>7888</v>
      </c>
      <c r="C807" s="1506">
        <v>8152</v>
      </c>
      <c r="D807" s="1506">
        <v>7103</v>
      </c>
      <c r="E807" s="1506">
        <v>10576</v>
      </c>
      <c r="F807" s="1506">
        <v>4760</v>
      </c>
      <c r="G807" s="1506">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904</v>
      </c>
      <c r="B819" s="1506">
        <v>768</v>
      </c>
      <c r="C819" s="1506">
        <v>1014</v>
      </c>
      <c r="D819" s="1506"/>
      <c r="E819" s="1506"/>
      <c r="F819" s="1506"/>
      <c r="G819" s="1506">
        <v>1782</v>
      </c>
    </row>
    <row r="820" spans="1:7">
      <c r="A820" t="s">
        <v>1506</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1507</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1258</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1509</v>
      </c>
      <c r="B828" s="1506"/>
      <c r="C828" s="1506"/>
      <c r="D828" s="1506">
        <v>160</v>
      </c>
      <c r="E828" s="1506"/>
      <c r="F828" s="1506"/>
      <c r="G828" s="1506">
        <v>160</v>
      </c>
    </row>
    <row r="829" spans="1:7">
      <c r="A829" t="s">
        <v>590</v>
      </c>
      <c r="B829" s="1506"/>
      <c r="C829" s="1506"/>
      <c r="D829" s="1506">
        <v>1282</v>
      </c>
      <c r="E829" s="1506">
        <v>980</v>
      </c>
      <c r="F829" s="1506"/>
      <c r="G829" s="1506">
        <v>2262</v>
      </c>
    </row>
    <row r="830" spans="1:7">
      <c r="A830" t="s">
        <v>1376</v>
      </c>
      <c r="B830" s="1506"/>
      <c r="C830" s="1506"/>
      <c r="D830" s="1506"/>
      <c r="E830" s="1506"/>
      <c r="F830" s="1506"/>
      <c r="G830" s="1506"/>
    </row>
    <row r="831" spans="1:7">
      <c r="A831" t="s">
        <v>472</v>
      </c>
      <c r="B831" s="1506">
        <v>5232</v>
      </c>
      <c r="C831" s="1506">
        <v>5991</v>
      </c>
      <c r="D831" s="1506">
        <v>4240</v>
      </c>
      <c r="E831" s="1506">
        <v>3081</v>
      </c>
      <c r="F831" s="1506">
        <v>268</v>
      </c>
      <c r="G831" s="1506">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904</v>
      </c>
      <c r="B839" s="1506"/>
      <c r="C839" s="1506"/>
      <c r="D839" s="1506">
        <v>986</v>
      </c>
      <c r="E839" s="1506"/>
      <c r="F839" s="1506"/>
      <c r="G839" s="1506">
        <v>986</v>
      </c>
    </row>
    <row r="840" spans="1:7">
      <c r="A840" t="s">
        <v>1506</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590</v>
      </c>
      <c r="B843" s="1506">
        <v>828</v>
      </c>
      <c r="C843" s="1506">
        <v>150</v>
      </c>
      <c r="D843" s="1506"/>
      <c r="E843" s="1506">
        <v>688</v>
      </c>
      <c r="F843" s="1506"/>
      <c r="G843" s="1506">
        <v>1666</v>
      </c>
    </row>
    <row r="844" spans="1:7">
      <c r="A844" t="s">
        <v>1510</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1431</v>
      </c>
      <c r="B846" s="1506">
        <v>220</v>
      </c>
      <c r="C846" s="1506">
        <v>435</v>
      </c>
      <c r="D846" s="1506">
        <v>227</v>
      </c>
      <c r="E846" s="1506">
        <v>487</v>
      </c>
      <c r="F846" s="1506">
        <v>123</v>
      </c>
      <c r="G846" s="1506">
        <v>1492</v>
      </c>
    </row>
    <row r="847" spans="1:7">
      <c r="A847" t="s">
        <v>912</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1511</v>
      </c>
      <c r="B849" s="1506"/>
      <c r="C849" s="1506">
        <v>1603</v>
      </c>
      <c r="D849" s="1506">
        <v>791</v>
      </c>
      <c r="E849" s="1506">
        <v>2803</v>
      </c>
      <c r="F849" s="1506"/>
      <c r="G849" s="1506">
        <v>5197</v>
      </c>
    </row>
    <row r="850" spans="1:7">
      <c r="A850" t="s">
        <v>925</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931</v>
      </c>
      <c r="B853" s="1506"/>
      <c r="C853" s="1506"/>
      <c r="D853" s="1506">
        <v>1457</v>
      </c>
      <c r="E853" s="1506">
        <v>1142</v>
      </c>
      <c r="F853" s="1506">
        <v>945</v>
      </c>
      <c r="G853" s="1506">
        <v>3544</v>
      </c>
    </row>
    <row r="854" spans="1:7">
      <c r="A854" t="s">
        <v>472</v>
      </c>
      <c r="B854" s="1506">
        <v>4025</v>
      </c>
      <c r="C854" s="1506">
        <v>5125</v>
      </c>
      <c r="D854" s="1506">
        <v>8008</v>
      </c>
      <c r="E854" s="1506">
        <v>8462</v>
      </c>
      <c r="F854" s="1506">
        <v>1068</v>
      </c>
      <c r="G854" s="1506">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1431</v>
      </c>
      <c r="B865" s="1506"/>
      <c r="C865" s="1506">
        <v>413</v>
      </c>
      <c r="D865" s="1506">
        <v>190</v>
      </c>
      <c r="E865" s="1506">
        <v>1194</v>
      </c>
      <c r="F865" s="1506">
        <v>306</v>
      </c>
      <c r="G865" s="1506">
        <v>2103</v>
      </c>
    </row>
    <row r="866" spans="1:7">
      <c r="A866" t="s">
        <v>1511</v>
      </c>
      <c r="B866" s="1506">
        <v>3343</v>
      </c>
      <c r="C866" s="1506">
        <v>714</v>
      </c>
      <c r="D866" s="1506">
        <v>2013</v>
      </c>
      <c r="E866" s="1506">
        <v>1500</v>
      </c>
      <c r="F866" s="1506">
        <v>1933</v>
      </c>
      <c r="G866" s="1506">
        <v>9503</v>
      </c>
    </row>
    <row r="867" spans="1:7">
      <c r="A867" t="s">
        <v>925</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931</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929</v>
      </c>
      <c r="B874" s="1506"/>
      <c r="C874" s="1506"/>
      <c r="D874" s="1506"/>
      <c r="E874" s="1506"/>
      <c r="F874" s="1506">
        <v>408</v>
      </c>
      <c r="G874" s="1506">
        <v>408</v>
      </c>
    </row>
    <row r="875" spans="1:7">
      <c r="A875" t="s">
        <v>472</v>
      </c>
      <c r="B875" s="1506">
        <v>7333</v>
      </c>
      <c r="C875" s="1506">
        <v>6030</v>
      </c>
      <c r="D875" s="1506">
        <v>8836</v>
      </c>
      <c r="E875" s="1506">
        <v>7091</v>
      </c>
      <c r="F875" s="1506">
        <v>3115</v>
      </c>
      <c r="G875" s="1506">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904</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1431</v>
      </c>
      <c r="B889" s="1506">
        <v>203</v>
      </c>
      <c r="C889" s="1506">
        <v>996</v>
      </c>
      <c r="D889" s="1506">
        <v>1147</v>
      </c>
      <c r="E889" s="1506">
        <v>1053</v>
      </c>
      <c r="F889" s="1506">
        <v>955</v>
      </c>
      <c r="G889" s="1506">
        <v>4354</v>
      </c>
    </row>
    <row r="890" spans="1:7">
      <c r="A890" t="s">
        <v>1511</v>
      </c>
      <c r="B890" s="1506">
        <v>820</v>
      </c>
      <c r="C890" s="1506">
        <v>2077</v>
      </c>
      <c r="D890" s="1506">
        <v>1096</v>
      </c>
      <c r="E890" s="1506"/>
      <c r="F890" s="1506"/>
      <c r="G890" s="1506">
        <v>3993</v>
      </c>
    </row>
    <row r="891" spans="1:7">
      <c r="A891" t="s">
        <v>925</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929</v>
      </c>
      <c r="B896" s="1506">
        <v>1323</v>
      </c>
      <c r="C896" s="1506">
        <v>1516</v>
      </c>
      <c r="D896" s="1506">
        <v>790</v>
      </c>
      <c r="E896" s="1506">
        <v>930</v>
      </c>
      <c r="F896" s="1506">
        <v>408</v>
      </c>
      <c r="G896" s="1506">
        <v>4967</v>
      </c>
    </row>
    <row r="897" spans="1:7">
      <c r="A897" t="s">
        <v>1512</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917</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919</v>
      </c>
      <c r="B902" s="1506"/>
      <c r="C902" s="1506"/>
      <c r="D902" s="1506"/>
      <c r="E902" s="1506">
        <v>346</v>
      </c>
      <c r="F902" s="1506"/>
      <c r="G902" s="1506">
        <v>346</v>
      </c>
    </row>
    <row r="903" spans="1:7">
      <c r="A903" t="s">
        <v>472</v>
      </c>
      <c r="B903" s="1506">
        <v>6492</v>
      </c>
      <c r="C903" s="1506">
        <v>10726</v>
      </c>
      <c r="D903" s="1506">
        <v>10129</v>
      </c>
      <c r="E903" s="1506">
        <v>7046</v>
      </c>
      <c r="F903" s="1506">
        <v>1591</v>
      </c>
      <c r="G903" s="1506">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904</v>
      </c>
      <c r="B910" s="1506"/>
      <c r="C910" s="1506"/>
      <c r="D910" s="1506"/>
      <c r="E910" s="1506"/>
      <c r="F910" s="1506"/>
      <c r="G910" s="1506"/>
    </row>
    <row r="911" spans="1:7">
      <c r="A911" t="s">
        <v>939</v>
      </c>
      <c r="B911" s="1506"/>
      <c r="C911" s="1506"/>
      <c r="D911" s="1506"/>
      <c r="E911" s="1506"/>
      <c r="F911" s="1506">
        <v>569</v>
      </c>
      <c r="G911" s="1506">
        <v>569</v>
      </c>
    </row>
    <row r="912" spans="1:7">
      <c r="A912" t="s">
        <v>1431</v>
      </c>
      <c r="B912" s="1506"/>
      <c r="C912" s="1506"/>
      <c r="D912" s="1506"/>
      <c r="E912" s="1506"/>
      <c r="F912" s="1506"/>
      <c r="G912" s="1506"/>
    </row>
    <row r="913" spans="1:7">
      <c r="A913" t="s">
        <v>912</v>
      </c>
      <c r="B913" s="1506"/>
      <c r="C913" s="1506"/>
      <c r="D913" s="1506">
        <v>150</v>
      </c>
      <c r="E913" s="1506"/>
      <c r="F913" s="1506"/>
      <c r="G913" s="1506">
        <v>150</v>
      </c>
    </row>
    <row r="914" spans="1:7">
      <c r="A914" t="s">
        <v>931</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929</v>
      </c>
      <c r="B917" s="1506"/>
      <c r="C917" s="1506"/>
      <c r="D917" s="1506"/>
      <c r="E917" s="1506"/>
      <c r="F917" s="1506"/>
      <c r="G917" s="1506"/>
    </row>
    <row r="918" spans="1:7">
      <c r="A918" t="s">
        <v>917</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919</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1513</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1273</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1433</v>
      </c>
      <c r="B928" s="1506"/>
      <c r="C928" s="1506"/>
      <c r="D928" s="1506"/>
      <c r="E928" s="1506"/>
      <c r="F928" s="1506">
        <v>451</v>
      </c>
      <c r="G928" s="1506">
        <v>451</v>
      </c>
    </row>
    <row r="929" spans="1:7">
      <c r="A929" t="s">
        <v>1435</v>
      </c>
      <c r="B929" s="1506">
        <v>3266</v>
      </c>
      <c r="C929" s="1506">
        <v>3910</v>
      </c>
      <c r="D929" s="1506">
        <v>346</v>
      </c>
      <c r="E929" s="1506"/>
      <c r="F929" s="1506"/>
      <c r="G929" s="1506">
        <v>7522</v>
      </c>
    </row>
    <row r="930" spans="1:7">
      <c r="A930" t="s">
        <v>1441</v>
      </c>
      <c r="B930" s="1506"/>
      <c r="C930" s="1506">
        <v>372</v>
      </c>
      <c r="D930" s="1506">
        <v>656</v>
      </c>
      <c r="E930" s="1506"/>
      <c r="F930" s="1506"/>
      <c r="G930" s="1506">
        <v>1028</v>
      </c>
    </row>
    <row r="931" spans="1:7">
      <c r="A931" t="s">
        <v>1438</v>
      </c>
      <c r="B931" s="1506"/>
      <c r="C931" s="1506"/>
      <c r="D931" s="1506">
        <v>2985</v>
      </c>
      <c r="E931" s="1506">
        <v>2373</v>
      </c>
      <c r="F931" s="1506"/>
      <c r="G931" s="1506">
        <v>5358</v>
      </c>
    </row>
    <row r="932" spans="1:7">
      <c r="A932" t="s">
        <v>1320</v>
      </c>
      <c r="B932" s="1506"/>
      <c r="C932" s="1506"/>
      <c r="D932" s="1506"/>
      <c r="E932" s="1506"/>
      <c r="F932" s="1506">
        <v>2948</v>
      </c>
      <c r="G932" s="1506">
        <v>2948</v>
      </c>
    </row>
    <row r="933" spans="1:7">
      <c r="A933" t="s">
        <v>472</v>
      </c>
      <c r="B933" s="1506">
        <v>8142</v>
      </c>
      <c r="C933" s="1506">
        <v>11254</v>
      </c>
      <c r="D933" s="1506">
        <v>13276</v>
      </c>
      <c r="E933" s="1506">
        <v>5812</v>
      </c>
      <c r="F933" s="1506">
        <v>9206</v>
      </c>
      <c r="G933" s="1506">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6"/>
      <c r="C938" s="1506"/>
      <c r="D938" s="1506"/>
      <c r="E938" s="1506"/>
      <c r="F938" s="1506"/>
      <c r="G938" s="1506"/>
    </row>
    <row r="939" spans="1:7">
      <c r="A939" t="s">
        <v>1376</v>
      </c>
      <c r="B939" s="1506"/>
      <c r="C939" s="1506"/>
      <c r="D939" s="1506"/>
      <c r="E939" s="1506"/>
      <c r="F939" s="1506"/>
      <c r="G939" s="1506"/>
    </row>
    <row r="940" spans="1:7">
      <c r="A940" t="s">
        <v>1431</v>
      </c>
      <c r="B940" s="1506">
        <v>560</v>
      </c>
      <c r="C940" s="1506"/>
      <c r="D940" s="1506"/>
      <c r="E940" s="1506"/>
      <c r="F940" s="1506"/>
      <c r="G940" s="1506">
        <v>560</v>
      </c>
    </row>
    <row r="941" spans="1:7">
      <c r="A941" t="s">
        <v>931</v>
      </c>
      <c r="B941" s="1506"/>
      <c r="C941" s="1506"/>
      <c r="D941" s="1506"/>
      <c r="E941" s="1506"/>
      <c r="F941" s="1506"/>
      <c r="G941" s="1506"/>
    </row>
    <row r="942" spans="1:7">
      <c r="A942" t="s">
        <v>1116</v>
      </c>
      <c r="B942" s="1506">
        <v>138</v>
      </c>
      <c r="C942" s="1506"/>
      <c r="D942" s="1506"/>
      <c r="E942" s="1506"/>
      <c r="F942" s="1506"/>
      <c r="G942" s="1506">
        <v>138</v>
      </c>
    </row>
    <row r="943" spans="1:7">
      <c r="A943" t="s">
        <v>929</v>
      </c>
      <c r="B943" s="1506"/>
      <c r="C943" s="1506"/>
      <c r="D943" s="1506"/>
      <c r="E943" s="1506"/>
      <c r="F943" s="1506"/>
      <c r="G943" s="1506"/>
    </row>
    <row r="944" spans="1:7">
      <c r="A944" t="s">
        <v>917</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919</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1320</v>
      </c>
      <c r="B949" s="1506">
        <v>4084</v>
      </c>
      <c r="C949" s="1506"/>
      <c r="D949" s="1506">
        <v>242</v>
      </c>
      <c r="E949" s="1506"/>
      <c r="F949" s="1506"/>
      <c r="G949" s="1506">
        <v>4326</v>
      </c>
    </row>
    <row r="950" spans="1:7">
      <c r="A950" t="s">
        <v>1514</v>
      </c>
      <c r="B950" s="1506">
        <v>748</v>
      </c>
      <c r="C950" s="1506">
        <v>1062</v>
      </c>
      <c r="D950" s="1506"/>
      <c r="E950" s="1506"/>
      <c r="F950" s="1506"/>
      <c r="G950" s="1506">
        <v>1810</v>
      </c>
    </row>
    <row r="951" spans="1:7">
      <c r="A951" t="s">
        <v>922</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792</v>
      </c>
      <c r="B954" s="1506"/>
      <c r="C954" s="1506"/>
      <c r="D954" s="1506">
        <v>711</v>
      </c>
      <c r="E954" s="1506">
        <v>325</v>
      </c>
      <c r="F954" s="1506">
        <v>430</v>
      </c>
      <c r="G954" s="1506">
        <v>1466</v>
      </c>
    </row>
    <row r="955" spans="1:7">
      <c r="A955" t="s">
        <v>843</v>
      </c>
      <c r="B955" s="1506"/>
      <c r="C955" s="1506"/>
      <c r="D955" s="1506">
        <v>1486</v>
      </c>
      <c r="E955" s="1506">
        <v>2912</v>
      </c>
      <c r="F955" s="1506">
        <v>2125</v>
      </c>
      <c r="G955" s="1506">
        <v>6523</v>
      </c>
    </row>
    <row r="956" spans="1:7">
      <c r="A956" t="s">
        <v>1446</v>
      </c>
      <c r="B956" s="1506"/>
      <c r="C956" s="1506"/>
      <c r="D956" s="1506">
        <v>1264</v>
      </c>
      <c r="E956" s="1506">
        <v>1281</v>
      </c>
      <c r="F956" s="1506"/>
      <c r="G956" s="1506">
        <v>2545</v>
      </c>
    </row>
    <row r="957" spans="1:7">
      <c r="A957" t="s">
        <v>1515</v>
      </c>
      <c r="B957" s="1506"/>
      <c r="C957" s="1506"/>
      <c r="D957" s="1506"/>
      <c r="E957" s="1506"/>
      <c r="F957" s="1506"/>
      <c r="G957" s="1506"/>
    </row>
    <row r="958" spans="1:7">
      <c r="A958" t="s">
        <v>1324</v>
      </c>
      <c r="B958" s="1506"/>
      <c r="C958" s="1506"/>
      <c r="D958" s="1506">
        <v>3678</v>
      </c>
      <c r="E958" s="1506">
        <v>3382</v>
      </c>
      <c r="F958" s="1506"/>
      <c r="G958" s="1506">
        <v>7060</v>
      </c>
    </row>
    <row r="959" spans="1:7">
      <c r="A959" t="s">
        <v>1516</v>
      </c>
      <c r="B959" s="1506"/>
      <c r="C959" s="1506"/>
      <c r="D959" s="1506"/>
      <c r="E959" s="1506"/>
      <c r="F959" s="1506">
        <v>1505</v>
      </c>
      <c r="G959" s="1506">
        <v>1505</v>
      </c>
    </row>
    <row r="960" spans="1:7">
      <c r="A960" t="s">
        <v>1371</v>
      </c>
      <c r="B960" s="1506"/>
      <c r="C960" s="1506"/>
      <c r="D960" s="1506"/>
      <c r="E960" s="1506">
        <v>424</v>
      </c>
      <c r="F960" s="1506"/>
      <c r="G960" s="1506">
        <v>424</v>
      </c>
    </row>
    <row r="961" spans="1:7">
      <c r="A961" t="s">
        <v>1326</v>
      </c>
      <c r="B961" s="1506"/>
      <c r="C961" s="1506"/>
      <c r="D961" s="1506"/>
      <c r="E961" s="1506">
        <v>598</v>
      </c>
      <c r="F961" s="1506"/>
      <c r="G961" s="1506">
        <v>598</v>
      </c>
    </row>
    <row r="962" spans="1:7">
      <c r="A962" t="s">
        <v>472</v>
      </c>
      <c r="B962" s="1506">
        <v>9164</v>
      </c>
      <c r="C962" s="1506">
        <v>1062</v>
      </c>
      <c r="D962" s="1506">
        <v>11202</v>
      </c>
      <c r="E962" s="1506">
        <v>12723</v>
      </c>
      <c r="F962" s="1506">
        <v>4382</v>
      </c>
      <c r="G962" s="1506">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1431</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919</v>
      </c>
      <c r="B973" s="1506">
        <v>420</v>
      </c>
      <c r="C973" s="1506"/>
      <c r="D973" s="1506"/>
      <c r="E973" s="1506"/>
      <c r="F973" s="1506"/>
      <c r="G973" s="1506">
        <v>420</v>
      </c>
    </row>
    <row r="974" spans="1:7">
      <c r="A974" t="s">
        <v>1185</v>
      </c>
      <c r="B974" s="1506"/>
      <c r="C974" s="1506"/>
      <c r="D974" s="1506"/>
      <c r="E974" s="1506"/>
      <c r="F974" s="1506"/>
      <c r="G974" s="1506"/>
    </row>
    <row r="975" spans="1:7">
      <c r="A975" t="s">
        <v>922</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792</v>
      </c>
      <c r="B977" s="1506"/>
      <c r="C977" s="1506"/>
      <c r="D977" s="1506"/>
      <c r="E977" s="1506">
        <v>195</v>
      </c>
      <c r="F977" s="1506"/>
      <c r="G977" s="1506">
        <v>195</v>
      </c>
    </row>
    <row r="978" spans="1:7">
      <c r="A978" t="s">
        <v>843</v>
      </c>
      <c r="B978" s="1506">
        <v>1449</v>
      </c>
      <c r="C978" s="1506"/>
      <c r="D978" s="1506"/>
      <c r="E978" s="1506"/>
      <c r="F978" s="1506"/>
      <c r="G978" s="1506">
        <v>1449</v>
      </c>
    </row>
    <row r="979" spans="1:7">
      <c r="A979" t="s">
        <v>1446</v>
      </c>
      <c r="B979" s="1506">
        <v>1662</v>
      </c>
      <c r="C979" s="1506">
        <v>2684</v>
      </c>
      <c r="D979" s="1506"/>
      <c r="E979" s="1506"/>
      <c r="F979" s="1506">
        <v>51</v>
      </c>
      <c r="G979" s="1506">
        <v>4397</v>
      </c>
    </row>
    <row r="980" spans="1:7">
      <c r="A980" t="s">
        <v>1322</v>
      </c>
      <c r="B980" s="1506">
        <v>5466</v>
      </c>
      <c r="C980" s="1506"/>
      <c r="D980" s="1506"/>
      <c r="E980" s="1506">
        <v>2252</v>
      </c>
      <c r="F980" s="1506"/>
      <c r="G980" s="1506">
        <v>7718</v>
      </c>
    </row>
    <row r="981" spans="1:7">
      <c r="A981" t="s">
        <v>1516</v>
      </c>
      <c r="B981" s="1506">
        <v>907</v>
      </c>
      <c r="C981" s="1506"/>
      <c r="D981" s="1506"/>
      <c r="E981" s="1506"/>
      <c r="F981" s="1506"/>
      <c r="G981" s="1506">
        <v>907</v>
      </c>
    </row>
    <row r="982" spans="1:7">
      <c r="A982" t="s">
        <v>1371</v>
      </c>
      <c r="B982" s="1506"/>
      <c r="C982" s="1506"/>
      <c r="D982" s="1506"/>
      <c r="E982" s="1506">
        <v>313</v>
      </c>
      <c r="F982" s="1506">
        <v>3007</v>
      </c>
      <c r="G982" s="1506">
        <v>3320</v>
      </c>
    </row>
    <row r="983" spans="1:7">
      <c r="A983" t="s">
        <v>1326</v>
      </c>
      <c r="B983" s="1506">
        <v>1498</v>
      </c>
      <c r="C983" s="1506">
        <v>3613</v>
      </c>
      <c r="D983" s="1506"/>
      <c r="E983" s="1506">
        <v>1027</v>
      </c>
      <c r="F983" s="1506">
        <v>490</v>
      </c>
      <c r="G983" s="1506">
        <v>6628</v>
      </c>
    </row>
    <row r="984" spans="1:7">
      <c r="A984" t="s">
        <v>1517</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845</v>
      </c>
      <c r="B988" s="1506"/>
      <c r="C988" s="1506">
        <v>2351</v>
      </c>
      <c r="D988" s="1506">
        <v>1835</v>
      </c>
      <c r="E988" s="1506">
        <v>2139</v>
      </c>
      <c r="F988" s="1506">
        <v>789</v>
      </c>
      <c r="G988" s="1506">
        <v>7114</v>
      </c>
    </row>
    <row r="989" spans="1:7">
      <c r="A989" t="s">
        <v>1518</v>
      </c>
      <c r="B989" s="1506"/>
      <c r="C989" s="1506">
        <v>12</v>
      </c>
      <c r="D989" s="1506"/>
      <c r="E989" s="1506"/>
      <c r="F989" s="1506"/>
      <c r="G989" s="1506">
        <v>12</v>
      </c>
    </row>
    <row r="990" spans="1:7">
      <c r="A990" t="s">
        <v>1519</v>
      </c>
      <c r="B990" s="1506"/>
      <c r="C990" s="1506"/>
      <c r="D990" s="1506">
        <v>480</v>
      </c>
      <c r="E990" s="1506"/>
      <c r="F990" s="1506">
        <v>448</v>
      </c>
      <c r="G990" s="1506">
        <v>928</v>
      </c>
    </row>
    <row r="991" spans="1:7">
      <c r="A991" t="s">
        <v>1293</v>
      </c>
      <c r="B991" s="1506"/>
      <c r="C991" s="1506"/>
      <c r="D991" s="1506"/>
      <c r="E991" s="1506"/>
      <c r="F991" s="1506"/>
      <c r="G991" s="1506"/>
    </row>
    <row r="992" spans="1:7">
      <c r="A992" t="s">
        <v>1296</v>
      </c>
      <c r="B992" s="1506"/>
      <c r="C992" s="1506"/>
      <c r="D992" s="1506"/>
      <c r="E992" s="1506"/>
      <c r="F992" s="1506"/>
      <c r="G992" s="1506"/>
    </row>
    <row r="993" spans="1:7">
      <c r="A993" t="s">
        <v>1380</v>
      </c>
      <c r="B993" s="1506"/>
      <c r="C993" s="1506">
        <v>136</v>
      </c>
      <c r="D993" s="1506">
        <v>170</v>
      </c>
      <c r="E993" s="1506"/>
      <c r="F993" s="1506">
        <v>15</v>
      </c>
      <c r="G993" s="1506">
        <v>321</v>
      </c>
    </row>
    <row r="994" spans="1:7">
      <c r="A994" t="s">
        <v>1329</v>
      </c>
      <c r="B994" s="1506"/>
      <c r="C994" s="1506"/>
      <c r="D994" s="1506"/>
      <c r="E994" s="1506">
        <v>1420</v>
      </c>
      <c r="F994" s="1506">
        <v>3043</v>
      </c>
      <c r="G994" s="1506">
        <v>4463</v>
      </c>
    </row>
    <row r="995" spans="1:7">
      <c r="A995" t="s">
        <v>1332</v>
      </c>
      <c r="B995" s="1506"/>
      <c r="C995" s="1506"/>
      <c r="D995" s="1506"/>
      <c r="E995" s="1506">
        <v>2376</v>
      </c>
      <c r="F995" s="1506">
        <v>1217</v>
      </c>
      <c r="G995" s="1506">
        <v>3593</v>
      </c>
    </row>
    <row r="996" spans="1:7">
      <c r="A996" t="s">
        <v>1398</v>
      </c>
      <c r="B996" s="1506"/>
      <c r="C996" s="1506"/>
      <c r="D996" s="1506"/>
      <c r="E996" s="1506"/>
      <c r="F996" s="1506">
        <v>1281</v>
      </c>
      <c r="G996" s="1506">
        <v>1281</v>
      </c>
    </row>
    <row r="997" spans="1:7">
      <c r="A997" t="s">
        <v>472</v>
      </c>
      <c r="B997" s="1506">
        <v>16669</v>
      </c>
      <c r="C997" s="1506">
        <v>15577</v>
      </c>
      <c r="D997" s="1506">
        <v>7386</v>
      </c>
      <c r="E997" s="1506">
        <v>13736</v>
      </c>
      <c r="F997" s="1506">
        <v>10987</v>
      </c>
      <c r="G997" s="1506">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509</v>
      </c>
      <c r="B1005" s="1506"/>
      <c r="C1005" s="1506">
        <v>68</v>
      </c>
      <c r="D1005" s="1506"/>
      <c r="E1005" s="1506"/>
      <c r="F1005" s="1506"/>
      <c r="G1005" s="1506">
        <v>68</v>
      </c>
    </row>
    <row r="1006" spans="1:7">
      <c r="A1006" t="s">
        <v>508</v>
      </c>
      <c r="B1006" s="1506"/>
      <c r="C1006" s="1506"/>
      <c r="D1006" s="1506"/>
      <c r="E1006" s="1506"/>
      <c r="F1006" s="1506"/>
      <c r="G1006" s="1506"/>
    </row>
    <row r="1007" spans="1:7">
      <c r="A1007" t="s">
        <v>1376</v>
      </c>
      <c r="B1007" s="1506"/>
      <c r="C1007" s="1506"/>
      <c r="D1007" s="1506"/>
      <c r="E1007" s="1506"/>
      <c r="F1007" s="1506"/>
      <c r="G1007" s="1506"/>
    </row>
    <row r="1008" spans="1:7">
      <c r="A1008" t="s">
        <v>958</v>
      </c>
      <c r="B1008" s="1506"/>
      <c r="C1008" s="1506"/>
      <c r="D1008" s="1506"/>
      <c r="E1008" s="1506"/>
      <c r="F1008" s="1506"/>
      <c r="G1008" s="1506"/>
    </row>
    <row r="1009" spans="1:7">
      <c r="A1009" t="s">
        <v>929</v>
      </c>
      <c r="B1009" s="1506"/>
      <c r="C1009" s="1506"/>
      <c r="D1009" s="1506"/>
      <c r="E1009" s="1506"/>
      <c r="F1009" s="1506"/>
      <c r="G1009" s="1506"/>
    </row>
    <row r="1010" spans="1:7">
      <c r="A1010" t="s">
        <v>917</v>
      </c>
      <c r="B1010" s="1506"/>
      <c r="C1010" s="1506"/>
      <c r="D1010" s="1506"/>
      <c r="E1010" s="1506"/>
      <c r="F1010" s="1506"/>
      <c r="G1010" s="1506"/>
    </row>
    <row r="1011" spans="1:7">
      <c r="A1011" t="s">
        <v>919</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1435</v>
      </c>
      <c r="B1013" s="1506"/>
      <c r="C1013" s="1506"/>
      <c r="D1013" s="1506"/>
      <c r="E1013" s="1506"/>
      <c r="F1013" s="1506"/>
      <c r="G1013" s="1506"/>
    </row>
    <row r="1014" spans="1:7">
      <c r="A1014" t="s">
        <v>1441</v>
      </c>
      <c r="B1014" s="1506"/>
      <c r="C1014" s="1506">
        <v>1175</v>
      </c>
      <c r="D1014" s="1506"/>
      <c r="E1014" s="1506"/>
      <c r="F1014" s="1506"/>
      <c r="G1014" s="1506">
        <v>1175</v>
      </c>
    </row>
    <row r="1015" spans="1:7">
      <c r="A1015" t="s">
        <v>1438</v>
      </c>
      <c r="B1015" s="1506"/>
      <c r="C1015" s="1506">
        <v>996</v>
      </c>
      <c r="D1015" s="1506"/>
      <c r="E1015" s="1506"/>
      <c r="F1015" s="1506"/>
      <c r="G1015" s="1506">
        <v>996</v>
      </c>
    </row>
    <row r="1016" spans="1:7">
      <c r="A1016" t="s">
        <v>922</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1517</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1519</v>
      </c>
      <c r="B1023" s="1506">
        <v>1718</v>
      </c>
      <c r="C1023" s="1506">
        <v>2478</v>
      </c>
      <c r="D1023" s="1506">
        <v>1567</v>
      </c>
      <c r="E1023" s="1506"/>
      <c r="F1023" s="1506"/>
      <c r="G1023" s="1506">
        <v>5763</v>
      </c>
    </row>
    <row r="1024" spans="1:7">
      <c r="A1024" t="s">
        <v>1329</v>
      </c>
      <c r="B1024" s="1506"/>
      <c r="C1024" s="1506">
        <v>3411</v>
      </c>
      <c r="D1024" s="1506"/>
      <c r="E1024" s="1506"/>
      <c r="F1024" s="1506"/>
      <c r="G1024" s="1506">
        <v>3411</v>
      </c>
    </row>
    <row r="1025" spans="1:7">
      <c r="A1025" t="s">
        <v>1187</v>
      </c>
      <c r="B1025" s="1506">
        <v>82</v>
      </c>
      <c r="C1025" s="1506"/>
      <c r="D1025" s="1506"/>
      <c r="E1025" s="1506"/>
      <c r="F1025" s="1506"/>
      <c r="G1025" s="1506">
        <v>82</v>
      </c>
    </row>
    <row r="1026" spans="1:7">
      <c r="A1026" t="s">
        <v>1332</v>
      </c>
      <c r="B1026" s="1506"/>
      <c r="C1026" s="1506">
        <v>3311</v>
      </c>
      <c r="D1026" s="1506"/>
      <c r="E1026" s="1506"/>
      <c r="F1026" s="1506"/>
      <c r="G1026" s="1506">
        <v>3311</v>
      </c>
    </row>
    <row r="1027" spans="1:7">
      <c r="A1027" t="s">
        <v>1298</v>
      </c>
      <c r="B1027" s="1506"/>
      <c r="C1027" s="1506"/>
      <c r="D1027" s="1506"/>
      <c r="E1027" s="1506"/>
      <c r="F1027" s="1506"/>
      <c r="G1027" s="1506"/>
    </row>
    <row r="1028" spans="1:7">
      <c r="A1028" t="s">
        <v>1398</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1395</v>
      </c>
      <c r="B1030" s="1506">
        <v>1655</v>
      </c>
      <c r="C1030" s="1506">
        <v>2537</v>
      </c>
      <c r="D1030" s="1506"/>
      <c r="E1030" s="1506"/>
      <c r="F1030" s="1506"/>
      <c r="G1030" s="1506">
        <v>4192</v>
      </c>
    </row>
    <row r="1031" spans="1:7">
      <c r="A1031" t="s">
        <v>1314</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1520</v>
      </c>
      <c r="B1033" s="1506"/>
      <c r="C1033" s="1506">
        <v>486</v>
      </c>
      <c r="D1033" s="1506"/>
      <c r="E1033" s="1506"/>
      <c r="F1033" s="1506"/>
      <c r="G1033" s="1506">
        <v>486</v>
      </c>
    </row>
    <row r="1034" spans="1:7">
      <c r="A1034" t="s">
        <v>1335</v>
      </c>
      <c r="B1034" s="1506"/>
      <c r="C1034" s="1506">
        <v>3634</v>
      </c>
      <c r="D1034" s="1506"/>
      <c r="E1034" s="1506"/>
      <c r="F1034" s="1506"/>
      <c r="G1034" s="1506">
        <v>3634</v>
      </c>
    </row>
    <row r="1035" spans="1:7">
      <c r="A1035" t="s">
        <v>1521</v>
      </c>
      <c r="B1035" s="1506"/>
      <c r="C1035" s="1506"/>
      <c r="D1035" s="1506">
        <v>955</v>
      </c>
      <c r="E1035" s="1506"/>
      <c r="F1035" s="1506"/>
      <c r="G1035" s="1506">
        <v>955</v>
      </c>
    </row>
    <row r="1036" spans="1:7">
      <c r="A1036" t="s">
        <v>1522</v>
      </c>
      <c r="B1036" s="1506"/>
      <c r="C1036" s="1506"/>
      <c r="D1036" s="1506"/>
      <c r="E1036" s="1506"/>
      <c r="F1036" s="1506"/>
      <c r="G1036" s="1506"/>
    </row>
    <row r="1037" spans="1:7">
      <c r="A1037" t="s">
        <v>1304</v>
      </c>
      <c r="B1037" s="1506"/>
      <c r="C1037" s="1506"/>
      <c r="D1037" s="1506"/>
      <c r="E1037" s="1506"/>
      <c r="F1037" s="1506"/>
      <c r="G1037" s="1506"/>
    </row>
    <row r="1038" spans="1:7">
      <c r="A1038" t="s">
        <v>1444</v>
      </c>
      <c r="B1038" s="1506"/>
      <c r="C1038" s="1506"/>
      <c r="D1038" s="1506"/>
      <c r="E1038" s="1506"/>
      <c r="F1038" s="1506"/>
      <c r="G1038" s="1506"/>
    </row>
    <row r="1039" spans="1:7">
      <c r="A1039" t="s">
        <v>1300</v>
      </c>
      <c r="B1039" s="1506"/>
      <c r="C1039" s="1506"/>
      <c r="D1039" s="1506"/>
      <c r="E1039" s="1506"/>
      <c r="F1039" s="1506"/>
      <c r="G1039" s="1506"/>
    </row>
    <row r="1040" spans="1:7">
      <c r="A1040" t="s">
        <v>1302</v>
      </c>
      <c r="B1040" s="1506"/>
      <c r="C1040" s="1506"/>
      <c r="D1040" s="1506"/>
      <c r="E1040" s="1506"/>
      <c r="F1040" s="1506"/>
      <c r="G1040" s="1506"/>
    </row>
    <row r="1041" spans="1:7">
      <c r="A1041" t="s">
        <v>1306</v>
      </c>
      <c r="B1041" s="1506"/>
      <c r="C1041" s="1506"/>
      <c r="D1041" s="1506"/>
      <c r="E1041" s="1506"/>
      <c r="F1041" s="1506"/>
      <c r="G1041" s="1506"/>
    </row>
    <row r="1042" spans="1:7">
      <c r="A1042" t="s">
        <v>1308</v>
      </c>
      <c r="B1042" s="1506"/>
      <c r="C1042" s="1506"/>
      <c r="D1042" s="1506"/>
      <c r="E1042" s="1506"/>
      <c r="F1042" s="1506"/>
      <c r="G1042" s="1506"/>
    </row>
    <row r="1043" spans="1:7">
      <c r="A1043" t="s">
        <v>1309</v>
      </c>
      <c r="B1043" s="1506"/>
      <c r="C1043" s="1506"/>
      <c r="D1043" s="1506"/>
      <c r="E1043" s="1506"/>
      <c r="F1043" s="1506"/>
      <c r="G1043" s="1506"/>
    </row>
    <row r="1044" spans="1:7">
      <c r="A1044" t="s">
        <v>472</v>
      </c>
      <c r="B1044" s="1506">
        <v>9488</v>
      </c>
      <c r="C1044" s="1506">
        <v>27260</v>
      </c>
      <c r="D1044" s="1506">
        <v>5158</v>
      </c>
      <c r="E1044" s="1506"/>
      <c r="F1044" s="1506"/>
      <c r="G1044" s="1506">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6"/>
      <c r="C1049" s="1506"/>
      <c r="D1049" s="1506"/>
      <c r="E1049" s="1506"/>
      <c r="F1049" s="1506">
        <v>222</v>
      </c>
      <c r="G1049" s="1506">
        <v>222</v>
      </c>
    </row>
    <row r="1050" spans="1:7">
      <c r="A1050" t="s">
        <v>508</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1273</v>
      </c>
      <c r="B1052" s="1506">
        <v>602</v>
      </c>
      <c r="C1052" s="1506">
        <v>1069</v>
      </c>
      <c r="D1052" s="1506">
        <v>1129</v>
      </c>
      <c r="E1052" s="1506">
        <v>1041</v>
      </c>
      <c r="F1052" s="1506">
        <v>1824</v>
      </c>
      <c r="G1052" s="1506">
        <v>5665</v>
      </c>
    </row>
    <row r="1053" spans="1:7">
      <c r="A1053" t="s">
        <v>1441</v>
      </c>
      <c r="B1053" s="1506">
        <v>1515</v>
      </c>
      <c r="C1053" s="1506"/>
      <c r="D1053" s="1506"/>
      <c r="E1053" s="1506"/>
      <c r="F1053" s="1506"/>
      <c r="G1053" s="1506">
        <v>1515</v>
      </c>
    </row>
    <row r="1054" spans="1:7">
      <c r="A1054" t="s">
        <v>1322</v>
      </c>
      <c r="B1054" s="1506"/>
      <c r="C1054" s="1506"/>
      <c r="D1054" s="1506"/>
      <c r="E1054" s="1506">
        <v>64</v>
      </c>
      <c r="F1054" s="1506"/>
      <c r="G1054" s="1506">
        <v>64</v>
      </c>
    </row>
    <row r="1055" spans="1:7">
      <c r="A1055" t="s">
        <v>1324</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1329</v>
      </c>
      <c r="B1058" s="1506"/>
      <c r="C1058" s="1506"/>
      <c r="D1058" s="1506"/>
      <c r="E1058" s="1506">
        <v>52</v>
      </c>
      <c r="F1058" s="1506"/>
      <c r="G1058" s="1506">
        <v>52</v>
      </c>
    </row>
    <row r="1059" spans="1:7">
      <c r="A1059" t="s">
        <v>1398</v>
      </c>
      <c r="B1059" s="1506"/>
      <c r="C1059" s="1506"/>
      <c r="D1059" s="1506"/>
      <c r="E1059" s="1506">
        <v>489</v>
      </c>
      <c r="F1059" s="1506">
        <v>2020</v>
      </c>
      <c r="G1059" s="1506">
        <v>2509</v>
      </c>
    </row>
    <row r="1060" spans="1:7">
      <c r="A1060" t="s">
        <v>1395</v>
      </c>
      <c r="B1060" s="1506">
        <v>2113</v>
      </c>
      <c r="C1060" s="1506"/>
      <c r="D1060" s="1506">
        <v>1677</v>
      </c>
      <c r="E1060" s="1506">
        <v>1316</v>
      </c>
      <c r="F1060" s="1506"/>
      <c r="G1060" s="1506">
        <v>5106</v>
      </c>
    </row>
    <row r="1061" spans="1:7">
      <c r="A1061" t="s">
        <v>1314</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1520</v>
      </c>
      <c r="B1063" s="1506">
        <v>600</v>
      </c>
      <c r="C1063" s="1506">
        <v>610</v>
      </c>
      <c r="D1063" s="1506">
        <v>974</v>
      </c>
      <c r="E1063" s="1506"/>
      <c r="F1063" s="1506"/>
      <c r="G1063" s="1506">
        <v>2184</v>
      </c>
    </row>
    <row r="1064" spans="1:7">
      <c r="A1064" t="s">
        <v>1335</v>
      </c>
      <c r="B1064" s="1506">
        <v>3376</v>
      </c>
      <c r="C1064" s="1506"/>
      <c r="D1064" s="1506"/>
      <c r="E1064" s="1506"/>
      <c r="F1064" s="1506"/>
      <c r="G1064" s="1506">
        <v>3376</v>
      </c>
    </row>
    <row r="1065" spans="1:7">
      <c r="A1065" t="s">
        <v>1521</v>
      </c>
      <c r="B1065" s="1506">
        <v>1765</v>
      </c>
      <c r="C1065" s="1506">
        <v>1153</v>
      </c>
      <c r="D1065" s="1506">
        <v>383</v>
      </c>
      <c r="E1065" s="1506">
        <v>490</v>
      </c>
      <c r="F1065" s="1506"/>
      <c r="G1065" s="1506">
        <v>3791</v>
      </c>
    </row>
    <row r="1066" spans="1:7">
      <c r="A1066" t="s">
        <v>1523</v>
      </c>
      <c r="B1066" s="1506">
        <v>545</v>
      </c>
      <c r="C1066" s="1506">
        <v>1172</v>
      </c>
      <c r="D1066" s="1506">
        <v>1256</v>
      </c>
      <c r="E1066" s="1506">
        <v>272</v>
      </c>
      <c r="F1066" s="1506">
        <v>86</v>
      </c>
      <c r="G1066" s="1506">
        <v>3331</v>
      </c>
    </row>
    <row r="1067" spans="1:7">
      <c r="A1067" t="s">
        <v>1368</v>
      </c>
      <c r="B1067" s="1506">
        <v>1829</v>
      </c>
      <c r="C1067" s="1506">
        <v>2302</v>
      </c>
      <c r="D1067" s="1506">
        <v>694</v>
      </c>
      <c r="E1067" s="1506"/>
      <c r="F1067" s="1506"/>
      <c r="G1067" s="1506">
        <v>4825</v>
      </c>
    </row>
    <row r="1068" spans="1:7">
      <c r="A1068" t="s">
        <v>1317</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1311</v>
      </c>
      <c r="B1072" s="1506"/>
      <c r="C1072" s="1506"/>
      <c r="D1072" s="1506">
        <v>243</v>
      </c>
      <c r="E1072" s="1506"/>
      <c r="F1072" s="1506"/>
      <c r="G1072" s="1506">
        <v>243</v>
      </c>
    </row>
    <row r="1073" spans="1:7">
      <c r="A1073" t="s">
        <v>1524</v>
      </c>
      <c r="B1073" s="1506"/>
      <c r="C1073" s="1506"/>
      <c r="D1073" s="1506"/>
      <c r="E1073" s="1506"/>
      <c r="F1073" s="1506">
        <v>385</v>
      </c>
      <c r="G1073" s="1506">
        <v>385</v>
      </c>
    </row>
    <row r="1074" spans="1:7">
      <c r="A1074" t="s">
        <v>1525</v>
      </c>
      <c r="B1074" s="1506"/>
      <c r="C1074" s="1506"/>
      <c r="D1074" s="1506"/>
      <c r="E1074" s="1506"/>
      <c r="F1074" s="1506"/>
      <c r="G1074" s="1506"/>
    </row>
    <row r="1075" spans="1:7">
      <c r="A1075" t="s">
        <v>472</v>
      </c>
      <c r="B1075" s="1506">
        <v>20575</v>
      </c>
      <c r="C1075" s="1506">
        <v>10528</v>
      </c>
      <c r="D1075" s="1506">
        <v>10631</v>
      </c>
      <c r="E1075" s="1506">
        <v>6654</v>
      </c>
      <c r="F1075" s="1506">
        <v>4537</v>
      </c>
      <c r="G1075" s="1506">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6">
        <v>237</v>
      </c>
      <c r="C1080" s="1506">
        <v>194</v>
      </c>
      <c r="D1080" s="1506">
        <v>359</v>
      </c>
      <c r="E1080" s="1506">
        <v>255</v>
      </c>
      <c r="F1080" s="1506">
        <v>253</v>
      </c>
      <c r="G1080" s="1506">
        <v>1298</v>
      </c>
    </row>
    <row r="1081" spans="1:7">
      <c r="A1081" t="s">
        <v>1273</v>
      </c>
      <c r="B1081" s="1506">
        <v>1283</v>
      </c>
      <c r="C1081" s="1506">
        <v>442</v>
      </c>
      <c r="D1081" s="1506"/>
      <c r="E1081" s="1506"/>
      <c r="F1081" s="1506">
        <v>706</v>
      </c>
      <c r="G1081" s="1506">
        <v>2431</v>
      </c>
    </row>
    <row r="1082" spans="1:7">
      <c r="A1082" t="s">
        <v>1438</v>
      </c>
      <c r="B1082" s="1506"/>
      <c r="C1082" s="1506">
        <v>2203</v>
      </c>
      <c r="D1082" s="1506"/>
      <c r="E1082" s="1506"/>
      <c r="F1082" s="1506"/>
      <c r="G1082" s="1506">
        <v>2203</v>
      </c>
    </row>
    <row r="1083" spans="1:7">
      <c r="A1083" t="s">
        <v>1326</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1398</v>
      </c>
      <c r="B1085" s="1506">
        <v>428</v>
      </c>
      <c r="C1085" s="1506"/>
      <c r="D1085" s="1506"/>
      <c r="E1085" s="1506"/>
      <c r="F1085" s="1506"/>
      <c r="G1085" s="1506">
        <v>428</v>
      </c>
    </row>
    <row r="1086" spans="1:7">
      <c r="A1086" t="s">
        <v>1521</v>
      </c>
      <c r="B1086" s="1506"/>
      <c r="C1086" s="1506"/>
      <c r="D1086" s="1506"/>
      <c r="E1086" s="1506"/>
      <c r="F1086" s="1506"/>
      <c r="G1086" s="1506"/>
    </row>
    <row r="1087" spans="1:7">
      <c r="A1087" t="s">
        <v>1523</v>
      </c>
      <c r="B1087" s="1506"/>
      <c r="C1087" s="1506">
        <v>265</v>
      </c>
      <c r="D1087" s="1506">
        <v>542</v>
      </c>
      <c r="E1087" s="1506">
        <v>739</v>
      </c>
      <c r="F1087" s="1506"/>
      <c r="G1087" s="1506">
        <v>1546</v>
      </c>
    </row>
    <row r="1088" spans="1:7">
      <c r="A1088" t="s">
        <v>1368</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1524</v>
      </c>
      <c r="B1092" s="1506">
        <v>640</v>
      </c>
      <c r="C1092" s="1506">
        <v>541</v>
      </c>
      <c r="D1092" s="1506">
        <v>330</v>
      </c>
      <c r="E1092" s="1506">
        <v>520</v>
      </c>
      <c r="F1092" s="1506">
        <v>550</v>
      </c>
      <c r="G1092" s="1506">
        <v>2581</v>
      </c>
    </row>
    <row r="1093" spans="1:7">
      <c r="A1093" t="s">
        <v>1347</v>
      </c>
      <c r="B1093" s="1506">
        <v>2855</v>
      </c>
      <c r="C1093" s="1506">
        <v>3343</v>
      </c>
      <c r="D1093" s="1506">
        <v>931</v>
      </c>
      <c r="E1093" s="1506"/>
      <c r="F1093" s="1506"/>
      <c r="G1093" s="1506">
        <v>7129</v>
      </c>
    </row>
    <row r="1094" spans="1:7">
      <c r="A1094" t="s">
        <v>1350</v>
      </c>
      <c r="B1094" s="1506"/>
      <c r="C1094" s="1506">
        <v>1743</v>
      </c>
      <c r="D1094" s="1506">
        <v>522</v>
      </c>
      <c r="E1094" s="1506">
        <v>1194</v>
      </c>
      <c r="F1094" s="1506">
        <v>2811</v>
      </c>
      <c r="G1094" s="1506">
        <v>6270</v>
      </c>
    </row>
    <row r="1095" spans="1:7">
      <c r="A1095" t="s">
        <v>1526</v>
      </c>
      <c r="B1095" s="1506"/>
      <c r="C1095" s="1506"/>
      <c r="D1095" s="1506"/>
      <c r="E1095" s="1506"/>
      <c r="F1095" s="1506"/>
      <c r="G1095" s="1506"/>
    </row>
    <row r="1096" spans="1:7">
      <c r="A1096" t="s">
        <v>1392</v>
      </c>
      <c r="B1096" s="1506"/>
      <c r="C1096" s="1506">
        <v>1640</v>
      </c>
      <c r="D1096" s="1506">
        <v>1177</v>
      </c>
      <c r="E1096" s="1506"/>
      <c r="F1096" s="1506"/>
      <c r="G1096" s="1506">
        <v>2817</v>
      </c>
    </row>
    <row r="1097" spans="1:7">
      <c r="A1097" t="s">
        <v>1338</v>
      </c>
      <c r="B1097" s="1506"/>
      <c r="C1097" s="1506">
        <v>1980</v>
      </c>
      <c r="D1097" s="1506">
        <v>1251</v>
      </c>
      <c r="E1097" s="1506">
        <v>3172</v>
      </c>
      <c r="F1097" s="1506"/>
      <c r="G1097" s="1506">
        <v>6403</v>
      </c>
    </row>
    <row r="1098" spans="1:7">
      <c r="A1098" t="s">
        <v>1344</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831</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837</v>
      </c>
      <c r="B1102" s="1506"/>
      <c r="C1102" s="1506"/>
      <c r="D1102" s="1506"/>
      <c r="E1102" s="1506"/>
      <c r="F1102" s="1506">
        <v>1832</v>
      </c>
      <c r="G1102" s="1506">
        <v>1832</v>
      </c>
    </row>
    <row r="1103" spans="1:7">
      <c r="A1103" t="s">
        <v>472</v>
      </c>
      <c r="B1103" s="1506">
        <v>8198</v>
      </c>
      <c r="C1103" s="1506">
        <v>16287</v>
      </c>
      <c r="D1103" s="1506">
        <v>9098</v>
      </c>
      <c r="E1103" s="1506">
        <v>10383</v>
      </c>
      <c r="F1103" s="1506">
        <v>7356</v>
      </c>
      <c r="G1103" s="1506">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6">
        <v>365</v>
      </c>
      <c r="C1108" s="1506">
        <v>210</v>
      </c>
      <c r="D1108" s="1506"/>
      <c r="E1108" s="1506"/>
      <c r="F1108" s="1506">
        <v>166</v>
      </c>
      <c r="G1108" s="1506">
        <v>741</v>
      </c>
    </row>
    <row r="1109" spans="1:7">
      <c r="A1109" t="s">
        <v>1273</v>
      </c>
      <c r="B1109" s="1506">
        <v>735</v>
      </c>
      <c r="C1109" s="1506"/>
      <c r="D1109" s="1506"/>
      <c r="E1109" s="1506"/>
      <c r="F1109" s="1506"/>
      <c r="G1109" s="1506">
        <v>735</v>
      </c>
    </row>
    <row r="1110" spans="1:7">
      <c r="A1110" t="s">
        <v>1435</v>
      </c>
      <c r="B1110" s="1506"/>
      <c r="C1110" s="1506"/>
      <c r="D1110" s="1506"/>
      <c r="E1110" s="1506"/>
      <c r="F1110" s="1506"/>
      <c r="G1110" s="1506"/>
    </row>
    <row r="1111" spans="1:7">
      <c r="A1111" t="s">
        <v>1324</v>
      </c>
      <c r="B1111" s="1506"/>
      <c r="C1111" s="1506"/>
      <c r="D1111" s="1506"/>
      <c r="E1111" s="1506"/>
      <c r="F1111" s="1506"/>
      <c r="G1111" s="1506"/>
    </row>
    <row r="1112" spans="1:7">
      <c r="A1112" t="s">
        <v>1371</v>
      </c>
      <c r="B1112" s="1506"/>
      <c r="C1112" s="1506"/>
      <c r="D1112" s="1506"/>
      <c r="E1112" s="1506">
        <v>396</v>
      </c>
      <c r="F1112" s="1506"/>
      <c r="G1112" s="1506">
        <v>396</v>
      </c>
    </row>
    <row r="1113" spans="1:7">
      <c r="A1113" t="s">
        <v>1326</v>
      </c>
      <c r="B1113" s="1506"/>
      <c r="C1113" s="1506"/>
      <c r="D1113" s="1506"/>
      <c r="E1113" s="1506"/>
      <c r="F1113" s="1506"/>
      <c r="G1113" s="1506"/>
    </row>
    <row r="1114" spans="1:7">
      <c r="A1114" t="s">
        <v>1123</v>
      </c>
      <c r="B1114" s="1506"/>
      <c r="C1114" s="1506"/>
      <c r="D1114" s="1506"/>
      <c r="E1114" s="1506"/>
      <c r="F1114" s="1506"/>
      <c r="G1114" s="1506"/>
    </row>
    <row r="1115" spans="1:7">
      <c r="A1115" t="s">
        <v>1332</v>
      </c>
      <c r="B1115" s="1506">
        <v>87</v>
      </c>
      <c r="C1115" s="1506"/>
      <c r="D1115" s="1506"/>
      <c r="E1115" s="1506"/>
      <c r="F1115" s="1506"/>
      <c r="G1115" s="1506">
        <v>87</v>
      </c>
    </row>
    <row r="1116" spans="1:7">
      <c r="A1116" t="s">
        <v>1523</v>
      </c>
      <c r="B1116" s="1506">
        <v>671</v>
      </c>
      <c r="C1116" s="1506">
        <v>1204</v>
      </c>
      <c r="D1116" s="1506">
        <v>1210</v>
      </c>
      <c r="E1116" s="1506">
        <v>292</v>
      </c>
      <c r="F1116" s="1506"/>
      <c r="G1116" s="1506">
        <v>3377</v>
      </c>
    </row>
    <row r="1117" spans="1:7">
      <c r="A1117" t="s">
        <v>1368</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1311</v>
      </c>
      <c r="B1119" s="1506"/>
      <c r="C1119" s="1506"/>
      <c r="D1119" s="1506">
        <v>372</v>
      </c>
      <c r="E1119" s="1506"/>
      <c r="F1119" s="1506">
        <v>582</v>
      </c>
      <c r="G1119" s="1506">
        <v>954</v>
      </c>
    </row>
    <row r="1120" spans="1:7">
      <c r="A1120" t="s">
        <v>1524</v>
      </c>
      <c r="B1120" s="1506">
        <v>752</v>
      </c>
      <c r="C1120" s="1506">
        <v>1249</v>
      </c>
      <c r="D1120" s="1506">
        <v>235</v>
      </c>
      <c r="E1120" s="1506">
        <v>563</v>
      </c>
      <c r="F1120" s="1506">
        <v>483</v>
      </c>
      <c r="G1120" s="1506">
        <v>3282</v>
      </c>
    </row>
    <row r="1121" spans="1:7">
      <c r="A1121" t="s">
        <v>1350</v>
      </c>
      <c r="B1121" s="1506"/>
      <c r="C1121" s="1506"/>
      <c r="D1121" s="1506">
        <v>1049</v>
      </c>
      <c r="E1121" s="1506"/>
      <c r="F1121" s="1506"/>
      <c r="G1121" s="1506">
        <v>1049</v>
      </c>
    </row>
    <row r="1122" spans="1:7">
      <c r="A1122" t="s">
        <v>1338</v>
      </c>
      <c r="B1122" s="1506">
        <v>29</v>
      </c>
      <c r="C1122" s="1506"/>
      <c r="D1122" s="1506"/>
      <c r="E1122" s="1506"/>
      <c r="F1122" s="1506"/>
      <c r="G1122" s="1506">
        <v>29</v>
      </c>
    </row>
    <row r="1123" spans="1:7">
      <c r="A1123" t="s">
        <v>1344</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837</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847</v>
      </c>
      <c r="B1130" s="1506">
        <v>1511</v>
      </c>
      <c r="C1130" s="1506">
        <v>1887</v>
      </c>
      <c r="D1130" s="1506">
        <v>916</v>
      </c>
      <c r="E1130" s="1506">
        <v>1704</v>
      </c>
      <c r="F1130" s="1506">
        <v>974</v>
      </c>
      <c r="G1130" s="1506">
        <v>6992</v>
      </c>
    </row>
    <row r="1131" spans="1:7">
      <c r="A1131" t="s">
        <v>1341</v>
      </c>
      <c r="B1131" s="1506"/>
      <c r="C1131" s="1506">
        <v>1617</v>
      </c>
      <c r="D1131" s="1506">
        <v>1083</v>
      </c>
      <c r="E1131" s="1506">
        <v>1905</v>
      </c>
      <c r="F1131" s="1506">
        <v>2064</v>
      </c>
      <c r="G1131" s="1506">
        <v>6669</v>
      </c>
    </row>
    <row r="1132" spans="1:7">
      <c r="A1132" t="s">
        <v>1359</v>
      </c>
      <c r="B1132" s="1506"/>
      <c r="C1132" s="1506"/>
      <c r="D1132" s="1506">
        <v>95</v>
      </c>
      <c r="E1132" s="1506">
        <v>881</v>
      </c>
      <c r="F1132" s="1506"/>
      <c r="G1132" s="1506">
        <v>976</v>
      </c>
    </row>
    <row r="1133" spans="1:7">
      <c r="A1133" t="s">
        <v>1353</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1527</v>
      </c>
      <c r="B1135" s="1506"/>
      <c r="C1135" s="1506"/>
      <c r="D1135" s="1506"/>
      <c r="E1135" s="1506"/>
      <c r="F1135" s="1506"/>
      <c r="G1135" s="1506"/>
    </row>
    <row r="1136" spans="1:7">
      <c r="A1136" t="s">
        <v>472</v>
      </c>
      <c r="B1136" s="1506">
        <v>7278</v>
      </c>
      <c r="C1136" s="1506">
        <v>12066</v>
      </c>
      <c r="D1136" s="1506">
        <v>9926</v>
      </c>
      <c r="E1136" s="1506">
        <v>14444</v>
      </c>
      <c r="F1136" s="1506">
        <v>8333</v>
      </c>
      <c r="G1136" s="1506">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6"/>
      <c r="C1141" s="1506"/>
      <c r="D1141" s="1506"/>
      <c r="E1141" s="1506"/>
      <c r="F1141" s="1506"/>
      <c r="G1141" s="1506"/>
    </row>
    <row r="1142" spans="1:7">
      <c r="A1142" t="s">
        <v>504</v>
      </c>
      <c r="B1142" s="1506"/>
      <c r="C1142" s="1506">
        <v>212</v>
      </c>
      <c r="D1142" s="1506"/>
      <c r="E1142" s="1506"/>
      <c r="F1142" s="1506"/>
      <c r="G1142" s="1506">
        <v>212</v>
      </c>
    </row>
    <row r="1143" spans="1:7">
      <c r="A1143" t="s">
        <v>1523</v>
      </c>
      <c r="B1143" s="1506"/>
      <c r="C1143" s="1506"/>
      <c r="D1143" s="1506"/>
      <c r="E1143" s="1506"/>
      <c r="F1143" s="1506"/>
      <c r="G1143" s="1506"/>
    </row>
    <row r="1144" spans="1:7">
      <c r="A1144" t="s">
        <v>1368</v>
      </c>
      <c r="B1144" s="1506">
        <v>870</v>
      </c>
      <c r="C1144" s="1506"/>
      <c r="D1144" s="1506"/>
      <c r="E1144" s="1506"/>
      <c r="F1144" s="1506"/>
      <c r="G1144" s="1506">
        <v>870</v>
      </c>
    </row>
    <row r="1145" spans="1:7">
      <c r="A1145" t="s">
        <v>1311</v>
      </c>
      <c r="B1145" s="1506">
        <v>551</v>
      </c>
      <c r="C1145" s="1506"/>
      <c r="D1145" s="1506"/>
      <c r="E1145" s="1506"/>
      <c r="F1145" s="1506"/>
      <c r="G1145" s="1506">
        <v>551</v>
      </c>
    </row>
    <row r="1146" spans="1:7">
      <c r="A1146" t="s">
        <v>1524</v>
      </c>
      <c r="B1146" s="1506"/>
      <c r="C1146" s="1506"/>
      <c r="D1146" s="1506"/>
      <c r="E1146" s="1506"/>
      <c r="F1146" s="1506"/>
      <c r="G1146" s="1506"/>
    </row>
    <row r="1147" spans="1:7">
      <c r="A1147" t="s">
        <v>837</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1341</v>
      </c>
      <c r="B1149" s="1506"/>
      <c r="C1149" s="1506"/>
      <c r="D1149" s="1506"/>
      <c r="E1149" s="1506"/>
      <c r="F1149" s="1506"/>
      <c r="G1149" s="1506"/>
    </row>
    <row r="1150" spans="1:7">
      <c r="A1150" t="s">
        <v>1359</v>
      </c>
      <c r="B1150" s="1506">
        <v>3523</v>
      </c>
      <c r="C1150" s="1506">
        <v>2384</v>
      </c>
      <c r="D1150" s="1506"/>
      <c r="E1150" s="1506"/>
      <c r="F1150" s="1506"/>
      <c r="G1150" s="1506">
        <v>5907</v>
      </c>
    </row>
    <row r="1151" spans="1:7">
      <c r="A1151" t="s">
        <v>1353</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472</v>
      </c>
      <c r="B1154" s="1506">
        <v>6705</v>
      </c>
      <c r="C1154" s="1506">
        <v>3001</v>
      </c>
      <c r="D1154" s="1506"/>
      <c r="E1154" s="1506"/>
      <c r="F1154" s="1506"/>
      <c r="G1154" s="1506">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6"/>
      <c r="C1159" s="1506"/>
      <c r="D1159" s="1506"/>
      <c r="E1159" s="1506">
        <v>0</v>
      </c>
      <c r="F1159" s="1506">
        <v>0</v>
      </c>
      <c r="G1159" s="1506">
        <v>0</v>
      </c>
    </row>
    <row r="1160" spans="1:7">
      <c r="A1160" t="s">
        <v>504</v>
      </c>
      <c r="B1160" s="1506">
        <v>108</v>
      </c>
      <c r="C1160" s="1506">
        <v>353</v>
      </c>
      <c r="D1160" s="1506"/>
      <c r="E1160" s="1506"/>
      <c r="F1160" s="1506"/>
      <c r="G1160" s="1506">
        <v>461</v>
      </c>
    </row>
    <row r="1161" spans="1:7">
      <c r="A1161" t="s">
        <v>1320</v>
      </c>
      <c r="B1161" s="1506"/>
      <c r="C1161" s="1506"/>
      <c r="D1161" s="1506"/>
      <c r="E1161" s="1506"/>
      <c r="F1161" s="1506"/>
      <c r="G1161" s="1506"/>
    </row>
    <row r="1162" spans="1:7">
      <c r="A1162" t="s">
        <v>1446</v>
      </c>
      <c r="B1162" s="1506">
        <v>0</v>
      </c>
      <c r="C1162" s="1506"/>
      <c r="D1162" s="1506"/>
      <c r="E1162" s="1506"/>
      <c r="F1162" s="1506"/>
      <c r="G1162" s="1506">
        <v>0</v>
      </c>
    </row>
    <row r="1163" spans="1:7">
      <c r="A1163" t="s">
        <v>1314</v>
      </c>
      <c r="B1163" s="1506"/>
      <c r="C1163" s="1506">
        <v>0</v>
      </c>
      <c r="D1163" s="1506"/>
      <c r="E1163" s="1506"/>
      <c r="F1163" s="1506"/>
      <c r="G1163" s="1506">
        <v>0</v>
      </c>
    </row>
    <row r="1164" spans="1:7">
      <c r="A1164" t="s">
        <v>1317</v>
      </c>
      <c r="B1164" s="1506">
        <v>0</v>
      </c>
      <c r="C1164" s="1506"/>
      <c r="D1164" s="1506"/>
      <c r="E1164" s="1506"/>
      <c r="F1164" s="1506"/>
      <c r="G1164" s="1506">
        <v>0</v>
      </c>
    </row>
    <row r="1165" spans="1:7">
      <c r="A1165" t="s">
        <v>1132</v>
      </c>
      <c r="B1165" s="1506"/>
      <c r="C1165" s="1506"/>
      <c r="D1165" s="1506"/>
      <c r="E1165" s="1506"/>
      <c r="F1165" s="1506"/>
      <c r="G1165" s="1506"/>
    </row>
    <row r="1166" spans="1:7">
      <c r="A1166" t="s">
        <v>1311</v>
      </c>
      <c r="B1166" s="1506">
        <v>738</v>
      </c>
      <c r="C1166" s="1506">
        <v>466</v>
      </c>
      <c r="D1166" s="1506"/>
      <c r="E1166" s="1506"/>
      <c r="F1166" s="1506"/>
      <c r="G1166" s="1506">
        <v>1204</v>
      </c>
    </row>
    <row r="1167" spans="1:7">
      <c r="A1167" t="s">
        <v>1350</v>
      </c>
      <c r="B1167" s="1506">
        <v>0</v>
      </c>
      <c r="C1167" s="1506"/>
      <c r="D1167" s="1506"/>
      <c r="E1167" s="1506"/>
      <c r="F1167" s="1506"/>
      <c r="G1167" s="1506">
        <v>0</v>
      </c>
    </row>
    <row r="1168" spans="1:7">
      <c r="A1168" t="s">
        <v>837</v>
      </c>
      <c r="B1168" s="1506"/>
      <c r="C1168" s="1506"/>
      <c r="D1168" s="1506">
        <v>173</v>
      </c>
      <c r="E1168" s="1506"/>
      <c r="F1168" s="1506"/>
      <c r="G1168" s="1506">
        <v>173</v>
      </c>
    </row>
    <row r="1169" spans="1:7">
      <c r="A1169" t="s">
        <v>1353</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1356</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472</v>
      </c>
      <c r="B1174" s="1506">
        <v>6914</v>
      </c>
      <c r="C1174" s="1506">
        <v>3918</v>
      </c>
      <c r="D1174" s="1506">
        <v>173</v>
      </c>
      <c r="E1174" s="1506">
        <v>0</v>
      </c>
      <c r="F1174" s="1506">
        <v>0</v>
      </c>
      <c r="G1174" s="1506">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6"/>
      <c r="C1179" s="1506">
        <v>152</v>
      </c>
      <c r="D1179" s="1506"/>
      <c r="E1179" s="1506">
        <v>85</v>
      </c>
      <c r="F1179" s="1506"/>
      <c r="G1179" s="1506">
        <v>237</v>
      </c>
    </row>
    <row r="1180" spans="1:7">
      <c r="A1180" t="s">
        <v>504</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1438</v>
      </c>
      <c r="B1182" s="1506"/>
      <c r="C1182" s="1506">
        <v>0</v>
      </c>
      <c r="D1182" s="1506"/>
      <c r="E1182" s="1506"/>
      <c r="F1182" s="1506"/>
      <c r="G1182" s="1506">
        <v>0</v>
      </c>
    </row>
    <row r="1183" spans="1:7">
      <c r="A1183" t="s">
        <v>1335</v>
      </c>
      <c r="B1183" s="1506"/>
      <c r="C1183" s="1506"/>
      <c r="D1183" s="1506"/>
      <c r="E1183" s="1506"/>
      <c r="F1183" s="1506"/>
      <c r="G1183" s="1506"/>
    </row>
    <row r="1184" spans="1:7">
      <c r="A1184" t="s">
        <v>1311</v>
      </c>
      <c r="B1184" s="1506">
        <v>3728</v>
      </c>
      <c r="C1184" s="1506">
        <v>1789</v>
      </c>
      <c r="D1184" s="1506"/>
      <c r="E1184" s="1506"/>
      <c r="F1184" s="1506"/>
      <c r="G1184" s="1506">
        <v>5517</v>
      </c>
    </row>
    <row r="1185" spans="1:7">
      <c r="A1185" t="s">
        <v>1347</v>
      </c>
      <c r="B1185" s="1506"/>
      <c r="C1185" s="1506"/>
      <c r="D1185" s="1506">
        <v>0</v>
      </c>
      <c r="E1185" s="1506"/>
      <c r="F1185" s="1506"/>
      <c r="G1185" s="1506">
        <v>0</v>
      </c>
    </row>
    <row r="1186" spans="1:7">
      <c r="A1186" t="s">
        <v>1344</v>
      </c>
      <c r="B1186" s="1506"/>
      <c r="C1186" s="1506"/>
      <c r="D1186" s="1506"/>
      <c r="E1186" s="1506"/>
      <c r="F1186" s="1506"/>
      <c r="G1186" s="1506"/>
    </row>
    <row r="1187" spans="1:7">
      <c r="A1187" t="s">
        <v>1341</v>
      </c>
      <c r="B1187" s="1506"/>
      <c r="C1187" s="1506"/>
      <c r="D1187" s="1506">
        <v>0</v>
      </c>
      <c r="E1187" s="1506"/>
      <c r="F1187" s="1506">
        <v>104</v>
      </c>
      <c r="G1187" s="1506">
        <v>104</v>
      </c>
    </row>
    <row r="1188" spans="1:7">
      <c r="A1188" t="s">
        <v>1356</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1362</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1365</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834</v>
      </c>
      <c r="B1197" s="1506"/>
      <c r="C1197" s="1506"/>
      <c r="D1197" s="1506"/>
      <c r="E1197" s="1506"/>
      <c r="F1197" s="1506">
        <v>1319</v>
      </c>
      <c r="G1197" s="1506">
        <v>1319</v>
      </c>
    </row>
    <row r="1198" spans="1:7">
      <c r="A1198" t="s">
        <v>472</v>
      </c>
      <c r="B1198" s="1506">
        <v>7002</v>
      </c>
      <c r="C1198" s="1506">
        <v>7932</v>
      </c>
      <c r="D1198" s="1506">
        <v>8519</v>
      </c>
      <c r="E1198" s="1506">
        <v>5544</v>
      </c>
      <c r="F1198" s="1506">
        <v>2870</v>
      </c>
      <c r="G1198" s="1506">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1376</v>
      </c>
      <c r="B1208" s="1506"/>
      <c r="C1208" s="1506"/>
      <c r="D1208" s="1506"/>
      <c r="E1208" s="1506"/>
      <c r="F1208" s="1506"/>
      <c r="G1208" s="1506"/>
    </row>
    <row r="1209" spans="1:7">
      <c r="A1209" t="s">
        <v>970</v>
      </c>
      <c r="B1209" s="1506"/>
      <c r="C1209" s="1506"/>
      <c r="D1209" s="1506"/>
      <c r="E1209" s="1506"/>
      <c r="F1209" s="1506"/>
      <c r="G1209" s="1506"/>
    </row>
    <row r="1210" spans="1:7">
      <c r="A1210" t="s">
        <v>1344</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1365</v>
      </c>
      <c r="B1216" s="1506">
        <v>858</v>
      </c>
      <c r="C1216" s="1506"/>
      <c r="D1216" s="1506"/>
      <c r="E1216" s="1506"/>
      <c r="F1216" s="1506"/>
      <c r="G1216" s="1506">
        <v>858</v>
      </c>
    </row>
    <row r="1217" spans="1:7">
      <c r="A1217" t="s">
        <v>834</v>
      </c>
      <c r="B1217" s="1506">
        <v>926</v>
      </c>
      <c r="C1217" s="1506">
        <v>1128</v>
      </c>
      <c r="D1217" s="1506">
        <v>1082</v>
      </c>
      <c r="E1217" s="1506">
        <v>1325</v>
      </c>
      <c r="F1217" s="1506">
        <v>441</v>
      </c>
      <c r="G1217" s="1506">
        <v>4902</v>
      </c>
    </row>
    <row r="1218" spans="1:7">
      <c r="A1218" t="s">
        <v>516</v>
      </c>
      <c r="B1218" s="1506">
        <v>205</v>
      </c>
      <c r="C1218" s="1506"/>
      <c r="D1218" s="1506"/>
      <c r="E1218" s="1506"/>
      <c r="F1218" s="1506">
        <v>107</v>
      </c>
      <c r="G1218" s="1506">
        <v>312</v>
      </c>
    </row>
    <row r="1219" spans="1:7">
      <c r="A1219" t="s">
        <v>1279</v>
      </c>
      <c r="B1219" s="1506">
        <v>4915</v>
      </c>
      <c r="C1219" s="1506">
        <v>914</v>
      </c>
      <c r="D1219" s="1506">
        <v>0</v>
      </c>
      <c r="E1219" s="1506"/>
      <c r="F1219" s="1506"/>
      <c r="G1219" s="1506">
        <v>5829</v>
      </c>
    </row>
    <row r="1220" spans="1:7">
      <c r="A1220" t="s">
        <v>1276</v>
      </c>
      <c r="B1220" s="1506">
        <v>813</v>
      </c>
      <c r="C1220" s="1506">
        <v>1491</v>
      </c>
      <c r="D1220" s="1506">
        <v>1062</v>
      </c>
      <c r="E1220" s="1506">
        <v>527</v>
      </c>
      <c r="F1220" s="1506"/>
      <c r="G1220" s="1506">
        <v>3893</v>
      </c>
    </row>
    <row r="1221" spans="1:7">
      <c r="A1221" t="s">
        <v>1192</v>
      </c>
      <c r="B1221" s="1506"/>
      <c r="C1221" s="1506"/>
      <c r="D1221" s="1506"/>
      <c r="E1221" s="1506"/>
      <c r="F1221" s="1506"/>
      <c r="G1221" s="1506"/>
    </row>
    <row r="1222" spans="1:7">
      <c r="A1222" t="s">
        <v>1144</v>
      </c>
      <c r="B1222" s="1506"/>
      <c r="C1222" s="1506"/>
      <c r="D1222" s="1506"/>
      <c r="E1222" s="1506"/>
      <c r="F1222" s="1506"/>
      <c r="G1222" s="1506"/>
    </row>
    <row r="1223" spans="1:7">
      <c r="A1223" t="s">
        <v>1447</v>
      </c>
      <c r="B1223" s="1506"/>
      <c r="C1223" s="1506">
        <v>6092</v>
      </c>
      <c r="D1223" s="1506">
        <v>0</v>
      </c>
      <c r="E1223" s="1506">
        <v>0</v>
      </c>
      <c r="F1223" s="1506"/>
      <c r="G1223" s="1506">
        <v>6092</v>
      </c>
    </row>
    <row r="1224" spans="1:7">
      <c r="A1224" t="s">
        <v>1281</v>
      </c>
      <c r="B1224" s="1506"/>
      <c r="C1224" s="1506">
        <v>822</v>
      </c>
      <c r="D1224" s="1506">
        <v>2611</v>
      </c>
      <c r="E1224" s="1506"/>
      <c r="F1224" s="1506"/>
      <c r="G1224" s="1506">
        <v>3433</v>
      </c>
    </row>
    <row r="1225" spans="1:7">
      <c r="A1225" t="s">
        <v>1285</v>
      </c>
      <c r="B1225" s="1506"/>
      <c r="C1225" s="1506"/>
      <c r="D1225" s="1506">
        <v>544</v>
      </c>
      <c r="E1225" s="1506">
        <v>2832</v>
      </c>
      <c r="F1225" s="1506">
        <v>457</v>
      </c>
      <c r="G1225" s="1506">
        <v>3833</v>
      </c>
    </row>
    <row r="1226" spans="1:7">
      <c r="A1226" t="s">
        <v>1283</v>
      </c>
      <c r="B1226" s="1506"/>
      <c r="C1226" s="1506"/>
      <c r="D1226" s="1506">
        <v>1728</v>
      </c>
      <c r="E1226" s="1506"/>
      <c r="F1226" s="1506">
        <v>3082</v>
      </c>
      <c r="G1226" s="1506">
        <v>4810</v>
      </c>
    </row>
    <row r="1227" spans="1:7">
      <c r="A1227" t="s">
        <v>1287</v>
      </c>
      <c r="B1227" s="1506"/>
      <c r="C1227" s="1506"/>
      <c r="D1227" s="1506"/>
      <c r="E1227" s="1506">
        <v>1562</v>
      </c>
      <c r="F1227" s="1506">
        <v>673</v>
      </c>
      <c r="G1227" s="1506">
        <v>2235</v>
      </c>
    </row>
    <row r="1228" spans="1:7">
      <c r="A1228" t="s">
        <v>1289</v>
      </c>
      <c r="B1228" s="1506"/>
      <c r="C1228" s="1506"/>
      <c r="D1228" s="1506"/>
      <c r="E1228" s="1506">
        <v>1639</v>
      </c>
      <c r="F1228" s="1506">
        <v>987</v>
      </c>
      <c r="G1228" s="1506">
        <v>2626</v>
      </c>
    </row>
    <row r="1229" spans="1:7">
      <c r="A1229" t="s">
        <v>1390</v>
      </c>
      <c r="B1229" s="1506">
        <v>607</v>
      </c>
      <c r="C1229" s="1506">
        <v>662</v>
      </c>
      <c r="D1229" s="1506">
        <v>877</v>
      </c>
      <c r="E1229" s="1506">
        <v>499</v>
      </c>
      <c r="F1229" s="1506">
        <v>186</v>
      </c>
      <c r="G1229" s="1506">
        <v>2831</v>
      </c>
    </row>
    <row r="1230" spans="1:7">
      <c r="A1230" t="s">
        <v>472</v>
      </c>
      <c r="B1230" s="1506">
        <v>12806</v>
      </c>
      <c r="C1230" s="1506">
        <v>14694</v>
      </c>
      <c r="D1230" s="1506">
        <v>10399</v>
      </c>
      <c r="E1230" s="1506">
        <v>8971</v>
      </c>
      <c r="F1230" s="1506">
        <v>6669</v>
      </c>
      <c r="G1230" s="1506">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508</v>
      </c>
      <c r="B1238" s="1506"/>
      <c r="C1238" s="1506"/>
      <c r="D1238" s="1506">
        <v>150</v>
      </c>
      <c r="E1238" s="1506">
        <v>0</v>
      </c>
      <c r="F1238" s="1506">
        <v>274</v>
      </c>
      <c r="G1238" s="1506">
        <v>424</v>
      </c>
    </row>
    <row r="1239" spans="1:7">
      <c r="A1239" t="s">
        <v>1441</v>
      </c>
      <c r="B1239" s="1506"/>
      <c r="C1239" s="1506">
        <v>2209</v>
      </c>
      <c r="D1239" s="1506"/>
      <c r="E1239" s="1506"/>
      <c r="F1239" s="1506"/>
      <c r="G1239" s="1506">
        <v>2209</v>
      </c>
    </row>
    <row r="1240" spans="1:7">
      <c r="A1240" t="s">
        <v>1341</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1365</v>
      </c>
      <c r="B1243" s="1506"/>
      <c r="C1243" s="1506"/>
      <c r="D1243" s="1506"/>
      <c r="E1243" s="1506">
        <v>1940</v>
      </c>
      <c r="F1243" s="1506"/>
      <c r="G1243" s="1506">
        <v>1940</v>
      </c>
    </row>
    <row r="1244" spans="1:7">
      <c r="A1244" t="s">
        <v>516</v>
      </c>
      <c r="B1244" s="1506"/>
      <c r="C1244" s="1506">
        <v>183</v>
      </c>
      <c r="D1244" s="1506">
        <v>182</v>
      </c>
      <c r="E1244" s="1506">
        <v>186</v>
      </c>
      <c r="F1244" s="1506"/>
      <c r="G1244" s="1506">
        <v>551</v>
      </c>
    </row>
    <row r="1245" spans="1:7">
      <c r="A1245" t="s">
        <v>1276</v>
      </c>
      <c r="B1245" s="1506"/>
      <c r="C1245" s="1506"/>
      <c r="D1245" s="1506"/>
      <c r="E1245" s="1506">
        <v>1776</v>
      </c>
      <c r="F1245" s="1506"/>
      <c r="G1245" s="1506">
        <v>1776</v>
      </c>
    </row>
    <row r="1246" spans="1:7">
      <c r="A1246" t="s">
        <v>1285</v>
      </c>
      <c r="B1246" s="1506"/>
      <c r="C1246" s="1506">
        <v>506</v>
      </c>
      <c r="D1246" s="1506"/>
      <c r="E1246" s="1506"/>
      <c r="F1246" s="1506"/>
      <c r="G1246" s="1506">
        <v>506</v>
      </c>
    </row>
    <row r="1247" spans="1:7">
      <c r="A1247" t="s">
        <v>1287</v>
      </c>
      <c r="B1247" s="1506"/>
      <c r="C1247" s="1506"/>
      <c r="D1247" s="1506">
        <v>2265</v>
      </c>
      <c r="E1247" s="1506"/>
      <c r="F1247" s="1506">
        <v>2651</v>
      </c>
      <c r="G1247" s="1506">
        <v>4916</v>
      </c>
    </row>
    <row r="1248" spans="1:7">
      <c r="A1248" t="s">
        <v>1289</v>
      </c>
      <c r="B1248" s="1506"/>
      <c r="C1248" s="1506">
        <v>0</v>
      </c>
      <c r="D1248" s="1506">
        <v>575</v>
      </c>
      <c r="E1248" s="1506"/>
      <c r="F1248" s="1506">
        <v>818</v>
      </c>
      <c r="G1248" s="1506">
        <v>1393</v>
      </c>
    </row>
    <row r="1249" spans="1:7">
      <c r="A1249" t="s">
        <v>1401</v>
      </c>
      <c r="B1249" s="1506"/>
      <c r="C1249" s="1506">
        <v>1344</v>
      </c>
      <c r="D1249" s="1506"/>
      <c r="E1249" s="1506"/>
      <c r="F1249" s="1506"/>
      <c r="G1249" s="1506">
        <v>1344</v>
      </c>
    </row>
    <row r="1250" spans="1:7">
      <c r="A1250" t="s">
        <v>1528</v>
      </c>
      <c r="B1250" s="1506"/>
      <c r="C1250" s="1506">
        <v>660</v>
      </c>
      <c r="D1250" s="1506">
        <v>754</v>
      </c>
      <c r="E1250" s="1506">
        <v>520</v>
      </c>
      <c r="F1250" s="1506">
        <v>0</v>
      </c>
      <c r="G1250" s="1506">
        <v>1934</v>
      </c>
    </row>
    <row r="1251" spans="1:7">
      <c r="A1251" t="s">
        <v>1529</v>
      </c>
      <c r="B1251" s="1506"/>
      <c r="C1251" s="1506">
        <v>1382</v>
      </c>
      <c r="D1251" s="1506">
        <v>993</v>
      </c>
      <c r="E1251" s="1506">
        <v>1462</v>
      </c>
      <c r="F1251" s="1506">
        <v>1617</v>
      </c>
      <c r="G1251" s="1506">
        <v>5454</v>
      </c>
    </row>
    <row r="1252" spans="1:7">
      <c r="A1252" t="s">
        <v>656</v>
      </c>
      <c r="B1252" s="1506"/>
      <c r="C1252" s="1506">
        <v>2719</v>
      </c>
      <c r="D1252" s="1506">
        <v>408</v>
      </c>
      <c r="E1252" s="1506"/>
      <c r="F1252" s="1506"/>
      <c r="G1252" s="1506">
        <v>3127</v>
      </c>
    </row>
    <row r="1253" spans="1:7">
      <c r="A1253" t="s">
        <v>1291</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662</v>
      </c>
      <c r="B1256" s="1506"/>
      <c r="C1256" s="1506"/>
      <c r="D1256" s="1506">
        <v>2000</v>
      </c>
      <c r="E1256" s="1506">
        <v>970</v>
      </c>
      <c r="F1256" s="1506"/>
      <c r="G1256" s="1506">
        <v>2970</v>
      </c>
    </row>
    <row r="1257" spans="1:7">
      <c r="A1257" t="s">
        <v>926</v>
      </c>
      <c r="B1257" s="1506"/>
      <c r="C1257" s="1506"/>
      <c r="D1257" s="1506"/>
      <c r="E1257" s="1506">
        <v>2031</v>
      </c>
      <c r="F1257" s="1506">
        <v>845</v>
      </c>
      <c r="G1257" s="1506">
        <v>2876</v>
      </c>
    </row>
    <row r="1258" spans="1:7">
      <c r="A1258" t="s">
        <v>472</v>
      </c>
      <c r="B1258" s="1506">
        <v>0</v>
      </c>
      <c r="C1258" s="1506">
        <v>10280</v>
      </c>
      <c r="D1258" s="1506">
        <v>8880</v>
      </c>
      <c r="E1258" s="1506">
        <v>11160</v>
      </c>
      <c r="F1258" s="1506">
        <v>6262</v>
      </c>
      <c r="G1258" s="1506">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6"/>
      <c r="C1263" s="1506">
        <v>511</v>
      </c>
      <c r="D1263" s="1506">
        <v>324</v>
      </c>
      <c r="E1263" s="1506">
        <v>838</v>
      </c>
      <c r="F1263" s="1506">
        <v>481</v>
      </c>
      <c r="G1263" s="1506">
        <v>2154</v>
      </c>
    </row>
    <row r="1264" spans="1:7">
      <c r="A1264" t="s">
        <v>508</v>
      </c>
      <c r="B1264" s="1506"/>
      <c r="C1264" s="1506">
        <v>343</v>
      </c>
      <c r="D1264" s="1506">
        <v>62</v>
      </c>
      <c r="E1264" s="1506">
        <v>329</v>
      </c>
      <c r="F1264" s="1506"/>
      <c r="G1264" s="1506">
        <v>734</v>
      </c>
    </row>
    <row r="1265" spans="1:7">
      <c r="A1265" t="s">
        <v>1359</v>
      </c>
      <c r="B1265" s="1506"/>
      <c r="C1265" s="1506"/>
      <c r="D1265" s="1506"/>
      <c r="E1265" s="1506"/>
      <c r="F1265" s="1506"/>
      <c r="G1265" s="1506"/>
    </row>
    <row r="1266" spans="1:7">
      <c r="A1266" t="s">
        <v>1353</v>
      </c>
      <c r="B1266" s="1506"/>
      <c r="C1266" s="1506"/>
      <c r="D1266" s="1506"/>
      <c r="E1266" s="1506"/>
      <c r="F1266" s="1506"/>
      <c r="G1266" s="1506"/>
    </row>
    <row r="1267" spans="1:7">
      <c r="A1267" t="s">
        <v>1356</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1362</v>
      </c>
      <c r="B1270" s="1506"/>
      <c r="C1270" s="1506"/>
      <c r="D1270" s="1506"/>
      <c r="E1270" s="1506"/>
      <c r="F1270" s="1506"/>
      <c r="G1270" s="1506"/>
    </row>
    <row r="1271" spans="1:7">
      <c r="A1271" t="s">
        <v>1099</v>
      </c>
      <c r="B1271" s="1506"/>
      <c r="C1271" s="1506"/>
      <c r="D1271" s="1506"/>
      <c r="E1271" s="1506"/>
      <c r="F1271" s="1506"/>
      <c r="G1271" s="1506"/>
    </row>
    <row r="1272" spans="1:7">
      <c r="A1272" t="s">
        <v>1365</v>
      </c>
      <c r="B1272" s="1506"/>
      <c r="C1272" s="1506"/>
      <c r="D1272" s="1506"/>
      <c r="E1272" s="1506"/>
      <c r="F1272" s="1506"/>
      <c r="G1272" s="1506"/>
    </row>
    <row r="1273" spans="1:7">
      <c r="A1273" t="s">
        <v>1279</v>
      </c>
      <c r="B1273" s="1506"/>
      <c r="C1273" s="1506"/>
      <c r="D1273" s="1506"/>
      <c r="E1273" s="1506"/>
      <c r="F1273" s="1506"/>
      <c r="G1273" s="1506"/>
    </row>
    <row r="1274" spans="1:7">
      <c r="A1274" t="s">
        <v>1276</v>
      </c>
      <c r="B1274" s="1506"/>
      <c r="C1274" s="1506"/>
      <c r="D1274" s="1506"/>
      <c r="E1274" s="1506"/>
      <c r="F1274" s="1506"/>
      <c r="G1274" s="1506"/>
    </row>
    <row r="1275" spans="1:7">
      <c r="A1275" t="s">
        <v>1447</v>
      </c>
      <c r="B1275" s="1506"/>
      <c r="C1275" s="1506"/>
      <c r="D1275" s="1506"/>
      <c r="E1275" s="1506"/>
      <c r="F1275" s="1506"/>
      <c r="G1275" s="1506"/>
    </row>
    <row r="1276" spans="1:7">
      <c r="A1276" t="s">
        <v>1281</v>
      </c>
      <c r="B1276" s="1506">
        <v>1908</v>
      </c>
      <c r="C1276" s="1506"/>
      <c r="D1276" s="1506"/>
      <c r="E1276" s="1506"/>
      <c r="F1276" s="1506"/>
      <c r="G1276" s="1506">
        <v>1908</v>
      </c>
    </row>
    <row r="1277" spans="1:7">
      <c r="A1277" t="s">
        <v>1285</v>
      </c>
      <c r="B1277" s="1506"/>
      <c r="C1277" s="1506"/>
      <c r="D1277" s="1506"/>
      <c r="E1277" s="1506"/>
      <c r="F1277" s="1506"/>
      <c r="G1277" s="1506"/>
    </row>
    <row r="1278" spans="1:7">
      <c r="A1278" t="s">
        <v>1283</v>
      </c>
      <c r="B1278" s="1506"/>
      <c r="C1278" s="1506"/>
      <c r="D1278" s="1506"/>
      <c r="E1278" s="1506"/>
      <c r="F1278" s="1506"/>
      <c r="G1278" s="1506"/>
    </row>
    <row r="1279" spans="1:7">
      <c r="A1279" t="s">
        <v>1287</v>
      </c>
      <c r="B1279" s="1506"/>
      <c r="C1279" s="1506"/>
      <c r="D1279" s="1506"/>
      <c r="E1279" s="1506"/>
      <c r="F1279" s="1506"/>
      <c r="G1279" s="1506"/>
    </row>
    <row r="1280" spans="1:7">
      <c r="A1280" t="s">
        <v>1289</v>
      </c>
      <c r="B1280" s="1506"/>
      <c r="C1280" s="1506"/>
      <c r="D1280" s="1506"/>
      <c r="E1280" s="1506"/>
      <c r="F1280" s="1506"/>
      <c r="G1280" s="1506"/>
    </row>
    <row r="1281" spans="1:7">
      <c r="A1281" t="s">
        <v>1401</v>
      </c>
      <c r="B1281" s="1506">
        <v>886</v>
      </c>
      <c r="C1281" s="1506"/>
      <c r="D1281" s="1506"/>
      <c r="E1281" s="1506"/>
      <c r="F1281" s="1506"/>
      <c r="G1281" s="1506">
        <v>886</v>
      </c>
    </row>
    <row r="1282" spans="1:7">
      <c r="A1282" t="s">
        <v>1528</v>
      </c>
      <c r="B1282" s="1506">
        <v>376</v>
      </c>
      <c r="C1282" s="1506">
        <v>647</v>
      </c>
      <c r="D1282" s="1506">
        <v>565</v>
      </c>
      <c r="E1282" s="1506">
        <v>222</v>
      </c>
      <c r="F1282" s="1506"/>
      <c r="G1282" s="1506">
        <v>1810</v>
      </c>
    </row>
    <row r="1283" spans="1:7">
      <c r="A1283" t="s">
        <v>1529</v>
      </c>
      <c r="B1283" s="1506">
        <v>1642</v>
      </c>
      <c r="C1283" s="1506">
        <v>843</v>
      </c>
      <c r="D1283" s="1506"/>
      <c r="E1283" s="1506">
        <v>410</v>
      </c>
      <c r="F1283" s="1506"/>
      <c r="G1283" s="1506">
        <v>2895</v>
      </c>
    </row>
    <row r="1284" spans="1:7">
      <c r="A1284" t="s">
        <v>1291</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926</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840</v>
      </c>
      <c r="B1290" s="1506"/>
      <c r="C1290" s="1506"/>
      <c r="D1290" s="1506"/>
      <c r="E1290" s="1506">
        <v>1468</v>
      </c>
      <c r="F1290" s="1506">
        <v>1637</v>
      </c>
      <c r="G1290" s="1506">
        <v>3105</v>
      </c>
    </row>
    <row r="1291" spans="1:7">
      <c r="A1291" t="s">
        <v>472</v>
      </c>
      <c r="B1291" s="1506">
        <v>8767</v>
      </c>
      <c r="C1291" s="1506">
        <v>6578</v>
      </c>
      <c r="D1291" s="1506">
        <v>5335</v>
      </c>
      <c r="E1291" s="1506">
        <v>4880</v>
      </c>
      <c r="F1291" s="1506">
        <v>2118</v>
      </c>
      <c r="G1291" s="1506">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6">
        <v>859</v>
      </c>
      <c r="C1296" s="1506"/>
      <c r="D1296" s="1506"/>
      <c r="E1296" s="1506"/>
      <c r="F1296" s="1506"/>
      <c r="G1296" s="1506">
        <v>859</v>
      </c>
    </row>
    <row r="1297" spans="1:7">
      <c r="A1297" t="s">
        <v>508</v>
      </c>
      <c r="B1297" s="1506">
        <v>251</v>
      </c>
      <c r="C1297" s="1506"/>
      <c r="D1297" s="1506"/>
      <c r="E1297" s="1506"/>
      <c r="F1297" s="1506"/>
      <c r="G1297" s="1506">
        <v>251</v>
      </c>
    </row>
    <row r="1298" spans="1:7">
      <c r="A1298" t="s">
        <v>919</v>
      </c>
      <c r="B1298" s="1506"/>
      <c r="C1298" s="1506"/>
      <c r="D1298" s="1506"/>
      <c r="E1298" s="1506"/>
      <c r="F1298" s="1506"/>
      <c r="G1298" s="1506"/>
    </row>
    <row r="1299" spans="1:7">
      <c r="A1299" t="s">
        <v>1344</v>
      </c>
      <c r="B1299" s="1506"/>
      <c r="C1299" s="1506"/>
      <c r="D1299" s="1506"/>
      <c r="E1299" s="1506">
        <v>253</v>
      </c>
      <c r="F1299" s="1506"/>
      <c r="G1299" s="1506">
        <v>253</v>
      </c>
    </row>
    <row r="1300" spans="1:7">
      <c r="A1300" t="s">
        <v>951</v>
      </c>
      <c r="B1300" s="1506"/>
      <c r="C1300" s="1506"/>
      <c r="D1300" s="1506"/>
      <c r="E1300" s="1506"/>
      <c r="F1300" s="1506"/>
      <c r="G1300" s="1506"/>
    </row>
    <row r="1301" spans="1:7">
      <c r="A1301" t="s">
        <v>516</v>
      </c>
      <c r="B1301" s="1506"/>
      <c r="C1301" s="1506"/>
      <c r="D1301" s="1506"/>
      <c r="E1301" s="1506"/>
      <c r="F1301" s="1506"/>
      <c r="G1301" s="1506"/>
    </row>
    <row r="1302" spans="1:7">
      <c r="A1302" t="s">
        <v>1528</v>
      </c>
      <c r="B1302" s="1506"/>
      <c r="C1302" s="1506"/>
      <c r="D1302" s="1506"/>
      <c r="E1302" s="1506"/>
      <c r="F1302" s="1506"/>
      <c r="G1302" s="1506"/>
    </row>
    <row r="1303" spans="1:7">
      <c r="A1303" t="s">
        <v>1529</v>
      </c>
      <c r="B1303" s="1506"/>
      <c r="C1303" s="1506"/>
      <c r="D1303" s="1506"/>
      <c r="E1303" s="1506"/>
      <c r="F1303" s="1506"/>
      <c r="G1303" s="1506"/>
    </row>
    <row r="1304" spans="1:7">
      <c r="A1304" t="s">
        <v>656</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840</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472</v>
      </c>
      <c r="B1313" s="1506">
        <v>1615</v>
      </c>
      <c r="C1313" s="1506">
        <v>3510</v>
      </c>
      <c r="D1313" s="1506">
        <v>3590</v>
      </c>
      <c r="E1313" s="1506">
        <v>3225</v>
      </c>
      <c r="F1313" s="1506">
        <v>9</v>
      </c>
      <c r="G1313" s="1506">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6"/>
      <c r="C1318" s="1506"/>
      <c r="D1318" s="1506"/>
      <c r="E1318" s="1506"/>
      <c r="F1318" s="1506"/>
      <c r="G1318" s="1506"/>
    </row>
    <row r="1319" spans="1:7">
      <c r="A1319" t="s">
        <v>508</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1530</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824</v>
      </c>
      <c r="B1328" s="1506"/>
      <c r="C1328" s="1506"/>
      <c r="D1328" s="1506">
        <v>753</v>
      </c>
      <c r="E1328" s="1506">
        <v>1289</v>
      </c>
      <c r="F1328" s="1506"/>
      <c r="G1328" s="1506">
        <v>2042</v>
      </c>
    </row>
    <row r="1329" spans="1:7">
      <c r="A1329" t="s">
        <v>659</v>
      </c>
      <c r="B1329" s="1506"/>
      <c r="C1329" s="1506"/>
      <c r="D1329" s="1506">
        <v>2073</v>
      </c>
      <c r="E1329" s="1506">
        <v>1342</v>
      </c>
      <c r="F1329" s="1506">
        <v>1601</v>
      </c>
      <c r="G1329" s="1506">
        <v>5016</v>
      </c>
    </row>
    <row r="1330" spans="1:7">
      <c r="A1330" t="s">
        <v>472</v>
      </c>
      <c r="B1330" s="1506">
        <v>1101</v>
      </c>
      <c r="C1330" s="1506">
        <v>2447</v>
      </c>
      <c r="D1330" s="1506">
        <v>3743</v>
      </c>
      <c r="E1330" s="1506">
        <v>3058</v>
      </c>
      <c r="F1330" s="1506">
        <v>1943</v>
      </c>
      <c r="G1330" s="1506">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6"/>
      <c r="C1335" s="1506"/>
      <c r="D1335" s="1506"/>
      <c r="E1335" s="1506"/>
      <c r="F1335" s="1506">
        <v>295</v>
      </c>
      <c r="G1335" s="1506">
        <v>295</v>
      </c>
    </row>
    <row r="1336" spans="1:7">
      <c r="A1336" t="s">
        <v>510</v>
      </c>
      <c r="B1336" s="1506"/>
      <c r="C1336" s="1506">
        <v>988</v>
      </c>
      <c r="D1336" s="1506">
        <v>712</v>
      </c>
      <c r="E1336" s="1506">
        <v>474</v>
      </c>
      <c r="F1336" s="1506"/>
      <c r="G1336" s="1506">
        <v>2174</v>
      </c>
    </row>
    <row r="1337" spans="1:7">
      <c r="A1337" t="s">
        <v>508</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1531</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778</v>
      </c>
      <c r="B1344" s="1506"/>
      <c r="C1344" s="1506"/>
      <c r="D1344" s="1506"/>
      <c r="E1344" s="1506"/>
      <c r="F1344" s="1506">
        <v>45</v>
      </c>
      <c r="G1344" s="1506">
        <v>45</v>
      </c>
    </row>
    <row r="1345" spans="1:7">
      <c r="A1345" t="s">
        <v>1532</v>
      </c>
      <c r="B1345" s="1506"/>
      <c r="C1345" s="1506"/>
      <c r="D1345" s="1506">
        <v>187</v>
      </c>
      <c r="E1345" s="1506">
        <v>300</v>
      </c>
      <c r="F1345" s="1506"/>
      <c r="G1345" s="1506">
        <v>487</v>
      </c>
    </row>
    <row r="1346" spans="1:7">
      <c r="A1346" t="s">
        <v>472</v>
      </c>
      <c r="B1346" s="1506">
        <v>2233</v>
      </c>
      <c r="C1346" s="1506">
        <v>4954</v>
      </c>
      <c r="D1346" s="1506">
        <v>5369</v>
      </c>
      <c r="E1346" s="1506">
        <v>4444</v>
      </c>
      <c r="F1346" s="1506">
        <v>1727</v>
      </c>
      <c r="G1346" s="1506">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1401</v>
      </c>
      <c r="B1352" s="1506"/>
      <c r="C1352" s="1506"/>
      <c r="D1352" s="1506"/>
      <c r="E1352" s="1506">
        <v>1033</v>
      </c>
      <c r="F1352" s="1506"/>
      <c r="G1352" s="1506">
        <v>1033</v>
      </c>
    </row>
    <row r="1353" spans="1:7">
      <c r="A1353" t="s">
        <v>656</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824</v>
      </c>
      <c r="B1355" s="1506"/>
      <c r="C1355" s="1506">
        <v>1062</v>
      </c>
      <c r="D1355" s="1506">
        <v>1318</v>
      </c>
      <c r="E1355" s="1506">
        <v>1165</v>
      </c>
      <c r="F1355" s="1506"/>
      <c r="G1355" s="1506">
        <v>3545</v>
      </c>
    </row>
    <row r="1356" spans="1:7">
      <c r="A1356" t="s">
        <v>659</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1531</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1532</v>
      </c>
      <c r="B1360" s="1506">
        <v>201</v>
      </c>
      <c r="C1360" s="1506"/>
      <c r="D1360" s="1506">
        <v>200</v>
      </c>
      <c r="E1360" s="1506"/>
      <c r="F1360" s="1506"/>
      <c r="G1360" s="1506">
        <v>401</v>
      </c>
    </row>
    <row r="1361" spans="1:7">
      <c r="A1361" t="s">
        <v>1533</v>
      </c>
      <c r="B1361" s="1506"/>
      <c r="C1361" s="1506"/>
      <c r="D1361" s="1506"/>
      <c r="E1361" s="1506"/>
      <c r="F1361" s="1506">
        <v>1187</v>
      </c>
      <c r="G1361" s="1506">
        <v>1187</v>
      </c>
    </row>
    <row r="1362" spans="1:7">
      <c r="A1362" t="s">
        <v>472</v>
      </c>
      <c r="B1362" s="1506">
        <v>4989</v>
      </c>
      <c r="C1362" s="1506">
        <v>3191</v>
      </c>
      <c r="D1362" s="1506">
        <v>6722</v>
      </c>
      <c r="E1362" s="1506">
        <v>2198</v>
      </c>
      <c r="F1362" s="1506">
        <v>1386</v>
      </c>
      <c r="G1362" s="1506">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824</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1533</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472</v>
      </c>
      <c r="B1375" s="1506">
        <v>4305</v>
      </c>
      <c r="C1375" s="1506">
        <v>2366</v>
      </c>
      <c r="D1375" s="1506">
        <v>1337</v>
      </c>
      <c r="E1375" s="1506">
        <v>1442</v>
      </c>
      <c r="F1375" s="1506">
        <v>1392</v>
      </c>
      <c r="G1375" s="1506">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6"/>
      <c r="C1380" s="1506"/>
      <c r="D1380" s="1506"/>
      <c r="E1380" s="1506"/>
      <c r="F1380" s="1506">
        <v>100</v>
      </c>
      <c r="G1380" s="1506">
        <v>100</v>
      </c>
    </row>
    <row r="1381" spans="1:7">
      <c r="A1381" t="s">
        <v>1533</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647</v>
      </c>
      <c r="B1385" s="1506">
        <v>535</v>
      </c>
      <c r="C1385" s="1506"/>
      <c r="D1385" s="1506">
        <v>342</v>
      </c>
      <c r="E1385" s="1506">
        <v>103</v>
      </c>
      <c r="F1385" s="1506"/>
      <c r="G1385" s="1506">
        <v>980</v>
      </c>
    </row>
    <row r="1386" spans="1:7">
      <c r="A1386" t="s">
        <v>1534</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472</v>
      </c>
      <c r="B1388" s="1506">
        <v>4585</v>
      </c>
      <c r="C1388" s="1506">
        <v>2849</v>
      </c>
      <c r="D1388" s="1506">
        <v>2852</v>
      </c>
      <c r="E1388" s="1506">
        <v>1280</v>
      </c>
      <c r="F1388" s="1506">
        <v>1552</v>
      </c>
      <c r="G1388" s="1506">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1532</v>
      </c>
      <c r="B1395" s="1506">
        <v>314</v>
      </c>
      <c r="C1395" s="1506">
        <v>240</v>
      </c>
      <c r="D1395" s="1506"/>
      <c r="E1395" s="1506"/>
      <c r="F1395" s="1506"/>
      <c r="G1395" s="1506">
        <v>554</v>
      </c>
    </row>
    <row r="1396" spans="1:7">
      <c r="A1396" t="s">
        <v>1533</v>
      </c>
      <c r="B1396" s="1506"/>
      <c r="C1396" s="1506"/>
      <c r="D1396" s="1506"/>
      <c r="E1396" s="1506"/>
      <c r="F1396" s="1506">
        <v>308</v>
      </c>
      <c r="G1396" s="1506">
        <v>308</v>
      </c>
    </row>
    <row r="1397" spans="1:7">
      <c r="A1397" t="s">
        <v>1011</v>
      </c>
      <c r="B1397" s="1506"/>
      <c r="C1397" s="1506"/>
      <c r="D1397" s="1506"/>
      <c r="E1397" s="1506"/>
      <c r="F1397" s="1506"/>
      <c r="G1397" s="1506"/>
    </row>
    <row r="1398" spans="1:7">
      <c r="A1398" t="s">
        <v>827</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1534</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907</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821</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1535</v>
      </c>
      <c r="B1407" s="1506"/>
      <c r="C1407" s="1506"/>
      <c r="D1407" s="1506">
        <v>86</v>
      </c>
      <c r="E1407" s="1506"/>
      <c r="F1407" s="1506"/>
      <c r="G1407" s="1506">
        <v>86</v>
      </c>
    </row>
    <row r="1408" spans="1:7">
      <c r="A1408" t="s">
        <v>1536</v>
      </c>
      <c r="B1408" s="1506"/>
      <c r="C1408" s="1506"/>
      <c r="D1408" s="1506">
        <v>157</v>
      </c>
      <c r="E1408" s="1506"/>
      <c r="F1408" s="1506"/>
      <c r="G1408" s="1506">
        <v>157</v>
      </c>
    </row>
    <row r="1409" spans="1:7">
      <c r="A1409" t="s">
        <v>1207</v>
      </c>
      <c r="B1409" s="1506"/>
      <c r="C1409" s="1506"/>
      <c r="D1409" s="1506">
        <v>462</v>
      </c>
      <c r="E1409" s="1506">
        <v>1412</v>
      </c>
      <c r="F1409" s="1506">
        <v>1376</v>
      </c>
      <c r="G1409" s="1506">
        <v>3250</v>
      </c>
    </row>
    <row r="1410" spans="1:7">
      <c r="A1410" t="s">
        <v>472</v>
      </c>
      <c r="B1410" s="1506">
        <v>5522</v>
      </c>
      <c r="C1410" s="1506">
        <v>3568</v>
      </c>
      <c r="D1410" s="1506">
        <v>1867</v>
      </c>
      <c r="E1410" s="1506">
        <v>4251</v>
      </c>
      <c r="F1410" s="1506">
        <v>1937</v>
      </c>
      <c r="G1410" s="1506">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6"/>
      <c r="C1415" s="1506"/>
      <c r="D1415" s="1506"/>
      <c r="E1415" s="1506"/>
      <c r="F1415" s="1506"/>
      <c r="G1415" s="1506"/>
    </row>
    <row r="1416" spans="1:7">
      <c r="A1416" t="s">
        <v>509</v>
      </c>
      <c r="B1416" s="1506"/>
      <c r="C1416" s="1506"/>
      <c r="D1416" s="1506"/>
      <c r="E1416" s="1506"/>
      <c r="F1416" s="1506"/>
      <c r="G1416" s="1506"/>
    </row>
    <row r="1417" spans="1:7">
      <c r="A1417" t="s">
        <v>919</v>
      </c>
      <c r="B1417" s="1506"/>
      <c r="C1417" s="1506"/>
      <c r="D1417" s="1506"/>
      <c r="E1417" s="1506">
        <v>438</v>
      </c>
      <c r="F1417" s="1506"/>
      <c r="G1417" s="1506">
        <v>438</v>
      </c>
    </row>
    <row r="1418" spans="1:7">
      <c r="A1418" t="s">
        <v>942</v>
      </c>
      <c r="B1418" s="1506"/>
      <c r="C1418" s="1506"/>
      <c r="D1418" s="1506"/>
      <c r="E1418" s="1506"/>
      <c r="F1418" s="1506"/>
      <c r="G1418" s="1506"/>
    </row>
    <row r="1419" spans="1:7">
      <c r="A1419" t="s">
        <v>827</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1207</v>
      </c>
      <c r="B1422" s="1506"/>
      <c r="C1422" s="1506"/>
      <c r="D1422" s="1506">
        <v>2020</v>
      </c>
      <c r="E1422" s="1506">
        <v>1855</v>
      </c>
      <c r="F1422" s="1506">
        <v>1609</v>
      </c>
      <c r="G1422" s="1506">
        <v>5484</v>
      </c>
    </row>
    <row r="1423" spans="1:7">
      <c r="A1423" t="s">
        <v>932</v>
      </c>
      <c r="B1423" s="1506">
        <v>735</v>
      </c>
      <c r="C1423" s="1506">
        <v>755</v>
      </c>
      <c r="D1423" s="1506">
        <v>897</v>
      </c>
      <c r="E1423" s="1506">
        <v>583</v>
      </c>
      <c r="F1423" s="1506"/>
      <c r="G1423" s="1506">
        <v>2970</v>
      </c>
    </row>
    <row r="1424" spans="1:7">
      <c r="A1424" t="s">
        <v>1537</v>
      </c>
      <c r="B1424" s="1506"/>
      <c r="C1424" s="1506">
        <v>513</v>
      </c>
      <c r="D1424" s="1506"/>
      <c r="E1424" s="1506"/>
      <c r="F1424" s="1506"/>
      <c r="G1424" s="1506">
        <v>513</v>
      </c>
    </row>
    <row r="1425" spans="1:7">
      <c r="A1425" t="s">
        <v>828</v>
      </c>
      <c r="B1425" s="1506"/>
      <c r="C1425" s="1506"/>
      <c r="D1425" s="1506">
        <v>172</v>
      </c>
      <c r="E1425" s="1506"/>
      <c r="F1425" s="1506"/>
      <c r="G1425" s="1506">
        <v>172</v>
      </c>
    </row>
    <row r="1426" spans="1:7">
      <c r="A1426" t="s">
        <v>854</v>
      </c>
      <c r="B1426" s="1506"/>
      <c r="C1426" s="1506"/>
      <c r="D1426" s="1506">
        <v>918</v>
      </c>
      <c r="E1426" s="1506"/>
      <c r="F1426" s="1506"/>
      <c r="G1426" s="1506">
        <v>918</v>
      </c>
    </row>
    <row r="1427" spans="1:7">
      <c r="A1427" t="s">
        <v>1212</v>
      </c>
      <c r="B1427" s="1506"/>
      <c r="C1427" s="1506"/>
      <c r="D1427" s="1506"/>
      <c r="E1427" s="1506"/>
      <c r="F1427" s="1506"/>
      <c r="G1427" s="1506"/>
    </row>
    <row r="1428" spans="1:7">
      <c r="A1428" t="s">
        <v>1205</v>
      </c>
      <c r="B1428" s="1506"/>
      <c r="C1428" s="1506"/>
      <c r="D1428" s="1506">
        <v>7</v>
      </c>
      <c r="E1428" s="1506"/>
      <c r="F1428" s="1506"/>
      <c r="G1428" s="1506">
        <v>7</v>
      </c>
    </row>
    <row r="1429" spans="1:7">
      <c r="A1429" t="s">
        <v>1218</v>
      </c>
      <c r="B1429" s="1506"/>
      <c r="C1429" s="1506"/>
      <c r="D1429" s="1506"/>
      <c r="E1429" s="1506">
        <v>265</v>
      </c>
      <c r="F1429" s="1506">
        <v>372</v>
      </c>
      <c r="G1429" s="1506">
        <v>637</v>
      </c>
    </row>
    <row r="1430" spans="1:7">
      <c r="A1430" t="s">
        <v>472</v>
      </c>
      <c r="B1430" s="1506">
        <v>960</v>
      </c>
      <c r="C1430" s="1506">
        <v>1403</v>
      </c>
      <c r="D1430" s="1506">
        <v>4508</v>
      </c>
      <c r="E1430" s="1506">
        <v>3474</v>
      </c>
      <c r="F1430" s="1506">
        <v>2358</v>
      </c>
      <c r="G1430" s="1506">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6"/>
      <c r="C1435" s="1506"/>
      <c r="D1435" s="1506"/>
      <c r="E1435" s="1506"/>
      <c r="F1435" s="1506"/>
      <c r="G1435" s="1506"/>
    </row>
    <row r="1436" spans="1:7">
      <c r="A1436" t="s">
        <v>827</v>
      </c>
      <c r="B1436" s="1506">
        <v>526</v>
      </c>
      <c r="C1436" s="1506">
        <v>36</v>
      </c>
      <c r="D1436" s="1506">
        <v>12</v>
      </c>
      <c r="E1436" s="1506"/>
      <c r="F1436" s="1506"/>
      <c r="G1436" s="1506">
        <v>574</v>
      </c>
    </row>
    <row r="1437" spans="1:7">
      <c r="A1437" t="s">
        <v>1207</v>
      </c>
      <c r="B1437" s="1506"/>
      <c r="C1437" s="1506">
        <v>1420</v>
      </c>
      <c r="D1437" s="1506">
        <v>1208</v>
      </c>
      <c r="E1437" s="1506">
        <v>596</v>
      </c>
      <c r="F1437" s="1506"/>
      <c r="G1437" s="1506">
        <v>3224</v>
      </c>
    </row>
    <row r="1438" spans="1:7">
      <c r="A1438" t="s">
        <v>1218</v>
      </c>
      <c r="B1438" s="1506">
        <v>396</v>
      </c>
      <c r="C1438" s="1506"/>
      <c r="D1438" s="1506"/>
      <c r="E1438" s="1506">
        <v>145</v>
      </c>
      <c r="F1438" s="1506"/>
      <c r="G1438" s="1506">
        <v>541</v>
      </c>
    </row>
    <row r="1439" spans="1:7">
      <c r="A1439" t="s">
        <v>805</v>
      </c>
      <c r="B1439" s="1506">
        <v>978</v>
      </c>
      <c r="C1439" s="1506">
        <v>1555</v>
      </c>
      <c r="D1439" s="1506">
        <v>1095</v>
      </c>
      <c r="E1439" s="1506"/>
      <c r="F1439" s="1506"/>
      <c r="G1439" s="1506">
        <v>3628</v>
      </c>
    </row>
    <row r="1440" spans="1:7">
      <c r="A1440" t="s">
        <v>1210</v>
      </c>
      <c r="B1440" s="1506">
        <v>788</v>
      </c>
      <c r="C1440" s="1506">
        <v>1083</v>
      </c>
      <c r="D1440" s="1506"/>
      <c r="E1440" s="1506"/>
      <c r="F1440" s="1506"/>
      <c r="G1440" s="1506">
        <v>1871</v>
      </c>
    </row>
    <row r="1441" spans="1:7">
      <c r="A1441" t="s">
        <v>1215</v>
      </c>
      <c r="B1441" s="1506">
        <v>195</v>
      </c>
      <c r="C1441" s="1506"/>
      <c r="D1441" s="1506">
        <v>349</v>
      </c>
      <c r="E1441" s="1506">
        <v>790</v>
      </c>
      <c r="F1441" s="1506">
        <v>15</v>
      </c>
      <c r="G1441" s="1506">
        <v>1349</v>
      </c>
    </row>
    <row r="1442" spans="1:7">
      <c r="A1442" t="s">
        <v>1538</v>
      </c>
      <c r="B1442" s="1506"/>
      <c r="C1442" s="1506">
        <v>55</v>
      </c>
      <c r="D1442" s="1506"/>
      <c r="E1442" s="1506"/>
      <c r="F1442" s="1506"/>
      <c r="G1442" s="1506">
        <v>55</v>
      </c>
    </row>
    <row r="1443" spans="1:7">
      <c r="A1443" t="s">
        <v>878</v>
      </c>
      <c r="B1443" s="1506"/>
      <c r="C1443" s="1506">
        <v>551</v>
      </c>
      <c r="D1443" s="1506">
        <v>1606</v>
      </c>
      <c r="E1443" s="1506"/>
      <c r="F1443" s="1506"/>
      <c r="G1443" s="1506">
        <v>2157</v>
      </c>
    </row>
    <row r="1444" spans="1:7">
      <c r="A1444" t="s">
        <v>887</v>
      </c>
      <c r="B1444" s="1506"/>
      <c r="C1444" s="1506"/>
      <c r="D1444" s="1506"/>
      <c r="E1444" s="1506"/>
      <c r="F1444" s="1506">
        <v>752</v>
      </c>
      <c r="G1444" s="1506">
        <v>752</v>
      </c>
    </row>
    <row r="1445" spans="1:7">
      <c r="A1445" t="s">
        <v>472</v>
      </c>
      <c r="B1445" s="1506">
        <v>2883</v>
      </c>
      <c r="C1445" s="1506">
        <v>4700</v>
      </c>
      <c r="D1445" s="1506">
        <v>4270</v>
      </c>
      <c r="E1445" s="1506">
        <v>1531</v>
      </c>
      <c r="F1445" s="1506">
        <v>767</v>
      </c>
      <c r="G1445" s="1506">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6"/>
      <c r="C1450" s="1506"/>
      <c r="D1450" s="1506"/>
      <c r="E1450" s="1506"/>
      <c r="F1450" s="1506"/>
      <c r="G1450" s="1506"/>
    </row>
    <row r="1451" spans="1:7">
      <c r="A1451" t="s">
        <v>1519</v>
      </c>
      <c r="B1451" s="1506"/>
      <c r="C1451" s="1506"/>
      <c r="D1451" s="1506"/>
      <c r="E1451" s="1506"/>
      <c r="F1451" s="1506"/>
      <c r="G1451" s="1506"/>
    </row>
    <row r="1452" spans="1:7">
      <c r="A1452" t="s">
        <v>1207</v>
      </c>
      <c r="B1452" s="1506"/>
      <c r="C1452" s="1506"/>
      <c r="D1452" s="1506"/>
      <c r="E1452" s="1506"/>
      <c r="F1452" s="1506"/>
      <c r="G1452" s="1506"/>
    </row>
    <row r="1453" spans="1:7">
      <c r="A1453" t="s">
        <v>1212</v>
      </c>
      <c r="B1453" s="1506"/>
      <c r="C1453" s="1506"/>
      <c r="D1453" s="1506"/>
      <c r="E1453" s="1506"/>
      <c r="F1453" s="1506"/>
      <c r="G1453" s="1506"/>
    </row>
    <row r="1454" spans="1:7">
      <c r="A1454" t="s">
        <v>1205</v>
      </c>
      <c r="B1454" s="1506"/>
      <c r="C1454" s="1506"/>
      <c r="D1454" s="1506"/>
      <c r="E1454" s="1506"/>
      <c r="F1454" s="1506"/>
      <c r="G1454" s="1506"/>
    </row>
    <row r="1455" spans="1:7">
      <c r="A1455" t="s">
        <v>1218</v>
      </c>
      <c r="B1455" s="1506"/>
      <c r="C1455" s="1506"/>
      <c r="D1455" s="1506"/>
      <c r="E1455" s="1506"/>
      <c r="F1455" s="1506"/>
      <c r="G1455" s="1506"/>
    </row>
    <row r="1456" spans="1:7">
      <c r="A1456" t="s">
        <v>805</v>
      </c>
      <c r="B1456" s="1506"/>
      <c r="C1456" s="1506">
        <v>400</v>
      </c>
      <c r="D1456" s="1506"/>
      <c r="E1456" s="1506"/>
      <c r="F1456" s="1506"/>
      <c r="G1456" s="1506">
        <v>400</v>
      </c>
    </row>
    <row r="1457" spans="1:7">
      <c r="A1457" t="s">
        <v>1210</v>
      </c>
      <c r="B1457" s="1506"/>
      <c r="C1457" s="1506"/>
      <c r="D1457" s="1506"/>
      <c r="E1457" s="1506"/>
      <c r="F1457" s="1506"/>
      <c r="G1457" s="1506"/>
    </row>
    <row r="1458" spans="1:7">
      <c r="A1458" t="s">
        <v>1215</v>
      </c>
      <c r="B1458" s="1506"/>
      <c r="C1458" s="1506"/>
      <c r="D1458" s="1506"/>
      <c r="E1458" s="1506"/>
      <c r="F1458" s="1506"/>
      <c r="G1458" s="1506"/>
    </row>
    <row r="1459" spans="1:7">
      <c r="A1459" t="s">
        <v>878</v>
      </c>
      <c r="B1459" s="1506"/>
      <c r="C1459" s="1506"/>
      <c r="D1459" s="1506"/>
      <c r="E1459" s="1506"/>
      <c r="F1459" s="1506"/>
      <c r="G1459" s="1506"/>
    </row>
    <row r="1460" spans="1:7">
      <c r="A1460" t="s">
        <v>887</v>
      </c>
      <c r="B1460" s="1506"/>
      <c r="C1460" s="1506"/>
      <c r="D1460" s="1506"/>
      <c r="E1460" s="1506"/>
      <c r="F1460" s="1506"/>
      <c r="G1460" s="1506"/>
    </row>
    <row r="1461" spans="1:7">
      <c r="A1461" t="s">
        <v>810</v>
      </c>
      <c r="B1461" s="1506">
        <v>1360</v>
      </c>
      <c r="C1461" s="1506"/>
      <c r="D1461" s="1506"/>
      <c r="E1461" s="1506"/>
      <c r="F1461" s="1506"/>
      <c r="G1461" s="1506">
        <v>1360</v>
      </c>
    </row>
    <row r="1462" spans="1:7">
      <c r="A1462" t="s">
        <v>881</v>
      </c>
      <c r="B1462" s="1506"/>
      <c r="C1462" s="1506">
        <v>102</v>
      </c>
      <c r="D1462" s="1506"/>
      <c r="E1462" s="1506"/>
      <c r="F1462" s="1506"/>
      <c r="G1462" s="1506">
        <v>102</v>
      </c>
    </row>
    <row r="1463" spans="1:7">
      <c r="A1463" t="s">
        <v>884</v>
      </c>
      <c r="B1463" s="1506"/>
      <c r="C1463" s="1506">
        <v>417</v>
      </c>
      <c r="D1463" s="1506"/>
      <c r="E1463" s="1506"/>
      <c r="F1463" s="1506"/>
      <c r="G1463" s="1506">
        <v>417</v>
      </c>
    </row>
    <row r="1464" spans="1:7">
      <c r="A1464" t="s">
        <v>816</v>
      </c>
      <c r="B1464" s="1506"/>
      <c r="C1464" s="1506"/>
      <c r="D1464" s="1506">
        <v>1036</v>
      </c>
      <c r="E1464" s="1506"/>
      <c r="F1464" s="1506"/>
      <c r="G1464" s="1506">
        <v>1036</v>
      </c>
    </row>
    <row r="1465" spans="1:7">
      <c r="A1465" t="s">
        <v>818</v>
      </c>
      <c r="B1465" s="1506"/>
      <c r="C1465" s="1506"/>
      <c r="D1465" s="1506"/>
      <c r="E1465" s="1506"/>
      <c r="F1465" s="1506">
        <v>891</v>
      </c>
      <c r="G1465" s="1506">
        <v>891</v>
      </c>
    </row>
    <row r="1466" spans="1:7">
      <c r="A1466" t="s">
        <v>472</v>
      </c>
      <c r="B1466" s="1506">
        <v>1360</v>
      </c>
      <c r="C1466" s="1506">
        <v>919</v>
      </c>
      <c r="D1466" s="1506">
        <v>1036</v>
      </c>
      <c r="E1466" s="1506"/>
      <c r="F1466" s="1506">
        <v>891</v>
      </c>
      <c r="G1466" s="1506">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6"/>
      <c r="C1471" s="1506"/>
      <c r="D1471" s="1506"/>
      <c r="E1471" s="1506"/>
      <c r="F1471" s="1506">
        <v>67</v>
      </c>
      <c r="G1471" s="1506">
        <v>67</v>
      </c>
    </row>
    <row r="1472" spans="1:7">
      <c r="A1472" t="s">
        <v>1207</v>
      </c>
      <c r="B1472" s="1506"/>
      <c r="C1472" s="1506"/>
      <c r="D1472" s="1506"/>
      <c r="E1472" s="1506"/>
      <c r="F1472" s="1506"/>
      <c r="G1472" s="1506"/>
    </row>
    <row r="1473" spans="1:7">
      <c r="A1473" t="s">
        <v>805</v>
      </c>
      <c r="B1473" s="1506"/>
      <c r="C1473" s="1506"/>
      <c r="D1473" s="1506"/>
      <c r="E1473" s="1506"/>
      <c r="F1473" s="1506"/>
      <c r="G1473" s="1506"/>
    </row>
    <row r="1474" spans="1:7">
      <c r="A1474" t="s">
        <v>810</v>
      </c>
      <c r="B1474" s="1506"/>
      <c r="C1474" s="1506"/>
      <c r="D1474" s="1506"/>
      <c r="E1474" s="1506"/>
      <c r="F1474" s="1506"/>
      <c r="G1474" s="1506"/>
    </row>
    <row r="1475" spans="1:7">
      <c r="A1475" t="s">
        <v>881</v>
      </c>
      <c r="B1475" s="1506"/>
      <c r="C1475" s="1506"/>
      <c r="D1475" s="1506"/>
      <c r="E1475" s="1506"/>
      <c r="F1475" s="1506"/>
      <c r="G1475" s="1506"/>
    </row>
    <row r="1476" spans="1:7">
      <c r="A1476" t="s">
        <v>884</v>
      </c>
      <c r="B1476" s="1506"/>
      <c r="C1476" s="1506"/>
      <c r="D1476" s="1506"/>
      <c r="E1476" s="1506"/>
      <c r="F1476" s="1506"/>
      <c r="G1476" s="1506"/>
    </row>
    <row r="1477" spans="1:7">
      <c r="A1477" t="s">
        <v>818</v>
      </c>
      <c r="B1477" s="1506">
        <v>2719</v>
      </c>
      <c r="C1477" s="1506">
        <v>2206</v>
      </c>
      <c r="D1477" s="1506">
        <v>2612</v>
      </c>
      <c r="E1477" s="1506">
        <v>1765</v>
      </c>
      <c r="F1477" s="1506">
        <v>1356</v>
      </c>
      <c r="G1477" s="1506">
        <v>10658</v>
      </c>
    </row>
    <row r="1478" spans="1:7">
      <c r="A1478" t="s">
        <v>1539</v>
      </c>
      <c r="B1478" s="1506"/>
      <c r="C1478" s="1506"/>
      <c r="D1478" s="1506"/>
      <c r="E1478" s="1506"/>
      <c r="F1478" s="1506"/>
      <c r="G1478" s="1506"/>
    </row>
    <row r="1479" spans="1:7">
      <c r="A1479" t="s">
        <v>789</v>
      </c>
      <c r="B1479" s="1506"/>
      <c r="C1479" s="1506"/>
      <c r="D1479" s="1506"/>
      <c r="E1479" s="1506">
        <v>407</v>
      </c>
      <c r="F1479" s="1506"/>
      <c r="G1479" s="1506">
        <v>407</v>
      </c>
    </row>
    <row r="1480" spans="1:7">
      <c r="A1480" t="s">
        <v>472</v>
      </c>
      <c r="B1480" s="1506">
        <v>2719</v>
      </c>
      <c r="C1480" s="1506">
        <v>2206</v>
      </c>
      <c r="D1480" s="1506">
        <v>2612</v>
      </c>
      <c r="E1480" s="1506">
        <v>2172</v>
      </c>
      <c r="F1480" s="1506">
        <v>1423</v>
      </c>
      <c r="G1480" s="1506">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6"/>
      <c r="C1485" s="1506"/>
      <c r="D1485" s="1506"/>
      <c r="E1485" s="1506"/>
      <c r="F1485" s="1506">
        <v>70</v>
      </c>
      <c r="G1485" s="1506">
        <v>70</v>
      </c>
    </row>
    <row r="1486" spans="1:7">
      <c r="A1486" t="s">
        <v>828</v>
      </c>
      <c r="B1486" s="1506">
        <v>572</v>
      </c>
      <c r="C1486" s="1506">
        <v>776</v>
      </c>
      <c r="D1486" s="1506">
        <v>1009</v>
      </c>
      <c r="E1486" s="1506">
        <v>770</v>
      </c>
      <c r="F1486" s="1506"/>
      <c r="G1486" s="1506">
        <v>3127</v>
      </c>
    </row>
    <row r="1487" spans="1:7">
      <c r="A1487" t="s">
        <v>816</v>
      </c>
      <c r="B1487" s="1506"/>
      <c r="C1487" s="1506"/>
      <c r="D1487" s="1506"/>
      <c r="E1487" s="1506"/>
      <c r="F1487" s="1506"/>
      <c r="G1487" s="1506"/>
    </row>
    <row r="1488" spans="1:7">
      <c r="A1488" t="s">
        <v>818</v>
      </c>
      <c r="B1488" s="1506">
        <v>1212</v>
      </c>
      <c r="C1488" s="1506">
        <v>866</v>
      </c>
      <c r="D1488" s="1506">
        <v>969</v>
      </c>
      <c r="E1488" s="1506">
        <v>262</v>
      </c>
      <c r="F1488" s="1506"/>
      <c r="G1488" s="1506">
        <v>3309</v>
      </c>
    </row>
    <row r="1489" spans="1:7">
      <c r="A1489" t="s">
        <v>789</v>
      </c>
      <c r="B1489" s="1506">
        <v>940</v>
      </c>
      <c r="C1489" s="1506">
        <v>1575</v>
      </c>
      <c r="D1489" s="1506">
        <v>507</v>
      </c>
      <c r="E1489" s="1506"/>
      <c r="F1489" s="1506">
        <v>354</v>
      </c>
      <c r="G1489" s="1506">
        <v>3376</v>
      </c>
    </row>
    <row r="1490" spans="1:7">
      <c r="A1490" t="s">
        <v>803</v>
      </c>
      <c r="B1490" s="1506"/>
      <c r="C1490" s="1506"/>
      <c r="D1490" s="1506"/>
      <c r="E1490" s="1506">
        <v>2434</v>
      </c>
      <c r="F1490" s="1506"/>
      <c r="G1490" s="1506">
        <v>2434</v>
      </c>
    </row>
    <row r="1491" spans="1:7">
      <c r="A1491" t="s">
        <v>783</v>
      </c>
      <c r="B1491" s="1506"/>
      <c r="C1491" s="1506">
        <v>767</v>
      </c>
      <c r="D1491" s="1506">
        <v>779</v>
      </c>
      <c r="E1491" s="1506">
        <v>130</v>
      </c>
      <c r="F1491" s="1506"/>
      <c r="G1491" s="1506">
        <v>1676</v>
      </c>
    </row>
    <row r="1492" spans="1:7">
      <c r="A1492" t="s">
        <v>872</v>
      </c>
      <c r="B1492" s="1506"/>
      <c r="C1492" s="1506"/>
      <c r="D1492" s="1506"/>
      <c r="E1492" s="1506"/>
      <c r="F1492" s="1506">
        <v>339</v>
      </c>
      <c r="G1492" s="1506">
        <v>339</v>
      </c>
    </row>
    <row r="1493" spans="1:7">
      <c r="A1493" t="s">
        <v>874</v>
      </c>
      <c r="B1493" s="1506">
        <v>288</v>
      </c>
      <c r="C1493" s="1506"/>
      <c r="D1493" s="1506"/>
      <c r="E1493" s="1506"/>
      <c r="F1493" s="1506"/>
      <c r="G1493" s="1506">
        <v>288</v>
      </c>
    </row>
    <row r="1494" spans="1:7">
      <c r="A1494" t="s">
        <v>876</v>
      </c>
      <c r="B1494" s="1506"/>
      <c r="C1494" s="1506">
        <v>290</v>
      </c>
      <c r="D1494" s="1506"/>
      <c r="E1494" s="1506"/>
      <c r="F1494" s="1506"/>
      <c r="G1494" s="1506">
        <v>290</v>
      </c>
    </row>
    <row r="1495" spans="1:7">
      <c r="A1495" t="s">
        <v>857</v>
      </c>
      <c r="B1495" s="1506"/>
      <c r="C1495" s="1506"/>
      <c r="D1495" s="1506">
        <v>390</v>
      </c>
      <c r="E1495" s="1506"/>
      <c r="F1495" s="1506">
        <v>8</v>
      </c>
      <c r="G1495" s="1506">
        <v>398</v>
      </c>
    </row>
    <row r="1496" spans="1:7">
      <c r="A1496" t="s">
        <v>861</v>
      </c>
      <c r="B1496" s="1506"/>
      <c r="C1496" s="1506"/>
      <c r="D1496" s="1506">
        <v>454</v>
      </c>
      <c r="E1496" s="1506">
        <v>285</v>
      </c>
      <c r="F1496" s="1506">
        <v>33</v>
      </c>
      <c r="G1496" s="1506">
        <v>772</v>
      </c>
    </row>
    <row r="1497" spans="1:7">
      <c r="A1497" t="s">
        <v>762</v>
      </c>
      <c r="B1497" s="1506"/>
      <c r="C1497" s="1506"/>
      <c r="D1497" s="1506">
        <v>544</v>
      </c>
      <c r="E1497" s="1506">
        <v>723</v>
      </c>
      <c r="F1497" s="1506">
        <v>563</v>
      </c>
      <c r="G1497" s="1506">
        <v>1830</v>
      </c>
    </row>
    <row r="1498" spans="1:7">
      <c r="A1498" t="s">
        <v>870</v>
      </c>
      <c r="B1498" s="1506"/>
      <c r="C1498" s="1506">
        <v>3749</v>
      </c>
      <c r="D1498" s="1506"/>
      <c r="E1498" s="1506"/>
      <c r="F1498" s="1506"/>
      <c r="G1498" s="1506">
        <v>3749</v>
      </c>
    </row>
    <row r="1499" spans="1:7">
      <c r="A1499" t="s">
        <v>800</v>
      </c>
      <c r="B1499" s="1506"/>
      <c r="C1499" s="1506"/>
      <c r="D1499" s="1506"/>
      <c r="E1499" s="1506"/>
      <c r="F1499" s="1506">
        <v>1587</v>
      </c>
      <c r="G1499" s="1506">
        <v>1587</v>
      </c>
    </row>
    <row r="1500" spans="1:7">
      <c r="A1500" t="s">
        <v>850</v>
      </c>
      <c r="B1500" s="1506"/>
      <c r="C1500" s="1506"/>
      <c r="D1500" s="1506"/>
      <c r="E1500" s="1506"/>
      <c r="F1500" s="1506">
        <v>1085</v>
      </c>
      <c r="G1500" s="1506">
        <v>1085</v>
      </c>
    </row>
    <row r="1501" spans="1:7">
      <c r="A1501" t="s">
        <v>472</v>
      </c>
      <c r="B1501" s="1506">
        <v>3012</v>
      </c>
      <c r="C1501" s="1506">
        <v>8023</v>
      </c>
      <c r="D1501" s="1506">
        <v>4652</v>
      </c>
      <c r="E1501" s="1506">
        <v>4604</v>
      </c>
      <c r="F1501" s="1506">
        <v>4039</v>
      </c>
      <c r="G1501" s="1506">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6">
        <v>380</v>
      </c>
      <c r="C1506" s="1506"/>
      <c r="D1506" s="1506"/>
      <c r="E1506" s="1506"/>
      <c r="F1506" s="1506"/>
      <c r="G1506" s="1506">
        <v>380</v>
      </c>
    </row>
    <row r="1507" spans="1:7">
      <c r="A1507" t="s">
        <v>821</v>
      </c>
      <c r="B1507" s="1506">
        <v>245</v>
      </c>
      <c r="C1507" s="1506"/>
      <c r="D1507" s="1506"/>
      <c r="E1507" s="1506"/>
      <c r="F1507" s="1506"/>
      <c r="G1507" s="1506">
        <v>245</v>
      </c>
    </row>
    <row r="1508" spans="1:7">
      <c r="A1508" t="s">
        <v>789</v>
      </c>
      <c r="B1508" s="1506">
        <v>864</v>
      </c>
      <c r="C1508" s="1506">
        <v>674</v>
      </c>
      <c r="D1508" s="1506">
        <v>724</v>
      </c>
      <c r="E1508" s="1506">
        <v>165</v>
      </c>
      <c r="F1508" s="1506"/>
      <c r="G1508" s="1506">
        <v>2427</v>
      </c>
    </row>
    <row r="1509" spans="1:7">
      <c r="A1509" t="s">
        <v>803</v>
      </c>
      <c r="B1509" s="1506"/>
      <c r="C1509" s="1506"/>
      <c r="D1509" s="1506">
        <v>1012</v>
      </c>
      <c r="E1509" s="1506"/>
      <c r="F1509" s="1506"/>
      <c r="G1509" s="1506">
        <v>1012</v>
      </c>
    </row>
    <row r="1510" spans="1:7">
      <c r="A1510" t="s">
        <v>783</v>
      </c>
      <c r="B1510" s="1506"/>
      <c r="C1510" s="1506">
        <v>276</v>
      </c>
      <c r="D1510" s="1506"/>
      <c r="E1510" s="1506">
        <v>425</v>
      </c>
      <c r="F1510" s="1506"/>
      <c r="G1510" s="1506">
        <v>701</v>
      </c>
    </row>
    <row r="1511" spans="1:7">
      <c r="A1511" t="s">
        <v>857</v>
      </c>
      <c r="B1511" s="1506">
        <v>615</v>
      </c>
      <c r="C1511" s="1506">
        <v>349</v>
      </c>
      <c r="D1511" s="1506"/>
      <c r="E1511" s="1506"/>
      <c r="F1511" s="1506"/>
      <c r="G1511" s="1506">
        <v>964</v>
      </c>
    </row>
    <row r="1512" spans="1:7">
      <c r="A1512" t="s">
        <v>861</v>
      </c>
      <c r="B1512" s="1506">
        <v>327</v>
      </c>
      <c r="C1512" s="1506">
        <v>269</v>
      </c>
      <c r="D1512" s="1506">
        <v>515</v>
      </c>
      <c r="E1512" s="1506">
        <v>451</v>
      </c>
      <c r="F1512" s="1506"/>
      <c r="G1512" s="1506">
        <v>1562</v>
      </c>
    </row>
    <row r="1513" spans="1:7">
      <c r="A1513" t="s">
        <v>762</v>
      </c>
      <c r="B1513" s="1506">
        <v>1246</v>
      </c>
      <c r="C1513" s="1506"/>
      <c r="D1513" s="1506"/>
      <c r="E1513" s="1506"/>
      <c r="F1513" s="1506"/>
      <c r="G1513" s="1506">
        <v>1246</v>
      </c>
    </row>
    <row r="1514" spans="1:7">
      <c r="A1514" t="s">
        <v>800</v>
      </c>
      <c r="B1514" s="1506">
        <v>1339</v>
      </c>
      <c r="C1514" s="1506">
        <v>857</v>
      </c>
      <c r="D1514" s="1506">
        <v>32</v>
      </c>
      <c r="E1514" s="1506"/>
      <c r="F1514" s="1506"/>
      <c r="G1514" s="1506">
        <v>2228</v>
      </c>
    </row>
    <row r="1515" spans="1:7">
      <c r="A1515" t="s">
        <v>850</v>
      </c>
      <c r="B1515" s="1506"/>
      <c r="C1515" s="1506"/>
      <c r="D1515" s="1506"/>
      <c r="E1515" s="1506">
        <v>2018</v>
      </c>
      <c r="F1515" s="1506">
        <v>1563</v>
      </c>
      <c r="G1515" s="1506">
        <v>3581</v>
      </c>
    </row>
    <row r="1516" spans="1:7">
      <c r="A1516" t="s">
        <v>868</v>
      </c>
      <c r="B1516" s="1506"/>
      <c r="C1516" s="1506"/>
      <c r="D1516" s="1506">
        <v>440</v>
      </c>
      <c r="E1516" s="1506"/>
      <c r="F1516" s="1506">
        <v>549</v>
      </c>
      <c r="G1516" s="1506">
        <v>989</v>
      </c>
    </row>
    <row r="1517" spans="1:7">
      <c r="A1517" t="s">
        <v>1540</v>
      </c>
      <c r="B1517" s="1506"/>
      <c r="C1517" s="1506"/>
      <c r="D1517" s="1506">
        <v>641</v>
      </c>
      <c r="E1517" s="1506"/>
      <c r="F1517" s="1506"/>
      <c r="G1517" s="1506">
        <v>641</v>
      </c>
    </row>
    <row r="1518" spans="1:7">
      <c r="A1518" t="s">
        <v>798</v>
      </c>
      <c r="B1518" s="1506"/>
      <c r="C1518" s="1506"/>
      <c r="D1518" s="1506">
        <v>947</v>
      </c>
      <c r="E1518" s="1506">
        <v>1381</v>
      </c>
      <c r="F1518" s="1506"/>
      <c r="G1518" s="1506">
        <v>2328</v>
      </c>
    </row>
    <row r="1519" spans="1:7">
      <c r="A1519" t="s">
        <v>786</v>
      </c>
      <c r="B1519" s="1506"/>
      <c r="C1519" s="1506">
        <v>2304</v>
      </c>
      <c r="D1519" s="1506">
        <v>1216</v>
      </c>
      <c r="E1519" s="1506">
        <v>2932</v>
      </c>
      <c r="F1519" s="1506"/>
      <c r="G1519" s="1506">
        <v>6452</v>
      </c>
    </row>
    <row r="1520" spans="1:7">
      <c r="A1520" t="s">
        <v>764</v>
      </c>
      <c r="B1520" s="1506"/>
      <c r="C1520" s="1506">
        <v>708</v>
      </c>
      <c r="D1520" s="1506">
        <v>697</v>
      </c>
      <c r="E1520" s="1506"/>
      <c r="F1520" s="1506"/>
      <c r="G1520" s="1506">
        <v>1405</v>
      </c>
    </row>
    <row r="1521" spans="1:7">
      <c r="A1521" t="s">
        <v>472</v>
      </c>
      <c r="B1521" s="1506">
        <v>5016</v>
      </c>
      <c r="C1521" s="1506">
        <v>5437</v>
      </c>
      <c r="D1521" s="1506">
        <v>6224</v>
      </c>
      <c r="E1521" s="1506">
        <v>7372</v>
      </c>
      <c r="F1521" s="1506">
        <v>2112</v>
      </c>
      <c r="G1521" s="1506">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6"/>
      <c r="C1526" s="1506"/>
      <c r="D1526" s="1506"/>
      <c r="E1526" s="1506">
        <v>513</v>
      </c>
      <c r="F1526" s="1506"/>
      <c r="G1526" s="1506">
        <v>513</v>
      </c>
    </row>
    <row r="1527" spans="1:7">
      <c r="A1527" t="s">
        <v>818</v>
      </c>
      <c r="B1527" s="1506"/>
      <c r="C1527" s="1506"/>
      <c r="D1527" s="1506"/>
      <c r="E1527" s="1506"/>
      <c r="F1527" s="1506"/>
      <c r="G1527" s="1506"/>
    </row>
    <row r="1528" spans="1:7">
      <c r="A1528" t="s">
        <v>803</v>
      </c>
      <c r="B1528" s="1506">
        <v>757</v>
      </c>
      <c r="C1528" s="1506"/>
      <c r="D1528" s="1506"/>
      <c r="E1528" s="1506"/>
      <c r="F1528" s="1506"/>
      <c r="G1528" s="1506">
        <v>757</v>
      </c>
    </row>
    <row r="1529" spans="1:7">
      <c r="A1529" t="s">
        <v>783</v>
      </c>
      <c r="B1529" s="1506"/>
      <c r="C1529" s="1506">
        <v>110</v>
      </c>
      <c r="D1529" s="1506"/>
      <c r="E1529" s="1506"/>
      <c r="F1529" s="1506"/>
      <c r="G1529" s="1506">
        <v>110</v>
      </c>
    </row>
    <row r="1530" spans="1:7">
      <c r="A1530" t="s">
        <v>762</v>
      </c>
      <c r="B1530" s="1506"/>
      <c r="C1530" s="1506"/>
      <c r="D1530" s="1506"/>
      <c r="E1530" s="1506"/>
      <c r="F1530" s="1506">
        <v>630</v>
      </c>
      <c r="G1530" s="1506">
        <v>630</v>
      </c>
    </row>
    <row r="1531" spans="1:7">
      <c r="A1531" t="s">
        <v>870</v>
      </c>
      <c r="B1531" s="1506"/>
      <c r="C1531" s="1506"/>
      <c r="D1531" s="1506">
        <v>43</v>
      </c>
      <c r="E1531" s="1506">
        <v>8</v>
      </c>
      <c r="F1531" s="1506"/>
      <c r="G1531" s="1506">
        <v>51</v>
      </c>
    </row>
    <row r="1532" spans="1:7">
      <c r="A1532" t="s">
        <v>850</v>
      </c>
      <c r="B1532" s="1506">
        <v>699</v>
      </c>
      <c r="C1532" s="1506">
        <v>463</v>
      </c>
      <c r="D1532" s="1506">
        <v>561</v>
      </c>
      <c r="E1532" s="1506">
        <v>129</v>
      </c>
      <c r="F1532" s="1506"/>
      <c r="G1532" s="1506">
        <v>1852</v>
      </c>
    </row>
    <row r="1533" spans="1:7">
      <c r="A1533" t="s">
        <v>868</v>
      </c>
      <c r="B1533" s="1506">
        <v>847</v>
      </c>
      <c r="C1533" s="1506">
        <v>555</v>
      </c>
      <c r="D1533" s="1506">
        <v>831</v>
      </c>
      <c r="E1533" s="1506"/>
      <c r="F1533" s="1506"/>
      <c r="G1533" s="1506">
        <v>2233</v>
      </c>
    </row>
    <row r="1534" spans="1:7">
      <c r="A1534" t="s">
        <v>798</v>
      </c>
      <c r="B1534" s="1506">
        <v>897</v>
      </c>
      <c r="C1534" s="1506">
        <v>408</v>
      </c>
      <c r="D1534" s="1506"/>
      <c r="E1534" s="1506"/>
      <c r="F1534" s="1506"/>
      <c r="G1534" s="1506">
        <v>1305</v>
      </c>
    </row>
    <row r="1535" spans="1:7">
      <c r="A1535" t="s">
        <v>786</v>
      </c>
      <c r="B1535" s="1506">
        <v>350</v>
      </c>
      <c r="C1535" s="1506"/>
      <c r="D1535" s="1506"/>
      <c r="E1535" s="1506"/>
      <c r="F1535" s="1506"/>
      <c r="G1535" s="1506">
        <v>350</v>
      </c>
    </row>
    <row r="1536" spans="1:7">
      <c r="A1536" t="s">
        <v>764</v>
      </c>
      <c r="B1536" s="1506"/>
      <c r="C1536" s="1506"/>
      <c r="D1536" s="1506">
        <v>140</v>
      </c>
      <c r="E1536" s="1506"/>
      <c r="F1536" s="1506"/>
      <c r="G1536" s="1506">
        <v>140</v>
      </c>
    </row>
    <row r="1537" spans="1:7">
      <c r="A1537" t="s">
        <v>852</v>
      </c>
      <c r="B1537" s="1506"/>
      <c r="C1537" s="1506">
        <v>1174</v>
      </c>
      <c r="D1537" s="1506">
        <v>1060</v>
      </c>
      <c r="E1537" s="1506">
        <v>818</v>
      </c>
      <c r="F1537" s="1506">
        <v>441</v>
      </c>
      <c r="G1537" s="1506">
        <v>3493</v>
      </c>
    </row>
    <row r="1538" spans="1:7">
      <c r="A1538" t="s">
        <v>696</v>
      </c>
      <c r="B1538" s="1506"/>
      <c r="C1538" s="1506">
        <v>521</v>
      </c>
      <c r="D1538" s="1506">
        <v>701</v>
      </c>
      <c r="E1538" s="1506">
        <v>707</v>
      </c>
      <c r="F1538" s="1506">
        <v>512</v>
      </c>
      <c r="G1538" s="1506">
        <v>2441</v>
      </c>
    </row>
    <row r="1539" spans="1:7">
      <c r="A1539" t="s">
        <v>795</v>
      </c>
      <c r="B1539" s="1506"/>
      <c r="C1539" s="1506">
        <v>473</v>
      </c>
      <c r="D1539" s="1506">
        <v>1258</v>
      </c>
      <c r="E1539" s="1506">
        <v>1494</v>
      </c>
      <c r="F1539" s="1506"/>
      <c r="G1539" s="1506">
        <v>3225</v>
      </c>
    </row>
    <row r="1540" spans="1:7">
      <c r="A1540" t="s">
        <v>612</v>
      </c>
      <c r="B1540" s="1506"/>
      <c r="C1540" s="1506"/>
      <c r="D1540" s="1506">
        <v>873</v>
      </c>
      <c r="E1540" s="1506">
        <v>449</v>
      </c>
      <c r="F1540" s="1506"/>
      <c r="G1540" s="1506">
        <v>1322</v>
      </c>
    </row>
    <row r="1541" spans="1:7">
      <c r="A1541" t="s">
        <v>1541</v>
      </c>
      <c r="B1541" s="1506"/>
      <c r="C1541" s="1506"/>
      <c r="D1541" s="1506"/>
      <c r="E1541" s="1506"/>
      <c r="F1541" s="1506">
        <v>1540</v>
      </c>
      <c r="G1541" s="1506">
        <v>1540</v>
      </c>
    </row>
    <row r="1542" spans="1:7">
      <c r="A1542" t="s">
        <v>472</v>
      </c>
      <c r="B1542" s="1506">
        <v>3550</v>
      </c>
      <c r="C1542" s="1506">
        <v>3704</v>
      </c>
      <c r="D1542" s="1506">
        <v>5467</v>
      </c>
      <c r="E1542" s="1506">
        <v>4118</v>
      </c>
      <c r="F1542" s="1506">
        <v>3123</v>
      </c>
      <c r="G1542" s="1506">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6"/>
      <c r="C1547" s="1506"/>
      <c r="D1547" s="1506">
        <v>427</v>
      </c>
      <c r="E1547" s="1506"/>
      <c r="F1547" s="1506">
        <v>427</v>
      </c>
    </row>
    <row r="1548" spans="1:7">
      <c r="A1548" t="s">
        <v>778</v>
      </c>
      <c r="B1548" s="1506"/>
      <c r="C1548" s="1506"/>
      <c r="D1548" s="1506"/>
      <c r="E1548" s="1506"/>
      <c r="F1548" s="1506"/>
    </row>
    <row r="1549" spans="1:7">
      <c r="A1549" t="s">
        <v>647</v>
      </c>
      <c r="B1549" s="1506"/>
      <c r="C1549" s="1506"/>
      <c r="D1549" s="1506">
        <v>258</v>
      </c>
      <c r="E1549" s="1506"/>
      <c r="F1549" s="1506">
        <v>258</v>
      </c>
    </row>
    <row r="1550" spans="1:7">
      <c r="A1550" t="s">
        <v>803</v>
      </c>
      <c r="B1550" s="1506">
        <v>1627</v>
      </c>
      <c r="C1550" s="1506"/>
      <c r="D1550" s="1506"/>
      <c r="E1550" s="1506"/>
      <c r="F1550" s="1506">
        <v>1627</v>
      </c>
    </row>
    <row r="1551" spans="1:7">
      <c r="A1551" t="s">
        <v>872</v>
      </c>
      <c r="B1551" s="1506"/>
      <c r="C1551" s="1506"/>
      <c r="D1551" s="1506"/>
      <c r="E1551" s="1506">
        <v>110</v>
      </c>
      <c r="F1551" s="1506">
        <v>110</v>
      </c>
    </row>
    <row r="1552" spans="1:7">
      <c r="A1552" t="s">
        <v>762</v>
      </c>
      <c r="B1552" s="1506">
        <v>114</v>
      </c>
      <c r="C1552" s="1506"/>
      <c r="D1552" s="1506"/>
      <c r="E1552" s="1506"/>
      <c r="F1552" s="1506">
        <v>114</v>
      </c>
    </row>
    <row r="1553" spans="1:6">
      <c r="A1553" t="s">
        <v>868</v>
      </c>
      <c r="B1553" s="1506">
        <v>217</v>
      </c>
      <c r="C1553" s="1506"/>
      <c r="D1553" s="1506"/>
      <c r="E1553" s="1506"/>
      <c r="F1553" s="1506">
        <v>217</v>
      </c>
    </row>
    <row r="1554" spans="1:6">
      <c r="A1554" t="s">
        <v>798</v>
      </c>
      <c r="B1554" s="1506"/>
      <c r="C1554" s="1506">
        <v>2700</v>
      </c>
      <c r="D1554" s="1506"/>
      <c r="E1554" s="1506"/>
      <c r="F1554" s="1506">
        <v>2700</v>
      </c>
    </row>
    <row r="1555" spans="1:6">
      <c r="A1555" t="s">
        <v>764</v>
      </c>
      <c r="B1555" s="1506">
        <v>763</v>
      </c>
      <c r="C1555" s="1506">
        <v>745</v>
      </c>
      <c r="D1555" s="1506">
        <v>673</v>
      </c>
      <c r="E1555" s="1506"/>
      <c r="F1555" s="1506">
        <v>2181</v>
      </c>
    </row>
    <row r="1556" spans="1:6">
      <c r="A1556" t="s">
        <v>852</v>
      </c>
      <c r="B1556" s="1506"/>
      <c r="C1556" s="1506">
        <v>679</v>
      </c>
      <c r="D1556" s="1506">
        <v>263</v>
      </c>
      <c r="E1556" s="1506"/>
      <c r="F1556" s="1506">
        <v>942</v>
      </c>
    </row>
    <row r="1557" spans="1:6">
      <c r="A1557" t="s">
        <v>696</v>
      </c>
      <c r="B1557" s="1506"/>
      <c r="C1557" s="1506"/>
      <c r="D1557" s="1506"/>
      <c r="E1557" s="1506"/>
      <c r="F1557" s="1506"/>
    </row>
    <row r="1558" spans="1:6">
      <c r="A1558" t="s">
        <v>795</v>
      </c>
      <c r="B1558" s="1506">
        <v>1070</v>
      </c>
      <c r="C1558" s="1506">
        <v>584</v>
      </c>
      <c r="D1558" s="1506"/>
      <c r="E1558" s="1506"/>
      <c r="F1558" s="1506">
        <v>1654</v>
      </c>
    </row>
    <row r="1559" spans="1:6">
      <c r="A1559" t="s">
        <v>615</v>
      </c>
      <c r="B1559" s="1506">
        <v>525</v>
      </c>
      <c r="C1559" s="1506"/>
      <c r="D1559" s="1506">
        <v>787</v>
      </c>
      <c r="E1559" s="1506"/>
      <c r="F1559" s="1506">
        <v>1312</v>
      </c>
    </row>
    <row r="1560" spans="1:6">
      <c r="A1560" t="s">
        <v>670</v>
      </c>
      <c r="B1560" s="1506">
        <v>483</v>
      </c>
      <c r="C1560" s="1506"/>
      <c r="D1560" s="1506"/>
      <c r="E1560" s="1506"/>
      <c r="F1560" s="1506">
        <v>483</v>
      </c>
    </row>
    <row r="1561" spans="1:6">
      <c r="A1561" t="s">
        <v>541</v>
      </c>
      <c r="B1561" s="1506"/>
      <c r="C1561" s="1506">
        <v>443</v>
      </c>
      <c r="D1561" s="1506">
        <v>406</v>
      </c>
      <c r="E1561" s="1506"/>
      <c r="F1561" s="1506">
        <v>849</v>
      </c>
    </row>
    <row r="1562" spans="1:6">
      <c r="A1562" t="s">
        <v>667</v>
      </c>
      <c r="B1562" s="1506"/>
      <c r="C1562" s="1506">
        <v>1520</v>
      </c>
      <c r="D1562" s="1506">
        <v>413</v>
      </c>
      <c r="E1562" s="1506"/>
      <c r="F1562" s="1506">
        <v>1933</v>
      </c>
    </row>
    <row r="1563" spans="1:6">
      <c r="A1563" t="s">
        <v>638</v>
      </c>
      <c r="B1563" s="1506"/>
      <c r="C1563" s="1506"/>
      <c r="D1563" s="1506">
        <v>675</v>
      </c>
      <c r="E1563" s="1506">
        <v>1313</v>
      </c>
      <c r="F1563" s="1506">
        <v>1988</v>
      </c>
    </row>
    <row r="1564" spans="1:6">
      <c r="A1564" t="s">
        <v>607</v>
      </c>
      <c r="B1564" s="1506"/>
      <c r="C1564" s="1506"/>
      <c r="D1564" s="1506">
        <v>1245</v>
      </c>
      <c r="E1564" s="1506"/>
      <c r="F1564" s="1506">
        <v>1245</v>
      </c>
    </row>
    <row r="1565" spans="1:6">
      <c r="A1565" t="s">
        <v>697</v>
      </c>
      <c r="B1565" s="1506"/>
      <c r="C1565" s="1506"/>
      <c r="D1565" s="1506">
        <v>73</v>
      </c>
      <c r="E1565" s="1506"/>
      <c r="F1565" s="1506">
        <v>73</v>
      </c>
    </row>
    <row r="1566" spans="1:6">
      <c r="A1566" t="s">
        <v>776</v>
      </c>
      <c r="B1566" s="1506"/>
      <c r="C1566" s="1506"/>
      <c r="D1566" s="1506">
        <v>292</v>
      </c>
      <c r="E1566" s="1506"/>
      <c r="F1566" s="1506">
        <v>292</v>
      </c>
    </row>
    <row r="1567" spans="1:6">
      <c r="A1567" t="s">
        <v>694</v>
      </c>
      <c r="B1567" s="1506"/>
      <c r="C1567" s="1506"/>
      <c r="D1567" s="1506"/>
      <c r="E1567" s="1506"/>
      <c r="F1567" s="1506"/>
    </row>
    <row r="1568" spans="1:6">
      <c r="A1568" t="s">
        <v>807</v>
      </c>
      <c r="B1568" s="1506"/>
      <c r="C1568" s="1506"/>
      <c r="D1568" s="1506"/>
      <c r="E1568" s="1506">
        <v>145</v>
      </c>
      <c r="F1568" s="1506">
        <v>145</v>
      </c>
    </row>
    <row r="1569" spans="1:6">
      <c r="A1569" t="s">
        <v>472</v>
      </c>
      <c r="B1569" s="1506">
        <v>4799</v>
      </c>
      <c r="C1569" s="1506">
        <v>6671</v>
      </c>
      <c r="D1569" s="1506">
        <v>5512</v>
      </c>
      <c r="E1569" s="1506">
        <v>1568</v>
      </c>
      <c r="F1569" s="1506">
        <v>18550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3"/>
  <sheetViews>
    <sheetView workbookViewId="0">
      <pane ySplit="1" topLeftCell="A3044" activePane="bottomLeft" state="frozen"/>
      <selection pane="bottomLeft" activeCell="D3066" sqref="D30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G3054" t="s">
        <v>2559</v>
      </c>
    </row>
    <row r="3055" spans="1:7">
      <c r="A3055" s="1224" t="s">
        <v>852</v>
      </c>
      <c r="B3055" s="1224" t="s">
        <v>54</v>
      </c>
      <c r="C3055" s="23">
        <v>46156</v>
      </c>
      <c r="G3055" t="s">
        <v>2559</v>
      </c>
    </row>
    <row r="3056" spans="1:7">
      <c r="A3056" s="1225" t="s">
        <v>667</v>
      </c>
      <c r="B3056" s="1225" t="s">
        <v>2560</v>
      </c>
      <c r="C3056" s="23">
        <v>46156</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7"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283335-ADF4-435B-B64C-F6F1E31303C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2026-05-14T21:24:36Z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