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37" documentId="8_{E14B221E-02E2-46A3-8CEC-C736815F2DD5}" xr6:coauthVersionLast="47" xr6:coauthVersionMax="47" xr10:uidLastSave="{5C52EC1E-761A-4728-962F-FB39E2CCDE1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63" r:id="rId12"/>
    <pivotCache cacheId="464" r:id="rId13"/>
    <pivotCache cacheId="465" r:id="rId14"/>
    <pivotCache cacheId="4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<sst xmlns="http://schemas.openxmlformats.org/spreadsheetml/2006/main" count="13045" uniqueCount="1567">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</sst>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U70"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099">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098">
        <v>4798</v>
      </c>
      <c r="X75" s="108">
        <f t="shared" si="11"/>
        <v>2211</v>
      </c>
      <c r="Y75" s="698">
        <f t="shared" si="9"/>
        <v>0.68454843772292762</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v>45945</v>
      </c>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3448</v>
      </c>
      <c r="X111" s="108">
        <f t="shared" ref="X111" si="19">SUM(V111-W111)</f>
        <v>47</v>
      </c>
      <c r="Y111" s="698">
        <f t="shared" ref="Y111" si="20">IFERROR($W111/$V111, 0)</f>
        <v>0.98655221745350496</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523BF9D-0FC6-4B9E-A5A4-4D146BE1A81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2025-10-22T16:13:46Z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