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92" documentId="8_{E14B221E-02E2-46A3-8CEC-C736815F2DD5}" xr6:coauthVersionLast="47" xr6:coauthVersionMax="47" xr10:uidLastSave="{E73C4E6F-D134-48F4-97BD-AB061A8A9D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<sst xmlns="http://schemas.openxmlformats.org/spreadsheetml/2006/main" count="12337" uniqueCount="1467">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</sst>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T64" activePane="topRight" state="frozen"/>
      <selection pane="topRight" activeCell="W74" sqref="W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3">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1015">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1013">
        <v>1850</v>
      </c>
      <c r="X26" s="495">
        <f t="shared" si="0"/>
        <v>2924</v>
      </c>
      <c r="Y26" s="503">
        <v>0</v>
      </c>
      <c r="Z26" s="496">
        <v>0.39</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3">
        <v>3475</v>
      </c>
      <c r="X28" s="495">
        <f t="shared" ref="X28:X51" si="2">SUM(V28-W28)</f>
        <v>420</v>
      </c>
      <c r="Y28" s="503">
        <v>0</v>
      </c>
      <c r="Z28" s="496">
        <v>0.89</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436">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22">
        <v>3580</v>
      </c>
      <c r="X70" s="495">
        <f t="shared" ref="X70:X71" si="8">SUM(V70-W70)</f>
        <v>5506</v>
      </c>
      <c r="Y70" s="41">
        <v>0</v>
      </c>
      <c r="Z70" s="496">
        <v>0.39</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1022">
        <v>9846</v>
      </c>
      <c r="X74" s="495">
        <f t="shared" ref="X74" si="9">SUM(V74-W74)</f>
        <v>4944</v>
      </c>
      <c r="Y74" s="495">
        <v>0</v>
      </c>
      <c r="Z74" s="496">
        <v>0.66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1023">
        <v>2160</v>
      </c>
      <c r="X75" s="495">
        <f t="shared" si="7"/>
        <v>1272</v>
      </c>
      <c r="Y75" s="495">
        <v>0</v>
      </c>
      <c r="Z75" s="496">
        <v>0.63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1013">
        <v>2620</v>
      </c>
      <c r="X76" s="495">
        <f t="shared" si="7"/>
        <v>1117</v>
      </c>
      <c r="Y76" s="41">
        <v>0</v>
      </c>
      <c r="Z76" s="496">
        <v>0.7</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495">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row r="1674" spans="1:7" ht="15">
      <c r="A1674" s="317" t="s">
        <v>135</v>
      </c>
      <c r="B1674" s="317" t="s">
        <v>129</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4" t="s">
        <v>128</v>
      </c>
      <c r="B1677" s="412" t="s">
        <v>129</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221</v>
      </c>
      <c r="B1680" s="144" t="s">
        <v>222</v>
      </c>
      <c r="C1680" s="56">
        <v>45930</v>
      </c>
      <c r="G1680" t="s">
        <v>1252</v>
      </c>
    </row>
    <row r="1681" spans="1:7" ht="15">
      <c r="A1681" s="311" t="s">
        <v>761</v>
      </c>
      <c r="B1681" s="311" t="s">
        <v>714</v>
      </c>
      <c r="C1681" s="56">
        <v>45930</v>
      </c>
      <c r="G1681" t="s">
        <v>1252</v>
      </c>
    </row>
    <row r="1682" spans="1:7" ht="15">
      <c r="A1682" s="144" t="s">
        <v>227</v>
      </c>
      <c r="B1682" s="324" t="s">
        <v>225</v>
      </c>
      <c r="C1682" s="56">
        <v>45930</v>
      </c>
      <c r="G1682" t="s">
        <v>1252</v>
      </c>
    </row>
    <row r="1683" spans="1:7" ht="15">
      <c r="A1683" s="570" t="s">
        <v>224</v>
      </c>
      <c r="B1683" s="362" t="s">
        <v>225</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1325</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1325</v>
      </c>
      <c r="S7" s="43" t="s">
        <v>124</v>
      </c>
      <c r="T7" s="43" t="s">
        <v>124</v>
      </c>
      <c r="U7" s="43" t="s">
        <v>124</v>
      </c>
      <c r="V7" s="69" t="s">
        <v>139</v>
      </c>
      <c r="W7" s="30"/>
      <c r="X7" s="69" t="s">
        <v>139</v>
      </c>
      <c r="Y7" t="e">
        <f>VLOOKUP(A7,#REF!,2,FALSE)</f>
        <v>#REF!</v>
      </c>
    </row>
    <row r="8" spans="1:25" ht="14.45">
      <c r="A8" s="180" t="s">
        <v>361</v>
      </c>
      <c r="B8" s="185" t="s">
        <v>209</v>
      </c>
      <c r="C8" s="181">
        <v>45742</v>
      </c>
      <c r="D8" s="190" t="s">
        <v>1326</v>
      </c>
      <c r="E8" s="122"/>
      <c r="F8" s="110"/>
      <c r="G8" s="110"/>
      <c r="H8" s="184">
        <v>84</v>
      </c>
      <c r="I8" s="186"/>
      <c r="J8" s="190" t="s">
        <v>58</v>
      </c>
      <c r="K8" s="190" t="s">
        <v>58</v>
      </c>
      <c r="L8" s="190" t="s">
        <v>63</v>
      </c>
      <c r="M8" s="198">
        <v>45716</v>
      </c>
      <c r="N8" s="30" t="s">
        <v>124</v>
      </c>
      <c r="O8" s="30" t="s">
        <v>124</v>
      </c>
      <c r="P8" s="839" t="s">
        <v>124</v>
      </c>
      <c r="Q8" s="69" t="s">
        <v>124</v>
      </c>
      <c r="R8" s="43" t="s">
        <v>1325</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1325</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1325</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1325</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1325</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1327</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1328</v>
      </c>
      <c r="N16" s="30" t="s">
        <v>124</v>
      </c>
      <c r="O16" s="54" t="s">
        <v>1328</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1327</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1327</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1327</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1327</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1327</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1327</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1327</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1325</v>
      </c>
      <c r="S31" s="43" t="s">
        <v>124</v>
      </c>
      <c r="T31" s="142" t="s">
        <v>124</v>
      </c>
      <c r="U31" s="117" t="s">
        <v>124</v>
      </c>
      <c r="V31" s="69" t="s">
        <v>124</v>
      </c>
      <c r="W31" s="54">
        <v>45779</v>
      </c>
      <c r="X31" s="69" t="s">
        <v>1327</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1325</v>
      </c>
      <c r="S32" s="43" t="s">
        <v>124</v>
      </c>
      <c r="T32" s="142" t="s">
        <v>124</v>
      </c>
      <c r="U32" s="43" t="s">
        <v>124</v>
      </c>
      <c r="V32" s="69" t="s">
        <v>124</v>
      </c>
      <c r="W32" s="54">
        <v>45792</v>
      </c>
      <c r="X32" s="69" t="s">
        <v>1327</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1325</v>
      </c>
      <c r="S33" s="43" t="s">
        <v>124</v>
      </c>
      <c r="T33" s="142" t="s">
        <v>124</v>
      </c>
      <c r="U33" s="43" t="s">
        <v>124</v>
      </c>
      <c r="V33" s="347" t="s">
        <v>124</v>
      </c>
      <c r="W33" s="54">
        <v>45812</v>
      </c>
      <c r="X33" s="69" t="s">
        <v>1327</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1325</v>
      </c>
      <c r="S34" s="43" t="s">
        <v>124</v>
      </c>
      <c r="T34" s="142" t="s">
        <v>124</v>
      </c>
      <c r="U34" s="43" t="s">
        <v>124</v>
      </c>
      <c r="V34" s="421" t="s">
        <v>124</v>
      </c>
      <c r="W34" s="170">
        <v>45797</v>
      </c>
      <c r="X34" s="69" t="s">
        <v>1327</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1325</v>
      </c>
      <c r="S35" s="43" t="s">
        <v>124</v>
      </c>
      <c r="T35" s="142" t="s">
        <v>124</v>
      </c>
      <c r="U35" s="173" t="s">
        <v>124</v>
      </c>
      <c r="V35" s="69" t="s">
        <v>124</v>
      </c>
      <c r="W35" s="54">
        <v>45789</v>
      </c>
      <c r="X35" s="347" t="s">
        <v>1327</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1325</v>
      </c>
      <c r="S36" s="43" t="s">
        <v>124</v>
      </c>
      <c r="T36" s="142" t="s">
        <v>124</v>
      </c>
      <c r="U36" s="43" t="s">
        <v>124</v>
      </c>
      <c r="V36" s="69" t="s">
        <v>124</v>
      </c>
      <c r="W36" s="54">
        <v>45824</v>
      </c>
      <c r="X36" s="347" t="s">
        <v>1327</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1325</v>
      </c>
      <c r="S37" s="43" t="s">
        <v>124</v>
      </c>
      <c r="T37" s="43" t="s">
        <v>124</v>
      </c>
      <c r="U37" s="173" t="s">
        <v>124</v>
      </c>
      <c r="V37" s="69" t="s">
        <v>124</v>
      </c>
      <c r="W37" s="159">
        <v>45789</v>
      </c>
      <c r="X37" s="69" t="s">
        <v>1327</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1325</v>
      </c>
      <c r="S38" s="43" t="s">
        <v>124</v>
      </c>
      <c r="T38" s="43" t="s">
        <v>124</v>
      </c>
      <c r="U38" s="173" t="s">
        <v>124</v>
      </c>
      <c r="V38" s="69" t="s">
        <v>124</v>
      </c>
      <c r="W38" s="54">
        <v>45789</v>
      </c>
      <c r="X38" s="69" t="s">
        <v>1327</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1325</v>
      </c>
      <c r="S39" s="43" t="s">
        <v>124</v>
      </c>
      <c r="T39" s="43" t="s">
        <v>124</v>
      </c>
      <c r="U39" s="173" t="s">
        <v>124</v>
      </c>
      <c r="V39" s="69" t="s">
        <v>124</v>
      </c>
      <c r="W39" s="54">
        <v>45789</v>
      </c>
      <c r="X39" s="69" t="s">
        <v>1327</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1327</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1327</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1327</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1327</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1327</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1327</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1327</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1327</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1327</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1327</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1327</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1325</v>
      </c>
      <c r="S57" s="43" t="s">
        <v>124</v>
      </c>
      <c r="T57" s="43" t="s">
        <v>124</v>
      </c>
      <c r="U57" s="43" t="s">
        <v>124</v>
      </c>
      <c r="V57" s="69" t="s">
        <v>124</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1325</v>
      </c>
      <c r="S58" s="43" t="s">
        <v>124</v>
      </c>
      <c r="T58" s="43" t="s">
        <v>124</v>
      </c>
      <c r="U58" s="43" t="s">
        <v>124</v>
      </c>
      <c r="V58" s="347" t="s">
        <v>124</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1325</v>
      </c>
      <c r="S59" s="43" t="s">
        <v>124</v>
      </c>
      <c r="T59" s="43" t="s">
        <v>124</v>
      </c>
      <c r="U59" s="43" t="s">
        <v>124</v>
      </c>
      <c r="V59" s="347" t="s">
        <v>124</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1325</v>
      </c>
      <c r="S60" s="43" t="s">
        <v>124</v>
      </c>
      <c r="T60" s="43" t="s">
        <v>124</v>
      </c>
      <c r="U60" s="43" t="s">
        <v>124</v>
      </c>
      <c r="V60" s="347" t="s">
        <v>124</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1325</v>
      </c>
      <c r="S81" s="43" t="s">
        <v>124</v>
      </c>
      <c r="T81" s="43" t="s">
        <v>124</v>
      </c>
      <c r="U81" s="117" t="s">
        <v>124</v>
      </c>
      <c r="V81" s="69" t="s">
        <v>124</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1325</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1325</v>
      </c>
      <c r="S84" s="173" t="s">
        <v>124</v>
      </c>
      <c r="T84" s="173" t="s">
        <v>124</v>
      </c>
      <c r="U84" s="93" t="s">
        <v>124</v>
      </c>
      <c r="V84" s="69" t="s">
        <v>124</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1325</v>
      </c>
      <c r="S85" s="173" t="s">
        <v>124</v>
      </c>
      <c r="T85" s="173" t="s">
        <v>124</v>
      </c>
      <c r="U85" s="93" t="s">
        <v>124</v>
      </c>
      <c r="V85" s="93" t="s">
        <v>124</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1325</v>
      </c>
      <c r="S86" s="43" t="s">
        <v>124</v>
      </c>
      <c r="T86" s="43" t="s">
        <v>124</v>
      </c>
      <c r="U86" s="69" t="s">
        <v>124</v>
      </c>
      <c r="V86" s="69" t="s">
        <v>124</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1325</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1325</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1325</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1325</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1325</v>
      </c>
      <c r="S91" s="69" t="s">
        <v>124</v>
      </c>
      <c r="T91" s="69" t="s">
        <v>124</v>
      </c>
      <c r="U91" s="69" t="s">
        <v>124</v>
      </c>
      <c r="V91" s="69" t="s">
        <v>124</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1325</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1325</v>
      </c>
      <c r="S93" s="43" t="s">
        <v>124</v>
      </c>
      <c r="T93" s="43" t="s">
        <v>124</v>
      </c>
      <c r="U93" s="347" t="s">
        <v>124</v>
      </c>
      <c r="V93" s="69" t="s">
        <v>124</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1325</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1325</v>
      </c>
      <c r="S95" s="69" t="s">
        <v>124</v>
      </c>
      <c r="T95" s="43" t="s">
        <v>124</v>
      </c>
      <c r="U95" s="69" t="s">
        <v>124</v>
      </c>
      <c r="V95" s="69" t="s">
        <v>124</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1325</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1325</v>
      </c>
      <c r="S97" s="69" t="s">
        <v>124</v>
      </c>
      <c r="T97" s="69" t="s">
        <v>124</v>
      </c>
      <c r="U97" s="69" t="s">
        <v>124</v>
      </c>
      <c r="V97" s="43" t="s">
        <v>124</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1325</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1325</v>
      </c>
      <c r="S99" s="43" t="s">
        <v>124</v>
      </c>
      <c r="T99" s="117" t="s">
        <v>124</v>
      </c>
      <c r="U99" s="151" t="s">
        <v>124</v>
      </c>
      <c r="V99" s="69" t="s">
        <v>124</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1325</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1325</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1325</v>
      </c>
      <c r="S102" s="43" t="s">
        <v>124</v>
      </c>
      <c r="T102" s="43" t="s">
        <v>124</v>
      </c>
      <c r="U102" s="43" t="s">
        <v>124</v>
      </c>
      <c r="V102" s="168" t="s">
        <v>124</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1325</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1325</v>
      </c>
      <c r="S104" s="43" t="s">
        <v>124</v>
      </c>
      <c r="T104" s="43" t="s">
        <v>124</v>
      </c>
      <c r="U104" s="43" t="s">
        <v>124</v>
      </c>
      <c r="V104" s="142" t="s">
        <v>124</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1325</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1325</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1325</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1325</v>
      </c>
      <c r="S108" s="43" t="s">
        <v>124</v>
      </c>
      <c r="T108" s="43" t="s">
        <v>124</v>
      </c>
      <c r="U108" s="89" t="s">
        <v>124</v>
      </c>
      <c r="V108" s="504" t="s">
        <v>124</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1325</v>
      </c>
      <c r="S109" s="43" t="s">
        <v>124</v>
      </c>
      <c r="T109" s="43" t="s">
        <v>124</v>
      </c>
      <c r="U109" s="43" t="s">
        <v>1330</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1325</v>
      </c>
      <c r="S110" s="43" t="s">
        <v>124</v>
      </c>
      <c r="T110" s="43" t="s">
        <v>124</v>
      </c>
      <c r="U110" s="89" t="s">
        <v>124</v>
      </c>
      <c r="V110" s="504" t="s">
        <v>124</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1325</v>
      </c>
      <c r="S111" s="43" t="s">
        <v>124</v>
      </c>
      <c r="T111" s="43" t="s">
        <v>124</v>
      </c>
      <c r="U111" s="43" t="s">
        <v>124</v>
      </c>
      <c r="V111" s="206" t="s">
        <v>124</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1325</v>
      </c>
      <c r="S112" s="43" t="s">
        <v>124</v>
      </c>
      <c r="T112" s="43" t="s">
        <v>124</v>
      </c>
      <c r="U112" s="43" t="s">
        <v>124</v>
      </c>
      <c r="V112" s="206" t="s">
        <v>124</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1325</v>
      </c>
      <c r="S113" s="117" t="s">
        <v>124</v>
      </c>
      <c r="T113" s="43" t="s">
        <v>124</v>
      </c>
      <c r="U113" s="43" t="s">
        <v>124</v>
      </c>
      <c r="V113" s="206" t="s">
        <v>124</v>
      </c>
      <c r="W113" s="502">
        <v>45791</v>
      </c>
      <c r="X113" s="151" t="s">
        <v>1327</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1325</v>
      </c>
      <c r="S114" s="117" t="s">
        <v>124</v>
      </c>
      <c r="T114" s="43" t="s">
        <v>124</v>
      </c>
      <c r="U114" s="160" t="s">
        <v>124</v>
      </c>
      <c r="V114" s="206" t="s">
        <v>124</v>
      </c>
      <c r="W114" s="54">
        <v>45798</v>
      </c>
      <c r="X114" s="69" t="s">
        <v>1327</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1325</v>
      </c>
      <c r="S115" s="43" t="s">
        <v>124</v>
      </c>
      <c r="T115" s="43" t="s">
        <v>124</v>
      </c>
      <c r="U115" s="43" t="s">
        <v>124</v>
      </c>
      <c r="V115" s="89" t="s">
        <v>124</v>
      </c>
      <c r="W115" s="54">
        <v>45814</v>
      </c>
      <c r="X115" s="69" t="s">
        <v>1327</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1325</v>
      </c>
      <c r="S116" s="43" t="s">
        <v>124</v>
      </c>
      <c r="T116" s="43" t="s">
        <v>124</v>
      </c>
      <c r="U116" s="43" t="s">
        <v>124</v>
      </c>
      <c r="V116" s="504" t="s">
        <v>124</v>
      </c>
      <c r="W116" s="54">
        <v>45807</v>
      </c>
      <c r="X116" s="69" t="s">
        <v>1327</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1325</v>
      </c>
      <c r="S117" s="43" t="s">
        <v>124</v>
      </c>
      <c r="T117" s="43" t="s">
        <v>124</v>
      </c>
      <c r="U117" s="43" t="s">
        <v>124</v>
      </c>
      <c r="V117" s="89" t="s">
        <v>124</v>
      </c>
      <c r="W117" s="54">
        <v>45811</v>
      </c>
      <c r="X117" s="69" t="s">
        <v>1327</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1325</v>
      </c>
      <c r="S118" s="43" t="s">
        <v>124</v>
      </c>
      <c r="T118" s="43" t="s">
        <v>124</v>
      </c>
      <c r="U118" s="160" t="s">
        <v>124</v>
      </c>
      <c r="V118" s="89" t="s">
        <v>124</v>
      </c>
      <c r="W118" s="54">
        <v>45810</v>
      </c>
      <c r="X118" s="69" t="s">
        <v>1327</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1325</v>
      </c>
      <c r="S119" s="43" t="s">
        <v>124</v>
      </c>
      <c r="T119" s="43" t="s">
        <v>124</v>
      </c>
      <c r="U119" s="160" t="s">
        <v>124</v>
      </c>
      <c r="V119" s="89" t="s">
        <v>124</v>
      </c>
      <c r="W119" s="54">
        <v>45813</v>
      </c>
      <c r="X119" s="69" t="s">
        <v>1327</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1325</v>
      </c>
      <c r="S120" s="43" t="s">
        <v>124</v>
      </c>
      <c r="T120" s="43" t="s">
        <v>124</v>
      </c>
      <c r="U120" s="43" t="s">
        <v>124</v>
      </c>
      <c r="V120" s="89" t="s">
        <v>124</v>
      </c>
      <c r="W120" s="54">
        <v>45811</v>
      </c>
      <c r="X120" s="69" t="s">
        <v>1327</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1325</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1325</v>
      </c>
      <c r="S122" s="43" t="s">
        <v>124</v>
      </c>
      <c r="T122" s="43" t="s">
        <v>124</v>
      </c>
      <c r="U122" s="160" t="s">
        <v>124</v>
      </c>
      <c r="V122" s="160" t="s">
        <v>124</v>
      </c>
      <c r="W122" s="54">
        <v>45789</v>
      </c>
      <c r="X122" s="69" t="s">
        <v>1327</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1325</v>
      </c>
      <c r="S123" s="43" t="s">
        <v>124</v>
      </c>
      <c r="T123" s="43" t="s">
        <v>124</v>
      </c>
      <c r="U123" s="43" t="s">
        <v>124</v>
      </c>
      <c r="V123" s="69" t="s">
        <v>124</v>
      </c>
      <c r="W123" s="54">
        <v>45811</v>
      </c>
      <c r="X123" s="69" t="s">
        <v>1327</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1325</v>
      </c>
      <c r="S124" s="43" t="s">
        <v>124</v>
      </c>
      <c r="T124" s="43" t="s">
        <v>124</v>
      </c>
      <c r="U124" s="43" t="s">
        <v>1330</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1325</v>
      </c>
      <c r="S125" s="43" t="s">
        <v>124</v>
      </c>
      <c r="T125" s="43" t="s">
        <v>124</v>
      </c>
      <c r="U125" s="43" t="s">
        <v>124</v>
      </c>
      <c r="V125" s="43" t="s">
        <v>124</v>
      </c>
      <c r="W125" s="54">
        <v>45814</v>
      </c>
      <c r="X125" s="69" t="s">
        <v>1327</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1325</v>
      </c>
      <c r="S126" s="43" t="s">
        <v>124</v>
      </c>
      <c r="T126" s="43" t="s">
        <v>124</v>
      </c>
      <c r="U126" s="43" t="s">
        <v>124</v>
      </c>
      <c r="V126" s="89" t="s">
        <v>124</v>
      </c>
      <c r="W126" s="54">
        <v>45819</v>
      </c>
      <c r="X126" s="69" t="s">
        <v>1327</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1325</v>
      </c>
      <c r="S127" s="43" t="s">
        <v>124</v>
      </c>
      <c r="T127" s="43" t="s">
        <v>124</v>
      </c>
      <c r="U127" s="43" t="s">
        <v>124</v>
      </c>
      <c r="V127" s="89" t="s">
        <v>124</v>
      </c>
      <c r="W127" s="54">
        <v>45812</v>
      </c>
      <c r="X127" s="69" t="s">
        <v>1327</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1325</v>
      </c>
      <c r="S128" s="43" t="s">
        <v>124</v>
      </c>
      <c r="T128" s="43" t="s">
        <v>124</v>
      </c>
      <c r="U128" s="43" t="s">
        <v>124</v>
      </c>
      <c r="V128" s="89" t="s">
        <v>124</v>
      </c>
      <c r="W128" s="170">
        <v>45883</v>
      </c>
      <c r="X128" s="69" t="s">
        <v>1327</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1325</v>
      </c>
      <c r="S129" s="43" t="s">
        <v>124</v>
      </c>
      <c r="T129" s="117" t="s">
        <v>124</v>
      </c>
      <c r="U129" s="117" t="s">
        <v>124</v>
      </c>
      <c r="V129" s="89" t="s">
        <v>124</v>
      </c>
      <c r="W129" s="170">
        <v>45814</v>
      </c>
      <c r="X129" s="69" t="s">
        <v>1327</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1325</v>
      </c>
      <c r="S130" s="43" t="s">
        <v>124</v>
      </c>
      <c r="T130" s="43" t="s">
        <v>124</v>
      </c>
      <c r="U130" s="43" t="s">
        <v>124</v>
      </c>
      <c r="V130" s="89" t="s">
        <v>124</v>
      </c>
      <c r="W130" s="54">
        <v>45798</v>
      </c>
      <c r="X130" s="69" t="s">
        <v>1327</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1325</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1325</v>
      </c>
      <c r="S132" s="43" t="s">
        <v>124</v>
      </c>
      <c r="T132" s="43" t="s">
        <v>124</v>
      </c>
      <c r="U132" s="43" t="s">
        <v>124</v>
      </c>
      <c r="V132" s="43" t="s">
        <v>124</v>
      </c>
      <c r="W132" s="54">
        <v>45820</v>
      </c>
      <c r="X132" s="69" t="s">
        <v>1327</v>
      </c>
      <c r="Y132" t="e">
        <f>VLOOKUP(A132,#REF!,2,FALSE)</f>
        <v>#REF!</v>
      </c>
    </row>
    <row r="133" spans="1:25" ht="15" customHeight="1">
      <c r="A133" s="372" t="s">
        <v>560</v>
      </c>
      <c r="B133" s="423" t="s">
        <v>51</v>
      </c>
      <c r="C133" s="381">
        <v>45742</v>
      </c>
      <c r="D133" s="439" t="s">
        <v>1331</v>
      </c>
      <c r="E133" s="375"/>
      <c r="F133" s="375"/>
      <c r="G133" s="375"/>
      <c r="H133" s="375">
        <v>38</v>
      </c>
      <c r="I133" s="374"/>
      <c r="J133" s="375" t="s">
        <v>58</v>
      </c>
      <c r="K133" s="375" t="s">
        <v>58</v>
      </c>
      <c r="L133" s="375" t="s">
        <v>63</v>
      </c>
      <c r="M133" s="49" t="s">
        <v>124</v>
      </c>
      <c r="N133" s="49" t="s">
        <v>124</v>
      </c>
      <c r="O133" s="54">
        <v>45701</v>
      </c>
      <c r="P133" s="30" t="s">
        <v>124</v>
      </c>
      <c r="Q133" s="69" t="s">
        <v>124</v>
      </c>
      <c r="R133" s="43" t="s">
        <v>1325</v>
      </c>
      <c r="S133" s="43" t="s">
        <v>124</v>
      </c>
      <c r="T133" s="43" t="s">
        <v>124</v>
      </c>
      <c r="U133" s="43" t="s">
        <v>124</v>
      </c>
      <c r="V133" s="69" t="s">
        <v>124</v>
      </c>
      <c r="W133" s="54">
        <v>45821</v>
      </c>
      <c r="X133" s="69" t="s">
        <v>1327</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1325</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1325</v>
      </c>
      <c r="S135" s="43" t="s">
        <v>124</v>
      </c>
      <c r="T135" s="43" t="s">
        <v>124</v>
      </c>
      <c r="U135" s="160" t="s">
        <v>124</v>
      </c>
      <c r="V135" s="43" t="s">
        <v>124</v>
      </c>
      <c r="W135" s="54">
        <v>45819</v>
      </c>
      <c r="X135" s="69" t="s">
        <v>1327</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1325</v>
      </c>
      <c r="S136" s="43" t="s">
        <v>124</v>
      </c>
      <c r="T136" s="43" t="s">
        <v>124</v>
      </c>
      <c r="U136" s="43" t="s">
        <v>124</v>
      </c>
      <c r="V136" s="43" t="s">
        <v>124</v>
      </c>
      <c r="W136" s="54">
        <v>45791</v>
      </c>
      <c r="X136" s="69" t="s">
        <v>1327</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1325</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1325</v>
      </c>
      <c r="S138" s="43" t="s">
        <v>124</v>
      </c>
      <c r="T138" s="43" t="s">
        <v>124</v>
      </c>
      <c r="U138" s="43" t="s">
        <v>124</v>
      </c>
      <c r="V138" s="43" t="s">
        <v>124</v>
      </c>
      <c r="W138" s="54">
        <v>45790</v>
      </c>
      <c r="X138" s="69" t="s">
        <v>1327</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1325</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1325</v>
      </c>
      <c r="S140" s="43" t="s">
        <v>124</v>
      </c>
      <c r="T140" s="43" t="s">
        <v>124</v>
      </c>
      <c r="U140" s="89" t="s">
        <v>124</v>
      </c>
      <c r="V140" s="69" t="s">
        <v>124</v>
      </c>
      <c r="W140" s="54">
        <v>45819</v>
      </c>
      <c r="X140" s="69" t="s">
        <v>1327</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1325</v>
      </c>
      <c r="S141" s="43" t="s">
        <v>124</v>
      </c>
      <c r="T141" s="43" t="s">
        <v>124</v>
      </c>
      <c r="U141" s="89" t="s">
        <v>124</v>
      </c>
      <c r="V141" s="89" t="s">
        <v>124</v>
      </c>
      <c r="W141" s="54">
        <v>45811</v>
      </c>
      <c r="X141" s="69" t="s">
        <v>1327</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1325</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1325</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1325</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1325</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1325</v>
      </c>
      <c r="S153" s="43" t="s">
        <v>124</v>
      </c>
      <c r="T153" s="160" t="s">
        <v>124</v>
      </c>
      <c r="U153" s="160" t="s">
        <v>124</v>
      </c>
      <c r="V153" s="43" t="s">
        <v>124</v>
      </c>
      <c r="W153" s="54">
        <v>45807</v>
      </c>
      <c r="X153" s="69" t="s">
        <v>1327</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1325</v>
      </c>
      <c r="S154" s="43" t="s">
        <v>124</v>
      </c>
      <c r="T154" s="160" t="s">
        <v>124</v>
      </c>
      <c r="U154" s="160" t="s">
        <v>124</v>
      </c>
      <c r="V154" s="43" t="s">
        <v>124</v>
      </c>
      <c r="W154" s="170">
        <v>45792</v>
      </c>
      <c r="X154" s="151" t="s">
        <v>1327</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1325</v>
      </c>
      <c r="S155" s="43" t="s">
        <v>124</v>
      </c>
      <c r="T155" s="43" t="s">
        <v>124</v>
      </c>
      <c r="U155" s="160" t="s">
        <v>124</v>
      </c>
      <c r="V155" s="43" t="s">
        <v>124</v>
      </c>
      <c r="W155" s="370">
        <v>45821</v>
      </c>
      <c r="X155" s="69" t="s">
        <v>1327</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1325</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1325</v>
      </c>
      <c r="S158" s="43" t="s">
        <v>124</v>
      </c>
      <c r="T158" s="43" t="s">
        <v>124</v>
      </c>
      <c r="U158" s="160" t="s">
        <v>124</v>
      </c>
      <c r="V158" s="160" t="s">
        <v>124</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1327</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1327</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1327</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1327</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1350</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1351</v>
      </c>
      <c r="B8" s="462" t="s">
        <v>1352</v>
      </c>
      <c r="C8" s="16">
        <v>45748</v>
      </c>
      <c r="D8" s="16" t="s">
        <v>1342</v>
      </c>
      <c r="E8" s="96" t="s">
        <v>53</v>
      </c>
      <c r="F8" s="97" t="s">
        <v>53</v>
      </c>
      <c r="G8" s="716" t="s">
        <v>1353</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1383</v>
      </c>
      <c r="B1" s="1018"/>
      <c r="C1" s="1018"/>
      <c r="E1" s="1018" t="s">
        <v>1384</v>
      </c>
      <c r="F1" s="1018"/>
      <c r="G1" s="1018"/>
      <c r="I1" s="1018" t="s">
        <v>1385</v>
      </c>
      <c r="J1" s="1018"/>
      <c r="K1" s="1018"/>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129</v>
      </c>
      <c r="G4">
        <v>91902</v>
      </c>
      <c r="I4" s="44" t="s">
        <v>1386</v>
      </c>
      <c r="AB4" t="s">
        <v>1390</v>
      </c>
      <c r="AC4">
        <v>22</v>
      </c>
    </row>
    <row r="5" spans="1:30">
      <c r="A5" s="44" t="s">
        <v>27</v>
      </c>
      <c r="B5" s="44" t="s">
        <v>19</v>
      </c>
      <c r="C5" t="s">
        <v>708</v>
      </c>
      <c r="E5" t="s">
        <v>340</v>
      </c>
      <c r="G5">
        <v>6526</v>
      </c>
      <c r="I5" s="44" t="s">
        <v>19</v>
      </c>
      <c r="J5" t="s">
        <v>708</v>
      </c>
      <c r="P5" s="44" t="s">
        <v>1391</v>
      </c>
      <c r="U5" s="44" t="s">
        <v>1391</v>
      </c>
      <c r="AB5" t="s">
        <v>1392</v>
      </c>
      <c r="AC5">
        <v>13</v>
      </c>
    </row>
    <row r="6" spans="1:30">
      <c r="A6" t="s">
        <v>705</v>
      </c>
      <c r="E6" t="s">
        <v>80</v>
      </c>
      <c r="G6">
        <v>57130</v>
      </c>
      <c r="I6" t="s">
        <v>393</v>
      </c>
      <c r="J6">
        <v>153</v>
      </c>
      <c r="P6" s="44" t="s">
        <v>27</v>
      </c>
      <c r="Q6" s="44" t="s">
        <v>1393</v>
      </c>
      <c r="R6" t="s">
        <v>708</v>
      </c>
      <c r="U6" s="44" t="s">
        <v>1394</v>
      </c>
      <c r="V6" s="44" t="s">
        <v>1393</v>
      </c>
      <c r="W6" t="s">
        <v>708</v>
      </c>
    </row>
    <row r="7" spans="1:30">
      <c r="E7" t="s">
        <v>74</v>
      </c>
      <c r="G7">
        <v>26128</v>
      </c>
      <c r="I7" t="s">
        <v>333</v>
      </c>
      <c r="J7">
        <v>7980</v>
      </c>
      <c r="P7" t="s">
        <v>1387</v>
      </c>
      <c r="Q7" t="s">
        <v>434</v>
      </c>
      <c r="R7">
        <v>1</v>
      </c>
      <c r="U7" t="s">
        <v>1395</v>
      </c>
      <c r="W7">
        <v>1</v>
      </c>
      <c r="AC7" t="s">
        <v>1396</v>
      </c>
      <c r="AD7" t="s">
        <v>1397</v>
      </c>
    </row>
    <row r="8" spans="1:30">
      <c r="E8" t="s">
        <v>356</v>
      </c>
      <c r="G8">
        <v>22725</v>
      </c>
      <c r="I8" t="s">
        <v>336</v>
      </c>
      <c r="J8">
        <v>7562</v>
      </c>
      <c r="Q8" t="s">
        <v>436</v>
      </c>
      <c r="R8">
        <v>1</v>
      </c>
      <c r="U8" t="s">
        <v>1398</v>
      </c>
      <c r="W8">
        <v>1</v>
      </c>
      <c r="AA8" t="s">
        <v>1399</v>
      </c>
      <c r="AB8" s="263">
        <v>203521</v>
      </c>
      <c r="AC8" s="319">
        <f>AC5/AC4</f>
        <v>0.59090909090909094</v>
      </c>
      <c r="AD8" s="319">
        <f>AB9/AB8</f>
        <v>0.31446386367991508</v>
      </c>
    </row>
    <row r="9" spans="1:30">
      <c r="E9" t="s">
        <v>70</v>
      </c>
      <c r="G9">
        <v>24514</v>
      </c>
      <c r="I9" t="s">
        <v>369</v>
      </c>
      <c r="J9">
        <v>5005</v>
      </c>
      <c r="Q9" t="s">
        <v>1400</v>
      </c>
      <c r="R9">
        <v>1</v>
      </c>
      <c r="U9" t="s">
        <v>1401</v>
      </c>
      <c r="V9" t="s">
        <v>1400</v>
      </c>
      <c r="W9">
        <v>1</v>
      </c>
      <c r="AA9" t="s">
        <v>1402</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1403</v>
      </c>
      <c r="W12">
        <v>1</v>
      </c>
    </row>
    <row r="13" spans="1:30">
      <c r="E13" t="s">
        <v>705</v>
      </c>
      <c r="G13">
        <v>259673</v>
      </c>
      <c r="I13" t="s">
        <v>416</v>
      </c>
      <c r="J13">
        <v>0</v>
      </c>
      <c r="Q13" t="s">
        <v>1404</v>
      </c>
      <c r="R13">
        <v>1</v>
      </c>
      <c r="V13" t="s">
        <v>674</v>
      </c>
      <c r="W13">
        <v>1</v>
      </c>
    </row>
    <row r="14" spans="1:30">
      <c r="I14" t="s">
        <v>344</v>
      </c>
      <c r="J14">
        <v>4975</v>
      </c>
      <c r="Q14" t="s">
        <v>537</v>
      </c>
      <c r="R14">
        <v>1</v>
      </c>
      <c r="U14" t="s">
        <v>1405</v>
      </c>
      <c r="W14">
        <v>5</v>
      </c>
    </row>
    <row r="15" spans="1:30">
      <c r="I15" t="s">
        <v>352</v>
      </c>
      <c r="J15">
        <v>1735</v>
      </c>
      <c r="Q15" t="s">
        <v>1403</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1406</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1407</v>
      </c>
      <c r="R25">
        <v>1</v>
      </c>
    </row>
    <row r="26" spans="9:18">
      <c r="I26" t="s">
        <v>77</v>
      </c>
      <c r="J26">
        <v>3796</v>
      </c>
      <c r="P26" t="s">
        <v>1408</v>
      </c>
      <c r="R26">
        <v>19</v>
      </c>
    </row>
    <row r="27" spans="9:18">
      <c r="I27" t="s">
        <v>79</v>
      </c>
      <c r="J27">
        <v>7020</v>
      </c>
      <c r="P27" t="s">
        <v>1409</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1410</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1411</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129</v>
      </c>
      <c r="B2">
        <v>3</v>
      </c>
      <c r="D2" t="s">
        <v>129</v>
      </c>
      <c r="E2">
        <v>1</v>
      </c>
    </row>
    <row r="3" spans="1:5">
      <c r="A3" t="s">
        <v>1413</v>
      </c>
      <c r="B3">
        <v>3</v>
      </c>
      <c r="D3" t="s">
        <v>680</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373</v>
      </c>
      <c r="B19">
        <v>1</v>
      </c>
      <c r="D19" t="s">
        <v>373</v>
      </c>
      <c r="E19">
        <v>1</v>
      </c>
    </row>
    <row r="20" spans="1:5">
      <c r="A20" t="s">
        <v>1419</v>
      </c>
      <c r="B20" t="s">
        <v>53</v>
      </c>
      <c r="D20" t="s">
        <v>1419</v>
      </c>
      <c r="E20" t="s">
        <v>53</v>
      </c>
    </row>
    <row r="21" spans="1:5">
      <c r="A21" t="s">
        <v>210</v>
      </c>
      <c r="B21" t="s">
        <v>53</v>
      </c>
      <c r="D21" t="s">
        <v>210</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1421</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348</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355</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570</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573</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531</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533</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382</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523</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387</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674</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550</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588</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543</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537</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539</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535</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545</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548</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672</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434</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436</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479</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473</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471</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477</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453</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455</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451</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489</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451</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453</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455</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434</v>
      </c>
      <c r="B4" t="s">
        <v>121</v>
      </c>
      <c r="C4" s="113">
        <v>45772</v>
      </c>
      <c r="E4" t="s">
        <v>1383</v>
      </c>
      <c r="G4" t="s">
        <v>1387</v>
      </c>
      <c r="P4" t="s">
        <v>935</v>
      </c>
      <c r="Q4" t="s">
        <v>64</v>
      </c>
      <c r="R4" t="s">
        <v>1455</v>
      </c>
    </row>
    <row r="5" spans="1:18">
      <c r="A5" t="s">
        <v>523</v>
      </c>
      <c r="B5" t="s">
        <v>51</v>
      </c>
      <c r="C5" s="113">
        <v>45772</v>
      </c>
      <c r="E5" t="s">
        <v>1383</v>
      </c>
      <c r="G5" t="s">
        <v>1387</v>
      </c>
      <c r="P5" t="s">
        <v>1435</v>
      </c>
      <c r="Q5" t="s">
        <v>72</v>
      </c>
      <c r="R5" t="s">
        <v>1456</v>
      </c>
    </row>
    <row r="6" spans="1:18">
      <c r="A6" t="s">
        <v>535</v>
      </c>
      <c r="B6" t="s">
        <v>51</v>
      </c>
      <c r="C6" s="113">
        <v>45772</v>
      </c>
      <c r="E6" t="s">
        <v>1383</v>
      </c>
      <c r="G6" t="s">
        <v>1387</v>
      </c>
      <c r="P6" t="s">
        <v>1435</v>
      </c>
      <c r="Q6" t="s">
        <v>64</v>
      </c>
      <c r="R6" t="s">
        <v>1457</v>
      </c>
    </row>
    <row r="7" spans="1:18">
      <c r="A7" t="s">
        <v>537</v>
      </c>
      <c r="B7" t="s">
        <v>51</v>
      </c>
      <c r="C7" s="113">
        <v>45831</v>
      </c>
      <c r="E7" t="s">
        <v>1383</v>
      </c>
      <c r="G7" t="s">
        <v>1387</v>
      </c>
      <c r="P7" t="s">
        <v>1435</v>
      </c>
      <c r="Q7" t="s">
        <v>64</v>
      </c>
      <c r="R7" t="s">
        <v>1458</v>
      </c>
    </row>
    <row r="8" spans="1:18">
      <c r="A8" t="s">
        <v>539</v>
      </c>
      <c r="B8" t="s">
        <v>51</v>
      </c>
      <c r="C8" s="113">
        <v>45831</v>
      </c>
      <c r="E8" t="s">
        <v>1383</v>
      </c>
      <c r="G8" t="s">
        <v>1387</v>
      </c>
      <c r="P8" t="s">
        <v>1435</v>
      </c>
      <c r="Q8" t="s">
        <v>64</v>
      </c>
      <c r="R8" t="s">
        <v>1459</v>
      </c>
    </row>
    <row r="9" spans="1:18">
      <c r="A9" t="s">
        <v>543</v>
      </c>
      <c r="B9" t="s">
        <v>51</v>
      </c>
      <c r="C9" s="113">
        <v>45831</v>
      </c>
      <c r="E9" t="s">
        <v>1383</v>
      </c>
      <c r="G9" t="s">
        <v>1387</v>
      </c>
      <c r="P9" t="s">
        <v>1460</v>
      </c>
      <c r="Q9" t="s">
        <v>59</v>
      </c>
      <c r="R9" t="s">
        <v>1461</v>
      </c>
    </row>
    <row r="10" spans="1:18">
      <c r="A10" t="s">
        <v>545</v>
      </c>
      <c r="B10" t="s">
        <v>51</v>
      </c>
      <c r="C10" s="113">
        <v>45831</v>
      </c>
      <c r="E10" t="s">
        <v>1383</v>
      </c>
      <c r="G10" t="s">
        <v>1387</v>
      </c>
      <c r="P10" t="s">
        <v>1435</v>
      </c>
      <c r="Q10" t="s">
        <v>64</v>
      </c>
      <c r="R10" t="s">
        <v>1462</v>
      </c>
    </row>
    <row r="11" spans="1:18">
      <c r="A11" t="s">
        <v>548</v>
      </c>
      <c r="B11" t="s">
        <v>51</v>
      </c>
      <c r="C11" s="113">
        <v>45831</v>
      </c>
      <c r="E11" t="s">
        <v>1383</v>
      </c>
      <c r="G11" t="s">
        <v>1387</v>
      </c>
      <c r="P11" t="s">
        <v>1435</v>
      </c>
      <c r="Q11" t="s">
        <v>64</v>
      </c>
      <c r="R11" t="s">
        <v>1463</v>
      </c>
    </row>
    <row r="12" spans="1:18">
      <c r="A12" t="s">
        <v>672</v>
      </c>
      <c r="B12" t="s">
        <v>51</v>
      </c>
      <c r="C12" s="113">
        <v>45831</v>
      </c>
      <c r="E12" t="s">
        <v>1383</v>
      </c>
      <c r="G12" t="s">
        <v>1387</v>
      </c>
      <c r="P12" t="s">
        <v>1435</v>
      </c>
      <c r="Q12" t="s">
        <v>59</v>
      </c>
      <c r="R12" t="s">
        <v>1464</v>
      </c>
    </row>
    <row r="13" spans="1:18">
      <c r="A13" t="s">
        <v>570</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E49CFB8-538C-4EEC-A3F7-A038D55E40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2025-09-30T22:25:41Z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