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00" documentId="8_{E14B221E-02E2-46A3-8CEC-C736815F2DD5}" xr6:coauthVersionLast="47" xr6:coauthVersionMax="47" xr10:uidLastSave="{328906F1-E226-4502-9DF6-ED80BA87158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429" r:id="rId12"/>
    <pivotCache cacheId="2430" r:id="rId13"/>
    <pivotCache cacheId="2431" r:id="rId14"/>
    <pivotCache cacheId="2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<sst xmlns="http://schemas.openxmlformats.org/spreadsheetml/2006/main" count="13170" uniqueCount="1588">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</sst>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B11" activePane="topRight" state="frozen"/>
      <selection pane="topRight" activeCell="G18" sqref="G18"/>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6">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435">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43" activePane="bottomLeft" state="frozen"/>
      <selection pane="bottomLeft" activeCell="A1860" sqref="A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1506</v>
      </c>
      <c r="B1" s="1112"/>
      <c r="C1" s="1112"/>
      <c r="E1" s="1112" t="s">
        <v>1507</v>
      </c>
      <c r="F1" s="1112"/>
      <c r="G1" s="1112"/>
      <c r="I1" s="1112" t="s">
        <v>1508</v>
      </c>
      <c r="J1" s="1112"/>
      <c r="K1" s="1112"/>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v>73303</v>
      </c>
      <c r="I4" s="44" t="s">
        <v>1509</v>
      </c>
      <c r="AB4" t="s">
        <v>1513</v>
      </c>
      <c r="AC4">
        <v>22</v>
      </c>
    </row>
    <row r="5" spans="1:30">
      <c r="A5" s="44" t="s">
        <v>27</v>
      </c>
      <c r="B5" s="44" t="s">
        <v>19</v>
      </c>
      <c r="C5" t="s">
        <v>752</v>
      </c>
      <c r="E5" t="s">
        <v>60</v>
      </c>
      <c r="G5">
        <v>91661</v>
      </c>
      <c r="I5" s="44" t="s">
        <v>19</v>
      </c>
      <c r="J5" t="s">
        <v>752</v>
      </c>
      <c r="P5" s="44" t="s">
        <v>1514</v>
      </c>
      <c r="U5" s="44" t="s">
        <v>1514</v>
      </c>
      <c r="AB5" t="s">
        <v>1515</v>
      </c>
      <c r="AC5">
        <v>13</v>
      </c>
    </row>
    <row r="6" spans="1:30">
      <c r="A6" t="s">
        <v>749</v>
      </c>
      <c r="E6" t="s">
        <v>337</v>
      </c>
      <c r="G6">
        <v>3566</v>
      </c>
      <c r="I6" t="s">
        <v>405</v>
      </c>
      <c r="J6">
        <v>153</v>
      </c>
      <c r="P6" s="44" t="s">
        <v>27</v>
      </c>
      <c r="Q6" s="44" t="s">
        <v>1516</v>
      </c>
      <c r="R6" t="s">
        <v>752</v>
      </c>
      <c r="U6" s="44" t="s">
        <v>1517</v>
      </c>
      <c r="V6" s="44" t="s">
        <v>1516</v>
      </c>
      <c r="W6" t="s">
        <v>752</v>
      </c>
    </row>
    <row r="7" spans="1:30">
      <c r="E7" t="s">
        <v>374</v>
      </c>
      <c r="G7">
        <v>18473</v>
      </c>
      <c r="I7" t="s">
        <v>373</v>
      </c>
      <c r="J7">
        <v>7980</v>
      </c>
      <c r="P7" t="s">
        <v>1510</v>
      </c>
      <c r="Q7" t="s">
        <v>417</v>
      </c>
      <c r="R7">
        <v>1</v>
      </c>
      <c r="U7" t="s">
        <v>1518</v>
      </c>
      <c r="W7">
        <v>1</v>
      </c>
      <c r="AC7" t="s">
        <v>1519</v>
      </c>
      <c r="AD7" t="s">
        <v>1520</v>
      </c>
    </row>
    <row r="8" spans="1:30">
      <c r="E8" t="s">
        <v>322</v>
      </c>
      <c r="G8">
        <v>5436</v>
      </c>
      <c r="I8" t="s">
        <v>377</v>
      </c>
      <c r="J8">
        <v>7562</v>
      </c>
      <c r="Q8" t="s">
        <v>419</v>
      </c>
      <c r="R8">
        <v>1</v>
      </c>
      <c r="U8" t="s">
        <v>1521</v>
      </c>
      <c r="W8">
        <v>1</v>
      </c>
      <c r="AA8" t="s">
        <v>1522</v>
      </c>
      <c r="AB8" s="262">
        <v>203521</v>
      </c>
      <c r="AC8" s="318">
        <f>AC5/AC4</f>
        <v>0.59090909090909094</v>
      </c>
      <c r="AD8" s="318">
        <f>AB9/AB8</f>
        <v>0.31446386367991508</v>
      </c>
    </row>
    <row r="9" spans="1:30">
      <c r="E9" t="s">
        <v>310</v>
      </c>
      <c r="G9">
        <v>4975</v>
      </c>
      <c r="I9" t="s">
        <v>380</v>
      </c>
      <c r="J9">
        <v>5005</v>
      </c>
      <c r="Q9" t="s">
        <v>1523</v>
      </c>
      <c r="R9">
        <v>1</v>
      </c>
      <c r="U9" t="s">
        <v>1524</v>
      </c>
      <c r="V9" t="s">
        <v>1523</v>
      </c>
      <c r="W9">
        <v>1</v>
      </c>
      <c r="AA9" t="s">
        <v>1525</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1526</v>
      </c>
      <c r="W12">
        <v>1</v>
      </c>
    </row>
    <row r="13" spans="1:30">
      <c r="I13" t="s">
        <v>76</v>
      </c>
      <c r="J13">
        <v>6092</v>
      </c>
      <c r="Q13" t="s">
        <v>1527</v>
      </c>
      <c r="R13">
        <v>1</v>
      </c>
      <c r="V13" t="s">
        <v>699</v>
      </c>
      <c r="W13">
        <v>1</v>
      </c>
    </row>
    <row r="14" spans="1:30">
      <c r="I14" t="s">
        <v>96</v>
      </c>
      <c r="J14">
        <v>1534</v>
      </c>
      <c r="Q14" t="s">
        <v>530</v>
      </c>
      <c r="R14">
        <v>1</v>
      </c>
      <c r="U14" t="s">
        <v>1528</v>
      </c>
      <c r="W14">
        <v>5</v>
      </c>
    </row>
    <row r="15" spans="1:30">
      <c r="I15" t="s">
        <v>328</v>
      </c>
      <c r="J15">
        <v>285</v>
      </c>
      <c r="Q15" t="s">
        <v>1526</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1529</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1530</v>
      </c>
      <c r="R26">
        <v>19</v>
      </c>
    </row>
    <row r="27" spans="9:18">
      <c r="I27" t="s">
        <v>402</v>
      </c>
      <c r="J27">
        <v>6152</v>
      </c>
      <c r="P27" t="s">
        <v>1531</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1532</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1533</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1542</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B8DD4A-1477-4D4F-89B4-631541389FD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2025-10-24T17:29:36Z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