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34" documentId="8_{4310CD63-E7BA-4A5F-8BD3-D7F4EA715A2B}" xr6:coauthVersionLast="47" xr6:coauthVersionMax="47" xr10:uidLastSave="{0D70A165-45DA-4975-9844-D0BA6A909F7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2484" r:id="rId13"/>
    <pivotCache cacheId="2485" r:id="rId14"/>
    <pivotCache cacheId="2486" r:id="rId15"/>
    <pivotCache cacheId="248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<sst xmlns="http://schemas.openxmlformats.org/spreadsheetml/2006/main" count="10216" uniqueCount="1198">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</sst>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1422" xr:uid="{E3D0A88A-CBD0-4D66-B171-1D8684787A19}">
  <cacheSource type="worksheet">
    <worksheetSource ref="A1:F1048576" sheet="Daily Production_RAW DATA"/>
  </cacheSource>
  <cacheFields count="6">
    <cacheField name="Project" numFmtId="0">
      <sharedItems containsBlank="1" count="17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m/>
        <d v="2025-10-25T00:00:00"/>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67"/>
    <x v="28"/>
    <x v="127"/>
    <m/>
    <m/>
    <m/>
  </r>
  <r>
    <x v="125"/>
    <x v="16"/>
    <x v="12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OE301"/>
    <x v="28"/>
    <d v="2025-08-07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5"/>
    <x v="6"/>
    <d v="2025-08-07T00:00:00"/>
    <s v="Travis"/>
    <m/>
    <m/>
    <x v="1"/>
    <m/>
    <m/>
    <m/>
    <m/>
    <m/>
    <m/>
    <m/>
    <d v="2025-08-07T00:00:00"/>
    <m/>
    <m/>
    <m/>
    <m/>
    <m/>
    <m/>
    <n v="0"/>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m/>
    <s v="Yes"/>
    <n v="11894.25"/>
    <s v="Yes"/>
    <s v="Not Started"/>
    <d v="2025-08-04T00:00:00"/>
    <m/>
    <m/>
    <m/>
    <m/>
    <n v="1471"/>
    <m/>
    <n v="1471"/>
    <n v="0"/>
    <n v="0"/>
    <m/>
    <n v="0"/>
    <n v="0"/>
    <n v="0"/>
    <m/>
  </r>
  <r>
    <x v="37"/>
    <s v="Lakeland"/>
    <x v="3"/>
    <x v="9"/>
    <d v="2025-08-04T00:00:00"/>
    <s v="Travis"/>
    <m/>
    <n v="72"/>
    <x v="0"/>
    <s v="Not Required"/>
    <m/>
    <m/>
    <s v="No"/>
    <n v="13378"/>
    <s v="Yes"/>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6"/>
    <x v="12"/>
    <s v="TBD"/>
    <s v="TBD"/>
    <s v="MAN93941"/>
    <n v="0"/>
    <x v="0"/>
    <s v="Pending"/>
    <s v="Permits"/>
    <s v="TBD"/>
    <s v="Yes"/>
    <n v="5219.2"/>
    <s v="No"/>
    <s v="Not Started"/>
    <m/>
    <m/>
    <m/>
    <m/>
    <m/>
    <n v="152"/>
    <m/>
    <n v="152"/>
    <n v="0"/>
    <n v="0"/>
    <m/>
    <n v="0"/>
    <n v="0"/>
    <n v="0"/>
    <m/>
  </r>
  <r>
    <x v="50"/>
    <m/>
    <x v="5"/>
    <x v="10"/>
    <m/>
    <m/>
    <m/>
    <m/>
    <x v="1"/>
    <m/>
    <m/>
    <m/>
    <m/>
    <m/>
    <m/>
    <m/>
    <m/>
    <m/>
    <m/>
    <m/>
    <m/>
    <m/>
    <m/>
    <m/>
    <m/>
    <m/>
    <m/>
    <m/>
    <m/>
    <m/>
    <m/>
  </r>
  <r>
    <x v="50"/>
    <m/>
    <x v="5"/>
    <x v="10"/>
    <m/>
    <m/>
    <m/>
    <m/>
    <x v="1"/>
    <m/>
    <m/>
    <m/>
    <m/>
    <m/>
    <m/>
    <m/>
    <m/>
    <m/>
    <m/>
    <m/>
    <m/>
    <m/>
    <m/>
    <m/>
    <m/>
    <m/>
    <m/>
    <m/>
    <m/>
    <m/>
    <m/>
  </r>
  <r>
    <x v="51"/>
    <m/>
    <x v="5"/>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5"/>
    <x v="6"/>
    <d v="2025-04-21T00:00:00"/>
    <s v="Anthony"/>
    <m/>
    <n v="0"/>
    <x v="4"/>
    <s v="Not Required"/>
    <m/>
    <s v="Not Required"/>
    <s v="No"/>
    <n v="0"/>
    <s v="No"/>
    <s v="Completed"/>
    <s v="Not Required"/>
    <s v="N/A"/>
    <s v="N/A"/>
    <s v="N/A"/>
    <m/>
    <n v="3"/>
    <n v="3"/>
    <n v="0"/>
    <n v="0"/>
    <n v="1"/>
    <d v="2025-04-21T00:00:00"/>
    <n v="0"/>
    <n v="0"/>
    <n v="1"/>
    <s v="completed 4-21*need to bill BAU Work"/>
  </r>
  <r>
    <x v="128"/>
    <s v="Lakeland"/>
    <x v="5"/>
    <x v="6"/>
    <d v="2025-04-21T00:00:00"/>
    <s v="Anthony"/>
    <m/>
    <n v="0"/>
    <x v="4"/>
    <s v="Not Required"/>
    <m/>
    <s v="Not Required"/>
    <s v="No"/>
    <n v="0"/>
    <s v="No"/>
    <s v="Completed"/>
    <s v="Not Required"/>
    <s v="N/A"/>
    <s v="N/A"/>
    <s v="N/A"/>
    <m/>
    <n v="3"/>
    <n v="3"/>
    <n v="0"/>
    <n v="0"/>
    <n v="1"/>
    <d v="2025-04-21T00:00:00"/>
    <n v="0"/>
    <n v="0"/>
    <n v="1"/>
    <s v="completed, need t o bill BAU Work"/>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6"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2"/>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5"/>
        <item h="1" x="12"/>
        <item h="1" m="1" x="31"/>
        <item h="1" x="14"/>
        <item h="1" m="1" x="25"/>
        <item h="1" x="20"/>
        <item h="1" x="16"/>
        <item h="1" x="18"/>
        <item h="1" x="9"/>
        <item h="1" m="1" x="29"/>
        <item h="1" m="1" x="27"/>
        <item h="1" x="21"/>
        <item h="1" x="11"/>
        <item h="1" x="8"/>
        <item h="1" x="6"/>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E37" activePane="topRight" state="frozen"/>
      <selection pane="topRight" activeCell="K49" sqref="K4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1" t="s">
        <v>121</v>
      </c>
      <c r="C32" s="680">
        <v>45899</v>
      </c>
      <c r="D32" s="670" t="s">
        <v>85</v>
      </c>
      <c r="E32" s="670">
        <v>45876</v>
      </c>
      <c r="F32" s="670" t="s">
        <v>123</v>
      </c>
      <c r="G32" s="671"/>
      <c r="H32" s="672">
        <v>0</v>
      </c>
      <c r="I32" s="673" t="s">
        <v>55</v>
      </c>
      <c r="J32" s="672" t="s">
        <v>63</v>
      </c>
      <c r="K32" s="672"/>
      <c r="L32" s="670"/>
      <c r="M32" s="672" t="s">
        <v>155</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1">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7">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1">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5">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6"/>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9.140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122</v>
      </c>
      <c r="K6">
        <v>22274</v>
      </c>
      <c r="N6" t="s">
        <v>122</v>
      </c>
      <c r="O6">
        <v>11735</v>
      </c>
      <c r="P6">
        <v>42799</v>
      </c>
      <c r="Q6">
        <v>33743</v>
      </c>
      <c r="R6">
        <v>88277</v>
      </c>
    </row>
    <row r="7" spans="1:18">
      <c r="A7" t="s">
        <v>261</v>
      </c>
      <c r="B7">
        <v>2677</v>
      </c>
      <c r="G7">
        <v>2677</v>
      </c>
      <c r="J7" t="s">
        <v>550</v>
      </c>
      <c r="K7">
        <v>0</v>
      </c>
      <c r="N7" t="s">
        <v>406</v>
      </c>
      <c r="O7">
        <v>3158</v>
      </c>
      <c r="P7">
        <v>21322</v>
      </c>
      <c r="Q7">
        <v>3629</v>
      </c>
      <c r="R7">
        <v>28109</v>
      </c>
    </row>
    <row r="8" spans="1:18">
      <c r="A8" t="s">
        <v>268</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251</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251</v>
      </c>
      <c r="K17">
        <v>6718</v>
      </c>
    </row>
    <row r="18" spans="1:11">
      <c r="A18" t="s">
        <v>247</v>
      </c>
      <c r="F18">
        <v>823</v>
      </c>
      <c r="G18">
        <v>823</v>
      </c>
      <c r="J18" t="s">
        <v>60</v>
      </c>
    </row>
    <row r="19" spans="1:11">
      <c r="A19" t="s">
        <v>254</v>
      </c>
      <c r="E19">
        <v>23</v>
      </c>
      <c r="F19">
        <v>24</v>
      </c>
      <c r="G19">
        <v>47</v>
      </c>
      <c r="J19" t="s">
        <v>543</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244</v>
      </c>
      <c r="E30">
        <v>1806</v>
      </c>
      <c r="F30">
        <v>345</v>
      </c>
      <c r="G30">
        <v>2151</v>
      </c>
    </row>
    <row r="31" spans="1:11">
      <c r="A31" t="s">
        <v>420</v>
      </c>
      <c r="E31">
        <v>47</v>
      </c>
      <c r="F31">
        <v>1494</v>
      </c>
      <c r="G31">
        <v>1541</v>
      </c>
    </row>
    <row r="32" spans="1:11" hidden="1">
      <c r="A32" t="s">
        <v>314</v>
      </c>
    </row>
    <row r="33" spans="1:7">
      <c r="A33" t="s">
        <v>238</v>
      </c>
      <c r="F33">
        <v>1095</v>
      </c>
      <c r="G33">
        <v>1095</v>
      </c>
    </row>
    <row r="34" spans="1:7">
      <c r="A34" t="s">
        <v>241</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244</v>
      </c>
      <c r="D54">
        <v>400</v>
      </c>
      <c r="F54">
        <v>384</v>
      </c>
      <c r="G54">
        <v>784</v>
      </c>
    </row>
    <row r="55" spans="1:7">
      <c r="A55" t="s">
        <v>420</v>
      </c>
      <c r="B55">
        <v>2087</v>
      </c>
      <c r="F55">
        <v>0</v>
      </c>
      <c r="G55">
        <v>2087</v>
      </c>
    </row>
    <row r="56" spans="1:7" hidden="1">
      <c r="A56" t="s">
        <v>314</v>
      </c>
      <c r="F56">
        <v>0</v>
      </c>
      <c r="G56">
        <v>0</v>
      </c>
    </row>
    <row r="57" spans="1:7">
      <c r="A57" t="s">
        <v>238</v>
      </c>
      <c r="C57">
        <v>860</v>
      </c>
      <c r="D57">
        <v>1540</v>
      </c>
      <c r="E57">
        <v>1360</v>
      </c>
      <c r="F57">
        <v>0</v>
      </c>
      <c r="G57">
        <v>3760</v>
      </c>
    </row>
    <row r="58" spans="1:7">
      <c r="A58" t="s">
        <v>241</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235</v>
      </c>
      <c r="C65">
        <v>956</v>
      </c>
      <c r="E65">
        <v>1168</v>
      </c>
      <c r="F65">
        <v>0</v>
      </c>
      <c r="G65">
        <v>2124</v>
      </c>
    </row>
    <row r="66" spans="1:7" hidden="1">
      <c r="A66" t="s">
        <v>554</v>
      </c>
      <c r="F66">
        <v>0</v>
      </c>
      <c r="G66">
        <v>0</v>
      </c>
    </row>
    <row r="67" spans="1:7">
      <c r="A67" t="s">
        <v>250</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244</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235</v>
      </c>
      <c r="B101">
        <v>0</v>
      </c>
      <c r="D101">
        <v>0</v>
      </c>
      <c r="E101">
        <v>0</v>
      </c>
      <c r="F101">
        <v>0</v>
      </c>
      <c r="G101">
        <v>0</v>
      </c>
    </row>
    <row r="102" spans="1:7">
      <c r="A102" t="s">
        <v>554</v>
      </c>
      <c r="B102">
        <v>0</v>
      </c>
      <c r="D102">
        <v>0</v>
      </c>
      <c r="E102">
        <v>0</v>
      </c>
      <c r="F102">
        <v>0</v>
      </c>
      <c r="G102">
        <v>0</v>
      </c>
    </row>
    <row r="103" spans="1:7">
      <c r="A103" t="s">
        <v>250</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244</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235</v>
      </c>
      <c r="B148">
        <v>0</v>
      </c>
      <c r="C148">
        <v>0</v>
      </c>
      <c r="D148">
        <v>201</v>
      </c>
      <c r="E148">
        <v>1207</v>
      </c>
      <c r="F148">
        <v>220</v>
      </c>
      <c r="G148">
        <v>1628</v>
      </c>
    </row>
    <row r="149" spans="1:7">
      <c r="A149" t="s">
        <v>554</v>
      </c>
      <c r="B149">
        <v>0</v>
      </c>
      <c r="C149">
        <v>106</v>
      </c>
      <c r="D149">
        <v>0</v>
      </c>
      <c r="E149">
        <v>0</v>
      </c>
      <c r="F149">
        <v>0</v>
      </c>
      <c r="G149">
        <v>106</v>
      </c>
    </row>
    <row r="150" spans="1:7">
      <c r="A150" t="s">
        <v>250</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row>
    <row r="180" spans="1:7">
      <c r="A180" t="s">
        <v>254</v>
      </c>
    </row>
    <row r="181" spans="1:7">
      <c r="A181" t="s">
        <v>268</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235</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227</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268</v>
      </c>
    </row>
    <row r="228" spans="1:7">
      <c r="A228" t="s">
        <v>412</v>
      </c>
    </row>
    <row r="229" spans="1:7">
      <c r="A229" t="s">
        <v>360</v>
      </c>
      <c r="B229">
        <v>762</v>
      </c>
      <c r="C229">
        <v>0</v>
      </c>
      <c r="D229">
        <v>0</v>
      </c>
      <c r="E229">
        <v>76</v>
      </c>
      <c r="G229">
        <v>838</v>
      </c>
    </row>
    <row r="230" spans="1:7">
      <c r="A230" t="s">
        <v>459</v>
      </c>
    </row>
    <row r="231" spans="1:7">
      <c r="A231" t="s">
        <v>244</v>
      </c>
    </row>
    <row r="232" spans="1:7">
      <c r="A232" t="s">
        <v>235</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224</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231</v>
      </c>
      <c r="C247">
        <v>1065</v>
      </c>
      <c r="D247">
        <v>825</v>
      </c>
      <c r="E247">
        <v>705</v>
      </c>
      <c r="G247">
        <v>2595</v>
      </c>
    </row>
    <row r="248" spans="1:7">
      <c r="A248" t="s">
        <v>353</v>
      </c>
    </row>
    <row r="249" spans="1:7">
      <c r="A249" t="s">
        <v>219</v>
      </c>
      <c r="C249">
        <v>442</v>
      </c>
      <c r="D249">
        <v>854</v>
      </c>
      <c r="E249">
        <v>290</v>
      </c>
      <c r="F249">
        <v>673</v>
      </c>
      <c r="G249">
        <v>2259</v>
      </c>
    </row>
    <row r="250" spans="1:7">
      <c r="A250" t="s">
        <v>367</v>
      </c>
      <c r="C250">
        <v>1740</v>
      </c>
      <c r="D250">
        <v>2934</v>
      </c>
      <c r="F250">
        <v>161</v>
      </c>
      <c r="G250">
        <v>4835</v>
      </c>
    </row>
    <row r="251" spans="1:7">
      <c r="A251" t="s">
        <v>182</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217</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227</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182</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217</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177</v>
      </c>
      <c r="B284">
        <v>2227</v>
      </c>
      <c r="G284">
        <v>2227</v>
      </c>
    </row>
    <row r="285" spans="1:7">
      <c r="A285" t="s">
        <v>265</v>
      </c>
      <c r="C285">
        <v>0</v>
      </c>
      <c r="D285">
        <v>0</v>
      </c>
      <c r="E285">
        <v>344</v>
      </c>
      <c r="G285">
        <v>344</v>
      </c>
    </row>
    <row r="286" spans="1:7">
      <c r="A286" t="s">
        <v>210</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180</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219</v>
      </c>
      <c r="F305">
        <v>314</v>
      </c>
      <c r="G305">
        <v>314</v>
      </c>
    </row>
    <row r="306" spans="1:7">
      <c r="A306" t="s">
        <v>367</v>
      </c>
    </row>
    <row r="307" spans="1:7">
      <c r="A307" t="s">
        <v>451</v>
      </c>
      <c r="B307">
        <v>43</v>
      </c>
      <c r="G307">
        <v>43</v>
      </c>
    </row>
    <row r="308" spans="1:7">
      <c r="A308" t="s">
        <v>369</v>
      </c>
    </row>
    <row r="309" spans="1:7">
      <c r="A309" t="s">
        <v>265</v>
      </c>
    </row>
    <row r="310" spans="1:7">
      <c r="A310" t="s">
        <v>210</v>
      </c>
    </row>
    <row r="311" spans="1:7">
      <c r="A311" t="s">
        <v>499</v>
      </c>
    </row>
    <row r="312" spans="1:7">
      <c r="A312" t="s">
        <v>441</v>
      </c>
      <c r="B312">
        <v>618</v>
      </c>
      <c r="C312">
        <v>700</v>
      </c>
      <c r="G312">
        <v>1318</v>
      </c>
    </row>
    <row r="313" spans="1:7">
      <c r="A313" t="s">
        <v>433</v>
      </c>
    </row>
    <row r="314" spans="1:7">
      <c r="A314" t="s">
        <v>180</v>
      </c>
    </row>
    <row r="315" spans="1:7">
      <c r="A315" t="s">
        <v>496</v>
      </c>
      <c r="B315">
        <v>990</v>
      </c>
      <c r="C315">
        <v>1871</v>
      </c>
      <c r="D315">
        <v>1307</v>
      </c>
      <c r="G315">
        <v>4168</v>
      </c>
    </row>
    <row r="316" spans="1:7">
      <c r="A316" t="s">
        <v>80</v>
      </c>
      <c r="B316">
        <v>590</v>
      </c>
      <c r="C316">
        <v>343</v>
      </c>
      <c r="G316">
        <v>933</v>
      </c>
    </row>
    <row r="317" spans="1:7">
      <c r="A317" t="s">
        <v>212</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238</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235</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235</v>
      </c>
      <c r="C435">
        <v>55</v>
      </c>
      <c r="G435">
        <v>55</v>
      </c>
    </row>
    <row r="436" spans="1:7">
      <c r="A436" t="s">
        <v>378</v>
      </c>
      <c r="D436">
        <v>1190</v>
      </c>
      <c r="G436">
        <v>1190</v>
      </c>
    </row>
    <row r="437" spans="1:7">
      <c r="A437" t="s">
        <v>562</v>
      </c>
      <c r="C437">
        <v>30</v>
      </c>
      <c r="G437">
        <v>30</v>
      </c>
    </row>
    <row r="438" spans="1:7">
      <c r="A438" t="s">
        <v>231</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204</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v>301</v>
      </c>
      <c r="C457">
        <v>191</v>
      </c>
      <c r="G457">
        <v>492</v>
      </c>
    </row>
    <row r="458" spans="1:7">
      <c r="A458" t="s">
        <v>235</v>
      </c>
      <c r="F458">
        <v>175</v>
      </c>
      <c r="G458">
        <v>175</v>
      </c>
    </row>
    <row r="459" spans="1:7">
      <c r="A459" t="s">
        <v>319</v>
      </c>
      <c r="B459">
        <v>54</v>
      </c>
      <c r="C459">
        <v>101</v>
      </c>
      <c r="G459">
        <v>155</v>
      </c>
    </row>
    <row r="460" spans="1:7">
      <c r="A460" t="s">
        <v>378</v>
      </c>
      <c r="D460">
        <v>678</v>
      </c>
      <c r="G460">
        <v>678</v>
      </c>
    </row>
    <row r="461" spans="1:7">
      <c r="A461" t="s">
        <v>231</v>
      </c>
      <c r="F461">
        <v>236</v>
      </c>
      <c r="G461">
        <v>236</v>
      </c>
    </row>
    <row r="462" spans="1:7">
      <c r="A462" t="s">
        <v>219</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204</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231</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204</v>
      </c>
      <c r="B484">
        <v>954</v>
      </c>
      <c r="C484">
        <v>2783</v>
      </c>
      <c r="D484">
        <v>2248</v>
      </c>
      <c r="F484">
        <v>5985</v>
      </c>
    </row>
    <row r="485" spans="1:7">
      <c r="A485" t="s">
        <v>381</v>
      </c>
      <c r="B485">
        <v>948</v>
      </c>
      <c r="D485">
        <v>736</v>
      </c>
      <c r="F485">
        <v>1684</v>
      </c>
    </row>
    <row r="486" spans="1:7">
      <c r="A486" t="s">
        <v>214</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219</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214</v>
      </c>
      <c r="B504">
        <v>275</v>
      </c>
      <c r="C504">
        <v>280</v>
      </c>
      <c r="D504">
        <v>310</v>
      </c>
      <c r="G504">
        <v>865</v>
      </c>
    </row>
    <row r="505" spans="1:7">
      <c r="A505" t="s">
        <v>201</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204</v>
      </c>
      <c r="D519">
        <v>370</v>
      </c>
      <c r="G519">
        <v>370</v>
      </c>
    </row>
    <row r="520" spans="1:7">
      <c r="A520" t="s">
        <v>214</v>
      </c>
      <c r="B520">
        <v>263</v>
      </c>
      <c r="C520">
        <v>270</v>
      </c>
      <c r="E520">
        <v>395</v>
      </c>
      <c r="G520">
        <v>928</v>
      </c>
    </row>
    <row r="521" spans="1:7">
      <c r="A521" t="s">
        <v>201</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row>
    <row r="531" spans="1:7">
      <c r="A531" t="s">
        <v>294</v>
      </c>
    </row>
    <row r="532" spans="1:7">
      <c r="A532" t="s">
        <v>217</v>
      </c>
      <c r="B532">
        <v>1394</v>
      </c>
      <c r="C532">
        <v>1756</v>
      </c>
      <c r="D532">
        <v>846</v>
      </c>
      <c r="G532">
        <v>3996</v>
      </c>
    </row>
    <row r="533" spans="1:7">
      <c r="A533" t="s">
        <v>369</v>
      </c>
      <c r="B533">
        <v>465</v>
      </c>
      <c r="C533">
        <v>218</v>
      </c>
      <c r="D533">
        <v>729</v>
      </c>
      <c r="E533">
        <v>464</v>
      </c>
      <c r="G533">
        <v>1876</v>
      </c>
    </row>
    <row r="534" spans="1:7">
      <c r="A534" t="s">
        <v>210</v>
      </c>
      <c r="E534">
        <v>977</v>
      </c>
      <c r="G534">
        <v>977</v>
      </c>
    </row>
    <row r="535" spans="1:7">
      <c r="A535" t="s">
        <v>574</v>
      </c>
      <c r="D535">
        <v>81</v>
      </c>
      <c r="F535">
        <v>114</v>
      </c>
      <c r="G535">
        <v>195</v>
      </c>
    </row>
    <row r="536" spans="1:7">
      <c r="A536" t="s">
        <v>204</v>
      </c>
    </row>
    <row r="537" spans="1:7">
      <c r="A537" t="s">
        <v>381</v>
      </c>
    </row>
    <row r="538" spans="1:7">
      <c r="A538" t="s">
        <v>214</v>
      </c>
      <c r="B538">
        <v>280</v>
      </c>
      <c r="C538">
        <v>70</v>
      </c>
      <c r="D538">
        <v>594</v>
      </c>
      <c r="F538">
        <v>52</v>
      </c>
      <c r="G538">
        <v>996</v>
      </c>
    </row>
    <row r="539" spans="1:7">
      <c r="A539" t="s">
        <v>201</v>
      </c>
      <c r="B539">
        <v>450</v>
      </c>
      <c r="C539">
        <v>1246</v>
      </c>
      <c r="G539">
        <v>1696</v>
      </c>
    </row>
    <row r="540" spans="1:7">
      <c r="A540" t="s">
        <v>196</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row>
    <row r="547" spans="1:7">
      <c r="A547" t="s">
        <v>217</v>
      </c>
      <c r="C547">
        <v>1946</v>
      </c>
      <c r="G547">
        <v>1946</v>
      </c>
    </row>
    <row r="548" spans="1:7">
      <c r="A548" t="s">
        <v>369</v>
      </c>
      <c r="E548">
        <v>112</v>
      </c>
      <c r="G548">
        <v>112</v>
      </c>
    </row>
    <row r="549" spans="1:7">
      <c r="A549" t="s">
        <v>210</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214</v>
      </c>
      <c r="B552">
        <v>68</v>
      </c>
      <c r="C552">
        <v>50</v>
      </c>
      <c r="G552">
        <v>118</v>
      </c>
    </row>
    <row r="553" spans="1:7">
      <c r="A553" t="s">
        <v>196</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210</v>
      </c>
      <c r="B565">
        <v>885</v>
      </c>
      <c r="C565">
        <v>478</v>
      </c>
      <c r="D565">
        <v>490</v>
      </c>
      <c r="E565">
        <v>372</v>
      </c>
      <c r="G565">
        <v>2225</v>
      </c>
    </row>
    <row r="566" spans="1:7">
      <c r="A566" t="s">
        <v>97</v>
      </c>
    </row>
    <row r="567" spans="1:7">
      <c r="A567" t="s">
        <v>574</v>
      </c>
      <c r="B567">
        <v>360</v>
      </c>
      <c r="G567">
        <v>360</v>
      </c>
    </row>
    <row r="568" spans="1:7">
      <c r="A568" t="s">
        <v>381</v>
      </c>
    </row>
    <row r="569" spans="1:7">
      <c r="A569" t="s">
        <v>196</v>
      </c>
    </row>
    <row r="570" spans="1:7">
      <c r="A570" t="s">
        <v>372</v>
      </c>
      <c r="B570">
        <v>120</v>
      </c>
      <c r="G570">
        <v>120</v>
      </c>
    </row>
    <row r="571" spans="1:7">
      <c r="A571" t="s">
        <v>144</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F578">
        <v>198</v>
      </c>
      <c r="G578">
        <v>198</v>
      </c>
    </row>
    <row r="579" spans="1:7">
      <c r="A579" t="s">
        <v>210</v>
      </c>
    </row>
    <row r="580" spans="1:7">
      <c r="A580" t="s">
        <v>180</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207</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C590">
        <v>403</v>
      </c>
      <c r="D590">
        <v>39</v>
      </c>
      <c r="G590">
        <v>442</v>
      </c>
    </row>
    <row r="591" spans="1:7">
      <c r="A591" t="s">
        <v>177</v>
      </c>
      <c r="B591">
        <v>862</v>
      </c>
      <c r="G591">
        <v>862</v>
      </c>
    </row>
    <row r="592" spans="1:7">
      <c r="A592" t="s">
        <v>569</v>
      </c>
      <c r="C592">
        <v>203</v>
      </c>
      <c r="D592">
        <v>170</v>
      </c>
      <c r="E592">
        <v>106</v>
      </c>
      <c r="G592">
        <v>479</v>
      </c>
    </row>
    <row r="593" spans="1:7">
      <c r="A593" t="s">
        <v>214</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569</v>
      </c>
      <c r="D607">
        <v>272</v>
      </c>
      <c r="E607">
        <v>79</v>
      </c>
      <c r="G607">
        <v>351</v>
      </c>
    </row>
    <row r="608" spans="1:7">
      <c r="A608" t="s">
        <v>214</v>
      </c>
      <c r="B608">
        <v>936</v>
      </c>
      <c r="C608">
        <v>1723</v>
      </c>
      <c r="D608">
        <v>130</v>
      </c>
      <c r="E608">
        <v>420</v>
      </c>
      <c r="G608">
        <v>3209</v>
      </c>
    </row>
    <row r="609" spans="1:7">
      <c r="A609" t="s">
        <v>201</v>
      </c>
      <c r="D609">
        <v>853</v>
      </c>
      <c r="E609">
        <v>1279</v>
      </c>
      <c r="G609">
        <v>2132</v>
      </c>
    </row>
    <row r="610" spans="1:7">
      <c r="A610" t="s">
        <v>343</v>
      </c>
    </row>
    <row r="611" spans="1:7">
      <c r="A611" t="s">
        <v>207</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244</v>
      </c>
      <c r="F624">
        <v>183</v>
      </c>
      <c r="G624">
        <v>183</v>
      </c>
    </row>
    <row r="625" spans="1:7">
      <c r="A625" t="s">
        <v>177</v>
      </c>
      <c r="B625">
        <v>345</v>
      </c>
      <c r="G625">
        <v>345</v>
      </c>
    </row>
    <row r="626" spans="1:7">
      <c r="A626" t="s">
        <v>214</v>
      </c>
      <c r="B626">
        <v>420</v>
      </c>
      <c r="G626">
        <v>420</v>
      </c>
    </row>
    <row r="627" spans="1:7">
      <c r="A627" t="s">
        <v>201</v>
      </c>
      <c r="B627">
        <v>817</v>
      </c>
      <c r="D627">
        <v>1385</v>
      </c>
      <c r="G627">
        <v>2202</v>
      </c>
    </row>
    <row r="628" spans="1:7">
      <c r="A628" t="s">
        <v>207</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170</v>
      </c>
      <c r="D632">
        <v>314</v>
      </c>
      <c r="G632">
        <v>314</v>
      </c>
    </row>
    <row r="633" spans="1:7">
      <c r="A633" t="s">
        <v>187</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207</v>
      </c>
    </row>
    <row r="641" spans="1:6">
      <c r="A641" t="s">
        <v>170</v>
      </c>
    </row>
    <row r="642" spans="1:6">
      <c r="A642" t="s">
        <v>187</v>
      </c>
      <c r="C642">
        <v>190</v>
      </c>
      <c r="D642">
        <v>840</v>
      </c>
      <c r="F642">
        <v>1030</v>
      </c>
    </row>
    <row r="643" spans="1:6">
      <c r="A643" t="s">
        <v>151</v>
      </c>
      <c r="B643">
        <v>918</v>
      </c>
      <c r="F643">
        <v>918</v>
      </c>
    </row>
    <row r="644" spans="1:6">
      <c r="A644" t="s">
        <v>120</v>
      </c>
      <c r="C644">
        <v>2675</v>
      </c>
      <c r="D644">
        <v>1964</v>
      </c>
      <c r="F644">
        <v>4639</v>
      </c>
    </row>
    <row r="645" spans="1:6">
      <c r="A645" t="s">
        <v>590</v>
      </c>
    </row>
    <row r="646" spans="1:6">
      <c r="A646" t="s">
        <v>543</v>
      </c>
      <c r="B646">
        <v>918</v>
      </c>
      <c r="C646">
        <v>2865</v>
      </c>
      <c r="D646">
        <v>2804</v>
      </c>
      <c r="F64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09" activePane="bottomLeft" state="frozen"/>
      <selection pane="bottomLeft" activeCell="A1425" sqref="A1425:A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333" t="s">
        <v>120</v>
      </c>
      <c r="B1420" s="634" t="s">
        <v>122</v>
      </c>
      <c r="C1420" s="57">
        <v>45876</v>
      </c>
    </row>
    <row r="1421" spans="1:7">
      <c r="A1421" s="151" t="s">
        <v>590</v>
      </c>
      <c r="B1421" s="338" t="s">
        <v>122</v>
      </c>
      <c r="C1421" s="57">
        <v>45876</v>
      </c>
    </row>
    <row r="1422" spans="1:7">
      <c r="A1422" s="855"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1113</v>
      </c>
      <c r="B1" s="924"/>
      <c r="C1" s="924"/>
      <c r="E1" s="924" t="s">
        <v>1114</v>
      </c>
      <c r="F1" s="924"/>
      <c r="G1" s="924"/>
      <c r="I1" s="924" t="s">
        <v>1115</v>
      </c>
      <c r="J1" s="924"/>
      <c r="K1" s="924"/>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255</v>
      </c>
      <c r="G6">
        <v>6526</v>
      </c>
      <c r="I6" t="s">
        <v>212</v>
      </c>
      <c r="J6">
        <v>153</v>
      </c>
      <c r="P6" s="45" t="s">
        <v>27</v>
      </c>
      <c r="Q6" s="45" t="s">
        <v>1123</v>
      </c>
      <c r="R6" t="s">
        <v>546</v>
      </c>
      <c r="U6" s="45" t="s">
        <v>1124</v>
      </c>
      <c r="V6" s="45" t="s">
        <v>1123</v>
      </c>
      <c r="W6" t="s">
        <v>546</v>
      </c>
    </row>
    <row r="7" spans="1:30">
      <c r="E7" t="s">
        <v>85</v>
      </c>
      <c r="G7">
        <v>65770</v>
      </c>
      <c r="I7" t="s">
        <v>235</v>
      </c>
      <c r="J7">
        <v>7980</v>
      </c>
      <c r="P7" t="s">
        <v>1117</v>
      </c>
      <c r="Q7" t="s">
        <v>449</v>
      </c>
      <c r="R7">
        <v>1</v>
      </c>
      <c r="U7" t="s">
        <v>1125</v>
      </c>
      <c r="W7">
        <v>1</v>
      </c>
      <c r="AC7" t="s">
        <v>1126</v>
      </c>
      <c r="AD7" t="s">
        <v>1127</v>
      </c>
    </row>
    <row r="8" spans="1:30">
      <c r="E8" t="s">
        <v>70</v>
      </c>
      <c r="G8">
        <v>30743</v>
      </c>
      <c r="I8" t="s">
        <v>238</v>
      </c>
      <c r="J8">
        <v>8420</v>
      </c>
      <c r="Q8" t="s">
        <v>451</v>
      </c>
      <c r="R8">
        <v>1</v>
      </c>
      <c r="U8" t="s">
        <v>1128</v>
      </c>
      <c r="W8">
        <v>1</v>
      </c>
      <c r="AA8" t="s">
        <v>1129</v>
      </c>
      <c r="AB8" s="283">
        <v>203521</v>
      </c>
      <c r="AC8" s="340">
        <f>AC5/AC4</f>
        <v>0.59090909090909094</v>
      </c>
      <c r="AD8" s="340">
        <f>AB9/AB8</f>
        <v>0.31446386367991508</v>
      </c>
    </row>
    <row r="9" spans="1:30">
      <c r="E9" t="s">
        <v>361</v>
      </c>
      <c r="G9">
        <v>22725</v>
      </c>
      <c r="I9" t="s">
        <v>241</v>
      </c>
      <c r="J9">
        <v>7562</v>
      </c>
      <c r="Q9" t="s">
        <v>1130</v>
      </c>
      <c r="R9">
        <v>1</v>
      </c>
      <c r="U9" t="s">
        <v>1131</v>
      </c>
      <c r="V9" t="s">
        <v>1130</v>
      </c>
      <c r="W9">
        <v>1</v>
      </c>
      <c r="AA9" t="s">
        <v>1132</v>
      </c>
      <c r="AB9">
        <v>64000</v>
      </c>
    </row>
    <row r="10" spans="1:30">
      <c r="E10" t="s">
        <v>66</v>
      </c>
      <c r="G10">
        <v>25990</v>
      </c>
      <c r="I10" t="s">
        <v>244</v>
      </c>
      <c r="J10">
        <v>5005</v>
      </c>
      <c r="Q10" t="s">
        <v>271</v>
      </c>
      <c r="R10">
        <v>1</v>
      </c>
      <c r="V10" t="s">
        <v>466</v>
      </c>
      <c r="W10">
        <v>1</v>
      </c>
    </row>
    <row r="11" spans="1:30">
      <c r="E11" t="s">
        <v>60</v>
      </c>
      <c r="G11">
        <v>15789</v>
      </c>
      <c r="I11" t="s">
        <v>247</v>
      </c>
      <c r="J11">
        <v>6205</v>
      </c>
      <c r="Q11" t="s">
        <v>466</v>
      </c>
      <c r="R11">
        <v>1</v>
      </c>
      <c r="V11" t="s">
        <v>275</v>
      </c>
      <c r="W11">
        <v>1</v>
      </c>
    </row>
    <row r="12" spans="1:30">
      <c r="E12" t="s">
        <v>262</v>
      </c>
      <c r="G12">
        <v>15979</v>
      </c>
      <c r="I12" t="s">
        <v>254</v>
      </c>
      <c r="J12">
        <v>6526</v>
      </c>
      <c r="Q12" t="s">
        <v>275</v>
      </c>
      <c r="R12">
        <v>1</v>
      </c>
      <c r="V12" t="s">
        <v>1133</v>
      </c>
      <c r="W12">
        <v>1</v>
      </c>
    </row>
    <row r="13" spans="1:30">
      <c r="E13" t="s">
        <v>193</v>
      </c>
      <c r="G13">
        <v>152</v>
      </c>
      <c r="I13" t="s">
        <v>261</v>
      </c>
      <c r="J13">
        <v>6390</v>
      </c>
      <c r="Q13" t="s">
        <v>1134</v>
      </c>
      <c r="R13">
        <v>1</v>
      </c>
      <c r="V13" t="s">
        <v>285</v>
      </c>
      <c r="W13">
        <v>1</v>
      </c>
    </row>
    <row r="14" spans="1:30">
      <c r="E14" t="s">
        <v>228</v>
      </c>
      <c r="G14">
        <v>26689</v>
      </c>
      <c r="I14" t="s">
        <v>265</v>
      </c>
      <c r="J14">
        <v>2092</v>
      </c>
      <c r="Q14" t="s">
        <v>470</v>
      </c>
      <c r="R14">
        <v>1</v>
      </c>
      <c r="U14" t="s">
        <v>1135</v>
      </c>
      <c r="W14">
        <v>5</v>
      </c>
    </row>
    <row r="15" spans="1:30">
      <c r="E15" t="s">
        <v>376</v>
      </c>
      <c r="G15">
        <v>120</v>
      </c>
      <c r="I15" t="s">
        <v>268</v>
      </c>
      <c r="J15">
        <v>5661</v>
      </c>
      <c r="Q15" t="s">
        <v>1133</v>
      </c>
      <c r="R15">
        <v>1</v>
      </c>
      <c r="U15" t="s">
        <v>571</v>
      </c>
      <c r="W15">
        <v>12</v>
      </c>
    </row>
    <row r="16" spans="1:30">
      <c r="E16" t="s">
        <v>543</v>
      </c>
      <c r="G16">
        <v>352604</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180</v>
      </c>
      <c r="J35">
        <v>2315</v>
      </c>
      <c r="Q35" t="s">
        <v>433</v>
      </c>
      <c r="R35">
        <v>1</v>
      </c>
    </row>
    <row r="36" spans="9:18">
      <c r="I36" t="s">
        <v>210</v>
      </c>
      <c r="J36">
        <v>5151</v>
      </c>
      <c r="Q36" t="s">
        <v>435</v>
      </c>
      <c r="R36">
        <v>1</v>
      </c>
    </row>
    <row r="37" spans="9:18">
      <c r="I37" t="s">
        <v>227</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224</v>
      </c>
      <c r="J42">
        <v>6524</v>
      </c>
    </row>
    <row r="43" spans="9:18">
      <c r="I43" t="s">
        <v>231</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204</v>
      </c>
      <c r="J54">
        <v>9356</v>
      </c>
    </row>
    <row r="55" spans="9:10">
      <c r="I55" t="s">
        <v>393</v>
      </c>
      <c r="J55">
        <v>143</v>
      </c>
    </row>
    <row r="56" spans="9:10">
      <c r="I56" t="s">
        <v>192</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214</v>
      </c>
      <c r="J63">
        <v>8305</v>
      </c>
    </row>
    <row r="64" spans="9:10">
      <c r="I64" t="s">
        <v>201</v>
      </c>
      <c r="J64">
        <v>13306</v>
      </c>
    </row>
    <row r="65" spans="9:10">
      <c r="I65" t="s">
        <v>196</v>
      </c>
      <c r="J65">
        <v>7848</v>
      </c>
    </row>
    <row r="66" spans="9:10">
      <c r="I66" t="s">
        <v>144</v>
      </c>
      <c r="J66">
        <v>1669</v>
      </c>
    </row>
    <row r="67" spans="9:10">
      <c r="I67" t="s">
        <v>207</v>
      </c>
      <c r="J67">
        <v>11054</v>
      </c>
    </row>
    <row r="68" spans="9:10">
      <c r="I68" t="s">
        <v>120</v>
      </c>
      <c r="J68">
        <v>4718</v>
      </c>
    </row>
    <row r="69" spans="9:10">
      <c r="I69" t="s">
        <v>217</v>
      </c>
      <c r="J69">
        <v>6005</v>
      </c>
    </row>
    <row r="70" spans="9:10">
      <c r="I70" t="s">
        <v>372</v>
      </c>
      <c r="J70">
        <v>1769</v>
      </c>
    </row>
    <row r="71" spans="9:10">
      <c r="I71" t="s">
        <v>346</v>
      </c>
      <c r="J71">
        <v>1667</v>
      </c>
    </row>
    <row r="72" spans="9:10">
      <c r="I72" t="s">
        <v>343</v>
      </c>
      <c r="J72">
        <v>2067</v>
      </c>
    </row>
    <row r="73" spans="9:10">
      <c r="I73" t="s">
        <v>156</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151</v>
      </c>
      <c r="J79">
        <v>3432</v>
      </c>
    </row>
    <row r="80" spans="9:10">
      <c r="I80" t="s">
        <v>384</v>
      </c>
      <c r="J80">
        <v>581</v>
      </c>
    </row>
    <row r="81" spans="9:10">
      <c r="I81" t="s">
        <v>162</v>
      </c>
      <c r="J81">
        <v>793</v>
      </c>
    </row>
    <row r="82" spans="9:10">
      <c r="I82" t="s">
        <v>190</v>
      </c>
      <c r="J82">
        <v>12735</v>
      </c>
    </row>
    <row r="83" spans="9:10">
      <c r="I83" t="s">
        <v>167</v>
      </c>
      <c r="J83">
        <v>1471</v>
      </c>
    </row>
    <row r="84" spans="9:10">
      <c r="I84" t="s">
        <v>168</v>
      </c>
    </row>
    <row r="85" spans="9:10">
      <c r="I85" t="s">
        <v>154</v>
      </c>
    </row>
    <row r="86" spans="9:10">
      <c r="I86" t="s">
        <v>543</v>
      </c>
      <c r="J8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1150</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F3C1781-A308-42FD-A481-874C8EF8B8B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2025-08-07T15:19:42Z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