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35" documentId="8_{E14B221E-02E2-46A3-8CEC-C736815F2DD5}" xr6:coauthVersionLast="47" xr6:coauthVersionMax="47" xr10:uidLastSave="{35D05311-8A94-477A-9885-7C996EE685D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7978" r:id="rId12"/>
    <pivotCache cacheId="7979" r:id="rId13"/>
    <pivotCache cacheId="7980" r:id="rId14"/>
    <pivotCache cacheId="7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<sst xmlns="http://schemas.openxmlformats.org/spreadsheetml/2006/main" count="13310" uniqueCount="1608">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</sst>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customHeight="1">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customHeight="1">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customHeight="1">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customHeight="1">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customHeight="1">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customHeight="1">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customHeight="1">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customHeight="1">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customHeight="1">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customHeight="1">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customHeight="1">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customHeight="1">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customHeight="1">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customHeight="1">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customHeight="1">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customHeight="1">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customHeight="1">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customHeight="1">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customHeight="1">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customHeight="1">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customHeight="1">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customHeight="1">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customHeight="1">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customHeight="1">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customHeight="1">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customHeight="1">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customHeight="1">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customHeight="1">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customHeight="1">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customHeight="1">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customHeight="1">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customHeight="1">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customHeight="1">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customHeight="1">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abSelected="1"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278</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278</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275</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275</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289</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289</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289</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275</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278</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278</v>
      </c>
      <c r="C604">
        <v>318</v>
      </c>
      <c r="G604">
        <v>318</v>
      </c>
    </row>
    <row r="605" spans="1:7">
      <c r="A605" t="s">
        <v>332</v>
      </c>
      <c r="D605">
        <v>461</v>
      </c>
      <c r="E605">
        <v>880</v>
      </c>
      <c r="F605">
        <v>585</v>
      </c>
      <c r="G605">
        <v>1926</v>
      </c>
    </row>
    <row r="606" spans="1:7">
      <c r="A606" t="s">
        <v>275</v>
      </c>
      <c r="E606">
        <v>868</v>
      </c>
      <c r="G606">
        <v>868</v>
      </c>
    </row>
    <row r="607" spans="1:7">
      <c r="A607" t="s">
        <v>783</v>
      </c>
      <c r="D607">
        <v>272</v>
      </c>
      <c r="E607">
        <v>79</v>
      </c>
      <c r="G607">
        <v>351</v>
      </c>
    </row>
    <row r="608" spans="1:7">
      <c r="A608" t="s">
        <v>294</v>
      </c>
      <c r="B608">
        <v>936</v>
      </c>
      <c r="C608">
        <v>1723</v>
      </c>
      <c r="D608">
        <v>130</v>
      </c>
      <c r="E608">
        <v>420</v>
      </c>
      <c r="G608">
        <v>3209</v>
      </c>
    </row>
    <row r="609" spans="1:7">
      <c r="A609" t="s">
        <v>289</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289</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270</v>
      </c>
      <c r="D632">
        <v>314</v>
      </c>
      <c r="G632">
        <v>314</v>
      </c>
    </row>
    <row r="633" spans="1:7">
      <c r="A633" t="s">
        <v>287</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270</v>
      </c>
    </row>
    <row r="642" spans="1:7">
      <c r="A642" t="s">
        <v>287</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278</v>
      </c>
      <c r="C651">
        <v>319</v>
      </c>
      <c r="G651">
        <v>319</v>
      </c>
    </row>
    <row r="652" spans="1:7">
      <c r="A652" t="s">
        <v>783</v>
      </c>
      <c r="B652">
        <v>376</v>
      </c>
      <c r="C652">
        <v>35</v>
      </c>
      <c r="D652">
        <v>48</v>
      </c>
      <c r="E652">
        <v>144</v>
      </c>
      <c r="F652">
        <v>64</v>
      </c>
      <c r="G652">
        <v>667</v>
      </c>
    </row>
    <row r="653" spans="1:7">
      <c r="A653" t="s">
        <v>287</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256</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275</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270</v>
      </c>
      <c r="C669">
        <v>430</v>
      </c>
      <c r="G669">
        <v>430</v>
      </c>
    </row>
    <row r="670" spans="1:7">
      <c r="A670" t="s">
        <v>287</v>
      </c>
      <c r="B670">
        <v>377</v>
      </c>
      <c r="C670">
        <v>408</v>
      </c>
      <c r="D670">
        <v>607</v>
      </c>
      <c r="E670">
        <v>1022</v>
      </c>
      <c r="G670">
        <v>2414</v>
      </c>
    </row>
    <row r="671" spans="1:7">
      <c r="A671" t="s">
        <v>676</v>
      </c>
    </row>
    <row r="672" spans="1:7">
      <c r="A672" t="s">
        <v>679</v>
      </c>
    </row>
    <row r="673" spans="1:7">
      <c r="A673" t="s">
        <v>256</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278</v>
      </c>
      <c r="D684">
        <v>358</v>
      </c>
      <c r="G684">
        <v>358</v>
      </c>
    </row>
    <row r="685" spans="1:7">
      <c r="A685" t="s">
        <v>332</v>
      </c>
      <c r="D685">
        <v>1241</v>
      </c>
      <c r="G685">
        <v>1241</v>
      </c>
    </row>
    <row r="686" spans="1:7">
      <c r="A686" t="s">
        <v>275</v>
      </c>
      <c r="B686">
        <v>503</v>
      </c>
      <c r="C686">
        <v>295</v>
      </c>
      <c r="F686">
        <v>6</v>
      </c>
      <c r="G686">
        <v>804</v>
      </c>
    </row>
    <row r="687" spans="1:7">
      <c r="A687" t="s">
        <v>321</v>
      </c>
      <c r="C687">
        <v>1009</v>
      </c>
      <c r="G687">
        <v>1009</v>
      </c>
    </row>
    <row r="688" spans="1:7">
      <c r="A688" t="s">
        <v>783</v>
      </c>
      <c r="B688">
        <v>20</v>
      </c>
      <c r="E688">
        <v>250</v>
      </c>
      <c r="F688">
        <v>177</v>
      </c>
      <c r="G688">
        <v>447</v>
      </c>
    </row>
    <row r="689" spans="1:7">
      <c r="A689" t="s">
        <v>287</v>
      </c>
      <c r="B689">
        <v>639</v>
      </c>
      <c r="G689">
        <v>639</v>
      </c>
    </row>
    <row r="690" spans="1:7">
      <c r="A690" t="s">
        <v>256</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278</v>
      </c>
      <c r="E706">
        <v>99</v>
      </c>
      <c r="G706">
        <v>99</v>
      </c>
    </row>
    <row r="707" spans="1:7">
      <c r="A707" t="s">
        <v>332</v>
      </c>
    </row>
    <row r="708" spans="1:7">
      <c r="A708" t="s">
        <v>580</v>
      </c>
    </row>
    <row r="709" spans="1:7">
      <c r="A709" t="s">
        <v>275</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267</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278</v>
      </c>
    </row>
    <row r="743" spans="1:7">
      <c r="A743" t="s">
        <v>332</v>
      </c>
      <c r="D743">
        <v>139</v>
      </c>
      <c r="G743">
        <v>139</v>
      </c>
    </row>
    <row r="744" spans="1:7">
      <c r="A744" t="s">
        <v>275</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281</v>
      </c>
      <c r="C753">
        <v>251</v>
      </c>
      <c r="D753">
        <v>253</v>
      </c>
      <c r="E753">
        <v>1076</v>
      </c>
      <c r="G753">
        <v>1580</v>
      </c>
    </row>
    <row r="754" spans="1:7">
      <c r="A754" t="s">
        <v>267</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278</v>
      </c>
    </row>
    <row r="763" spans="1:7">
      <c r="A763" t="s">
        <v>332</v>
      </c>
      <c r="B763">
        <v>60</v>
      </c>
      <c r="G763">
        <v>60</v>
      </c>
    </row>
    <row r="764" spans="1:7">
      <c r="A764" t="s">
        <v>90</v>
      </c>
      <c r="E764">
        <v>175</v>
      </c>
      <c r="G764">
        <v>175</v>
      </c>
    </row>
    <row r="765" spans="1:7">
      <c r="A765" t="s">
        <v>788</v>
      </c>
      <c r="C765">
        <v>224</v>
      </c>
      <c r="G765">
        <v>224</v>
      </c>
    </row>
    <row r="766" spans="1:7">
      <c r="A766" t="s">
        <v>270</v>
      </c>
      <c r="D766">
        <v>406</v>
      </c>
      <c r="G766">
        <v>406</v>
      </c>
    </row>
    <row r="767" spans="1:7">
      <c r="A767" t="s">
        <v>256</v>
      </c>
      <c r="D767">
        <v>362</v>
      </c>
      <c r="E767">
        <v>399</v>
      </c>
      <c r="G767">
        <v>761</v>
      </c>
    </row>
    <row r="768" spans="1:7">
      <c r="A768" t="s">
        <v>360</v>
      </c>
    </row>
    <row r="769" spans="1:7">
      <c r="A769" t="s">
        <v>346</v>
      </c>
    </row>
    <row r="770" spans="1:7">
      <c r="A770" t="s">
        <v>281</v>
      </c>
      <c r="C770">
        <v>120</v>
      </c>
      <c r="D770">
        <v>190</v>
      </c>
      <c r="G770">
        <v>310</v>
      </c>
    </row>
    <row r="771" spans="1:7">
      <c r="A771" t="s">
        <v>267</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284</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278</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270</v>
      </c>
      <c r="C793">
        <v>665</v>
      </c>
      <c r="D793">
        <v>753</v>
      </c>
      <c r="E793">
        <v>305</v>
      </c>
      <c r="G793">
        <v>1723</v>
      </c>
    </row>
    <row r="794" spans="1:7">
      <c r="A794" t="s">
        <v>281</v>
      </c>
      <c r="B794">
        <v>479</v>
      </c>
      <c r="E794">
        <v>170</v>
      </c>
      <c r="G794">
        <v>649</v>
      </c>
    </row>
    <row r="795" spans="1:7">
      <c r="A795" t="s">
        <v>267</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284</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270</v>
      </c>
    </row>
    <row r="818" spans="1:7">
      <c r="A818" t="s">
        <v>281</v>
      </c>
      <c r="E818">
        <v>725</v>
      </c>
      <c r="G818">
        <v>725</v>
      </c>
    </row>
    <row r="819" spans="1:7">
      <c r="A819" t="s">
        <v>267</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284</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292</v>
      </c>
      <c r="D827">
        <v>333</v>
      </c>
      <c r="G827">
        <v>333</v>
      </c>
    </row>
    <row r="828" spans="1:7">
      <c r="A828" t="s">
        <v>816</v>
      </c>
      <c r="D828">
        <v>160</v>
      </c>
      <c r="G828">
        <v>160</v>
      </c>
    </row>
    <row r="829" spans="1:7">
      <c r="A829" t="s">
        <v>163</v>
      </c>
      <c r="D829">
        <v>1282</v>
      </c>
      <c r="E829">
        <v>980</v>
      </c>
      <c r="G829">
        <v>2262</v>
      </c>
    </row>
    <row r="830" spans="1:7">
      <c r="A830" t="s">
        <v>262</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256</v>
      </c>
      <c r="E838">
        <v>170</v>
      </c>
      <c r="G838">
        <v>170</v>
      </c>
    </row>
    <row r="839" spans="1:7">
      <c r="A839" t="s">
        <v>267</v>
      </c>
      <c r="D839">
        <v>986</v>
      </c>
      <c r="G839">
        <v>986</v>
      </c>
    </row>
    <row r="840" spans="1:7">
      <c r="A840" t="s">
        <v>813</v>
      </c>
      <c r="B840">
        <v>916</v>
      </c>
      <c r="C840">
        <v>144</v>
      </c>
      <c r="G840">
        <v>1060</v>
      </c>
    </row>
    <row r="841" spans="1:7">
      <c r="A841" t="s">
        <v>364</v>
      </c>
    </row>
    <row r="842" spans="1:7">
      <c r="A842" t="s">
        <v>362</v>
      </c>
    </row>
    <row r="843" spans="1:7">
      <c r="A843" t="s">
        <v>163</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272</v>
      </c>
      <c r="B847">
        <v>60</v>
      </c>
      <c r="C847">
        <v>219</v>
      </c>
      <c r="G847">
        <v>279</v>
      </c>
    </row>
    <row r="848" spans="1:7">
      <c r="A848" t="s">
        <v>368</v>
      </c>
      <c r="D848">
        <v>240</v>
      </c>
      <c r="G848">
        <v>240</v>
      </c>
    </row>
    <row r="849" spans="1:7">
      <c r="A849" t="s">
        <v>818</v>
      </c>
      <c r="C849">
        <v>1603</v>
      </c>
      <c r="D849">
        <v>791</v>
      </c>
      <c r="E849">
        <v>2803</v>
      </c>
      <c r="G849">
        <v>5197</v>
      </c>
    </row>
    <row r="850" spans="1:7">
      <c r="A850" t="s">
        <v>220</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286</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270</v>
      </c>
      <c r="B862">
        <v>151</v>
      </c>
      <c r="C862">
        <v>149</v>
      </c>
      <c r="G862">
        <v>300</v>
      </c>
    </row>
    <row r="863" spans="1:7">
      <c r="A863" t="s">
        <v>87</v>
      </c>
      <c r="D863">
        <v>168</v>
      </c>
      <c r="F863">
        <v>34</v>
      </c>
      <c r="G863">
        <v>202</v>
      </c>
    </row>
    <row r="864" spans="1:7">
      <c r="A864" t="s">
        <v>292</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220</v>
      </c>
      <c r="B867">
        <v>1100</v>
      </c>
      <c r="C867">
        <v>527</v>
      </c>
      <c r="D867">
        <v>553</v>
      </c>
      <c r="G867">
        <v>2180</v>
      </c>
    </row>
    <row r="868" spans="1:7">
      <c r="A868" t="s">
        <v>308</v>
      </c>
      <c r="C868">
        <v>230</v>
      </c>
      <c r="G868">
        <v>230</v>
      </c>
    </row>
    <row r="869" spans="1:7">
      <c r="A869" t="s">
        <v>304</v>
      </c>
      <c r="B869">
        <v>853</v>
      </c>
      <c r="G869">
        <v>853</v>
      </c>
    </row>
    <row r="870" spans="1:7">
      <c r="A870" t="s">
        <v>286</v>
      </c>
      <c r="B870">
        <v>1186</v>
      </c>
      <c r="C870">
        <v>1564</v>
      </c>
      <c r="D870">
        <v>1012</v>
      </c>
      <c r="E870">
        <v>588</v>
      </c>
      <c r="G870">
        <v>4350</v>
      </c>
    </row>
    <row r="871" spans="1:7">
      <c r="A871" t="s">
        <v>134</v>
      </c>
      <c r="C871">
        <v>1007</v>
      </c>
      <c r="D871">
        <v>1672</v>
      </c>
      <c r="E871">
        <v>1544</v>
      </c>
      <c r="G871">
        <v>4223</v>
      </c>
    </row>
    <row r="872" spans="1:7">
      <c r="A872" t="s">
        <v>151</v>
      </c>
      <c r="C872">
        <v>1182</v>
      </c>
      <c r="D872">
        <v>1604</v>
      </c>
      <c r="E872">
        <v>1268</v>
      </c>
      <c r="G872">
        <v>4054</v>
      </c>
    </row>
    <row r="873" spans="1:7">
      <c r="A873" t="s">
        <v>251</v>
      </c>
      <c r="D873">
        <v>1624</v>
      </c>
      <c r="E873">
        <v>551</v>
      </c>
      <c r="G873">
        <v>2175</v>
      </c>
    </row>
    <row r="874" spans="1:7">
      <c r="A874" t="s">
        <v>225</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c r="B880">
        <v>567</v>
      </c>
      <c r="C880">
        <v>567</v>
      </c>
    </row>
    <row r="881" spans="1:3">
      <c r="A881" t="s">
        <v>256</v>
      </c>
    </row>
    <row r="882" spans="1:3">
      <c r="A882" t="s">
        <v>87</v>
      </c>
      <c r="B882">
        <v>188</v>
      </c>
      <c r="C882">
        <v>188</v>
      </c>
    </row>
    <row r="883" spans="1:3">
      <c r="A883" t="s">
        <v>292</v>
      </c>
      <c r="B883">
        <v>270</v>
      </c>
      <c r="C883">
        <v>270</v>
      </c>
    </row>
    <row r="884" spans="1:3">
      <c r="A884" t="s">
        <v>103</v>
      </c>
      <c r="B884">
        <v>203</v>
      </c>
      <c r="C884">
        <v>203</v>
      </c>
    </row>
    <row r="885" spans="1:3">
      <c r="A885" t="s">
        <v>818</v>
      </c>
      <c r="B885">
        <v>820</v>
      </c>
      <c r="C885">
        <v>820</v>
      </c>
    </row>
    <row r="886" spans="1:3">
      <c r="A886" t="s">
        <v>220</v>
      </c>
    </row>
    <row r="887" spans="1:3">
      <c r="A887" t="s">
        <v>134</v>
      </c>
      <c r="B887">
        <v>587</v>
      </c>
      <c r="C887">
        <v>587</v>
      </c>
    </row>
    <row r="888" spans="1:3">
      <c r="A888" t="s">
        <v>151</v>
      </c>
      <c r="B888">
        <v>1310</v>
      </c>
      <c r="C888">
        <v>1310</v>
      </c>
    </row>
    <row r="889" spans="1:3">
      <c r="A889" t="s">
        <v>225</v>
      </c>
      <c r="B889">
        <v>1323</v>
      </c>
      <c r="C889">
        <v>1323</v>
      </c>
    </row>
    <row r="890" spans="1:3">
      <c r="A890" t="s">
        <v>819</v>
      </c>
      <c r="B890">
        <v>1224</v>
      </c>
      <c r="C890">
        <v>1224</v>
      </c>
    </row>
    <row r="891" spans="1:3">
      <c r="A891" t="s">
        <v>756</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49" activePane="bottomLeft" state="frozen"/>
      <selection pane="bottomLeft" activeCell="F1868" sqref="F186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278</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278</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278</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278</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278</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278</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275</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275</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275</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275</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289</v>
      </c>
      <c r="B1203" s="143" t="s">
        <v>131</v>
      </c>
      <c r="C1203" s="56">
        <v>45810</v>
      </c>
      <c r="D1203" s="43">
        <v>800</v>
      </c>
      <c r="G1203" t="s">
        <v>1198</v>
      </c>
    </row>
    <row r="1204" spans="1:7">
      <c r="A1204" s="361" t="s">
        <v>294</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289</v>
      </c>
      <c r="B1212" s="143" t="s">
        <v>131</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289</v>
      </c>
      <c r="B1218" s="143" t="s">
        <v>131</v>
      </c>
      <c r="C1218" s="56">
        <v>45812</v>
      </c>
      <c r="D1218" s="157">
        <v>1401</v>
      </c>
      <c r="G1218" t="s">
        <v>1198</v>
      </c>
    </row>
    <row r="1219" spans="1:7">
      <c r="A1219" s="361" t="s">
        <v>294</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289</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289</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294</v>
      </c>
      <c r="B1240" s="316" t="s">
        <v>765</v>
      </c>
      <c r="C1240" s="56">
        <v>45819</v>
      </c>
      <c r="F1240" s="43" t="s">
        <v>1116</v>
      </c>
      <c r="G1240" t="s">
        <v>1198</v>
      </c>
    </row>
    <row r="1241" spans="1:7">
      <c r="A1241" s="385" t="s">
        <v>289</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294</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289</v>
      </c>
      <c r="B1249" s="316" t="s">
        <v>131</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289</v>
      </c>
      <c r="B1254" s="316" t="s">
        <v>131</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279</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279</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279</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275</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279</v>
      </c>
      <c r="C1331" s="56">
        <v>45849</v>
      </c>
      <c r="D1331" s="43">
        <v>198</v>
      </c>
      <c r="G1331" t="s">
        <v>1231</v>
      </c>
    </row>
    <row r="1332" spans="1:7">
      <c r="A1332" s="252" t="s">
        <v>690</v>
      </c>
      <c r="B1332" s="414" t="s">
        <v>765</v>
      </c>
      <c r="C1332" s="56">
        <v>45852</v>
      </c>
      <c r="F1332" s="43" t="s">
        <v>894</v>
      </c>
      <c r="G1332" t="s">
        <v>1231</v>
      </c>
    </row>
    <row r="1333" spans="1:7">
      <c r="A1333" s="647" t="s">
        <v>332</v>
      </c>
      <c r="B1333" s="159" t="s">
        <v>279</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278</v>
      </c>
      <c r="B1337" s="159" t="s">
        <v>279</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278</v>
      </c>
      <c r="B1343" s="323" t="s">
        <v>279</v>
      </c>
      <c r="C1343" s="56">
        <v>45854</v>
      </c>
      <c r="D1343" s="43">
        <v>39</v>
      </c>
      <c r="G1343" t="s">
        <v>1231</v>
      </c>
    </row>
    <row r="1344" spans="1:7">
      <c r="A1344" s="143" t="s">
        <v>294</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278</v>
      </c>
      <c r="B1354" s="159" t="s">
        <v>279</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278</v>
      </c>
      <c r="B1361" s="159" t="s">
        <v>279</v>
      </c>
      <c r="C1361" s="56">
        <v>45860</v>
      </c>
      <c r="D1361" s="43">
        <v>318</v>
      </c>
      <c r="G1361" t="s">
        <v>1231</v>
      </c>
    </row>
    <row r="1362" spans="1:7">
      <c r="A1362" s="252" t="s">
        <v>804</v>
      </c>
      <c r="B1362" s="159" t="s">
        <v>279</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289</v>
      </c>
      <c r="B1369" s="143" t="s">
        <v>131</v>
      </c>
      <c r="C1369" s="56">
        <v>45861</v>
      </c>
      <c r="D1369" s="43">
        <v>853</v>
      </c>
      <c r="F1369" s="43" t="s">
        <v>877</v>
      </c>
      <c r="G1369" t="s">
        <v>1231</v>
      </c>
    </row>
    <row r="1370" spans="1:7">
      <c r="A1370" s="125" t="s">
        <v>332</v>
      </c>
      <c r="B1370" s="159" t="s">
        <v>279</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289</v>
      </c>
      <c r="B1377" s="143" t="s">
        <v>131</v>
      </c>
      <c r="C1377" s="56">
        <v>45862</v>
      </c>
      <c r="D1377" s="157">
        <v>1279</v>
      </c>
      <c r="F1377" s="43" t="s">
        <v>877</v>
      </c>
      <c r="G1377" t="s">
        <v>1231</v>
      </c>
    </row>
    <row r="1378" spans="1:7">
      <c r="A1378" s="125" t="s">
        <v>332</v>
      </c>
      <c r="B1378" s="323" t="s">
        <v>279</v>
      </c>
      <c r="C1378" s="56">
        <v>45862</v>
      </c>
      <c r="D1378" s="43">
        <v>880</v>
      </c>
      <c r="G1378" t="s">
        <v>1231</v>
      </c>
    </row>
    <row r="1379" spans="1:7">
      <c r="A1379" s="329" t="s">
        <v>275</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279</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289</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279</v>
      </c>
      <c r="C1392" s="56">
        <v>45866</v>
      </c>
      <c r="D1392" s="43">
        <v>345</v>
      </c>
      <c r="G1392" t="s">
        <v>1231</v>
      </c>
    </row>
    <row r="1393" spans="1:7">
      <c r="A1393" s="648" t="s">
        <v>623</v>
      </c>
      <c r="B1393" s="69" t="s">
        <v>344</v>
      </c>
      <c r="C1393" s="56">
        <v>45867</v>
      </c>
      <c r="D1393" s="157">
        <v>1933</v>
      </c>
      <c r="G1393" t="s">
        <v>1231</v>
      </c>
    </row>
    <row r="1394" spans="1:7">
      <c r="A1394" s="449" t="s">
        <v>289</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289</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270</v>
      </c>
      <c r="B1402" s="323" t="s">
        <v>279</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294</v>
      </c>
      <c r="B1406" s="316" t="s">
        <v>1267</v>
      </c>
      <c r="C1406" s="56">
        <v>45869</v>
      </c>
      <c r="E1406" s="326">
        <v>2691</v>
      </c>
      <c r="G1406" t="s">
        <v>1231</v>
      </c>
    </row>
    <row r="1407" spans="1:7">
      <c r="A1407" s="358" t="s">
        <v>287</v>
      </c>
      <c r="B1407" s="159" t="s">
        <v>279</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287</v>
      </c>
      <c r="B1411" s="159" t="s">
        <v>279</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287</v>
      </c>
      <c r="B1415" s="316" t="s">
        <v>279</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287</v>
      </c>
      <c r="B1418" s="316" t="s">
        <v>279</v>
      </c>
      <c r="C1418" s="56">
        <v>45875</v>
      </c>
      <c r="D1418" s="43">
        <v>840</v>
      </c>
      <c r="G1418" t="s">
        <v>1270</v>
      </c>
    </row>
    <row r="1419" spans="1:7">
      <c r="A1419" s="143" t="s">
        <v>270</v>
      </c>
      <c r="B1419" s="578" t="s">
        <v>279</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287</v>
      </c>
      <c r="B1423" s="551" t="s">
        <v>279</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287</v>
      </c>
      <c r="B1426" s="316" t="s">
        <v>279</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287</v>
      </c>
      <c r="B1430" s="316" t="s">
        <v>279</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278</v>
      </c>
      <c r="B1435" s="316" t="s">
        <v>279</v>
      </c>
      <c r="C1435" s="56">
        <v>45881</v>
      </c>
      <c r="D1435" s="43">
        <v>319</v>
      </c>
      <c r="G1435" t="s">
        <v>1270</v>
      </c>
    </row>
    <row r="1436" spans="1:7">
      <c r="A1436" s="579" t="s">
        <v>287</v>
      </c>
      <c r="B1436" s="316" t="s">
        <v>279</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287</v>
      </c>
      <c r="B1443" s="316" t="s">
        <v>279</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287</v>
      </c>
      <c r="B1447" s="316" t="s">
        <v>279</v>
      </c>
      <c r="C1447" s="56">
        <v>45883</v>
      </c>
      <c r="D1447" s="43">
        <v>554</v>
      </c>
      <c r="G1447" t="s">
        <v>1270</v>
      </c>
    </row>
    <row r="1448" spans="1:7">
      <c r="A1448" s="43" t="s">
        <v>256</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287</v>
      </c>
      <c r="B1453" s="316" t="s">
        <v>279</v>
      </c>
      <c r="C1453" s="56">
        <v>45884</v>
      </c>
      <c r="D1453" s="43">
        <v>89</v>
      </c>
      <c r="G1453" t="s">
        <v>1270</v>
      </c>
    </row>
    <row r="1454" spans="1:7">
      <c r="A1454" s="309" t="s">
        <v>256</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287</v>
      </c>
      <c r="B1460" s="316" t="s">
        <v>279</v>
      </c>
      <c r="C1460" s="56">
        <v>45887</v>
      </c>
      <c r="D1460" s="43">
        <v>377</v>
      </c>
      <c r="G1460" t="s">
        <v>1270</v>
      </c>
    </row>
    <row r="1461" spans="1:7">
      <c r="A1461" s="309" t="s">
        <v>256</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287</v>
      </c>
      <c r="B1466" s="316" t="s">
        <v>279</v>
      </c>
      <c r="C1466" s="56">
        <v>45888</v>
      </c>
      <c r="D1466" s="43">
        <v>408</v>
      </c>
      <c r="F1466" s="117"/>
      <c r="G1466" t="s">
        <v>1270</v>
      </c>
    </row>
    <row r="1467" spans="1:7">
      <c r="A1467" s="611" t="s">
        <v>275</v>
      </c>
      <c r="B1467" s="323" t="s">
        <v>765</v>
      </c>
      <c r="C1467" s="56">
        <v>45888</v>
      </c>
      <c r="F1467" s="143" t="s">
        <v>1285</v>
      </c>
      <c r="G1467" t="s">
        <v>1270</v>
      </c>
    </row>
    <row r="1468" spans="1:7">
      <c r="A1468" s="252" t="s">
        <v>270</v>
      </c>
      <c r="B1468" s="316" t="s">
        <v>279</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287</v>
      </c>
      <c r="B1474" s="316" t="s">
        <v>279</v>
      </c>
      <c r="C1474" s="56">
        <v>45889</v>
      </c>
      <c r="D1474" s="43">
        <v>607</v>
      </c>
      <c r="F1474" s="43" t="s">
        <v>1286</v>
      </c>
      <c r="G1474" t="s">
        <v>1270</v>
      </c>
    </row>
    <row r="1475" spans="1:7">
      <c r="A1475" s="611" t="s">
        <v>275</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287</v>
      </c>
      <c r="B1482" s="316" t="s">
        <v>279</v>
      </c>
      <c r="C1482" s="56">
        <v>45890</v>
      </c>
      <c r="D1482" s="157">
        <v>1022</v>
      </c>
      <c r="G1482" t="s">
        <v>1270</v>
      </c>
    </row>
    <row r="1483" spans="1:7">
      <c r="A1483" s="611" t="s">
        <v>275</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287</v>
      </c>
      <c r="B1488" s="316" t="s">
        <v>279</v>
      </c>
      <c r="C1488" s="56">
        <v>45891</v>
      </c>
      <c r="E1488" s="326">
        <v>6090</v>
      </c>
      <c r="F1488" s="43" t="s">
        <v>1290</v>
      </c>
      <c r="G1488" t="s">
        <v>1270</v>
      </c>
    </row>
    <row r="1489" spans="1:7">
      <c r="A1489" s="611" t="s">
        <v>275</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298</v>
      </c>
      <c r="B1494" s="327" t="s">
        <v>131</v>
      </c>
      <c r="C1494" s="56">
        <v>45894</v>
      </c>
      <c r="D1494" s="43">
        <v>735</v>
      </c>
      <c r="F1494" s="43" t="s">
        <v>1292</v>
      </c>
      <c r="G1494" t="s">
        <v>1270</v>
      </c>
    </row>
    <row r="1495" spans="1:7">
      <c r="A1495" s="579" t="s">
        <v>287</v>
      </c>
      <c r="B1495" s="316" t="s">
        <v>279</v>
      </c>
      <c r="C1495" s="56">
        <v>45894</v>
      </c>
      <c r="D1495" s="43">
        <v>639</v>
      </c>
      <c r="G1495" t="s">
        <v>1270</v>
      </c>
    </row>
    <row r="1496" spans="1:7">
      <c r="A1496" s="611" t="s">
        <v>275</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275</v>
      </c>
      <c r="B1504" s="662" t="s">
        <v>765</v>
      </c>
      <c r="C1504" s="56">
        <v>45895</v>
      </c>
      <c r="D1504" s="43">
        <v>295</v>
      </c>
      <c r="G1504" t="s">
        <v>1270</v>
      </c>
    </row>
    <row r="1505" spans="1:7">
      <c r="A1505" s="659" t="s">
        <v>332</v>
      </c>
      <c r="B1505" s="361" t="s">
        <v>279</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256</v>
      </c>
      <c r="B1511" s="662" t="s">
        <v>765</v>
      </c>
      <c r="C1511" s="56">
        <v>45896</v>
      </c>
      <c r="D1511" s="43">
        <v>400</v>
      </c>
      <c r="G1511" t="s">
        <v>1270</v>
      </c>
    </row>
    <row r="1512" spans="1:7">
      <c r="A1512" s="659" t="s">
        <v>278</v>
      </c>
      <c r="B1512" s="360" t="s">
        <v>279</v>
      </c>
      <c r="C1512" s="56">
        <v>45896</v>
      </c>
      <c r="D1512" s="43">
        <v>358</v>
      </c>
      <c r="F1512" s="43" t="s">
        <v>1299</v>
      </c>
      <c r="G1512" t="s">
        <v>1270</v>
      </c>
    </row>
    <row r="1513" spans="1:7">
      <c r="A1513" s="675" t="s">
        <v>332</v>
      </c>
      <c r="B1513" s="143" t="s">
        <v>279</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287</v>
      </c>
      <c r="B1518" s="316" t="s">
        <v>279</v>
      </c>
      <c r="C1518" s="56">
        <v>45897</v>
      </c>
      <c r="F1518" s="43" t="s">
        <v>889</v>
      </c>
      <c r="G1518" t="s">
        <v>1270</v>
      </c>
    </row>
    <row r="1519" spans="1:7">
      <c r="A1519" s="611" t="s">
        <v>256</v>
      </c>
      <c r="B1519" s="662" t="s">
        <v>765</v>
      </c>
      <c r="C1519" s="56">
        <v>45897</v>
      </c>
      <c r="D1519" s="43">
        <v>320</v>
      </c>
      <c r="G1519" t="s">
        <v>1270</v>
      </c>
    </row>
    <row r="1520" spans="1:7">
      <c r="A1520" s="659" t="s">
        <v>278</v>
      </c>
      <c r="B1520" s="361" t="s">
        <v>279</v>
      </c>
      <c r="C1520" s="56">
        <v>45897</v>
      </c>
      <c r="F1520" s="316" t="s">
        <v>1027</v>
      </c>
      <c r="G1520" t="s">
        <v>1270</v>
      </c>
    </row>
    <row r="1521" spans="1:7">
      <c r="A1521" s="125" t="s">
        <v>332</v>
      </c>
      <c r="B1521" s="360" t="s">
        <v>279</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279</v>
      </c>
      <c r="C1524" s="56">
        <v>45898</v>
      </c>
      <c r="F1524" s="143" t="s">
        <v>877</v>
      </c>
      <c r="G1524" t="s">
        <v>1270</v>
      </c>
    </row>
    <row r="1525" spans="1:7">
      <c r="A1525" s="331" t="s">
        <v>275</v>
      </c>
      <c r="B1525" s="320" t="s">
        <v>765</v>
      </c>
      <c r="C1525" s="56">
        <v>45898</v>
      </c>
      <c r="D1525" s="43">
        <v>6</v>
      </c>
      <c r="F1525" s="43" t="s">
        <v>1305</v>
      </c>
      <c r="G1525" t="s">
        <v>1270</v>
      </c>
    </row>
    <row r="1526" spans="1:7">
      <c r="A1526" s="349" t="s">
        <v>287</v>
      </c>
      <c r="B1526" s="316" t="s">
        <v>279</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275</v>
      </c>
      <c r="B1531" s="320" t="s">
        <v>765</v>
      </c>
      <c r="C1531" s="56">
        <v>45902</v>
      </c>
      <c r="D1531" s="43">
        <v>15</v>
      </c>
      <c r="F1531" s="43" t="s">
        <v>1311</v>
      </c>
      <c r="G1531" t="s">
        <v>1308</v>
      </c>
    </row>
    <row r="1532" spans="1:7">
      <c r="A1532" s="252" t="s">
        <v>332</v>
      </c>
      <c r="B1532" s="316" t="s">
        <v>279</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298</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275</v>
      </c>
      <c r="B1539" s="323" t="s">
        <v>765</v>
      </c>
      <c r="C1539" s="56">
        <v>45903</v>
      </c>
      <c r="D1539" s="43">
        <v>65</v>
      </c>
      <c r="F1539" s="143" t="s">
        <v>1318</v>
      </c>
      <c r="G1539" t="s">
        <v>1308</v>
      </c>
    </row>
    <row r="1540" spans="1:7">
      <c r="A1540" s="681" t="s">
        <v>332</v>
      </c>
      <c r="B1540" s="360" t="s">
        <v>279</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278</v>
      </c>
      <c r="B1546" s="316" t="s">
        <v>765</v>
      </c>
      <c r="C1546" s="56">
        <v>45904</v>
      </c>
      <c r="D1546" s="43">
        <v>99</v>
      </c>
      <c r="F1546" s="43" t="s">
        <v>1322</v>
      </c>
      <c r="G1546" t="s">
        <v>1308</v>
      </c>
    </row>
    <row r="1547" spans="1:7">
      <c r="A1547" s="611" t="s">
        <v>275</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267</v>
      </c>
      <c r="B1563" s="662" t="s">
        <v>268</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267</v>
      </c>
      <c r="B1570" s="252" t="s">
        <v>268</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267</v>
      </c>
      <c r="B1574" s="252" t="s">
        <v>268</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267</v>
      </c>
      <c r="B1579" s="252" t="s">
        <v>268</v>
      </c>
      <c r="C1579" s="56">
        <v>45915</v>
      </c>
      <c r="D1579" s="43">
        <v>829</v>
      </c>
      <c r="F1579" s="69" t="s">
        <v>1191</v>
      </c>
      <c r="G1579" t="s">
        <v>1308</v>
      </c>
    </row>
    <row r="1580" spans="1:7">
      <c r="A1580" s="117" t="s">
        <v>275</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267</v>
      </c>
      <c r="B1585" s="252" t="s">
        <v>268</v>
      </c>
      <c r="C1585" s="56">
        <v>45916</v>
      </c>
      <c r="F1585" s="773" t="s">
        <v>877</v>
      </c>
      <c r="G1585" t="s">
        <v>1308</v>
      </c>
    </row>
    <row r="1586" spans="1:7">
      <c r="A1586" s="159" t="s">
        <v>278</v>
      </c>
      <c r="B1586" s="252" t="s">
        <v>765</v>
      </c>
      <c r="C1586" s="56">
        <v>45916</v>
      </c>
      <c r="F1586" s="774" t="s">
        <v>1335</v>
      </c>
      <c r="G1586" t="s">
        <v>1308</v>
      </c>
    </row>
    <row r="1587" spans="1:7">
      <c r="A1587" s="117" t="s">
        <v>275</v>
      </c>
      <c r="B1587" s="384" t="s">
        <v>765</v>
      </c>
      <c r="C1587" s="56">
        <v>45916</v>
      </c>
      <c r="F1587" s="772" t="s">
        <v>1335</v>
      </c>
      <c r="G1587" t="s">
        <v>1308</v>
      </c>
    </row>
    <row r="1588" spans="1:7">
      <c r="A1588" s="681" t="s">
        <v>281</v>
      </c>
      <c r="B1588" s="143" t="s">
        <v>218</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267</v>
      </c>
      <c r="B1593" s="143" t="s">
        <v>268</v>
      </c>
      <c r="C1593" s="56">
        <v>45917</v>
      </c>
      <c r="D1593" s="43">
        <v>863</v>
      </c>
      <c r="F1593" s="773"/>
      <c r="G1593" t="s">
        <v>1308</v>
      </c>
    </row>
    <row r="1594" spans="1:7">
      <c r="A1594" s="778" t="s">
        <v>281</v>
      </c>
      <c r="B1594" s="310" t="s">
        <v>218</v>
      </c>
      <c r="C1594" s="56">
        <v>45917</v>
      </c>
      <c r="D1594" s="43">
        <v>253</v>
      </c>
      <c r="F1594" s="773"/>
      <c r="G1594" t="s">
        <v>1308</v>
      </c>
    </row>
    <row r="1595" spans="1:7">
      <c r="A1595" s="331" t="s">
        <v>278</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301</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267</v>
      </c>
      <c r="B1603" s="252" t="s">
        <v>268</v>
      </c>
      <c r="C1603" s="56">
        <v>45918</v>
      </c>
      <c r="D1603" s="43">
        <v>499</v>
      </c>
      <c r="F1603" s="773"/>
      <c r="G1603" t="s">
        <v>1308</v>
      </c>
    </row>
    <row r="1604" spans="1:7">
      <c r="A1604" s="681" t="s">
        <v>281</v>
      </c>
      <c r="B1604" s="143" t="s">
        <v>218</v>
      </c>
      <c r="C1604" s="56">
        <v>45918</v>
      </c>
      <c r="D1604" s="157">
        <v>1076</v>
      </c>
      <c r="F1604" s="773"/>
      <c r="G1604" t="s">
        <v>1308</v>
      </c>
    </row>
    <row r="1605" spans="1:7">
      <c r="A1605" s="159" t="s">
        <v>278</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267</v>
      </c>
      <c r="B1608" s="252" t="s">
        <v>268</v>
      </c>
      <c r="C1608" s="56">
        <v>45919</v>
      </c>
      <c r="D1608" s="43">
        <v>475</v>
      </c>
      <c r="F1608" s="773"/>
      <c r="G1608" t="s">
        <v>1308</v>
      </c>
    </row>
    <row r="1609" spans="1:7">
      <c r="A1609" s="681" t="s">
        <v>281</v>
      </c>
      <c r="B1609" s="143" t="s">
        <v>218</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267</v>
      </c>
      <c r="B1616" s="143" t="s">
        <v>268</v>
      </c>
      <c r="C1616" s="56">
        <v>45922</v>
      </c>
      <c r="D1616" s="43">
        <v>839</v>
      </c>
      <c r="F1616" s="773"/>
      <c r="G1616" t="s">
        <v>1308</v>
      </c>
    </row>
    <row r="1617" spans="1:7">
      <c r="A1617" s="788" t="s">
        <v>281</v>
      </c>
      <c r="B1617" s="309" t="s">
        <v>218</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267</v>
      </c>
      <c r="B1625" s="252" t="s">
        <v>268</v>
      </c>
      <c r="C1625" s="56">
        <v>45923</v>
      </c>
      <c r="F1625" s="801" t="s">
        <v>1354</v>
      </c>
      <c r="G1625" t="s">
        <v>1308</v>
      </c>
    </row>
    <row r="1626" spans="1:7">
      <c r="A1626" s="681" t="s">
        <v>281</v>
      </c>
      <c r="B1626" s="798" t="s">
        <v>218</v>
      </c>
      <c r="C1626" s="56">
        <v>45923</v>
      </c>
      <c r="D1626" s="43">
        <v>120</v>
      </c>
      <c r="F1626" s="69"/>
      <c r="G1626" t="s">
        <v>1308</v>
      </c>
    </row>
    <row r="1627" spans="1:7">
      <c r="A1627" s="159" t="s">
        <v>278</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301</v>
      </c>
      <c r="B1635" s="793" t="s">
        <v>131</v>
      </c>
      <c r="C1635" s="56">
        <v>45924</v>
      </c>
      <c r="D1635" s="163">
        <v>170</v>
      </c>
      <c r="F1635" s="143" t="s">
        <v>1358</v>
      </c>
      <c r="G1635" t="s">
        <v>1308</v>
      </c>
    </row>
    <row r="1636" spans="1:7">
      <c r="A1636" s="804" t="s">
        <v>267</v>
      </c>
      <c r="B1636" s="415" t="s">
        <v>268</v>
      </c>
      <c r="C1636" s="356">
        <v>45924</v>
      </c>
      <c r="D1636" s="43">
        <v>616</v>
      </c>
      <c r="F1636" s="93"/>
      <c r="G1636" t="s">
        <v>1308</v>
      </c>
    </row>
    <row r="1637" spans="1:7">
      <c r="A1637" s="681" t="s">
        <v>281</v>
      </c>
      <c r="B1637" s="798" t="s">
        <v>218</v>
      </c>
      <c r="C1637" s="56">
        <v>45924</v>
      </c>
      <c r="D1637" s="43">
        <v>190</v>
      </c>
      <c r="F1637" s="69"/>
      <c r="G1637" t="s">
        <v>1308</v>
      </c>
    </row>
    <row r="1638" spans="1:7">
      <c r="A1638" s="159" t="s">
        <v>256</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270</v>
      </c>
      <c r="B1640" s="133" t="s">
        <v>218</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267</v>
      </c>
      <c r="B1651" s="252" t="s">
        <v>268</v>
      </c>
      <c r="C1651" s="56">
        <v>45925</v>
      </c>
      <c r="D1651" s="43">
        <v>969</v>
      </c>
      <c r="G1651" t="s">
        <v>1308</v>
      </c>
    </row>
    <row r="1652" spans="1:7">
      <c r="A1652" s="681" t="s">
        <v>281</v>
      </c>
      <c r="B1652" s="798" t="s">
        <v>218</v>
      </c>
      <c r="C1652" s="56">
        <v>45925</v>
      </c>
      <c r="F1652" s="143" t="s">
        <v>894</v>
      </c>
      <c r="G1652" t="s">
        <v>1308</v>
      </c>
    </row>
    <row r="1653" spans="1:7">
      <c r="A1653" s="159" t="s">
        <v>256</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268</v>
      </c>
      <c r="C1657" s="56">
        <v>45926</v>
      </c>
      <c r="D1657" s="43">
        <v>300</v>
      </c>
      <c r="G1657" t="s">
        <v>1308</v>
      </c>
    </row>
    <row r="1658" spans="1:7">
      <c r="A1658" s="309" t="s">
        <v>814</v>
      </c>
      <c r="B1658" s="779" t="s">
        <v>1366</v>
      </c>
      <c r="C1658" s="56">
        <v>45926</v>
      </c>
      <c r="D1658" s="43">
        <v>364</v>
      </c>
      <c r="G1658" t="s">
        <v>1308</v>
      </c>
    </row>
    <row r="1659" spans="1:7">
      <c r="A1659" s="136" t="s">
        <v>267</v>
      </c>
      <c r="B1659" s="143" t="s">
        <v>268</v>
      </c>
      <c r="C1659" s="56">
        <v>45926</v>
      </c>
      <c r="D1659" s="43">
        <v>552</v>
      </c>
      <c r="G1659" t="s">
        <v>1308</v>
      </c>
    </row>
    <row r="1660" spans="1:7">
      <c r="A1660" s="788" t="s">
        <v>284</v>
      </c>
      <c r="B1660" s="309" t="s">
        <v>218</v>
      </c>
      <c r="C1660" s="56">
        <v>45926</v>
      </c>
      <c r="D1660" s="43">
        <v>551</v>
      </c>
      <c r="G1660" t="s">
        <v>1308</v>
      </c>
    </row>
    <row r="1661" spans="1:7">
      <c r="A1661" s="330" t="s">
        <v>256</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267</v>
      </c>
      <c r="B1669" s="143" t="s">
        <v>268</v>
      </c>
      <c r="C1669" s="56">
        <v>45929</v>
      </c>
      <c r="D1669" s="157">
        <v>1375</v>
      </c>
      <c r="G1669" t="s">
        <v>1308</v>
      </c>
    </row>
    <row r="1670" spans="1:7">
      <c r="A1670" s="788" t="s">
        <v>278</v>
      </c>
      <c r="B1670" s="309" t="s">
        <v>218</v>
      </c>
      <c r="C1670" s="56">
        <v>45929</v>
      </c>
      <c r="F1670" s="143" t="s">
        <v>1224</v>
      </c>
      <c r="G1670" t="s">
        <v>1308</v>
      </c>
    </row>
    <row r="1671" spans="1:7">
      <c r="A1671" s="310" t="s">
        <v>813</v>
      </c>
      <c r="B1671" s="310" t="s">
        <v>765</v>
      </c>
      <c r="C1671" s="56">
        <v>45929</v>
      </c>
      <c r="D1671" s="157">
        <v>1418</v>
      </c>
      <c r="G1671" t="s">
        <v>1308</v>
      </c>
    </row>
    <row r="1672" spans="1:7">
      <c r="A1672" s="43" t="s">
        <v>281</v>
      </c>
      <c r="B1672" s="323" t="s">
        <v>218</v>
      </c>
      <c r="C1672" s="56">
        <v>45929</v>
      </c>
      <c r="D1672" s="43">
        <v>479</v>
      </c>
      <c r="G1672" t="s">
        <v>1308</v>
      </c>
    </row>
    <row r="1673" spans="1:7">
      <c r="A1673" s="43" t="s">
        <v>284</v>
      </c>
      <c r="B1673" s="323" t="s">
        <v>218</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267</v>
      </c>
      <c r="B1682" s="309" t="s">
        <v>268</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284</v>
      </c>
      <c r="B1685" s="323" t="s">
        <v>218</v>
      </c>
      <c r="C1685" s="56">
        <v>45930</v>
      </c>
      <c r="D1685" s="43">
        <v>251</v>
      </c>
      <c r="G1685" t="s">
        <v>1308</v>
      </c>
    </row>
    <row r="1686" spans="1:7">
      <c r="A1686" s="551" t="s">
        <v>270</v>
      </c>
      <c r="B1686" s="361" t="s">
        <v>218</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267</v>
      </c>
      <c r="B1693" s="143" t="s">
        <v>268</v>
      </c>
      <c r="C1693" s="56">
        <v>45931</v>
      </c>
      <c r="D1693" s="43">
        <v>312</v>
      </c>
      <c r="G1693" t="s">
        <v>1375</v>
      </c>
    </row>
    <row r="1694" spans="1:7">
      <c r="A1694" s="579" t="s">
        <v>270</v>
      </c>
      <c r="B1694" s="143" t="s">
        <v>218</v>
      </c>
      <c r="C1694" s="56">
        <v>45931</v>
      </c>
      <c r="D1694" s="43">
        <v>753</v>
      </c>
      <c r="G1694" t="s">
        <v>1375</v>
      </c>
    </row>
    <row r="1695" spans="1:7">
      <c r="A1695" s="310" t="s">
        <v>284</v>
      </c>
      <c r="B1695" s="360" t="s">
        <v>218</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267</v>
      </c>
      <c r="B1703" s="143" t="s">
        <v>268</v>
      </c>
      <c r="C1703" s="56">
        <v>45932</v>
      </c>
      <c r="D1703" s="157">
        <v>1304</v>
      </c>
      <c r="G1703" t="s">
        <v>1375</v>
      </c>
    </row>
    <row r="1704" spans="1:7">
      <c r="A1704" s="310" t="s">
        <v>813</v>
      </c>
      <c r="B1704" s="310" t="s">
        <v>765</v>
      </c>
      <c r="C1704" s="56">
        <v>45932</v>
      </c>
      <c r="D1704" s="43">
        <v>614</v>
      </c>
      <c r="G1704" t="s">
        <v>1375</v>
      </c>
    </row>
    <row r="1705" spans="1:7">
      <c r="A1705" s="579" t="s">
        <v>270</v>
      </c>
      <c r="B1705" s="143" t="s">
        <v>218</v>
      </c>
      <c r="C1705" s="56">
        <v>45932</v>
      </c>
      <c r="D1705" s="43">
        <v>305</v>
      </c>
      <c r="G1705" t="s">
        <v>1375</v>
      </c>
    </row>
    <row r="1706" spans="1:7">
      <c r="A1706" s="310" t="s">
        <v>284</v>
      </c>
      <c r="B1706" s="360" t="s">
        <v>218</v>
      </c>
      <c r="C1706" s="56">
        <v>45932</v>
      </c>
      <c r="D1706" s="43">
        <v>789</v>
      </c>
      <c r="F1706" s="43" t="s">
        <v>1381</v>
      </c>
      <c r="G1706" t="s">
        <v>1375</v>
      </c>
    </row>
    <row r="1707" spans="1:7">
      <c r="A1707" s="143" t="s">
        <v>281</v>
      </c>
      <c r="B1707" s="143" t="s">
        <v>218</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267</v>
      </c>
      <c r="B1713" s="143" t="s">
        <v>268</v>
      </c>
      <c r="C1713" s="56">
        <v>45933</v>
      </c>
      <c r="D1713" s="43">
        <v>617</v>
      </c>
      <c r="G1713" t="s">
        <v>1375</v>
      </c>
    </row>
    <row r="1714" spans="1:7">
      <c r="A1714" s="310" t="s">
        <v>813</v>
      </c>
      <c r="B1714" s="310" t="s">
        <v>765</v>
      </c>
      <c r="C1714" s="56">
        <v>45933</v>
      </c>
      <c r="D1714" s="43">
        <v>486</v>
      </c>
      <c r="G1714" t="s">
        <v>1375</v>
      </c>
    </row>
    <row r="1715" spans="1:7">
      <c r="A1715" s="311" t="s">
        <v>284</v>
      </c>
      <c r="B1715" s="143" t="s">
        <v>218</v>
      </c>
      <c r="C1715" s="56">
        <v>45933</v>
      </c>
      <c r="F1715" s="43" t="s">
        <v>1384</v>
      </c>
      <c r="G1715" t="s">
        <v>1375</v>
      </c>
    </row>
    <row r="1716" spans="1:7">
      <c r="A1716" s="311" t="s">
        <v>281</v>
      </c>
      <c r="B1716" s="143" t="s">
        <v>218</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267</v>
      </c>
      <c r="B1724" s="143" t="s">
        <v>268</v>
      </c>
      <c r="C1724" s="56">
        <v>45936</v>
      </c>
      <c r="D1724" s="43">
        <v>768</v>
      </c>
      <c r="G1724" t="s">
        <v>1375</v>
      </c>
    </row>
    <row r="1725" spans="1:7">
      <c r="A1725" s="310" t="s">
        <v>813</v>
      </c>
      <c r="B1725" s="310" t="s">
        <v>546</v>
      </c>
      <c r="C1725" s="56">
        <v>45936</v>
      </c>
      <c r="D1725" s="43">
        <v>225</v>
      </c>
      <c r="G1725" t="s">
        <v>1375</v>
      </c>
    </row>
    <row r="1726" spans="1:7">
      <c r="A1726" s="577" t="s">
        <v>270</v>
      </c>
      <c r="B1726" s="311" t="s">
        <v>218</v>
      </c>
      <c r="C1726" s="56">
        <v>45936</v>
      </c>
      <c r="F1726" s="349" t="s">
        <v>1027</v>
      </c>
      <c r="G1726" t="s">
        <v>1375</v>
      </c>
    </row>
    <row r="1727" spans="1:7">
      <c r="A1727" s="316" t="s">
        <v>284</v>
      </c>
      <c r="B1727" s="316" t="s">
        <v>218</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267</v>
      </c>
      <c r="B1734" s="143" t="s">
        <v>268</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284</v>
      </c>
      <c r="B1737" s="143" t="s">
        <v>218</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163</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292</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284</v>
      </c>
      <c r="B1748" s="322" t="s">
        <v>218</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163</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292</v>
      </c>
      <c r="B1754" s="117" t="s">
        <v>1189</v>
      </c>
      <c r="C1754" s="56">
        <v>45939</v>
      </c>
      <c r="F1754" s="43" t="s">
        <v>1246</v>
      </c>
      <c r="G1754" t="s">
        <v>1375</v>
      </c>
    </row>
    <row r="1755" spans="1:7">
      <c r="A1755" s="136" t="s">
        <v>267</v>
      </c>
      <c r="B1755" s="252" t="s">
        <v>268</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284</v>
      </c>
      <c r="B1758" s="322" t="s">
        <v>218</v>
      </c>
      <c r="C1758" s="56">
        <v>45939</v>
      </c>
      <c r="D1758" s="43">
        <v>369</v>
      </c>
      <c r="G1758" t="s">
        <v>1375</v>
      </c>
    </row>
    <row r="1759" spans="1:7">
      <c r="A1759" s="117" t="s">
        <v>281</v>
      </c>
      <c r="B1759" s="322" t="s">
        <v>218</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262</v>
      </c>
      <c r="B1766" s="349" t="s">
        <v>765</v>
      </c>
      <c r="C1766" s="56">
        <v>45940</v>
      </c>
      <c r="F1766" s="316" t="s">
        <v>1213</v>
      </c>
      <c r="G1766" t="s">
        <v>1375</v>
      </c>
    </row>
    <row r="1767" spans="1:7">
      <c r="A1767" s="320" t="s">
        <v>270</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163</v>
      </c>
      <c r="B1772" s="143" t="s">
        <v>131</v>
      </c>
      <c r="C1772" s="56">
        <v>45943</v>
      </c>
      <c r="D1772" s="43">
        <v>828</v>
      </c>
      <c r="G1772" t="s">
        <v>1375</v>
      </c>
    </row>
    <row r="1773" spans="1:7">
      <c r="A1773" s="834" t="s">
        <v>306</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272</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163</v>
      </c>
      <c r="B1781" s="311" t="s">
        <v>131</v>
      </c>
      <c r="C1781" s="56">
        <v>45944</v>
      </c>
      <c r="D1781" s="43">
        <v>150</v>
      </c>
      <c r="G1781" t="s">
        <v>1375</v>
      </c>
    </row>
    <row r="1782" spans="1:7">
      <c r="A1782" s="856" t="s">
        <v>306</v>
      </c>
      <c r="B1782" s="143" t="s">
        <v>131</v>
      </c>
      <c r="C1782" s="315">
        <v>45944</v>
      </c>
      <c r="D1782" s="43">
        <v>510</v>
      </c>
      <c r="F1782" s="43" t="s">
        <v>1402</v>
      </c>
      <c r="G1782" t="s">
        <v>1375</v>
      </c>
    </row>
    <row r="1783" spans="1:7">
      <c r="A1783" s="856" t="s">
        <v>308</v>
      </c>
      <c r="B1783" s="143" t="s">
        <v>131</v>
      </c>
      <c r="C1783" s="315">
        <v>45944</v>
      </c>
      <c r="D1783" s="43">
        <v>974</v>
      </c>
      <c r="F1783" s="43" t="s">
        <v>1403</v>
      </c>
      <c r="G1783" t="s">
        <v>1375</v>
      </c>
    </row>
    <row r="1784" spans="1:7">
      <c r="A1784" s="320" t="s">
        <v>818</v>
      </c>
      <c r="B1784" s="320" t="s">
        <v>195</v>
      </c>
      <c r="C1784" s="56">
        <v>45944</v>
      </c>
      <c r="D1784" s="157">
        <v>1603</v>
      </c>
      <c r="F1784" s="43" t="s">
        <v>1404</v>
      </c>
      <c r="G1784" t="s">
        <v>1375</v>
      </c>
    </row>
    <row r="1785" spans="1:7">
      <c r="A1785" s="316" t="s">
        <v>813</v>
      </c>
      <c r="B1785" s="316" t="s">
        <v>765</v>
      </c>
      <c r="C1785" s="56">
        <v>45944</v>
      </c>
      <c r="D1785" s="43">
        <v>144</v>
      </c>
      <c r="G1785" t="s">
        <v>1375</v>
      </c>
    </row>
    <row r="1786" spans="1:7">
      <c r="A1786" s="320" t="s">
        <v>220</v>
      </c>
      <c r="B1786" s="320" t="s">
        <v>218</v>
      </c>
      <c r="C1786" s="56">
        <v>45944</v>
      </c>
      <c r="D1786" s="43">
        <v>927</v>
      </c>
      <c r="F1786" s="43" t="s">
        <v>1382</v>
      </c>
      <c r="G1786" t="s">
        <v>1375</v>
      </c>
    </row>
    <row r="1787" spans="1:7">
      <c r="A1787" s="252" t="s">
        <v>272</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131</v>
      </c>
      <c r="C1791" s="56">
        <v>45945</v>
      </c>
      <c r="D1791" s="157">
        <v>1312</v>
      </c>
      <c r="F1791" s="43" t="s">
        <v>1407</v>
      </c>
      <c r="G1791" t="s">
        <v>1375</v>
      </c>
    </row>
    <row r="1792" spans="1:7">
      <c r="A1792" s="1035" t="s">
        <v>304</v>
      </c>
      <c r="B1792" s="320" t="s">
        <v>131</v>
      </c>
      <c r="C1792" s="56">
        <v>45945</v>
      </c>
      <c r="D1792" s="157">
        <v>1239</v>
      </c>
      <c r="F1792" s="43" t="s">
        <v>1408</v>
      </c>
      <c r="G1792" t="s">
        <v>1375</v>
      </c>
    </row>
    <row r="1793" spans="1:7">
      <c r="A1793" s="320" t="s">
        <v>818</v>
      </c>
      <c r="B1793" s="320" t="s">
        <v>195</v>
      </c>
      <c r="C1793" s="56">
        <v>45945</v>
      </c>
      <c r="D1793" s="43">
        <v>791</v>
      </c>
      <c r="F1793" s="43" t="s">
        <v>1409</v>
      </c>
      <c r="G1793" t="s">
        <v>1375</v>
      </c>
    </row>
    <row r="1794" spans="1:7">
      <c r="A1794" s="311" t="s">
        <v>267</v>
      </c>
      <c r="B1794" s="316" t="s">
        <v>765</v>
      </c>
      <c r="C1794" s="56">
        <v>45945</v>
      </c>
      <c r="D1794" s="43">
        <v>986</v>
      </c>
      <c r="G1794" t="s">
        <v>1375</v>
      </c>
    </row>
    <row r="1795" spans="1:7">
      <c r="A1795" s="311" t="s">
        <v>286</v>
      </c>
      <c r="B1795" s="360" t="s">
        <v>1410</v>
      </c>
      <c r="C1795" s="56">
        <v>45945</v>
      </c>
      <c r="D1795" s="157">
        <v>1457</v>
      </c>
      <c r="F1795" s="43" t="s">
        <v>1411</v>
      </c>
      <c r="G1795" t="s">
        <v>1375</v>
      </c>
    </row>
    <row r="1796" spans="1:7">
      <c r="A1796" s="316" t="s">
        <v>220</v>
      </c>
      <c r="B1796" s="349" t="s">
        <v>218</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131</v>
      </c>
      <c r="C1800" s="315">
        <v>45946</v>
      </c>
      <c r="D1800" s="43">
        <v>359</v>
      </c>
      <c r="F1800" s="43" t="s">
        <v>1414</v>
      </c>
      <c r="G1800" t="s">
        <v>1375</v>
      </c>
    </row>
    <row r="1801" spans="1:7">
      <c r="A1801" s="1040" t="s">
        <v>304</v>
      </c>
      <c r="B1801" s="143" t="s">
        <v>131</v>
      </c>
      <c r="C1801" s="315">
        <v>45946</v>
      </c>
      <c r="D1801" s="157">
        <v>1220</v>
      </c>
      <c r="F1801" s="43" t="s">
        <v>1415</v>
      </c>
      <c r="G1801" t="s">
        <v>1375</v>
      </c>
    </row>
    <row r="1802" spans="1:7">
      <c r="A1802" s="310" t="s">
        <v>818</v>
      </c>
      <c r="B1802" s="310" t="s">
        <v>195</v>
      </c>
      <c r="C1802" s="315">
        <v>45946</v>
      </c>
      <c r="D1802" s="157">
        <v>2803</v>
      </c>
      <c r="G1802" t="s">
        <v>1375</v>
      </c>
    </row>
    <row r="1803" spans="1:7">
      <c r="A1803" s="143" t="s">
        <v>163</v>
      </c>
      <c r="B1803" s="143" t="s">
        <v>131</v>
      </c>
      <c r="C1803" s="315">
        <v>45946</v>
      </c>
      <c r="D1803" s="43">
        <v>688</v>
      </c>
      <c r="F1803" s="43" t="s">
        <v>1215</v>
      </c>
      <c r="G1803" t="s">
        <v>1375</v>
      </c>
    </row>
    <row r="1804" spans="1:7">
      <c r="A1804" s="1036" t="s">
        <v>256</v>
      </c>
      <c r="B1804" s="311" t="s">
        <v>765</v>
      </c>
      <c r="C1804" s="315">
        <v>45946</v>
      </c>
      <c r="D1804" s="43">
        <v>170</v>
      </c>
      <c r="G1804" t="s">
        <v>1375</v>
      </c>
    </row>
    <row r="1805" spans="1:7">
      <c r="A1805" s="143" t="s">
        <v>286</v>
      </c>
      <c r="B1805" s="143" t="s">
        <v>1410</v>
      </c>
      <c r="C1805" s="315">
        <v>45946</v>
      </c>
      <c r="D1805" s="157">
        <v>1142</v>
      </c>
      <c r="F1805" s="43" t="s">
        <v>1416</v>
      </c>
      <c r="G1805" t="s">
        <v>1375</v>
      </c>
    </row>
    <row r="1806" spans="1:7">
      <c r="A1806" s="309" t="s">
        <v>220</v>
      </c>
      <c r="B1806" s="309" t="s">
        <v>218</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195</v>
      </c>
      <c r="C1811" s="56">
        <v>45947</v>
      </c>
      <c r="F1811" s="43" t="s">
        <v>1420</v>
      </c>
      <c r="G1811" t="s">
        <v>1375</v>
      </c>
    </row>
    <row r="1812" spans="1:7">
      <c r="A1812" s="648" t="s">
        <v>286</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131</v>
      </c>
      <c r="C1817" s="56">
        <v>45950</v>
      </c>
      <c r="D1817" s="43">
        <v>853</v>
      </c>
      <c r="F1817" s="43" t="s">
        <v>1423</v>
      </c>
      <c r="G1817" t="s">
        <v>1375</v>
      </c>
    </row>
    <row r="1818" spans="1:7">
      <c r="A1818" s="1062" t="s">
        <v>818</v>
      </c>
      <c r="B1818" s="1062" t="s">
        <v>195</v>
      </c>
      <c r="C1818" s="56">
        <v>45950</v>
      </c>
      <c r="D1818" s="157">
        <v>3343</v>
      </c>
      <c r="F1818" s="43" t="s">
        <v>1424</v>
      </c>
      <c r="G1818" t="s">
        <v>1375</v>
      </c>
    </row>
    <row r="1819" spans="1:7">
      <c r="A1819" s="1064" t="s">
        <v>270</v>
      </c>
      <c r="B1819" s="1065" t="s">
        <v>765</v>
      </c>
      <c r="C1819" s="56">
        <v>45950</v>
      </c>
      <c r="D1819" s="43">
        <v>151</v>
      </c>
      <c r="G1819" t="s">
        <v>1375</v>
      </c>
    </row>
    <row r="1820" spans="1:7">
      <c r="A1820" s="801" t="s">
        <v>286</v>
      </c>
      <c r="B1820" s="801" t="s">
        <v>1410</v>
      </c>
      <c r="C1820" s="56">
        <v>45950</v>
      </c>
      <c r="D1820" s="157">
        <v>1186</v>
      </c>
      <c r="F1820" s="43" t="s">
        <v>1249</v>
      </c>
      <c r="G1820" t="s">
        <v>1375</v>
      </c>
    </row>
    <row r="1821" spans="1:7">
      <c r="A1821" s="1062" t="s">
        <v>220</v>
      </c>
      <c r="B1821" s="1062" t="s">
        <v>218</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131</v>
      </c>
      <c r="C1824" s="56">
        <v>45951</v>
      </c>
      <c r="D1824" s="43">
        <v>230</v>
      </c>
      <c r="F1824" s="43" t="s">
        <v>1425</v>
      </c>
      <c r="G1824" t="s">
        <v>1375</v>
      </c>
    </row>
    <row r="1825" spans="1:7">
      <c r="A1825" s="117" t="s">
        <v>818</v>
      </c>
      <c r="B1825" s="117" t="s">
        <v>195</v>
      </c>
      <c r="C1825" s="56">
        <v>45951</v>
      </c>
      <c r="D1825" s="43">
        <v>714</v>
      </c>
      <c r="F1825" s="43" t="s">
        <v>1251</v>
      </c>
      <c r="G1825" t="s">
        <v>1375</v>
      </c>
    </row>
    <row r="1826" spans="1:7">
      <c r="A1826" s="1073" t="s">
        <v>134</v>
      </c>
      <c r="B1826" s="1074" t="s">
        <v>131</v>
      </c>
      <c r="C1826" s="56">
        <v>45951</v>
      </c>
      <c r="D1826" s="157">
        <v>1007</v>
      </c>
      <c r="F1826" s="43" t="s">
        <v>1426</v>
      </c>
      <c r="G1826" t="s">
        <v>1375</v>
      </c>
    </row>
    <row r="1827" spans="1:7">
      <c r="A1827" s="172" t="s">
        <v>151</v>
      </c>
      <c r="B1827" s="43" t="s">
        <v>131</v>
      </c>
      <c r="C1827" s="56">
        <v>45951</v>
      </c>
      <c r="D1827" s="157">
        <v>1182</v>
      </c>
      <c r="F1827" s="43" t="s">
        <v>1427</v>
      </c>
      <c r="G1827" t="s">
        <v>1375</v>
      </c>
    </row>
    <row r="1828" spans="1:7">
      <c r="A1828" s="327" t="s">
        <v>270</v>
      </c>
      <c r="B1828" s="1075" t="s">
        <v>765</v>
      </c>
      <c r="C1828" s="56">
        <v>45951</v>
      </c>
      <c r="D1828" s="43">
        <v>149</v>
      </c>
      <c r="G1828" t="s">
        <v>1375</v>
      </c>
    </row>
    <row r="1829" spans="1:7">
      <c r="A1829" s="772" t="s">
        <v>286</v>
      </c>
      <c r="B1829" s="117" t="s">
        <v>1410</v>
      </c>
      <c r="C1829" s="56">
        <v>45951</v>
      </c>
      <c r="D1829" s="157">
        <v>1564</v>
      </c>
      <c r="F1829" s="43" t="s">
        <v>1428</v>
      </c>
      <c r="G1829" t="s">
        <v>1375</v>
      </c>
    </row>
    <row r="1830" spans="1:7">
      <c r="A1830" s="43" t="s">
        <v>220</v>
      </c>
      <c r="B1830" s="143" t="s">
        <v>218</v>
      </c>
      <c r="C1830" s="56">
        <v>45951</v>
      </c>
      <c r="D1830" s="43">
        <v>527</v>
      </c>
      <c r="F1830" s="43" t="s">
        <v>1417</v>
      </c>
      <c r="G1830" t="s">
        <v>1375</v>
      </c>
    </row>
    <row r="1831" spans="1:7">
      <c r="A1831" s="93" t="s">
        <v>251</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195</v>
      </c>
      <c r="C1834" s="56">
        <v>45952</v>
      </c>
      <c r="D1834" s="157">
        <v>2013</v>
      </c>
      <c r="F1834" s="325" t="s">
        <v>1430</v>
      </c>
      <c r="G1834" t="s">
        <v>1375</v>
      </c>
    </row>
    <row r="1835" spans="1:7">
      <c r="A1835" s="856" t="s">
        <v>151</v>
      </c>
      <c r="B1835" s="856" t="s">
        <v>131</v>
      </c>
      <c r="C1835" s="56">
        <v>45952</v>
      </c>
      <c r="D1835" s="157">
        <v>1604</v>
      </c>
      <c r="F1835" s="43" t="s">
        <v>1431</v>
      </c>
      <c r="G1835" t="s">
        <v>1375</v>
      </c>
    </row>
    <row r="1836" spans="1:7">
      <c r="A1836" s="1073" t="s">
        <v>134</v>
      </c>
      <c r="B1836" s="411" t="s">
        <v>131</v>
      </c>
      <c r="C1836" s="56">
        <v>45952</v>
      </c>
      <c r="D1836" s="157">
        <v>1672</v>
      </c>
      <c r="F1836" s="43" t="s">
        <v>1432</v>
      </c>
      <c r="G1836" t="s">
        <v>1375</v>
      </c>
    </row>
    <row r="1837" spans="1:7">
      <c r="A1837" s="1036" t="s">
        <v>270</v>
      </c>
      <c r="B1837" s="1090" t="s">
        <v>765</v>
      </c>
      <c r="C1837" s="56">
        <v>45952</v>
      </c>
      <c r="F1837" s="311" t="s">
        <v>1433</v>
      </c>
      <c r="G1837" t="s">
        <v>1375</v>
      </c>
    </row>
    <row r="1838" spans="1:7">
      <c r="A1838" s="648" t="s">
        <v>286</v>
      </c>
      <c r="B1838" s="163" t="s">
        <v>1410</v>
      </c>
      <c r="C1838" s="56">
        <v>45952</v>
      </c>
      <c r="D1838" s="157">
        <v>1012</v>
      </c>
      <c r="F1838" s="43" t="s">
        <v>1434</v>
      </c>
      <c r="G1838" t="s">
        <v>1375</v>
      </c>
    </row>
    <row r="1839" spans="1:7">
      <c r="A1839" s="43" t="s">
        <v>220</v>
      </c>
      <c r="B1839" s="323" t="s">
        <v>218</v>
      </c>
      <c r="C1839" s="56">
        <v>45952</v>
      </c>
      <c r="D1839" s="43">
        <v>553</v>
      </c>
      <c r="G1839" t="s">
        <v>1375</v>
      </c>
    </row>
    <row r="1840" spans="1:7">
      <c r="A1840" s="69" t="s">
        <v>251</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195</v>
      </c>
      <c r="C1845" s="56">
        <v>45953</v>
      </c>
      <c r="D1845" s="157">
        <v>1500</v>
      </c>
      <c r="F1845" s="43" t="s">
        <v>1438</v>
      </c>
      <c r="G1845" t="s">
        <v>1375</v>
      </c>
    </row>
    <row r="1846" spans="1:7">
      <c r="A1846" s="143" t="s">
        <v>151</v>
      </c>
      <c r="B1846" s="143" t="s">
        <v>131</v>
      </c>
      <c r="C1846" s="56">
        <v>45953</v>
      </c>
      <c r="D1846" s="157">
        <v>1268</v>
      </c>
      <c r="F1846" s="43" t="s">
        <v>1439</v>
      </c>
      <c r="G1846" t="s">
        <v>1375</v>
      </c>
    </row>
    <row r="1847" spans="1:7">
      <c r="A1847" s="1091" t="s">
        <v>134</v>
      </c>
      <c r="B1847" s="411" t="s">
        <v>131</v>
      </c>
      <c r="C1847" s="56">
        <v>45953</v>
      </c>
      <c r="D1847" s="157">
        <v>1544</v>
      </c>
      <c r="F1847" s="43" t="s">
        <v>1440</v>
      </c>
      <c r="G1847" t="s">
        <v>1375</v>
      </c>
    </row>
    <row r="1848" spans="1:7">
      <c r="A1848" s="172" t="s">
        <v>292</v>
      </c>
      <c r="B1848" s="414" t="s">
        <v>765</v>
      </c>
      <c r="C1848" s="56">
        <v>45953</v>
      </c>
      <c r="F1848" s="316" t="s">
        <v>1246</v>
      </c>
      <c r="G1848" t="s">
        <v>1375</v>
      </c>
    </row>
    <row r="1849" spans="1:7">
      <c r="A1849" s="1036" t="s">
        <v>270</v>
      </c>
      <c r="B1849" s="1090" t="s">
        <v>765</v>
      </c>
      <c r="C1849" s="56">
        <v>45953</v>
      </c>
      <c r="F1849" s="311" t="s">
        <v>1027</v>
      </c>
      <c r="G1849" t="s">
        <v>1375</v>
      </c>
    </row>
    <row r="1850" spans="1:7">
      <c r="A1850" s="648" t="s">
        <v>286</v>
      </c>
      <c r="B1850" s="163" t="s">
        <v>1410</v>
      </c>
      <c r="C1850" s="56">
        <v>45953</v>
      </c>
      <c r="D1850" s="43">
        <v>588</v>
      </c>
      <c r="F1850" s="43" t="s">
        <v>1441</v>
      </c>
      <c r="G1850" t="s">
        <v>1375</v>
      </c>
    </row>
    <row r="1851" spans="1:7">
      <c r="A1851" s="69" t="s">
        <v>251</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195</v>
      </c>
      <c r="C1856" s="56">
        <v>45954</v>
      </c>
      <c r="D1856" s="157">
        <v>1933</v>
      </c>
      <c r="G1856" t="s">
        <v>1375</v>
      </c>
    </row>
    <row r="1857" spans="1:7">
      <c r="A1857" s="1036" t="s">
        <v>270</v>
      </c>
      <c r="B1857" s="1090" t="s">
        <v>765</v>
      </c>
      <c r="C1857" s="56">
        <v>45954</v>
      </c>
      <c r="F1857" s="43" t="s">
        <v>1445</v>
      </c>
      <c r="G1857" t="s">
        <v>1375</v>
      </c>
    </row>
    <row r="1858" spans="1:7">
      <c r="A1858" s="648" t="s">
        <v>225</v>
      </c>
      <c r="B1858" s="163" t="s">
        <v>1410</v>
      </c>
      <c r="C1858" s="56">
        <v>45954</v>
      </c>
      <c r="D1858" s="43">
        <v>408</v>
      </c>
      <c r="G1858" t="s">
        <v>1375</v>
      </c>
    </row>
    <row r="1859" spans="1:7">
      <c r="A1859" s="622" t="s">
        <v>782</v>
      </c>
      <c r="B1859" s="414" t="s">
        <v>765</v>
      </c>
      <c r="C1859" s="56">
        <v>45957</v>
      </c>
      <c r="D1859" s="43">
        <v>567</v>
      </c>
      <c r="F1859" s="43" t="s">
        <v>1446</v>
      </c>
      <c r="G1859" t="s">
        <v>1375</v>
      </c>
    </row>
    <row r="1860" spans="1:7">
      <c r="A1860" s="89" t="s">
        <v>87</v>
      </c>
      <c r="B1860" s="414" t="s">
        <v>765</v>
      </c>
      <c r="C1860" s="56">
        <v>45957</v>
      </c>
      <c r="D1860" s="43">
        <v>188</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1447</v>
      </c>
      <c r="G1863" t="s">
        <v>1375</v>
      </c>
    </row>
    <row r="1864" spans="1:7">
      <c r="A1864" s="150" t="s">
        <v>819</v>
      </c>
      <c r="B1864" s="159" t="s">
        <v>1448</v>
      </c>
      <c r="C1864" s="56">
        <v>45957</v>
      </c>
      <c r="F1864" s="43" t="s">
        <v>1449</v>
      </c>
      <c r="G1864" t="s">
        <v>1375</v>
      </c>
    </row>
    <row r="1865" spans="1:7">
      <c r="A1865" s="143" t="s">
        <v>818</v>
      </c>
      <c r="B1865" s="143" t="s">
        <v>195</v>
      </c>
      <c r="C1865" s="56">
        <v>45957</v>
      </c>
      <c r="D1865" s="43">
        <v>820</v>
      </c>
      <c r="F1865" s="43" t="s">
        <v>1450</v>
      </c>
      <c r="G1865" t="s">
        <v>1375</v>
      </c>
    </row>
    <row r="1866" spans="1:7">
      <c r="A1866" s="143" t="s">
        <v>134</v>
      </c>
      <c r="B1866" s="143" t="s">
        <v>131</v>
      </c>
      <c r="C1866" s="56">
        <v>45957</v>
      </c>
      <c r="D1866" s="43">
        <v>587</v>
      </c>
      <c r="F1866" s="43" t="s">
        <v>1451</v>
      </c>
      <c r="G1866" t="s">
        <v>1375</v>
      </c>
    </row>
    <row r="1867" spans="1:7">
      <c r="A1867" s="1091" t="s">
        <v>151</v>
      </c>
      <c r="B1867" s="411" t="s">
        <v>131</v>
      </c>
      <c r="C1867" s="56">
        <v>45957</v>
      </c>
      <c r="D1867" s="157">
        <v>1310</v>
      </c>
      <c r="F1867" s="43" t="s">
        <v>1452</v>
      </c>
      <c r="G1867" t="s">
        <v>1375</v>
      </c>
    </row>
    <row r="1868" spans="1:7">
      <c r="A1868" s="172" t="s">
        <v>292</v>
      </c>
      <c r="B1868" s="172" t="s">
        <v>131</v>
      </c>
      <c r="C1868" s="56">
        <v>45957</v>
      </c>
      <c r="D1868" s="43">
        <v>270</v>
      </c>
      <c r="G1868" t="s">
        <v>1375</v>
      </c>
    </row>
    <row r="1869" spans="1:7">
      <c r="A1869" s="1036" t="s">
        <v>256</v>
      </c>
      <c r="B1869" s="1090" t="s">
        <v>765</v>
      </c>
      <c r="C1869" s="56">
        <v>45957</v>
      </c>
      <c r="F1869" s="325" t="s">
        <v>1273</v>
      </c>
      <c r="G1869" t="s">
        <v>1375</v>
      </c>
    </row>
    <row r="1870" spans="1:7">
      <c r="A1870" s="648" t="s">
        <v>225</v>
      </c>
      <c r="B1870" s="163" t="s">
        <v>1410</v>
      </c>
      <c r="C1870" s="56">
        <v>45957</v>
      </c>
      <c r="D1870" s="157">
        <v>1323</v>
      </c>
      <c r="F1870" s="43" t="s">
        <v>1453</v>
      </c>
      <c r="G1870" t="s">
        <v>1375</v>
      </c>
    </row>
    <row r="1871" spans="1:7">
      <c r="A1871" s="43" t="s">
        <v>220</v>
      </c>
      <c r="B1871" s="323" t="s">
        <v>218</v>
      </c>
      <c r="C1871" s="56">
        <v>45957</v>
      </c>
      <c r="F1871" s="325" t="s">
        <v>1273</v>
      </c>
      <c r="G1871" t="s">
        <v>1375</v>
      </c>
    </row>
    <row r="1872" spans="1:7">
      <c r="A1872" s="622" t="s">
        <v>782</v>
      </c>
      <c r="B1872" s="414" t="s">
        <v>765</v>
      </c>
      <c r="C1872" s="56">
        <v>45958</v>
      </c>
      <c r="F1872" s="1118" t="s">
        <v>1454</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1448</v>
      </c>
      <c r="C1877" s="56">
        <v>45958</v>
      </c>
      <c r="G1877" t="s">
        <v>1375</v>
      </c>
    </row>
    <row r="1878" spans="1:7">
      <c r="A1878" s="143" t="s">
        <v>818</v>
      </c>
      <c r="B1878" s="143" t="s">
        <v>195</v>
      </c>
      <c r="C1878" s="56">
        <v>45958</v>
      </c>
      <c r="G1878" t="s">
        <v>1375</v>
      </c>
    </row>
    <row r="1879" spans="1:7">
      <c r="A1879" s="143" t="s">
        <v>137</v>
      </c>
      <c r="B1879" s="143" t="s">
        <v>131</v>
      </c>
      <c r="C1879" s="56">
        <v>45958</v>
      </c>
      <c r="G1879" t="s">
        <v>1375</v>
      </c>
    </row>
    <row r="1880" spans="1:7">
      <c r="A1880" s="1091" t="s">
        <v>130</v>
      </c>
      <c r="B1880" s="411" t="s">
        <v>131</v>
      </c>
      <c r="C1880" s="56">
        <v>45958</v>
      </c>
      <c r="G1880" t="s">
        <v>1375</v>
      </c>
    </row>
    <row r="1881" spans="1:7">
      <c r="A1881" s="172" t="s">
        <v>292</v>
      </c>
      <c r="B1881" s="172" t="s">
        <v>765</v>
      </c>
      <c r="C1881" s="56">
        <v>45958</v>
      </c>
      <c r="G1881" t="s">
        <v>1375</v>
      </c>
    </row>
    <row r="1882" spans="1:7">
      <c r="A1882" s="648" t="s">
        <v>225</v>
      </c>
      <c r="B1882" s="163" t="s">
        <v>1410</v>
      </c>
      <c r="C1882" s="56">
        <v>45958</v>
      </c>
      <c r="G1882" t="s">
        <v>1375</v>
      </c>
    </row>
    <row r="1883" spans="1:7">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1455</v>
      </c>
      <c r="Q1" s="161" t="s">
        <v>1456</v>
      </c>
      <c r="R1" s="129" t="s">
        <v>1457</v>
      </c>
      <c r="S1" s="129" t="s">
        <v>1458</v>
      </c>
      <c r="T1" s="161" t="s">
        <v>1459</v>
      </c>
      <c r="U1" s="129" t="s">
        <v>894</v>
      </c>
      <c r="V1" s="162" t="s">
        <v>1460</v>
      </c>
      <c r="W1" s="162" t="s">
        <v>1461</v>
      </c>
      <c r="X1" s="165" t="s">
        <v>1462</v>
      </c>
      <c r="Y1" s="263" t="e" cm="1">
        <f t="array" ref="Y1">VLOOKUP(#REF!,#REF!, FALSE)</f>
        <v>#REF!</v>
      </c>
    </row>
    <row r="2" spans="1: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1463</v>
      </c>
      <c r="S6" s="43" t="s">
        <v>265</v>
      </c>
      <c r="T6" s="43" t="s">
        <v>265</v>
      </c>
      <c r="U6" s="159" t="s">
        <v>265</v>
      </c>
      <c r="V6" s="69" t="s">
        <v>112</v>
      </c>
      <c r="W6" s="79"/>
      <c r="X6" s="69" t="s">
        <v>112</v>
      </c>
      <c r="Y6" t="e">
        <f>VLOOKUP(A6,#REF!,2,FALSE)</f>
        <v>#REF!</v>
      </c>
    </row>
    <row r="7" spans="1: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1463</v>
      </c>
      <c r="S7" s="43" t="s">
        <v>265</v>
      </c>
      <c r="T7" s="43" t="s">
        <v>265</v>
      </c>
      <c r="U7" s="43" t="s">
        <v>265</v>
      </c>
      <c r="V7" s="69" t="s">
        <v>112</v>
      </c>
      <c r="W7" s="30"/>
      <c r="X7" s="69" t="s">
        <v>112</v>
      </c>
      <c r="Y7" t="e">
        <f>VLOOKUP(A7,#REF!,2,FALSE)</f>
        <v>#REF!</v>
      </c>
    </row>
    <row r="8" spans="1:25">
      <c r="A8" s="179" t="s">
        <v>335</v>
      </c>
      <c r="B8" s="184" t="s">
        <v>203</v>
      </c>
      <c r="C8" s="180">
        <v>45742</v>
      </c>
      <c r="D8" s="189" t="s">
        <v>1464</v>
      </c>
      <c r="E8" s="122"/>
      <c r="F8" s="110"/>
      <c r="G8" s="110"/>
      <c r="H8" s="183">
        <v>84</v>
      </c>
      <c r="I8" s="185"/>
      <c r="J8" s="189" t="s">
        <v>57</v>
      </c>
      <c r="K8" s="189" t="s">
        <v>57</v>
      </c>
      <c r="L8" s="189" t="s">
        <v>64</v>
      </c>
      <c r="M8" s="197">
        <v>45716</v>
      </c>
      <c r="N8" s="30" t="s">
        <v>265</v>
      </c>
      <c r="O8" s="30" t="s">
        <v>265</v>
      </c>
      <c r="P8" s="750" t="s">
        <v>265</v>
      </c>
      <c r="Q8" s="69" t="s">
        <v>265</v>
      </c>
      <c r="R8" s="43" t="s">
        <v>1463</v>
      </c>
      <c r="S8" s="43" t="s">
        <v>265</v>
      </c>
      <c r="T8" s="43" t="s">
        <v>265</v>
      </c>
      <c r="U8" s="43" t="s">
        <v>265</v>
      </c>
      <c r="V8" s="69" t="s">
        <v>112</v>
      </c>
      <c r="W8" s="30"/>
      <c r="X8" s="69" t="s">
        <v>112</v>
      </c>
      <c r="Y8" t="e">
        <f>VLOOKUP(A8,#REF!,2,FALSE)</f>
        <v>#REF!</v>
      </c>
    </row>
    <row r="9" spans="1: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1463</v>
      </c>
      <c r="S9" s="43" t="s">
        <v>265</v>
      </c>
      <c r="T9" s="43" t="s">
        <v>265</v>
      </c>
      <c r="U9" s="43" t="s">
        <v>265</v>
      </c>
      <c r="V9" s="69" t="s">
        <v>112</v>
      </c>
      <c r="W9" s="30"/>
      <c r="X9" s="69" t="s">
        <v>112</v>
      </c>
      <c r="Y9" t="e">
        <f>VLOOKUP(A9,#REF!,2,FALSE)</f>
        <v>#REF!</v>
      </c>
    </row>
    <row r="10" spans="1: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1463</v>
      </c>
      <c r="S10" s="43" t="s">
        <v>265</v>
      </c>
      <c r="T10" s="43" t="s">
        <v>265</v>
      </c>
      <c r="U10" s="163" t="s">
        <v>265</v>
      </c>
      <c r="V10" s="346" t="s">
        <v>112</v>
      </c>
      <c r="W10" s="30"/>
      <c r="X10" s="69" t="s">
        <v>112</v>
      </c>
      <c r="Y10" t="e">
        <f>VLOOKUP(A10,#REF!,2,FALSE)</f>
        <v>#REF!</v>
      </c>
    </row>
    <row r="11" spans="1: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1463</v>
      </c>
      <c r="S11" s="43" t="s">
        <v>265</v>
      </c>
      <c r="T11" s="43" t="s">
        <v>265</v>
      </c>
      <c r="U11" s="346" t="s">
        <v>112</v>
      </c>
      <c r="V11" s="69" t="s">
        <v>112</v>
      </c>
      <c r="W11" s="30"/>
      <c r="X11" s="43"/>
    </row>
    <row r="12" spans="1: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1463</v>
      </c>
      <c r="S12" s="43" t="s">
        <v>265</v>
      </c>
      <c r="T12" s="43" t="s">
        <v>265</v>
      </c>
      <c r="U12" s="69" t="s">
        <v>112</v>
      </c>
      <c r="V12" s="69" t="s">
        <v>112</v>
      </c>
      <c r="W12" s="30"/>
      <c r="X12" s="69" t="s">
        <v>112</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1465</v>
      </c>
      <c r="Y15" t="e">
        <f>VLOOKUP(A15,#REF!,2,FALSE)</f>
        <v>#REF!</v>
      </c>
    </row>
    <row r="16" spans="1:25">
      <c r="A16" s="179" t="s">
        <v>616</v>
      </c>
      <c r="B16" s="184" t="s">
        <v>203</v>
      </c>
      <c r="C16" s="319">
        <v>45742</v>
      </c>
      <c r="D16" s="738" t="s">
        <v>618</v>
      </c>
      <c r="E16" s="195"/>
      <c r="F16" s="140"/>
      <c r="G16" s="140"/>
      <c r="H16" s="189">
        <v>0</v>
      </c>
      <c r="I16" s="185"/>
      <c r="J16" s="189" t="s">
        <v>57</v>
      </c>
      <c r="K16" s="189" t="s">
        <v>57</v>
      </c>
      <c r="L16" s="189" t="s">
        <v>64</v>
      </c>
      <c r="M16" s="199" t="s">
        <v>1466</v>
      </c>
      <c r="N16" s="30" t="s">
        <v>265</v>
      </c>
      <c r="O16" s="54" t="s">
        <v>1466</v>
      </c>
      <c r="P16" s="30" t="s">
        <v>265</v>
      </c>
      <c r="Q16" s="69" t="s">
        <v>265</v>
      </c>
      <c r="R16" s="43" t="s">
        <v>265</v>
      </c>
      <c r="S16" s="43" t="s">
        <v>56</v>
      </c>
      <c r="T16" s="43" t="s">
        <v>265</v>
      </c>
      <c r="U16" s="69" t="s">
        <v>112</v>
      </c>
      <c r="V16" s="69" t="s">
        <v>112</v>
      </c>
      <c r="W16" s="30"/>
      <c r="X16" s="69" t="s">
        <v>112</v>
      </c>
      <c r="Y16" t="e">
        <f>VLOOKUP(A16,#REF!,2,FALSE)</f>
        <v>#REF!</v>
      </c>
    </row>
    <row r="17" spans="1: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1465</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1465</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1465</v>
      </c>
    </row>
    <row r="23" spans="1: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1465</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1465</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1465</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1465</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1463</v>
      </c>
      <c r="S31" s="43" t="s">
        <v>265</v>
      </c>
      <c r="T31" s="141" t="s">
        <v>265</v>
      </c>
      <c r="U31" s="117" t="s">
        <v>265</v>
      </c>
      <c r="V31" s="69" t="s">
        <v>265</v>
      </c>
      <c r="W31" s="54">
        <v>45779</v>
      </c>
      <c r="X31" s="69" t="s">
        <v>1465</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1463</v>
      </c>
      <c r="S32" s="43" t="s">
        <v>265</v>
      </c>
      <c r="T32" s="141" t="s">
        <v>265</v>
      </c>
      <c r="U32" s="43" t="s">
        <v>265</v>
      </c>
      <c r="V32" s="69" t="s">
        <v>265</v>
      </c>
      <c r="W32" s="54">
        <v>45792</v>
      </c>
      <c r="X32" s="69" t="s">
        <v>1465</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1463</v>
      </c>
      <c r="S33" s="43" t="s">
        <v>265</v>
      </c>
      <c r="T33" s="141" t="s">
        <v>265</v>
      </c>
      <c r="U33" s="43" t="s">
        <v>265</v>
      </c>
      <c r="V33" s="346" t="s">
        <v>265</v>
      </c>
      <c r="W33" s="54">
        <v>45812</v>
      </c>
      <c r="X33" s="69" t="s">
        <v>1465</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1463</v>
      </c>
      <c r="S34" s="43" t="s">
        <v>265</v>
      </c>
      <c r="T34" s="141" t="s">
        <v>265</v>
      </c>
      <c r="U34" s="43" t="s">
        <v>265</v>
      </c>
      <c r="V34" s="420" t="s">
        <v>265</v>
      </c>
      <c r="W34" s="169">
        <v>45797</v>
      </c>
      <c r="X34" s="69" t="s">
        <v>1465</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1463</v>
      </c>
      <c r="S35" s="43" t="s">
        <v>265</v>
      </c>
      <c r="T35" s="141" t="s">
        <v>265</v>
      </c>
      <c r="U35" s="172" t="s">
        <v>265</v>
      </c>
      <c r="V35" s="69" t="s">
        <v>265</v>
      </c>
      <c r="W35" s="54">
        <v>45789</v>
      </c>
      <c r="X35" s="346" t="s">
        <v>1465</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1463</v>
      </c>
      <c r="S36" s="43" t="s">
        <v>265</v>
      </c>
      <c r="T36" s="141" t="s">
        <v>265</v>
      </c>
      <c r="U36" s="43" t="s">
        <v>265</v>
      </c>
      <c r="V36" s="69" t="s">
        <v>265</v>
      </c>
      <c r="W36" s="54">
        <v>45824</v>
      </c>
      <c r="X36" s="346" t="s">
        <v>1465</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1463</v>
      </c>
      <c r="S37" s="43" t="s">
        <v>265</v>
      </c>
      <c r="T37" s="43" t="s">
        <v>265</v>
      </c>
      <c r="U37" s="172" t="s">
        <v>265</v>
      </c>
      <c r="V37" s="69" t="s">
        <v>265</v>
      </c>
      <c r="W37" s="158">
        <v>45789</v>
      </c>
      <c r="X37" s="69" t="s">
        <v>1465</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1463</v>
      </c>
      <c r="S38" s="43" t="s">
        <v>265</v>
      </c>
      <c r="T38" s="43" t="s">
        <v>265</v>
      </c>
      <c r="U38" s="172" t="s">
        <v>265</v>
      </c>
      <c r="V38" s="69" t="s">
        <v>265</v>
      </c>
      <c r="W38" s="54">
        <v>45789</v>
      </c>
      <c r="X38" s="69" t="s">
        <v>1465</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1463</v>
      </c>
      <c r="S39" s="43" t="s">
        <v>265</v>
      </c>
      <c r="T39" s="43" t="s">
        <v>265</v>
      </c>
      <c r="U39" s="172" t="s">
        <v>265</v>
      </c>
      <c r="V39" s="69" t="s">
        <v>265</v>
      </c>
      <c r="W39" s="54">
        <v>45789</v>
      </c>
      <c r="X39" s="69" t="s">
        <v>1465</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1465</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1465</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1465</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1465</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1465</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1465</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1465</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1465</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1465</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1465</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1465</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1465</v>
      </c>
    </row>
    <row r="54" spans="1:56">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1463</v>
      </c>
      <c r="S57" s="43" t="s">
        <v>265</v>
      </c>
      <c r="T57" s="43" t="s">
        <v>265</v>
      </c>
      <c r="U57" s="43" t="s">
        <v>265</v>
      </c>
      <c r="V57" s="69" t="s">
        <v>265</v>
      </c>
      <c r="W57" s="54">
        <v>45813</v>
      </c>
      <c r="X57" s="69" t="s">
        <v>1465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1463</v>
      </c>
      <c r="S58" s="43" t="s">
        <v>265</v>
      </c>
      <c r="T58" s="43" t="s">
        <v>265</v>
      </c>
      <c r="U58" s="43" t="s">
        <v>265</v>
      </c>
      <c r="V58" s="346" t="s">
        <v>265</v>
      </c>
      <c r="W58" s="54">
        <v>45796</v>
      </c>
      <c r="X58" s="69" t="s">
        <v>1465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1463</v>
      </c>
      <c r="S59" s="43" t="s">
        <v>265</v>
      </c>
      <c r="T59" s="43" t="s">
        <v>265</v>
      </c>
      <c r="U59" s="43" t="s">
        <v>265</v>
      </c>
      <c r="V59" s="346" t="s">
        <v>265</v>
      </c>
      <c r="W59" s="54">
        <v>45796</v>
      </c>
      <c r="X59" s="69" t="s">
        <v>1465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1463</v>
      </c>
      <c r="S60" s="43" t="s">
        <v>265</v>
      </c>
      <c r="T60" s="43" t="s">
        <v>265</v>
      </c>
      <c r="U60" s="43" t="s">
        <v>265</v>
      </c>
      <c r="V60" s="346" t="s">
        <v>265</v>
      </c>
      <c r="W60" s="54">
        <v>45824</v>
      </c>
      <c r="X60" s="69" t="s">
        <v>1465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1467</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1463</v>
      </c>
      <c r="S81" s="43" t="s">
        <v>265</v>
      </c>
      <c r="T81" s="43" t="s">
        <v>265</v>
      </c>
      <c r="U81" s="117" t="s">
        <v>265</v>
      </c>
      <c r="V81" s="69" t="s">
        <v>265</v>
      </c>
      <c r="W81" s="54">
        <v>45789</v>
      </c>
      <c r="X81" s="69" t="s">
        <v>1465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1463</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1463</v>
      </c>
      <c r="S84" s="172" t="s">
        <v>265</v>
      </c>
      <c r="T84" s="172" t="s">
        <v>265</v>
      </c>
      <c r="U84" s="93" t="s">
        <v>265</v>
      </c>
      <c r="V84" s="69" t="s">
        <v>265</v>
      </c>
      <c r="W84" s="199">
        <v>45875</v>
      </c>
      <c r="X84" s="69" t="s">
        <v>1465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1463</v>
      </c>
      <c r="S85" s="172" t="s">
        <v>265</v>
      </c>
      <c r="T85" s="172" t="s">
        <v>265</v>
      </c>
      <c r="U85" s="93" t="s">
        <v>265</v>
      </c>
      <c r="V85" s="93" t="s">
        <v>265</v>
      </c>
      <c r="W85" s="199">
        <v>45874</v>
      </c>
      <c r="X85" s="69" t="s">
        <v>1465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1463</v>
      </c>
      <c r="S86" s="43" t="s">
        <v>265</v>
      </c>
      <c r="T86" s="43" t="s">
        <v>265</v>
      </c>
      <c r="U86" s="69" t="s">
        <v>265</v>
      </c>
      <c r="V86" s="69" t="s">
        <v>265</v>
      </c>
      <c r="W86" s="54">
        <v>45824</v>
      </c>
      <c r="X86" s="69" t="s">
        <v>1465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1463</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1463</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1463</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1463</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1463</v>
      </c>
      <c r="S91" s="69" t="s">
        <v>265</v>
      </c>
      <c r="T91" s="69" t="s">
        <v>265</v>
      </c>
      <c r="U91" s="69" t="s">
        <v>265</v>
      </c>
      <c r="V91" s="69" t="s">
        <v>265</v>
      </c>
      <c r="W91" s="54">
        <v>45831</v>
      </c>
      <c r="X91" s="69" t="s">
        <v>1465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1463</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1463</v>
      </c>
      <c r="S93" s="43" t="s">
        <v>265</v>
      </c>
      <c r="T93" s="43" t="s">
        <v>265</v>
      </c>
      <c r="U93" s="346" t="s">
        <v>265</v>
      </c>
      <c r="V93" s="69" t="s">
        <v>265</v>
      </c>
      <c r="W93" s="54">
        <v>45789</v>
      </c>
      <c r="X93" s="69" t="s">
        <v>1465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1463</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1463</v>
      </c>
      <c r="S95" s="69" t="s">
        <v>265</v>
      </c>
      <c r="T95" s="43" t="s">
        <v>265</v>
      </c>
      <c r="U95" s="69" t="s">
        <v>265</v>
      </c>
      <c r="V95" s="69" t="s">
        <v>265</v>
      </c>
      <c r="W95" s="54">
        <v>45814</v>
      </c>
      <c r="X95" s="69" t="s">
        <v>1465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1463</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1463</v>
      </c>
      <c r="S97" s="69" t="s">
        <v>265</v>
      </c>
      <c r="T97" s="69" t="s">
        <v>265</v>
      </c>
      <c r="U97" s="69" t="s">
        <v>265</v>
      </c>
      <c r="V97" s="43" t="s">
        <v>265</v>
      </c>
      <c r="W97" s="54">
        <v>45824</v>
      </c>
      <c r="X97" s="69" t="s">
        <v>1465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1463</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1463</v>
      </c>
      <c r="S99" s="43" t="s">
        <v>265</v>
      </c>
      <c r="T99" s="117" t="s">
        <v>265</v>
      </c>
      <c r="U99" s="150" t="s">
        <v>265</v>
      </c>
      <c r="V99" s="69" t="s">
        <v>265</v>
      </c>
      <c r="W99" s="54">
        <v>45814</v>
      </c>
      <c r="X99" s="69" t="s">
        <v>1465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1463</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1463</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1463</v>
      </c>
      <c r="S102" s="43" t="s">
        <v>265</v>
      </c>
      <c r="T102" s="43" t="s">
        <v>265</v>
      </c>
      <c r="U102" s="43" t="s">
        <v>265</v>
      </c>
      <c r="V102" s="167" t="s">
        <v>265</v>
      </c>
      <c r="W102" s="54">
        <v>45835</v>
      </c>
      <c r="X102" s="69" t="s">
        <v>1465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1463</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1463</v>
      </c>
      <c r="S104" s="43" t="s">
        <v>265</v>
      </c>
      <c r="T104" s="43" t="s">
        <v>265</v>
      </c>
      <c r="U104" s="43" t="s">
        <v>265</v>
      </c>
      <c r="V104" s="141" t="s">
        <v>265</v>
      </c>
      <c r="W104" s="54">
        <v>45820</v>
      </c>
      <c r="X104" s="69" t="s">
        <v>1465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1463</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1463</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1463</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1463</v>
      </c>
      <c r="S108" s="43" t="s">
        <v>265</v>
      </c>
      <c r="T108" s="43" t="s">
        <v>265</v>
      </c>
      <c r="U108" s="89" t="s">
        <v>265</v>
      </c>
      <c r="V108" s="502" t="s">
        <v>265</v>
      </c>
      <c r="W108" s="369">
        <v>45798</v>
      </c>
      <c r="X108" s="69" t="s">
        <v>1465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1463</v>
      </c>
      <c r="S109" s="43" t="s">
        <v>265</v>
      </c>
      <c r="T109" s="43" t="s">
        <v>265</v>
      </c>
      <c r="U109" s="43" t="s">
        <v>1468</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1463</v>
      </c>
      <c r="S110" s="43" t="s">
        <v>265</v>
      </c>
      <c r="T110" s="43" t="s">
        <v>265</v>
      </c>
      <c r="U110" s="89" t="s">
        <v>265</v>
      </c>
      <c r="V110" s="502" t="s">
        <v>265</v>
      </c>
      <c r="W110" s="369">
        <v>45902</v>
      </c>
      <c r="X110" s="69" t="s">
        <v>1465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1463</v>
      </c>
      <c r="S111" s="43" t="s">
        <v>265</v>
      </c>
      <c r="T111" s="43" t="s">
        <v>265</v>
      </c>
      <c r="U111" s="43" t="s">
        <v>265</v>
      </c>
      <c r="V111" s="205" t="s">
        <v>265</v>
      </c>
      <c r="W111" s="169">
        <v>45790</v>
      </c>
      <c r="X111" s="69" t="s">
        <v>1465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1463</v>
      </c>
      <c r="S112" s="43" t="s">
        <v>265</v>
      </c>
      <c r="T112" s="43" t="s">
        <v>265</v>
      </c>
      <c r="U112" s="43" t="s">
        <v>265</v>
      </c>
      <c r="V112" s="205" t="s">
        <v>265</v>
      </c>
      <c r="W112" s="500">
        <v>45791</v>
      </c>
      <c r="X112" s="69" t="s">
        <v>1465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1463</v>
      </c>
      <c r="S113" s="117" t="s">
        <v>265</v>
      </c>
      <c r="T113" s="43" t="s">
        <v>265</v>
      </c>
      <c r="U113" s="43" t="s">
        <v>265</v>
      </c>
      <c r="V113" s="205" t="s">
        <v>265</v>
      </c>
      <c r="W113" s="500">
        <v>45791</v>
      </c>
      <c r="X113" s="150" t="s">
        <v>1465</v>
      </c>
    </row>
    <row r="114" spans="1: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1463</v>
      </c>
      <c r="S114" s="117" t="s">
        <v>265</v>
      </c>
      <c r="T114" s="43" t="s">
        <v>265</v>
      </c>
      <c r="U114" s="159" t="s">
        <v>265</v>
      </c>
      <c r="V114" s="205" t="s">
        <v>265</v>
      </c>
      <c r="W114" s="54">
        <v>45798</v>
      </c>
      <c r="X114" s="69" t="s">
        <v>1465</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1463</v>
      </c>
      <c r="S115" s="43" t="s">
        <v>265</v>
      </c>
      <c r="T115" s="43" t="s">
        <v>265</v>
      </c>
      <c r="U115" s="43" t="s">
        <v>265</v>
      </c>
      <c r="V115" s="89" t="s">
        <v>265</v>
      </c>
      <c r="W115" s="54">
        <v>45814</v>
      </c>
      <c r="X115" s="69" t="s">
        <v>1465</v>
      </c>
    </row>
    <row r="116" spans="1: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1463</v>
      </c>
      <c r="S116" s="43" t="s">
        <v>265</v>
      </c>
      <c r="T116" s="43" t="s">
        <v>265</v>
      </c>
      <c r="U116" s="43" t="s">
        <v>265</v>
      </c>
      <c r="V116" s="502" t="s">
        <v>265</v>
      </c>
      <c r="W116" s="54">
        <v>45807</v>
      </c>
      <c r="X116" s="69" t="s">
        <v>1465</v>
      </c>
    </row>
    <row r="117" spans="1: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1463</v>
      </c>
      <c r="S117" s="43" t="s">
        <v>265</v>
      </c>
      <c r="T117" s="43" t="s">
        <v>265</v>
      </c>
      <c r="U117" s="43" t="s">
        <v>265</v>
      </c>
      <c r="V117" s="89" t="s">
        <v>265</v>
      </c>
      <c r="W117" s="54">
        <v>45811</v>
      </c>
      <c r="X117" s="69" t="s">
        <v>1465</v>
      </c>
    </row>
    <row r="118" spans="1: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1463</v>
      </c>
      <c r="S118" s="43" t="s">
        <v>265</v>
      </c>
      <c r="T118" s="43" t="s">
        <v>265</v>
      </c>
      <c r="U118" s="159" t="s">
        <v>265</v>
      </c>
      <c r="V118" s="89" t="s">
        <v>265</v>
      </c>
      <c r="W118" s="54">
        <v>45810</v>
      </c>
      <c r="X118" s="69" t="s">
        <v>1465</v>
      </c>
    </row>
    <row r="119" spans="1: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1463</v>
      </c>
      <c r="S119" s="43" t="s">
        <v>265</v>
      </c>
      <c r="T119" s="43" t="s">
        <v>265</v>
      </c>
      <c r="U119" s="159" t="s">
        <v>265</v>
      </c>
      <c r="V119" s="89" t="s">
        <v>265</v>
      </c>
      <c r="W119" s="54">
        <v>45813</v>
      </c>
      <c r="X119" s="69" t="s">
        <v>1465</v>
      </c>
    </row>
    <row r="120" spans="1: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1463</v>
      </c>
      <c r="S120" s="43" t="s">
        <v>265</v>
      </c>
      <c r="T120" s="43" t="s">
        <v>265</v>
      </c>
      <c r="U120" s="43" t="s">
        <v>265</v>
      </c>
      <c r="V120" s="89" t="s">
        <v>265</v>
      </c>
      <c r="W120" s="54">
        <v>45811</v>
      </c>
      <c r="X120" s="69" t="s">
        <v>1465</v>
      </c>
    </row>
    <row r="121" spans="1: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1463</v>
      </c>
      <c r="S121" s="43" t="s">
        <v>265</v>
      </c>
      <c r="T121" s="43" t="s">
        <v>265</v>
      </c>
      <c r="U121" s="43" t="s">
        <v>265</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1463</v>
      </c>
      <c r="S122" s="43" t="s">
        <v>265</v>
      </c>
      <c r="T122" s="43" t="s">
        <v>265</v>
      </c>
      <c r="U122" s="159" t="s">
        <v>265</v>
      </c>
      <c r="V122" s="159" t="s">
        <v>265</v>
      </c>
      <c r="W122" s="54">
        <v>45789</v>
      </c>
      <c r="X122" s="69" t="s">
        <v>1465</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1463</v>
      </c>
      <c r="S123" s="43" t="s">
        <v>265</v>
      </c>
      <c r="T123" s="43" t="s">
        <v>265</v>
      </c>
      <c r="U123" s="43" t="s">
        <v>265</v>
      </c>
      <c r="V123" s="69" t="s">
        <v>265</v>
      </c>
      <c r="W123" s="54">
        <v>45811</v>
      </c>
      <c r="X123" s="69" t="s">
        <v>1465</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1463</v>
      </c>
      <c r="S124" s="43" t="s">
        <v>265</v>
      </c>
      <c r="T124" s="43" t="s">
        <v>265</v>
      </c>
      <c r="U124" s="43" t="s">
        <v>1468</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1463</v>
      </c>
      <c r="S125" s="43" t="s">
        <v>265</v>
      </c>
      <c r="T125" s="43" t="s">
        <v>265</v>
      </c>
      <c r="U125" s="43" t="s">
        <v>265</v>
      </c>
      <c r="V125" s="43" t="s">
        <v>265</v>
      </c>
      <c r="W125" s="54">
        <v>45814</v>
      </c>
      <c r="X125" s="69" t="s">
        <v>1465</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1463</v>
      </c>
      <c r="S126" s="43" t="s">
        <v>265</v>
      </c>
      <c r="T126" s="43" t="s">
        <v>265</v>
      </c>
      <c r="U126" s="43" t="s">
        <v>265</v>
      </c>
      <c r="V126" s="89" t="s">
        <v>265</v>
      </c>
      <c r="W126" s="54">
        <v>45819</v>
      </c>
      <c r="X126" s="69" t="s">
        <v>1465</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1463</v>
      </c>
      <c r="S127" s="43" t="s">
        <v>265</v>
      </c>
      <c r="T127" s="43" t="s">
        <v>265</v>
      </c>
      <c r="U127" s="43" t="s">
        <v>265</v>
      </c>
      <c r="V127" s="89" t="s">
        <v>265</v>
      </c>
      <c r="W127" s="54">
        <v>45812</v>
      </c>
      <c r="X127" s="69" t="s">
        <v>1465</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1463</v>
      </c>
      <c r="S128" s="43" t="s">
        <v>265</v>
      </c>
      <c r="T128" s="43" t="s">
        <v>265</v>
      </c>
      <c r="U128" s="43" t="s">
        <v>265</v>
      </c>
      <c r="V128" s="89" t="s">
        <v>265</v>
      </c>
      <c r="W128" s="169">
        <v>45883</v>
      </c>
      <c r="X128" s="69" t="s">
        <v>1465</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1463</v>
      </c>
      <c r="S129" s="43" t="s">
        <v>265</v>
      </c>
      <c r="T129" s="117" t="s">
        <v>265</v>
      </c>
      <c r="U129" s="117" t="s">
        <v>265</v>
      </c>
      <c r="V129" s="89" t="s">
        <v>265</v>
      </c>
      <c r="W129" s="169">
        <v>45814</v>
      </c>
      <c r="X129" s="69" t="s">
        <v>1465</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1463</v>
      </c>
      <c r="S130" s="43" t="s">
        <v>265</v>
      </c>
      <c r="T130" s="43" t="s">
        <v>265</v>
      </c>
      <c r="U130" s="43" t="s">
        <v>265</v>
      </c>
      <c r="V130" s="89" t="s">
        <v>265</v>
      </c>
      <c r="W130" s="54">
        <v>45798</v>
      </c>
      <c r="X130" s="69" t="s">
        <v>1465</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1463</v>
      </c>
      <c r="S131" s="43" t="s">
        <v>265</v>
      </c>
      <c r="T131" s="159" t="s">
        <v>265</v>
      </c>
      <c r="U131" s="159" t="s">
        <v>265</v>
      </c>
      <c r="V131" s="89" t="s">
        <v>265</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1463</v>
      </c>
      <c r="S132" s="43" t="s">
        <v>265</v>
      </c>
      <c r="T132" s="43" t="s">
        <v>265</v>
      </c>
      <c r="U132" s="43" t="s">
        <v>265</v>
      </c>
      <c r="V132" s="43" t="s">
        <v>265</v>
      </c>
      <c r="W132" s="54">
        <v>45820</v>
      </c>
      <c r="X132" s="69" t="s">
        <v>1465</v>
      </c>
      <c r="Y132" t="e">
        <f>VLOOKUP(A132,#REF!,2,FALSE)</f>
        <v>#REF!</v>
      </c>
    </row>
    <row r="133" spans="1:25" ht="15" customHeight="1">
      <c r="A133" s="371" t="s">
        <v>566</v>
      </c>
      <c r="B133" s="422" t="s">
        <v>50</v>
      </c>
      <c r="C133" s="380">
        <v>45742</v>
      </c>
      <c r="D133" s="438" t="s">
        <v>1469</v>
      </c>
      <c r="E133" s="374"/>
      <c r="F133" s="374"/>
      <c r="G133" s="374"/>
      <c r="H133" s="374">
        <v>38</v>
      </c>
      <c r="I133" s="373"/>
      <c r="J133" s="374" t="s">
        <v>57</v>
      </c>
      <c r="K133" s="374" t="s">
        <v>57</v>
      </c>
      <c r="L133" s="374" t="s">
        <v>64</v>
      </c>
      <c r="M133" s="49" t="s">
        <v>265</v>
      </c>
      <c r="N133" s="49" t="s">
        <v>265</v>
      </c>
      <c r="O133" s="54">
        <v>45701</v>
      </c>
      <c r="P133" s="30" t="s">
        <v>265</v>
      </c>
      <c r="Q133" s="69" t="s">
        <v>265</v>
      </c>
      <c r="R133" s="43" t="s">
        <v>1463</v>
      </c>
      <c r="S133" s="43" t="s">
        <v>265</v>
      </c>
      <c r="T133" s="43" t="s">
        <v>265</v>
      </c>
      <c r="U133" s="43" t="s">
        <v>265</v>
      </c>
      <c r="V133" s="69" t="s">
        <v>265</v>
      </c>
      <c r="W133" s="54">
        <v>45821</v>
      </c>
      <c r="X133" s="69" t="s">
        <v>1465</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1463</v>
      </c>
      <c r="S134" s="43" t="s">
        <v>265</v>
      </c>
      <c r="T134" s="43" t="s">
        <v>265</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1463</v>
      </c>
      <c r="S135" s="43" t="s">
        <v>265</v>
      </c>
      <c r="T135" s="43" t="s">
        <v>265</v>
      </c>
      <c r="U135" s="159" t="s">
        <v>265</v>
      </c>
      <c r="V135" s="43" t="s">
        <v>265</v>
      </c>
      <c r="W135" s="54">
        <v>45819</v>
      </c>
      <c r="X135" s="69" t="s">
        <v>1465</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1463</v>
      </c>
      <c r="S136" s="43" t="s">
        <v>265</v>
      </c>
      <c r="T136" s="43" t="s">
        <v>265</v>
      </c>
      <c r="U136" s="43" t="s">
        <v>265</v>
      </c>
      <c r="V136" s="43" t="s">
        <v>265</v>
      </c>
      <c r="W136" s="54">
        <v>45791</v>
      </c>
      <c r="X136" s="69" t="s">
        <v>1465</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1463</v>
      </c>
      <c r="S137" s="43" t="s">
        <v>265</v>
      </c>
      <c r="T137" s="43" t="s">
        <v>265</v>
      </c>
      <c r="U137" s="159" t="s">
        <v>265</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1463</v>
      </c>
      <c r="S138" s="43" t="s">
        <v>265</v>
      </c>
      <c r="T138" s="43" t="s">
        <v>265</v>
      </c>
      <c r="U138" s="43" t="s">
        <v>265</v>
      </c>
      <c r="V138" s="43" t="s">
        <v>265</v>
      </c>
      <c r="W138" s="54">
        <v>45790</v>
      </c>
      <c r="X138" s="69" t="s">
        <v>1465</v>
      </c>
      <c r="Y138" t="e">
        <f>VLOOKUP(A138,#REF!,2,FALSE)</f>
        <v>#REF!</v>
      </c>
    </row>
    <row r="139" spans="1:25" ht="15" customHeight="1">
      <c r="A139" s="371" t="s">
        <v>1470</v>
      </c>
      <c r="B139" s="186" t="s">
        <v>50</v>
      </c>
      <c r="C139" s="424">
        <v>45742</v>
      </c>
      <c r="D139" s="374" t="s">
        <v>1471</v>
      </c>
      <c r="E139" s="547"/>
      <c r="F139" s="374"/>
      <c r="G139" s="374"/>
      <c r="H139" s="374">
        <v>87</v>
      </c>
      <c r="I139" s="373"/>
      <c r="J139" s="374" t="s">
        <v>57</v>
      </c>
      <c r="K139" s="374" t="s">
        <v>57</v>
      </c>
      <c r="L139" s="374" t="s">
        <v>64</v>
      </c>
      <c r="M139" s="49" t="s">
        <v>265</v>
      </c>
      <c r="N139" s="30" t="s">
        <v>265</v>
      </c>
      <c r="O139" s="30" t="s">
        <v>265</v>
      </c>
      <c r="P139" s="30" t="s">
        <v>265</v>
      </c>
      <c r="Q139" s="43" t="s">
        <v>265</v>
      </c>
      <c r="R139" s="43" t="s">
        <v>1463</v>
      </c>
      <c r="S139" s="43" t="s">
        <v>265</v>
      </c>
      <c r="T139" s="43" t="s">
        <v>265</v>
      </c>
      <c r="U139" s="159" t="s">
        <v>265</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1463</v>
      </c>
      <c r="S140" s="43" t="s">
        <v>265</v>
      </c>
      <c r="T140" s="43" t="s">
        <v>265</v>
      </c>
      <c r="U140" s="89" t="s">
        <v>265</v>
      </c>
      <c r="V140" s="69" t="s">
        <v>265</v>
      </c>
      <c r="W140" s="54">
        <v>45819</v>
      </c>
      <c r="X140" s="69" t="s">
        <v>1465</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1463</v>
      </c>
      <c r="S141" s="43" t="s">
        <v>265</v>
      </c>
      <c r="T141" s="43" t="s">
        <v>265</v>
      </c>
      <c r="U141" s="89" t="s">
        <v>265</v>
      </c>
      <c r="V141" s="89" t="s">
        <v>265</v>
      </c>
      <c r="W141" s="54">
        <v>45811</v>
      </c>
      <c r="X141" s="69" t="s">
        <v>1465</v>
      </c>
      <c r="Y141" t="e">
        <f>VLOOKUP(A141,#REF!,2,FALSE)</f>
        <v>#REF!</v>
      </c>
    </row>
    <row r="142" spans="1:25" ht="15" customHeight="1">
      <c r="A142" s="371" t="s">
        <v>1472</v>
      </c>
      <c r="B142" s="422" t="s">
        <v>50</v>
      </c>
      <c r="C142" s="424">
        <v>45742</v>
      </c>
      <c r="D142" s="374" t="s">
        <v>1473</v>
      </c>
      <c r="E142" s="547"/>
      <c r="F142" s="374"/>
      <c r="G142" s="374"/>
      <c r="H142" s="374">
        <v>87</v>
      </c>
      <c r="I142" s="373"/>
      <c r="J142" s="374" t="s">
        <v>57</v>
      </c>
      <c r="K142" s="374" t="s">
        <v>57</v>
      </c>
      <c r="L142" s="374" t="s">
        <v>64</v>
      </c>
      <c r="M142" s="49" t="s">
        <v>265</v>
      </c>
      <c r="N142" s="49" t="s">
        <v>265</v>
      </c>
      <c r="O142" s="199">
        <v>45691</v>
      </c>
      <c r="P142" s="30" t="s">
        <v>265</v>
      </c>
      <c r="Q142" s="69" t="s">
        <v>265</v>
      </c>
      <c r="R142" s="43" t="s">
        <v>1463</v>
      </c>
      <c r="S142" s="43" t="s">
        <v>265</v>
      </c>
      <c r="T142" s="43" t="s">
        <v>265</v>
      </c>
      <c r="U142" s="159" t="s">
        <v>265</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1463</v>
      </c>
      <c r="S143" s="43" t="s">
        <v>265</v>
      </c>
      <c r="T143" s="43" t="s">
        <v>265</v>
      </c>
      <c r="U143" s="159" t="s">
        <v>265</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1465</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1463</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1463</v>
      </c>
      <c r="S150" s="43" t="s">
        <v>265</v>
      </c>
      <c r="T150" s="43" t="s">
        <v>265</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1463</v>
      </c>
      <c r="S151" s="43" t="s">
        <v>265</v>
      </c>
      <c r="T151" s="43" t="s">
        <v>265</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1463</v>
      </c>
      <c r="S153" s="43" t="s">
        <v>265</v>
      </c>
      <c r="T153" s="159" t="s">
        <v>265</v>
      </c>
      <c r="U153" s="159" t="s">
        <v>265</v>
      </c>
      <c r="V153" s="43" t="s">
        <v>265</v>
      </c>
      <c r="W153" s="54">
        <v>45807</v>
      </c>
      <c r="X153" s="69" t="s">
        <v>1465</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1463</v>
      </c>
      <c r="S154" s="43" t="s">
        <v>265</v>
      </c>
      <c r="T154" s="159" t="s">
        <v>265</v>
      </c>
      <c r="U154" s="159" t="s">
        <v>265</v>
      </c>
      <c r="V154" s="43" t="s">
        <v>265</v>
      </c>
      <c r="W154" s="169">
        <v>45792</v>
      </c>
      <c r="X154" s="150" t="s">
        <v>1465</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1463</v>
      </c>
      <c r="S155" s="43" t="s">
        <v>265</v>
      </c>
      <c r="T155" s="43" t="s">
        <v>265</v>
      </c>
      <c r="U155" s="159" t="s">
        <v>265</v>
      </c>
      <c r="V155" s="43" t="s">
        <v>265</v>
      </c>
      <c r="W155" s="369">
        <v>45821</v>
      </c>
      <c r="X155" s="69" t="s">
        <v>1465</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1463</v>
      </c>
      <c r="S156" s="43" t="s">
        <v>265</v>
      </c>
      <c r="T156" s="43" t="s">
        <v>265</v>
      </c>
      <c r="U156" s="69" t="s">
        <v>265</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1463</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1463</v>
      </c>
      <c r="S158" s="43" t="s">
        <v>265</v>
      </c>
      <c r="T158" s="43" t="s">
        <v>265</v>
      </c>
      <c r="U158" s="159" t="s">
        <v>265</v>
      </c>
      <c r="V158" s="159" t="s">
        <v>265</v>
      </c>
      <c r="W158" s="369">
        <v>45817</v>
      </c>
      <c r="X158" s="69" t="s">
        <v>1465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1465</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1465</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1465</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1465</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1474</v>
      </c>
      <c r="W2" s="3" t="s">
        <v>1475</v>
      </c>
      <c r="X2" s="3" t="s">
        <v>1475</v>
      </c>
      <c r="Y2" s="3" t="s">
        <v>1475</v>
      </c>
      <c r="Z2" s="3" t="s">
        <v>1475</v>
      </c>
      <c r="AA2" s="8" t="s">
        <v>1476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1477</v>
      </c>
      <c r="T3" s="19" t="s">
        <v>1478</v>
      </c>
      <c r="U3" s="19" t="s">
        <v>1479</v>
      </c>
      <c r="V3" s="5" t="s">
        <v>1480</v>
      </c>
      <c r="W3" s="5" t="s">
        <v>44</v>
      </c>
      <c r="X3" s="5" t="s">
        <v>43</v>
      </c>
      <c r="Y3" s="5" t="s">
        <v>1481</v>
      </c>
      <c r="Z3" s="5" t="s">
        <v>46</v>
      </c>
      <c r="AA3" s="91" t="s">
        <v>418</v>
      </c>
      <c r="AB3" s="68" t="s">
        <v>48</v>
      </c>
    </row>
    <row r="4" spans="1:30" ht="24.75" customHeight="1" thickBot="1">
      <c r="A4" s="460" t="s">
        <v>1482</v>
      </c>
      <c r="B4" s="460" t="s">
        <v>1483</v>
      </c>
      <c r="C4" s="16">
        <v>45717</v>
      </c>
      <c r="D4" s="63" t="s">
        <v>1484</v>
      </c>
      <c r="E4" s="51">
        <v>45707</v>
      </c>
      <c r="F4" s="51" t="s">
        <v>264</v>
      </c>
      <c r="G4" s="395" t="s">
        <v>1485</v>
      </c>
      <c r="H4" s="99">
        <v>0</v>
      </c>
      <c r="I4" s="107"/>
      <c r="J4" s="76" t="s">
        <v>64</v>
      </c>
      <c r="K4" s="76" t="s">
        <v>1486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1487</v>
      </c>
    </row>
    <row r="5" spans="1:30" ht="24.75" customHeight="1" thickBot="1">
      <c r="A5" s="460" t="s">
        <v>1488</v>
      </c>
      <c r="B5" s="460" t="s">
        <v>1483</v>
      </c>
      <c r="C5" s="16">
        <v>45717</v>
      </c>
      <c r="D5" s="63" t="s">
        <v>1484</v>
      </c>
      <c r="E5" s="51">
        <v>45707</v>
      </c>
      <c r="F5" s="394" t="s">
        <v>264</v>
      </c>
      <c r="G5" s="395" t="s">
        <v>1489</v>
      </c>
      <c r="H5" s="99">
        <v>0</v>
      </c>
      <c r="I5" s="107"/>
      <c r="J5" s="76" t="s">
        <v>64</v>
      </c>
      <c r="K5" s="76" t="s">
        <v>1486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1490</v>
      </c>
      <c r="B6" s="460" t="s">
        <v>1483</v>
      </c>
      <c r="C6" s="16">
        <v>45717</v>
      </c>
      <c r="D6" s="63" t="s">
        <v>1484</v>
      </c>
      <c r="E6" s="51">
        <v>45707</v>
      </c>
      <c r="F6" s="394" t="s">
        <v>264</v>
      </c>
      <c r="G6" s="395" t="s">
        <v>1491</v>
      </c>
      <c r="H6" s="99">
        <v>0</v>
      </c>
      <c r="I6" s="107"/>
      <c r="J6" s="76" t="s">
        <v>64</v>
      </c>
      <c r="K6" s="76" t="s">
        <v>1486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1492</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1493</v>
      </c>
      <c r="B8" s="460" t="s">
        <v>1494</v>
      </c>
      <c r="C8" s="16">
        <v>45748</v>
      </c>
      <c r="D8" s="16" t="s">
        <v>1484</v>
      </c>
      <c r="E8" s="96" t="s">
        <v>52</v>
      </c>
      <c r="F8" s="97" t="s">
        <v>52</v>
      </c>
      <c r="G8" s="650" t="s">
        <v>1495</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1496</v>
      </c>
      <c r="AC8" s="454"/>
      <c r="AD8" s="70"/>
    </row>
    <row r="9" spans="1:30" ht="24.75" customHeight="1">
      <c r="A9" s="470" t="s">
        <v>1497</v>
      </c>
      <c r="B9" s="470" t="s">
        <v>1498</v>
      </c>
      <c r="C9" s="23">
        <v>45741</v>
      </c>
      <c r="D9" s="16" t="s">
        <v>1484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1499</v>
      </c>
    </row>
    <row r="10" spans="1:30" ht="24.75" customHeight="1" thickBot="1">
      <c r="A10" s="26" t="s">
        <v>1500</v>
      </c>
      <c r="B10" s="26" t="s">
        <v>1498</v>
      </c>
      <c r="C10" s="27">
        <v>45741</v>
      </c>
      <c r="D10" s="16" t="s">
        <v>1484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1501</v>
      </c>
      <c r="B11" s="36" t="s">
        <v>1498</v>
      </c>
      <c r="C11" s="37">
        <v>45747</v>
      </c>
      <c r="D11" s="16" t="s">
        <v>1484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1502</v>
      </c>
      <c r="B12" s="26" t="s">
        <v>1498</v>
      </c>
      <c r="C12" s="27">
        <v>45741</v>
      </c>
      <c r="D12" s="16" t="s">
        <v>1484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1499</v>
      </c>
    </row>
    <row r="13" spans="1:30" ht="24.75" customHeight="1" thickBot="1">
      <c r="A13" s="26" t="s">
        <v>1503</v>
      </c>
      <c r="B13" s="26" t="s">
        <v>1498</v>
      </c>
      <c r="C13" s="27">
        <v>45741</v>
      </c>
      <c r="D13" s="27" t="s">
        <v>1484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1499</v>
      </c>
    </row>
    <row r="14" spans="1:30" ht="24.75" customHeight="1" thickBot="1">
      <c r="A14" s="26" t="s">
        <v>1504</v>
      </c>
      <c r="B14" s="26" t="s">
        <v>1498</v>
      </c>
      <c r="C14" s="27">
        <v>45747</v>
      </c>
      <c r="D14" s="27" t="s">
        <v>1484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1505</v>
      </c>
      <c r="B15" s="26" t="s">
        <v>1498</v>
      </c>
      <c r="C15" s="27">
        <v>45741</v>
      </c>
      <c r="D15" s="27" t="s">
        <v>1484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1499</v>
      </c>
    </row>
    <row r="16" spans="1:30" ht="24.75" customHeight="1" thickBot="1">
      <c r="A16" s="26" t="s">
        <v>1506</v>
      </c>
      <c r="B16" s="26" t="s">
        <v>1498</v>
      </c>
      <c r="C16" s="27">
        <v>45741</v>
      </c>
      <c r="D16" s="27" t="s">
        <v>1484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1499</v>
      </c>
    </row>
    <row r="17" spans="1:30" ht="24.75" customHeight="1" thickBot="1">
      <c r="A17" s="36" t="s">
        <v>1507</v>
      </c>
      <c r="B17" s="36" t="s">
        <v>1498</v>
      </c>
      <c r="C17" s="37">
        <v>45747</v>
      </c>
      <c r="D17" s="37" t="s">
        <v>1484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1508</v>
      </c>
      <c r="B18" s="387" t="s">
        <v>1498</v>
      </c>
      <c r="C18" s="51">
        <v>45717</v>
      </c>
      <c r="D18" s="27" t="s">
        <v>1484</v>
      </c>
      <c r="E18" s="86">
        <v>45700</v>
      </c>
      <c r="F18" s="51"/>
      <c r="G18" s="51" t="s">
        <v>1509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1499</v>
      </c>
    </row>
    <row r="19" spans="1:30" ht="24.75" customHeight="1" thickBot="1">
      <c r="A19" s="50" t="s">
        <v>1510</v>
      </c>
      <c r="B19" s="26" t="s">
        <v>1498</v>
      </c>
      <c r="C19" s="51">
        <v>45747</v>
      </c>
      <c r="D19" s="27" t="s">
        <v>1484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1511</v>
      </c>
    </row>
    <row r="20" spans="1:30" ht="24.75" customHeight="1" thickBot="1">
      <c r="A20" s="387" t="s">
        <v>1512</v>
      </c>
      <c r="B20" s="387" t="s">
        <v>1498</v>
      </c>
      <c r="C20" s="388">
        <v>45717</v>
      </c>
      <c r="D20" s="27" t="s">
        <v>1484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1499</v>
      </c>
    </row>
    <row r="21" spans="1:30" ht="24.75" customHeight="1" thickBot="1">
      <c r="A21" s="387" t="s">
        <v>1513</v>
      </c>
      <c r="B21" s="114" t="s">
        <v>50</v>
      </c>
      <c r="C21" s="51">
        <v>45717</v>
      </c>
      <c r="D21" s="27" t="s">
        <v>1514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1515</v>
      </c>
      <c r="B22" s="391" t="s">
        <v>50</v>
      </c>
      <c r="C22" s="51">
        <v>45717</v>
      </c>
      <c r="D22" s="51" t="s">
        <v>1514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1517</v>
      </c>
      <c r="B24" s="391" t="s">
        <v>50</v>
      </c>
      <c r="C24" s="394">
        <v>45688</v>
      </c>
      <c r="D24" s="404" t="s">
        <v>1516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1518</v>
      </c>
      <c r="B25" s="115" t="s">
        <v>50</v>
      </c>
      <c r="C25" s="51">
        <v>45747</v>
      </c>
      <c r="D25" s="51" t="s">
        <v>1514</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1519</v>
      </c>
    </row>
    <row r="26" spans="1:30" ht="24.75" customHeight="1">
      <c r="A26" s="103" t="s">
        <v>1520</v>
      </c>
      <c r="B26" s="104" t="s">
        <v>50</v>
      </c>
      <c r="C26" s="77">
        <v>45716</v>
      </c>
      <c r="D26" s="26" t="s">
        <v>1516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1521</v>
      </c>
      <c r="B27" s="104" t="s">
        <v>50</v>
      </c>
      <c r="C27" s="77">
        <v>45716</v>
      </c>
      <c r="D27" s="50" t="s">
        <v>1516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1522</v>
      </c>
      <c r="B28" s="104" t="s">
        <v>50</v>
      </c>
      <c r="C28" s="77">
        <v>45717</v>
      </c>
      <c r="D28" s="51" t="s">
        <v>1514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1523</v>
      </c>
      <c r="B29" s="104" t="s">
        <v>50</v>
      </c>
      <c r="C29" s="77">
        <v>45717</v>
      </c>
      <c r="D29" s="51" t="s">
        <v>1514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1524</v>
      </c>
      <c r="B30" s="391" t="s">
        <v>50</v>
      </c>
      <c r="C30" s="51">
        <v>45717</v>
      </c>
      <c r="D30" s="51" t="s">
        <v>1514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1525</v>
      </c>
      <c r="B31" s="391" t="s">
        <v>50</v>
      </c>
      <c r="C31" s="51">
        <v>45717</v>
      </c>
      <c r="D31" s="51" t="s">
        <v>1514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1526</v>
      </c>
      <c r="B1" s="1114"/>
      <c r="C1" s="1114"/>
      <c r="E1" s="1114" t="s">
        <v>1527</v>
      </c>
      <c r="F1" s="1114"/>
      <c r="G1" s="1114"/>
      <c r="I1" s="1114" t="s">
        <v>1528</v>
      </c>
      <c r="J1" s="1114"/>
      <c r="K1" s="1114"/>
    </row>
    <row r="2" spans="1:30">
      <c r="A2" s="44" t="s">
        <v>21</v>
      </c>
      <c r="B2" t="s">
        <v>753</v>
      </c>
      <c r="E2" s="44" t="s">
        <v>1529</v>
      </c>
      <c r="I2" s="44" t="s">
        <v>22</v>
      </c>
      <c r="J2" t="s">
        <v>753</v>
      </c>
      <c r="U2" s="44" t="s">
        <v>27</v>
      </c>
      <c r="V2" t="s">
        <v>1530</v>
      </c>
    </row>
    <row r="3" spans="1:30">
      <c r="E3" s="44" t="s">
        <v>22</v>
      </c>
      <c r="F3" s="44" t="s">
        <v>19</v>
      </c>
      <c r="G3" t="s">
        <v>759</v>
      </c>
      <c r="P3" s="44" t="s">
        <v>1531</v>
      </c>
      <c r="Q3" t="s">
        <v>1526</v>
      </c>
      <c r="U3" s="44" t="s">
        <v>1531</v>
      </c>
      <c r="V3" t="s">
        <v>1526</v>
      </c>
    </row>
    <row r="4" spans="1:30">
      <c r="A4" s="44" t="s">
        <v>1532</v>
      </c>
      <c r="E4" t="s">
        <v>131</v>
      </c>
      <c r="G4">
        <v>73303</v>
      </c>
      <c r="I4" s="44" t="s">
        <v>1529</v>
      </c>
      <c r="AB4" t="s">
        <v>1533</v>
      </c>
      <c r="AC4">
        <v>22</v>
      </c>
    </row>
    <row r="5" spans="1:30">
      <c r="A5" s="44" t="s">
        <v>27</v>
      </c>
      <c r="B5" s="44" t="s">
        <v>19</v>
      </c>
      <c r="C5" t="s">
        <v>759</v>
      </c>
      <c r="E5" t="s">
        <v>60</v>
      </c>
      <c r="G5">
        <v>91661</v>
      </c>
      <c r="I5" s="44" t="s">
        <v>19</v>
      </c>
      <c r="J5" t="s">
        <v>759</v>
      </c>
      <c r="P5" s="44" t="s">
        <v>1534</v>
      </c>
      <c r="U5" s="44" t="s">
        <v>1534</v>
      </c>
      <c r="AB5" t="s">
        <v>1535</v>
      </c>
      <c r="AC5">
        <v>13</v>
      </c>
    </row>
    <row r="6" spans="1:30">
      <c r="A6" t="s">
        <v>756</v>
      </c>
      <c r="E6" t="s">
        <v>344</v>
      </c>
      <c r="G6">
        <v>3566</v>
      </c>
      <c r="I6" t="s">
        <v>412</v>
      </c>
      <c r="J6">
        <v>153</v>
      </c>
      <c r="P6" s="44" t="s">
        <v>27</v>
      </c>
      <c r="Q6" s="44" t="s">
        <v>1536</v>
      </c>
      <c r="R6" t="s">
        <v>759</v>
      </c>
      <c r="U6" s="44" t="s">
        <v>1537</v>
      </c>
      <c r="V6" s="44" t="s">
        <v>1536</v>
      </c>
      <c r="W6" t="s">
        <v>759</v>
      </c>
    </row>
    <row r="7" spans="1:30">
      <c r="E7" t="s">
        <v>381</v>
      </c>
      <c r="G7">
        <v>18473</v>
      </c>
      <c r="I7" t="s">
        <v>380</v>
      </c>
      <c r="J7">
        <v>7980</v>
      </c>
      <c r="P7" t="s">
        <v>1530</v>
      </c>
      <c r="Q7" t="s">
        <v>424</v>
      </c>
      <c r="R7">
        <v>1</v>
      </c>
      <c r="U7" t="s">
        <v>1538</v>
      </c>
      <c r="W7">
        <v>1</v>
      </c>
      <c r="AC7" t="s">
        <v>1539</v>
      </c>
      <c r="AD7" t="s">
        <v>1540</v>
      </c>
    </row>
    <row r="8" spans="1:30">
      <c r="E8" t="s">
        <v>329</v>
      </c>
      <c r="G8">
        <v>5436</v>
      </c>
      <c r="I8" t="s">
        <v>384</v>
      </c>
      <c r="J8">
        <v>7562</v>
      </c>
      <c r="Q8" t="s">
        <v>426</v>
      </c>
      <c r="R8">
        <v>1</v>
      </c>
      <c r="U8" t="s">
        <v>1541</v>
      </c>
      <c r="W8">
        <v>1</v>
      </c>
      <c r="AA8" t="s">
        <v>1542</v>
      </c>
      <c r="AB8" s="262">
        <v>203521</v>
      </c>
      <c r="AC8" s="318">
        <f>AC5/AC4</f>
        <v>0.59090909090909094</v>
      </c>
      <c r="AD8" s="318">
        <f>AB9/AB8</f>
        <v>0.31446386367991508</v>
      </c>
    </row>
    <row r="9" spans="1:30">
      <c r="E9" t="s">
        <v>317</v>
      </c>
      <c r="G9">
        <v>4975</v>
      </c>
      <c r="I9" t="s">
        <v>387</v>
      </c>
      <c r="J9">
        <v>5005</v>
      </c>
      <c r="Q9" t="s">
        <v>1543</v>
      </c>
      <c r="R9">
        <v>1</v>
      </c>
      <c r="U9" t="s">
        <v>1544</v>
      </c>
      <c r="V9" t="s">
        <v>1543</v>
      </c>
      <c r="W9">
        <v>1</v>
      </c>
      <c r="AA9" t="s">
        <v>1545</v>
      </c>
      <c r="AB9">
        <v>64000</v>
      </c>
    </row>
    <row r="10" spans="1:30">
      <c r="E10" t="s">
        <v>377</v>
      </c>
      <c r="G10">
        <v>9984</v>
      </c>
      <c r="I10" t="s">
        <v>394</v>
      </c>
      <c r="J10">
        <v>2931</v>
      </c>
      <c r="Q10" t="s">
        <v>519</v>
      </c>
      <c r="R10">
        <v>1</v>
      </c>
      <c r="V10" t="s">
        <v>523</v>
      </c>
      <c r="W10">
        <v>1</v>
      </c>
    </row>
    <row r="11" spans="1:30">
      <c r="E11" t="s">
        <v>200</v>
      </c>
      <c r="G11">
        <v>5576</v>
      </c>
      <c r="I11" t="s">
        <v>397</v>
      </c>
      <c r="J11">
        <v>5661</v>
      </c>
      <c r="Q11" t="s">
        <v>523</v>
      </c>
      <c r="R11">
        <v>1</v>
      </c>
      <c r="V11" t="s">
        <v>400</v>
      </c>
      <c r="W11">
        <v>1</v>
      </c>
    </row>
    <row r="12" spans="1:30">
      <c r="E12" t="s">
        <v>756</v>
      </c>
      <c r="G12">
        <v>212974</v>
      </c>
      <c r="I12" t="s">
        <v>316</v>
      </c>
      <c r="J12">
        <v>4975</v>
      </c>
      <c r="Q12" t="s">
        <v>400</v>
      </c>
      <c r="R12">
        <v>1</v>
      </c>
      <c r="V12" t="s">
        <v>1546</v>
      </c>
      <c r="W12">
        <v>1</v>
      </c>
    </row>
    <row r="13" spans="1:30">
      <c r="I13" t="s">
        <v>76</v>
      </c>
      <c r="J13">
        <v>6092</v>
      </c>
      <c r="Q13" t="s">
        <v>1547</v>
      </c>
      <c r="R13">
        <v>1</v>
      </c>
      <c r="V13" t="s">
        <v>706</v>
      </c>
      <c r="W13">
        <v>1</v>
      </c>
    </row>
    <row r="14" spans="1:30">
      <c r="I14" t="s">
        <v>96</v>
      </c>
      <c r="J14">
        <v>1534</v>
      </c>
      <c r="Q14" t="s">
        <v>537</v>
      </c>
      <c r="R14">
        <v>1</v>
      </c>
      <c r="U14" t="s">
        <v>1548</v>
      </c>
      <c r="W14">
        <v>5</v>
      </c>
    </row>
    <row r="15" spans="1:30">
      <c r="I15" t="s">
        <v>335</v>
      </c>
      <c r="J15">
        <v>285</v>
      </c>
      <c r="Q15" t="s">
        <v>1546</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1549</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173</v>
      </c>
      <c r="R25">
        <v>1</v>
      </c>
    </row>
    <row r="26" spans="9:18">
      <c r="I26" t="s">
        <v>79</v>
      </c>
      <c r="J26">
        <v>6387</v>
      </c>
      <c r="P26" t="s">
        <v>1550</v>
      </c>
      <c r="R26">
        <v>19</v>
      </c>
    </row>
    <row r="27" spans="9:18">
      <c r="I27" t="s">
        <v>409</v>
      </c>
      <c r="J27">
        <v>6152</v>
      </c>
      <c r="P27" t="s">
        <v>1551</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1552</v>
      </c>
      <c r="R32">
        <v>1</v>
      </c>
    </row>
    <row r="33" spans="9:18">
      <c r="I33" t="s">
        <v>310</v>
      </c>
      <c r="J33">
        <v>5776</v>
      </c>
      <c r="Q33" t="s">
        <v>555</v>
      </c>
      <c r="R33">
        <v>1</v>
      </c>
    </row>
    <row r="34" spans="9:18">
      <c r="I34" t="s">
        <v>294</v>
      </c>
      <c r="J34">
        <v>8305</v>
      </c>
      <c r="Q34" t="s">
        <v>580</v>
      </c>
      <c r="R34">
        <v>1</v>
      </c>
    </row>
    <row r="35" spans="9:18">
      <c r="I35" t="s">
        <v>289</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1553</v>
      </c>
      <c r="R39">
        <v>12</v>
      </c>
    </row>
    <row r="40" spans="9:18">
      <c r="I40" t="s">
        <v>352</v>
      </c>
      <c r="J40">
        <v>4833</v>
      </c>
      <c r="P40" t="s">
        <v>756</v>
      </c>
      <c r="R40">
        <v>31</v>
      </c>
    </row>
    <row r="41" spans="9:18">
      <c r="I41" t="s">
        <v>256</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272</v>
      </c>
      <c r="J48">
        <v>158</v>
      </c>
    </row>
    <row r="49" spans="9:10">
      <c r="I49" t="s">
        <v>364</v>
      </c>
      <c r="J49">
        <v>5653</v>
      </c>
    </row>
    <row r="50" spans="9:10">
      <c r="I50" t="s">
        <v>130</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292</v>
      </c>
      <c r="J56">
        <v>807</v>
      </c>
    </row>
    <row r="57" spans="9:10">
      <c r="I57" t="s">
        <v>306</v>
      </c>
      <c r="J57">
        <v>2188</v>
      </c>
    </row>
    <row r="58" spans="9:10">
      <c r="I58" t="s">
        <v>163</v>
      </c>
      <c r="J58">
        <v>4104</v>
      </c>
    </row>
    <row r="59" spans="9:10">
      <c r="I59" t="s">
        <v>254</v>
      </c>
      <c r="J59">
        <v>209</v>
      </c>
    </row>
    <row r="60" spans="9:10">
      <c r="I60" t="s">
        <v>368</v>
      </c>
      <c r="J60">
        <v>228</v>
      </c>
    </row>
    <row r="61" spans="9:10">
      <c r="I61" t="s">
        <v>190</v>
      </c>
      <c r="J61">
        <v>7421</v>
      </c>
    </row>
    <row r="62" spans="9:10">
      <c r="I62" t="s">
        <v>199</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1554</v>
      </c>
      <c r="D1" s="134" t="s">
        <v>110</v>
      </c>
      <c r="E1" s="134" t="s">
        <v>1554</v>
      </c>
    </row>
    <row r="2" spans="1:5">
      <c r="A2" t="s">
        <v>131</v>
      </c>
      <c r="B2">
        <v>3</v>
      </c>
      <c r="D2" t="s">
        <v>131</v>
      </c>
      <c r="E2">
        <v>1</v>
      </c>
    </row>
    <row r="3" spans="1:5">
      <c r="A3" t="s">
        <v>200</v>
      </c>
      <c r="B3">
        <v>3</v>
      </c>
      <c r="D3" t="s">
        <v>602</v>
      </c>
      <c r="E3">
        <v>2</v>
      </c>
    </row>
    <row r="4" spans="1:5" hidden="1">
      <c r="A4" t="s">
        <v>1555</v>
      </c>
      <c r="B4">
        <v>2</v>
      </c>
      <c r="D4" t="s">
        <v>1555</v>
      </c>
    </row>
    <row r="5" spans="1:5">
      <c r="A5" t="s">
        <v>1556</v>
      </c>
      <c r="B5">
        <v>4</v>
      </c>
      <c r="D5" t="s">
        <v>1556</v>
      </c>
      <c r="E5">
        <v>1</v>
      </c>
    </row>
    <row r="9" spans="1:5">
      <c r="A9" s="134" t="s">
        <v>1557</v>
      </c>
      <c r="D9" s="134" t="s">
        <v>1557</v>
      </c>
      <c r="E9" s="134" t="s">
        <v>1554</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1558</v>
      </c>
      <c r="B15">
        <v>5</v>
      </c>
      <c r="D15" t="s">
        <v>1558</v>
      </c>
      <c r="E15">
        <v>3</v>
      </c>
    </row>
    <row r="18" spans="1:5">
      <c r="A18" s="134" t="s">
        <v>1559</v>
      </c>
      <c r="D18" s="134" t="s">
        <v>1559</v>
      </c>
      <c r="E18" s="134" t="s">
        <v>1554</v>
      </c>
    </row>
    <row r="19" spans="1:5">
      <c r="A19" t="s">
        <v>391</v>
      </c>
      <c r="B19">
        <v>1</v>
      </c>
      <c r="D19" t="s">
        <v>391</v>
      </c>
      <c r="E19">
        <v>1</v>
      </c>
    </row>
    <row r="20" spans="1:5">
      <c r="A20" t="s">
        <v>1560</v>
      </c>
      <c r="B20" t="s">
        <v>52</v>
      </c>
      <c r="D20" t="s">
        <v>1560</v>
      </c>
      <c r="E20" t="s">
        <v>52</v>
      </c>
    </row>
    <row r="21" spans="1:5">
      <c r="A21" t="s">
        <v>546</v>
      </c>
      <c r="B21" t="s">
        <v>52</v>
      </c>
      <c r="D21" t="s">
        <v>546</v>
      </c>
      <c r="E21" t="s">
        <v>52</v>
      </c>
    </row>
    <row r="22" spans="1:5">
      <c r="A22" t="s">
        <v>1561</v>
      </c>
      <c r="B22" t="s">
        <v>52</v>
      </c>
      <c r="D22" t="s">
        <v>1561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1562</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1563</v>
      </c>
      <c r="S2" s="3" t="s">
        <v>1474</v>
      </c>
      <c r="T2" s="269" t="s">
        <v>1475</v>
      </c>
      <c r="U2" s="269" t="s">
        <v>1475</v>
      </c>
      <c r="V2" s="269" t="s">
        <v>1475</v>
      </c>
      <c r="W2" s="269" t="s">
        <v>1475</v>
      </c>
      <c r="X2" s="269" t="s">
        <v>1476</v>
      </c>
      <c r="Y2" s="269" t="s">
        <v>1564</v>
      </c>
    </row>
    <row r="3" spans="1:26" ht="15.75" thickBot="1">
      <c r="A3" s="268" t="s">
        <v>1536</v>
      </c>
      <c r="B3" s="264" t="s">
        <v>20</v>
      </c>
      <c r="C3" s="264" t="s">
        <v>1565</v>
      </c>
      <c r="D3" s="264" t="s">
        <v>26</v>
      </c>
      <c r="E3" s="264" t="s">
        <v>1531</v>
      </c>
      <c r="F3" s="264" t="s">
        <v>1566</v>
      </c>
      <c r="G3" s="264" t="s">
        <v>27</v>
      </c>
      <c r="H3" s="212" t="s">
        <v>28</v>
      </c>
      <c r="I3" s="212" t="s">
        <v>1567</v>
      </c>
      <c r="J3" s="212" t="s">
        <v>1568</v>
      </c>
      <c r="K3" s="212" t="s">
        <v>1569</v>
      </c>
      <c r="L3" s="212" t="s">
        <v>1465</v>
      </c>
      <c r="M3" s="212" t="s">
        <v>1570</v>
      </c>
      <c r="N3" s="212" t="s">
        <v>1571</v>
      </c>
      <c r="O3" s="211" t="s">
        <v>1479</v>
      </c>
      <c r="P3" s="265" t="s">
        <v>1537</v>
      </c>
      <c r="Q3" s="266" t="s">
        <v>34</v>
      </c>
      <c r="R3" s="266" t="s">
        <v>1567</v>
      </c>
      <c r="S3" s="5" t="s">
        <v>1480</v>
      </c>
      <c r="T3" s="266" t="s">
        <v>1572</v>
      </c>
      <c r="U3" s="266" t="s">
        <v>43</v>
      </c>
      <c r="V3" s="266" t="s">
        <v>1481</v>
      </c>
      <c r="W3" s="266" t="s">
        <v>46</v>
      </c>
      <c r="X3" s="266" t="s">
        <v>418</v>
      </c>
      <c r="Y3" s="266" t="s">
        <v>1573</v>
      </c>
      <c r="Z3" s="317" t="s">
        <v>1574</v>
      </c>
    </row>
    <row r="4" spans="1:26" ht="15.75" thickBot="1">
      <c r="A4" s="123" t="s">
        <v>87</v>
      </c>
      <c r="B4" s="104" t="s">
        <v>50</v>
      </c>
      <c r="C4" s="77">
        <v>45807</v>
      </c>
      <c r="D4" s="273"/>
      <c r="E4" s="274" t="s">
        <v>1575</v>
      </c>
      <c r="F4" s="273"/>
      <c r="G4" s="275" t="s">
        <v>1530</v>
      </c>
      <c r="H4" s="273"/>
      <c r="I4" s="273"/>
      <c r="J4" s="276"/>
      <c r="K4" s="210"/>
      <c r="L4" s="210"/>
      <c r="M4" s="210"/>
      <c r="N4" s="277"/>
      <c r="O4" s="278"/>
      <c r="P4" s="279" t="s">
        <v>1576</v>
      </c>
      <c r="Q4" s="280" t="s">
        <v>68</v>
      </c>
      <c r="R4" s="133" t="s">
        <v>1577</v>
      </c>
      <c r="S4" s="133"/>
      <c r="T4" s="281"/>
      <c r="U4" s="282"/>
      <c r="V4" s="282"/>
      <c r="W4" s="282"/>
      <c r="X4" s="282"/>
      <c r="Y4" s="282"/>
      <c r="Z4" t="e">
        <f>VLOOKUP(A4,#REF!,9,FALSE)</f>
        <v>#REF!</v>
      </c>
    </row>
    <row r="5" spans="1:26" ht="15.75" thickBot="1">
      <c r="A5" s="283" t="s">
        <v>66</v>
      </c>
      <c r="B5" s="104" t="s">
        <v>50</v>
      </c>
      <c r="C5" s="220">
        <v>45807</v>
      </c>
      <c r="D5" s="273"/>
      <c r="E5" s="274" t="s">
        <v>1575</v>
      </c>
      <c r="F5" s="273"/>
      <c r="G5" s="275" t="s">
        <v>1530</v>
      </c>
      <c r="H5" s="273"/>
      <c r="I5" s="273"/>
      <c r="J5" s="284"/>
      <c r="K5" s="210"/>
      <c r="L5" s="210"/>
      <c r="M5" s="210"/>
      <c r="N5" s="277"/>
      <c r="O5" s="278"/>
      <c r="P5" s="279" t="s">
        <v>1576</v>
      </c>
      <c r="Q5" s="280" t="s">
        <v>68</v>
      </c>
      <c r="R5" s="133" t="s">
        <v>1577</v>
      </c>
      <c r="S5" s="133"/>
      <c r="T5" s="281"/>
      <c r="U5" s="282"/>
      <c r="V5" s="282"/>
      <c r="W5" s="282"/>
      <c r="X5" s="282"/>
      <c r="Y5" s="282"/>
      <c r="Z5" t="e">
        <f>VLOOKUP(A5,#REF!,9,FALSE)</f>
        <v>#REF!</v>
      </c>
    </row>
    <row r="6" spans="1:26" ht="15.75" thickBot="1">
      <c r="A6" s="123" t="s">
        <v>782</v>
      </c>
      <c r="B6" s="104" t="s">
        <v>50</v>
      </c>
      <c r="C6" s="220">
        <v>45807</v>
      </c>
      <c r="D6" s="273"/>
      <c r="E6" s="274" t="s">
        <v>1575</v>
      </c>
      <c r="F6" s="273"/>
      <c r="G6" s="275" t="s">
        <v>1530</v>
      </c>
      <c r="H6" s="273"/>
      <c r="I6" s="273"/>
      <c r="J6" s="284"/>
      <c r="K6" s="210"/>
      <c r="L6" s="210"/>
      <c r="M6" s="210"/>
      <c r="N6" s="277"/>
      <c r="O6" s="278"/>
      <c r="P6" s="279" t="s">
        <v>1576</v>
      </c>
      <c r="Q6" s="280" t="s">
        <v>68</v>
      </c>
      <c r="R6" s="133" t="s">
        <v>1577</v>
      </c>
      <c r="S6" s="133"/>
      <c r="T6" s="281"/>
      <c r="U6" s="282"/>
      <c r="V6" s="282"/>
      <c r="W6" s="282"/>
      <c r="X6" s="282"/>
      <c r="Y6" s="282"/>
      <c r="Z6" t="e">
        <f>VLOOKUP(A6,#REF!,9,FALSE)</f>
        <v>#REF!</v>
      </c>
    </row>
    <row r="7" spans="1:26" ht="15.75" thickBot="1">
      <c r="A7" s="123" t="s">
        <v>799</v>
      </c>
      <c r="B7" s="104" t="s">
        <v>50</v>
      </c>
      <c r="C7" s="220">
        <v>45807</v>
      </c>
      <c r="D7" s="273"/>
      <c r="E7" s="274" t="s">
        <v>1575</v>
      </c>
      <c r="F7" s="273"/>
      <c r="G7" s="275" t="s">
        <v>1530</v>
      </c>
      <c r="H7" s="273"/>
      <c r="I7" s="273"/>
      <c r="J7" s="284"/>
      <c r="K7" s="210"/>
      <c r="L7" s="210"/>
      <c r="M7" s="210"/>
      <c r="N7" s="277"/>
      <c r="O7" s="278"/>
      <c r="P7" s="279" t="s">
        <v>1576</v>
      </c>
      <c r="Q7" s="280" t="s">
        <v>68</v>
      </c>
      <c r="R7" s="133" t="s">
        <v>1577</v>
      </c>
      <c r="S7" s="133"/>
      <c r="T7" s="281"/>
      <c r="U7" s="282"/>
      <c r="V7" s="282"/>
      <c r="W7" s="282"/>
      <c r="X7" s="282"/>
      <c r="Y7" s="282"/>
      <c r="Z7" t="e">
        <f>VLOOKUP(A7,#REF!,9,FALSE)</f>
        <v>#REF!</v>
      </c>
    </row>
    <row r="8" spans="1:26" ht="15.75" thickBot="1">
      <c r="A8" s="283" t="s">
        <v>1578</v>
      </c>
      <c r="B8" s="104" t="s">
        <v>50</v>
      </c>
      <c r="C8" s="220">
        <v>45807</v>
      </c>
      <c r="D8" s="273"/>
      <c r="E8" s="274" t="s">
        <v>1575</v>
      </c>
      <c r="F8" s="273"/>
      <c r="G8" s="275" t="s">
        <v>1530</v>
      </c>
      <c r="H8" s="273"/>
      <c r="I8" s="273"/>
      <c r="J8" s="284"/>
      <c r="K8" s="210"/>
      <c r="L8" s="210"/>
      <c r="M8" s="210"/>
      <c r="N8" s="277"/>
      <c r="O8" s="278"/>
      <c r="P8" s="279" t="s">
        <v>1541</v>
      </c>
      <c r="Q8" s="280" t="s">
        <v>1579</v>
      </c>
      <c r="R8" s="133" t="s">
        <v>1580</v>
      </c>
      <c r="S8" s="133"/>
      <c r="T8" s="281"/>
      <c r="U8" s="282"/>
      <c r="V8" s="282"/>
      <c r="W8" s="282"/>
      <c r="X8" s="282"/>
      <c r="Y8" s="282"/>
      <c r="Z8" t="e">
        <f>VLOOKUP(A8,#REF!,9,FALSE)</f>
        <v>#REF!</v>
      </c>
    </row>
    <row r="9" spans="1:26" ht="15.75" thickBot="1">
      <c r="A9" s="123" t="s">
        <v>808</v>
      </c>
      <c r="B9" s="104" t="s">
        <v>50</v>
      </c>
      <c r="C9" s="220">
        <v>45807</v>
      </c>
      <c r="D9" s="285"/>
      <c r="E9" s="274" t="s">
        <v>1575</v>
      </c>
      <c r="F9" s="285"/>
      <c r="G9" s="286" t="s">
        <v>1530</v>
      </c>
      <c r="H9" s="273"/>
      <c r="I9" s="273"/>
      <c r="J9" s="284"/>
      <c r="K9" s="210"/>
      <c r="L9" s="210"/>
      <c r="M9" s="210"/>
      <c r="N9" s="277"/>
      <c r="O9" s="278"/>
      <c r="P9" s="279" t="s">
        <v>1576</v>
      </c>
      <c r="Q9" s="280" t="s">
        <v>68</v>
      </c>
      <c r="R9" s="133" t="s">
        <v>1577</v>
      </c>
      <c r="S9" s="133"/>
      <c r="T9" s="281"/>
      <c r="U9" s="282"/>
      <c r="V9" s="282"/>
      <c r="W9" s="282"/>
      <c r="X9" s="282"/>
      <c r="Y9" s="282"/>
      <c r="Z9" t="e">
        <f>VLOOKUP(A9,#REF!,9,FALSE)</f>
        <v>#REF!</v>
      </c>
    </row>
    <row r="10" spans="1:26" ht="15.75" thickBot="1">
      <c r="A10" s="123" t="s">
        <v>784</v>
      </c>
      <c r="B10" s="104" t="s">
        <v>50</v>
      </c>
      <c r="C10" s="220" t="e">
        <v>#N/A</v>
      </c>
      <c r="D10" s="287"/>
      <c r="E10" s="274" t="s">
        <v>1575</v>
      </c>
      <c r="F10" s="287"/>
      <c r="G10" s="288" t="s">
        <v>1530</v>
      </c>
      <c r="H10" s="235"/>
      <c r="I10" s="235"/>
      <c r="J10" s="45"/>
      <c r="K10" s="209"/>
      <c r="L10" s="209"/>
      <c r="M10" s="209"/>
      <c r="N10" s="289"/>
      <c r="O10" s="290"/>
      <c r="P10" s="279" t="s">
        <v>1576</v>
      </c>
      <c r="Q10" s="280" t="s">
        <v>58</v>
      </c>
      <c r="R10" s="133" t="s">
        <v>1577</v>
      </c>
      <c r="S10" s="133"/>
      <c r="T10" s="281"/>
      <c r="U10" s="282"/>
      <c r="V10" s="282"/>
      <c r="W10" s="282"/>
      <c r="X10" s="282"/>
      <c r="Y10" s="282"/>
      <c r="Z10" t="e">
        <f>VLOOKUP(A10,#REF!,9,FALSE)</f>
        <v>#REF!</v>
      </c>
    </row>
    <row r="11" spans="1:26" ht="15.75" thickBot="1">
      <c r="A11" s="123" t="s">
        <v>90</v>
      </c>
      <c r="B11" s="104" t="s">
        <v>50</v>
      </c>
      <c r="C11" s="220">
        <v>45807</v>
      </c>
      <c r="D11" s="287"/>
      <c r="E11" s="274" t="s">
        <v>1575</v>
      </c>
      <c r="F11" s="287"/>
      <c r="G11" s="288" t="s">
        <v>1530</v>
      </c>
      <c r="H11" s="235"/>
      <c r="I11" s="235"/>
      <c r="J11" s="45"/>
      <c r="K11" s="209"/>
      <c r="L11" s="209"/>
      <c r="M11" s="209"/>
      <c r="N11" s="289"/>
      <c r="O11" s="290"/>
      <c r="P11" s="279" t="s">
        <v>1576</v>
      </c>
      <c r="Q11" s="280" t="s">
        <v>68</v>
      </c>
      <c r="R11" s="133" t="s">
        <v>1577</v>
      </c>
      <c r="S11" s="133"/>
      <c r="T11" s="281"/>
      <c r="U11" s="282"/>
      <c r="V11" s="282"/>
      <c r="W11" s="282"/>
      <c r="X11" s="282"/>
      <c r="Y11" s="282"/>
      <c r="Z11" t="e">
        <f>VLOOKUP(A11,#REF!,9,FALSE)</f>
        <v>#REF!</v>
      </c>
    </row>
    <row r="12" spans="1:26" ht="15.75" thickBot="1">
      <c r="A12" s="123" t="s">
        <v>780</v>
      </c>
      <c r="B12" s="104" t="s">
        <v>50</v>
      </c>
      <c r="C12" s="220" t="e">
        <v>#N/A</v>
      </c>
      <c r="D12" s="287"/>
      <c r="E12" s="274" t="s">
        <v>1575</v>
      </c>
      <c r="F12" s="287"/>
      <c r="G12" s="288" t="s">
        <v>1530</v>
      </c>
      <c r="H12" s="235"/>
      <c r="I12" s="235"/>
      <c r="J12" s="45"/>
      <c r="K12" s="209"/>
      <c r="L12" s="209"/>
      <c r="M12" s="209"/>
      <c r="N12" s="289"/>
      <c r="O12" s="290"/>
      <c r="P12" s="279" t="s">
        <v>1576</v>
      </c>
      <c r="Q12" s="280" t="s">
        <v>68</v>
      </c>
      <c r="R12" s="133" t="s">
        <v>1577</v>
      </c>
      <c r="S12" s="133"/>
      <c r="T12" s="281"/>
      <c r="U12" s="282"/>
      <c r="V12" s="282"/>
      <c r="W12" s="282"/>
      <c r="X12" s="282"/>
      <c r="Y12" s="282"/>
      <c r="Z12" t="e">
        <f>VLOOKUP(A12,#REF!,9,FALSE)</f>
        <v>#REF!</v>
      </c>
    </row>
    <row r="13" spans="1:26" ht="15.75" thickBot="1">
      <c r="A13" s="123" t="s">
        <v>806</v>
      </c>
      <c r="B13" s="104" t="s">
        <v>50</v>
      </c>
      <c r="C13" s="220" t="e">
        <v>#N/A</v>
      </c>
      <c r="D13" s="287"/>
      <c r="E13" s="274" t="s">
        <v>1575</v>
      </c>
      <c r="F13" s="287"/>
      <c r="G13" s="288" t="s">
        <v>1530</v>
      </c>
      <c r="H13" s="235"/>
      <c r="I13" s="235"/>
      <c r="J13" s="45"/>
      <c r="K13" s="209"/>
      <c r="L13" s="209"/>
      <c r="M13" s="209"/>
      <c r="N13" s="289"/>
      <c r="O13" s="290"/>
      <c r="P13" s="279" t="s">
        <v>1576</v>
      </c>
      <c r="Q13" s="280" t="s">
        <v>68</v>
      </c>
      <c r="R13" s="133" t="s">
        <v>1577</v>
      </c>
      <c r="S13" s="133"/>
      <c r="T13" s="281"/>
      <c r="U13" s="282"/>
      <c r="V13" s="282"/>
      <c r="W13" s="282"/>
      <c r="X13" s="282"/>
      <c r="Y13" s="282"/>
      <c r="Z13" t="e">
        <f>VLOOKUP(A13,#REF!,9,FALSE)</f>
        <v>#REF!</v>
      </c>
    </row>
    <row r="14" spans="1:26" ht="15.75" thickBot="1">
      <c r="A14" s="283" t="s">
        <v>321</v>
      </c>
      <c r="B14" s="104" t="s">
        <v>50</v>
      </c>
      <c r="C14" s="220">
        <v>45807</v>
      </c>
      <c r="D14" s="287"/>
      <c r="E14" s="274" t="s">
        <v>1575</v>
      </c>
      <c r="F14" s="287"/>
      <c r="G14" s="288" t="s">
        <v>1530</v>
      </c>
      <c r="H14" s="235"/>
      <c r="I14" s="235"/>
      <c r="J14" s="45"/>
      <c r="K14" s="209"/>
      <c r="L14" s="209"/>
      <c r="M14" s="209"/>
      <c r="N14" s="289"/>
      <c r="O14" s="290"/>
      <c r="P14" s="279" t="s">
        <v>1576</v>
      </c>
      <c r="Q14" s="280" t="s">
        <v>68</v>
      </c>
      <c r="R14" s="133" t="s">
        <v>1577</v>
      </c>
      <c r="S14" s="133"/>
      <c r="T14" s="281"/>
      <c r="U14" s="282"/>
      <c r="V14" s="282"/>
      <c r="W14" s="282"/>
      <c r="X14" s="282"/>
      <c r="Y14" s="282"/>
      <c r="Z14" t="e">
        <f>VLOOKUP(A14,#REF!,9,FALSE)</f>
        <v>#REF!</v>
      </c>
    </row>
    <row r="15" spans="1:26" ht="15.75" thickBot="1">
      <c r="A15" s="123" t="s">
        <v>783</v>
      </c>
      <c r="B15" s="104" t="s">
        <v>50</v>
      </c>
      <c r="C15" s="220" t="e">
        <v>#N/A</v>
      </c>
      <c r="D15" s="287"/>
      <c r="E15" s="274" t="s">
        <v>1575</v>
      </c>
      <c r="F15" s="287"/>
      <c r="G15" s="288" t="s">
        <v>1530</v>
      </c>
      <c r="H15" s="235"/>
      <c r="I15" s="235"/>
      <c r="J15" s="45"/>
      <c r="K15" s="209"/>
      <c r="L15" s="209"/>
      <c r="M15" s="209"/>
      <c r="N15" s="289"/>
      <c r="O15" s="290"/>
      <c r="P15" s="279" t="s">
        <v>1576</v>
      </c>
      <c r="Q15" s="280" t="s">
        <v>68</v>
      </c>
      <c r="R15" s="133" t="s">
        <v>1577</v>
      </c>
      <c r="S15" s="133"/>
      <c r="T15" s="281"/>
      <c r="U15" s="282"/>
      <c r="V15" s="282"/>
      <c r="W15" s="282"/>
      <c r="X15" s="282"/>
      <c r="Y15" s="282"/>
      <c r="Z15" t="e">
        <f>VLOOKUP(A15,#REF!,9,FALSE)</f>
        <v>#REF!</v>
      </c>
    </row>
    <row r="16" spans="1:26" ht="15.75" thickBot="1">
      <c r="A16" s="291" t="s">
        <v>1581</v>
      </c>
      <c r="B16" s="104" t="s">
        <v>50</v>
      </c>
      <c r="C16" s="220" t="e">
        <v>#N/A</v>
      </c>
      <c r="D16" s="287"/>
      <c r="E16" s="274" t="s">
        <v>1575</v>
      </c>
      <c r="F16" s="287"/>
      <c r="G16" s="288" t="s">
        <v>1530</v>
      </c>
      <c r="H16" s="235"/>
      <c r="I16" s="235"/>
      <c r="J16" s="45"/>
      <c r="K16" s="209"/>
      <c r="L16" s="209"/>
      <c r="M16" s="209"/>
      <c r="N16" s="289"/>
      <c r="O16" s="290"/>
      <c r="P16" s="279" t="s">
        <v>1576</v>
      </c>
      <c r="Q16" s="280" t="s">
        <v>68</v>
      </c>
      <c r="R16" s="133" t="s">
        <v>1577</v>
      </c>
      <c r="S16" s="133"/>
      <c r="T16" s="281"/>
      <c r="U16" s="282"/>
      <c r="V16" s="282"/>
      <c r="W16" s="282"/>
      <c r="X16" s="282"/>
      <c r="Y16" s="282"/>
      <c r="Z16" t="e">
        <f>VLOOKUP(A16,#REF!,9,FALSE)</f>
        <v>#REF!</v>
      </c>
    </row>
    <row r="17" spans="1:26" ht="15.75" thickBot="1">
      <c r="A17" s="280" t="s">
        <v>605</v>
      </c>
      <c r="B17" s="104" t="s">
        <v>50</v>
      </c>
      <c r="C17" s="220" t="e">
        <v>#N/A</v>
      </c>
      <c r="D17" s="287"/>
      <c r="E17" s="274" t="s">
        <v>1526</v>
      </c>
      <c r="F17" s="287"/>
      <c r="G17" s="288" t="s">
        <v>1530</v>
      </c>
      <c r="H17" s="235"/>
      <c r="I17" s="235"/>
      <c r="J17" s="45"/>
      <c r="K17" s="209"/>
      <c r="L17" s="209"/>
      <c r="M17" s="209"/>
      <c r="N17" s="289"/>
      <c r="O17" s="290"/>
      <c r="P17" s="279"/>
      <c r="Q17" s="280" t="s">
        <v>68</v>
      </c>
      <c r="R17" s="133" t="s">
        <v>1577</v>
      </c>
      <c r="S17" s="133"/>
      <c r="T17" s="281"/>
      <c r="U17" s="282"/>
      <c r="V17" s="282"/>
      <c r="W17" s="282"/>
      <c r="X17" s="282"/>
      <c r="Y17" s="282"/>
      <c r="Z17" t="e">
        <f>VLOOKUP(A17,#REF!,9,FALSE)</f>
        <v>#REF!</v>
      </c>
    </row>
    <row r="18" spans="1:26" ht="15.75" thickBot="1">
      <c r="A18" s="280" t="s">
        <v>577</v>
      </c>
      <c r="B18" s="104" t="s">
        <v>50</v>
      </c>
      <c r="C18" s="220">
        <v>45807</v>
      </c>
      <c r="D18" s="287"/>
      <c r="E18" s="274" t="s">
        <v>1526</v>
      </c>
      <c r="F18" s="287"/>
      <c r="G18" s="288" t="s">
        <v>1530</v>
      </c>
      <c r="H18" s="235"/>
      <c r="I18" s="235"/>
      <c r="J18" s="45"/>
      <c r="K18" s="209"/>
      <c r="L18" s="209"/>
      <c r="M18" s="209"/>
      <c r="N18" s="289"/>
      <c r="O18" s="290"/>
      <c r="P18" s="279" t="s">
        <v>1538</v>
      </c>
      <c r="Q18" s="280"/>
      <c r="R18" s="133" t="s">
        <v>1577</v>
      </c>
      <c r="S18" s="133"/>
      <c r="T18" s="281"/>
      <c r="U18" s="282"/>
      <c r="V18" s="282"/>
      <c r="W18" s="282"/>
      <c r="X18" s="282"/>
      <c r="Y18" s="282"/>
      <c r="Z18" t="e">
        <f>VLOOKUP(A18,#REF!,9,FALSE)</f>
        <v>#REF!</v>
      </c>
    </row>
    <row r="19" spans="1:26" ht="15.75" thickBot="1">
      <c r="A19" s="280" t="s">
        <v>580</v>
      </c>
      <c r="B19" s="104" t="s">
        <v>50</v>
      </c>
      <c r="C19" s="220" t="e">
        <v>#N/A</v>
      </c>
      <c r="D19" s="287"/>
      <c r="E19" s="274" t="s">
        <v>1526</v>
      </c>
      <c r="F19" s="287"/>
      <c r="G19" s="288" t="s">
        <v>1551</v>
      </c>
      <c r="H19" s="235"/>
      <c r="I19" s="235"/>
      <c r="J19" s="45"/>
      <c r="K19" s="209"/>
      <c r="L19" s="209"/>
      <c r="M19" s="209"/>
      <c r="N19" s="289"/>
      <c r="O19" s="290"/>
      <c r="P19" s="279"/>
      <c r="Q19" s="280" t="s">
        <v>1551</v>
      </c>
      <c r="R19" s="133" t="s">
        <v>1577</v>
      </c>
      <c r="S19" s="133"/>
      <c r="T19" s="281"/>
      <c r="U19" s="282"/>
      <c r="V19" s="282"/>
      <c r="W19" s="282"/>
      <c r="X19" s="282"/>
      <c r="Y19" s="282"/>
      <c r="Z19" t="e">
        <f>VLOOKUP(A19,#REF!,9,FALSE)</f>
        <v>#REF!</v>
      </c>
    </row>
    <row r="20" spans="1:26" ht="15.75" thickBot="1">
      <c r="A20" s="280" t="s">
        <v>531</v>
      </c>
      <c r="B20" s="104" t="s">
        <v>50</v>
      </c>
      <c r="C20" s="220" t="e">
        <v>#N/A</v>
      </c>
      <c r="D20" s="287"/>
      <c r="E20" s="274" t="s">
        <v>1526</v>
      </c>
      <c r="F20" s="287"/>
      <c r="G20" s="288" t="s">
        <v>1551</v>
      </c>
      <c r="H20" s="235"/>
      <c r="I20" s="235"/>
      <c r="J20" s="45"/>
      <c r="K20" s="209"/>
      <c r="L20" s="209"/>
      <c r="M20" s="209"/>
      <c r="N20" s="289"/>
      <c r="O20" s="290"/>
      <c r="P20" s="279"/>
      <c r="Q20" s="280" t="s">
        <v>1551</v>
      </c>
      <c r="R20" s="133" t="s">
        <v>1577</v>
      </c>
      <c r="S20" s="133"/>
      <c r="T20" s="281"/>
      <c r="U20" s="282"/>
      <c r="V20" s="282"/>
      <c r="W20" s="282"/>
      <c r="X20" s="282"/>
      <c r="Y20" s="282"/>
      <c r="Z20" t="e">
        <f>VLOOKUP(A20,#REF!,9,FALSE)</f>
        <v>#REF!</v>
      </c>
    </row>
    <row r="21" spans="1:26" s="219" customFormat="1" ht="15.75" thickBot="1">
      <c r="A21" s="267" t="s">
        <v>1547</v>
      </c>
      <c r="B21" s="104" t="e">
        <v>#N/A</v>
      </c>
      <c r="C21" s="236">
        <v>45807</v>
      </c>
      <c r="D21" s="287"/>
      <c r="E21" s="274" t="s">
        <v>1526</v>
      </c>
      <c r="F21" s="287"/>
      <c r="G21" s="288" t="s">
        <v>1530</v>
      </c>
      <c r="H21" s="235"/>
      <c r="I21" s="235"/>
      <c r="J21" s="235"/>
      <c r="K21" s="234"/>
      <c r="L21" s="234"/>
      <c r="M21" s="234"/>
      <c r="N21" s="289"/>
      <c r="O21" s="290"/>
      <c r="P21" s="279"/>
      <c r="Q21" s="230" t="s">
        <v>65</v>
      </c>
      <c r="R21" s="133" t="s">
        <v>1577</v>
      </c>
      <c r="S21" s="233"/>
      <c r="T21" s="232"/>
      <c r="U21" s="231"/>
      <c r="V21" s="231"/>
      <c r="W21" s="231"/>
      <c r="X21" s="231"/>
      <c r="Y21" s="231" t="s">
        <v>1582</v>
      </c>
      <c r="Z21" t="e">
        <f>VLOOKUP(A21,#REF!,9,FALSE)</f>
        <v>#REF!</v>
      </c>
    </row>
    <row r="22" spans="1:26" ht="15.75" thickBot="1">
      <c r="A22" s="280" t="s">
        <v>533</v>
      </c>
      <c r="B22" s="104" t="s">
        <v>50</v>
      </c>
      <c r="C22" s="220" t="e">
        <v>#N/A</v>
      </c>
      <c r="D22" s="287"/>
      <c r="E22" s="274" t="s">
        <v>1526</v>
      </c>
      <c r="F22" s="287"/>
      <c r="G22" s="288" t="s">
        <v>1551</v>
      </c>
      <c r="H22" s="235"/>
      <c r="I22" s="235"/>
      <c r="J22" s="45"/>
      <c r="K22" s="209"/>
      <c r="L22" s="209"/>
      <c r="M22" s="209"/>
      <c r="N22" s="289"/>
      <c r="O22" s="290"/>
      <c r="P22" s="279"/>
      <c r="Q22" s="280" t="s">
        <v>1551</v>
      </c>
      <c r="R22" s="133" t="s">
        <v>1577</v>
      </c>
      <c r="S22" s="133"/>
      <c r="T22" s="281"/>
      <c r="U22" s="282"/>
      <c r="V22" s="282"/>
      <c r="W22" s="282"/>
      <c r="X22" s="282"/>
      <c r="Y22" s="282"/>
      <c r="Z22" t="e">
        <f>VLOOKUP(A22,#REF!,9,FALSE)</f>
        <v>#REF!</v>
      </c>
    </row>
    <row r="23" spans="1:26" ht="15.75" thickBot="1">
      <c r="A23" s="280" t="s">
        <v>519</v>
      </c>
      <c r="B23" s="104" t="s">
        <v>50</v>
      </c>
      <c r="C23" s="220" t="e">
        <v>#N/A</v>
      </c>
      <c r="D23" s="287"/>
      <c r="E23" s="274" t="s">
        <v>1526</v>
      </c>
      <c r="F23" s="287"/>
      <c r="G23" s="288" t="s">
        <v>1530</v>
      </c>
      <c r="H23" s="235"/>
      <c r="I23" s="235"/>
      <c r="J23" s="45"/>
      <c r="K23" s="209"/>
      <c r="L23" s="209"/>
      <c r="M23" s="209"/>
      <c r="N23" s="289"/>
      <c r="O23" s="290"/>
      <c r="P23" s="279"/>
      <c r="Q23" s="280" t="s">
        <v>65</v>
      </c>
      <c r="R23" s="133" t="s">
        <v>1577</v>
      </c>
      <c r="S23" s="133"/>
      <c r="T23" s="281"/>
      <c r="U23" s="282"/>
      <c r="V23" s="282"/>
      <c r="W23" s="282"/>
      <c r="X23" s="282"/>
      <c r="Y23" s="282" t="s">
        <v>1583</v>
      </c>
      <c r="Z23" t="e">
        <f>VLOOKUP(A23,#REF!,9,FALSE)</f>
        <v>#REF!</v>
      </c>
    </row>
    <row r="24" spans="1:26" s="219" customFormat="1" ht="69.599999999999994" customHeight="1" thickBot="1">
      <c r="A24" s="230" t="s">
        <v>1543</v>
      </c>
      <c r="B24" s="237" t="e">
        <v>#N/A</v>
      </c>
      <c r="C24" s="236">
        <v>45716</v>
      </c>
      <c r="D24" s="287"/>
      <c r="E24" s="274" t="s">
        <v>1526</v>
      </c>
      <c r="F24" s="287"/>
      <c r="G24" s="288" t="s">
        <v>1530</v>
      </c>
      <c r="H24" s="235"/>
      <c r="I24" s="235"/>
      <c r="J24" s="235"/>
      <c r="K24" s="234"/>
      <c r="L24" s="234"/>
      <c r="M24" s="234"/>
      <c r="N24" s="289"/>
      <c r="O24" s="290"/>
      <c r="P24" s="279" t="s">
        <v>1544</v>
      </c>
      <c r="Q24" s="230" t="s">
        <v>65</v>
      </c>
      <c r="R24" s="133" t="s">
        <v>1577</v>
      </c>
      <c r="S24" s="233"/>
      <c r="T24" s="232"/>
      <c r="U24" s="231"/>
      <c r="V24" s="231"/>
      <c r="W24" s="231"/>
      <c r="X24" s="231"/>
      <c r="Y24" s="231" t="s">
        <v>1583</v>
      </c>
      <c r="Z24" t="e">
        <f>VLOOKUP(A24,#REF!,9,FALSE)</f>
        <v>#REF!</v>
      </c>
    </row>
    <row r="25" spans="1:26" ht="15.75" thickBot="1">
      <c r="A25" s="280" t="s">
        <v>523</v>
      </c>
      <c r="B25" s="104" t="s">
        <v>50</v>
      </c>
      <c r="C25" s="220">
        <v>45772</v>
      </c>
      <c r="D25" s="287"/>
      <c r="E25" s="274" t="s">
        <v>1526</v>
      </c>
      <c r="F25" s="287"/>
      <c r="G25" s="288" t="s">
        <v>1530</v>
      </c>
      <c r="H25" s="235"/>
      <c r="I25" s="235"/>
      <c r="J25" s="45"/>
      <c r="K25" s="209"/>
      <c r="L25" s="209"/>
      <c r="M25" s="209"/>
      <c r="N25" s="289"/>
      <c r="O25" s="290"/>
      <c r="P25" s="279" t="s">
        <v>1544</v>
      </c>
      <c r="Q25" s="280" t="s">
        <v>65</v>
      </c>
      <c r="R25" s="133" t="s">
        <v>1577</v>
      </c>
      <c r="S25" s="133"/>
      <c r="T25" s="281"/>
      <c r="U25" s="282"/>
      <c r="V25" s="282"/>
      <c r="W25" s="282"/>
      <c r="X25" s="282"/>
      <c r="Y25" s="282"/>
      <c r="Z25" t="e">
        <f>VLOOKUP(A25,#REF!,9,FALSE)</f>
        <v>#REF!</v>
      </c>
    </row>
    <row r="26" spans="1:26" ht="15.75" thickBot="1">
      <c r="A26" s="280" t="s">
        <v>400</v>
      </c>
      <c r="B26" s="104" t="s">
        <v>50</v>
      </c>
      <c r="C26" s="220">
        <v>45772</v>
      </c>
      <c r="D26" s="287"/>
      <c r="E26" s="274" t="s">
        <v>1526</v>
      </c>
      <c r="F26" s="287"/>
      <c r="G26" s="288" t="s">
        <v>1530</v>
      </c>
      <c r="H26" s="235"/>
      <c r="I26" s="235"/>
      <c r="J26" s="45"/>
      <c r="K26" s="209"/>
      <c r="L26" s="209"/>
      <c r="M26" s="209"/>
      <c r="N26" s="289"/>
      <c r="O26" s="290"/>
      <c r="P26" s="279" t="s">
        <v>1544</v>
      </c>
      <c r="Q26" s="280" t="s">
        <v>65</v>
      </c>
      <c r="R26" s="133" t="s">
        <v>1577</v>
      </c>
      <c r="S26" s="133"/>
      <c r="T26" s="281"/>
      <c r="U26" s="282"/>
      <c r="V26" s="282"/>
      <c r="W26" s="282"/>
      <c r="X26" s="282"/>
      <c r="Y26" s="282"/>
      <c r="Z26" t="e">
        <f>VLOOKUP(A26,#REF!,9,FALSE)</f>
        <v>#REF!</v>
      </c>
    </row>
    <row r="27" spans="1:26" ht="15.75" thickBot="1">
      <c r="A27" s="280" t="s">
        <v>706</v>
      </c>
      <c r="B27" s="104" t="s">
        <v>50</v>
      </c>
      <c r="C27" s="220">
        <v>45772</v>
      </c>
      <c r="D27" s="287"/>
      <c r="E27" s="274" t="s">
        <v>1526</v>
      </c>
      <c r="F27" s="287"/>
      <c r="G27" s="288" t="s">
        <v>1530</v>
      </c>
      <c r="H27" s="235"/>
      <c r="I27" s="235"/>
      <c r="J27" s="45"/>
      <c r="K27" s="209"/>
      <c r="L27" s="209"/>
      <c r="M27" s="209"/>
      <c r="N27" s="289"/>
      <c r="O27" s="290"/>
      <c r="P27" s="279" t="s">
        <v>1544</v>
      </c>
      <c r="Q27" s="280" t="s">
        <v>65</v>
      </c>
      <c r="R27" s="133" t="s">
        <v>1577</v>
      </c>
      <c r="S27" s="133"/>
      <c r="T27" s="281"/>
      <c r="U27" s="282"/>
      <c r="V27" s="282"/>
      <c r="W27" s="282"/>
      <c r="X27" s="282"/>
      <c r="Y27" s="282"/>
      <c r="Z27" t="e">
        <f>VLOOKUP(A27,#REF!,9,FALSE)</f>
        <v>#REF!</v>
      </c>
    </row>
    <row r="28" spans="1:26" ht="70.150000000000006" customHeight="1" thickBot="1">
      <c r="A28" s="230" t="s">
        <v>1546</v>
      </c>
      <c r="B28" s="237"/>
      <c r="C28" s="236"/>
      <c r="D28" s="287"/>
      <c r="E28" s="274" t="s">
        <v>1526</v>
      </c>
      <c r="F28" s="287"/>
      <c r="G28" s="288" t="s">
        <v>1530</v>
      </c>
      <c r="H28" s="235"/>
      <c r="I28" s="235"/>
      <c r="J28" s="235"/>
      <c r="K28" s="234"/>
      <c r="L28" s="234"/>
      <c r="M28" s="234"/>
      <c r="N28" s="289"/>
      <c r="O28" s="290"/>
      <c r="P28" s="279" t="s">
        <v>1544</v>
      </c>
      <c r="Q28" s="230" t="s">
        <v>65</v>
      </c>
      <c r="R28" s="133" t="s">
        <v>1577</v>
      </c>
      <c r="S28" s="233"/>
      <c r="T28" s="232"/>
      <c r="U28" s="231"/>
      <c r="V28" s="231"/>
      <c r="W28" s="231"/>
      <c r="X28" s="231"/>
      <c r="Y28" s="293" t="s">
        <v>1584</v>
      </c>
      <c r="Z28" t="e">
        <f>VLOOKUP(A28,#REF!,9,FALSE)</f>
        <v>#REF!</v>
      </c>
    </row>
    <row r="29" spans="1:26" s="219" customFormat="1" ht="69.599999999999994" customHeight="1" thickBot="1">
      <c r="A29" s="230" t="s">
        <v>1549</v>
      </c>
      <c r="B29" s="237" t="e">
        <v>#N/A</v>
      </c>
      <c r="C29" s="236" t="e">
        <v>#N/A</v>
      </c>
      <c r="D29" s="287"/>
      <c r="E29" s="274" t="s">
        <v>1526</v>
      </c>
      <c r="F29" s="287"/>
      <c r="G29" s="288" t="s">
        <v>1530</v>
      </c>
      <c r="H29" s="235"/>
      <c r="I29" s="235"/>
      <c r="J29" s="235"/>
      <c r="K29" s="234"/>
      <c r="L29" s="234"/>
      <c r="M29" s="234"/>
      <c r="N29" s="289"/>
      <c r="O29" s="290"/>
      <c r="P29" s="279"/>
      <c r="Q29" s="225" t="s">
        <v>65</v>
      </c>
      <c r="R29" s="133" t="s">
        <v>1577</v>
      </c>
      <c r="S29" s="233"/>
      <c r="T29" s="232"/>
      <c r="U29" s="231"/>
      <c r="V29" s="231"/>
      <c r="W29" s="231"/>
      <c r="X29" s="231"/>
      <c r="Y29" s="231" t="s">
        <v>1584</v>
      </c>
      <c r="Z29" t="e">
        <f>VLOOKUP(A29,#REF!,9,FALSE)</f>
        <v>#REF!</v>
      </c>
    </row>
    <row r="30" spans="1:26" ht="15.75" thickBot="1">
      <c r="A30" s="280" t="s">
        <v>551</v>
      </c>
      <c r="B30" s="104" t="s">
        <v>50</v>
      </c>
      <c r="C30" s="220">
        <v>45772</v>
      </c>
      <c r="D30" s="287"/>
      <c r="E30" s="274" t="s">
        <v>1526</v>
      </c>
      <c r="F30" s="287"/>
      <c r="G30" s="288" t="s">
        <v>1551</v>
      </c>
      <c r="H30" s="235"/>
      <c r="I30" s="235"/>
      <c r="J30" s="45"/>
      <c r="K30" s="209"/>
      <c r="L30" s="209"/>
      <c r="M30" s="209"/>
      <c r="N30" s="289"/>
      <c r="O30" s="290"/>
      <c r="P30" s="279"/>
      <c r="Q30" s="280" t="s">
        <v>1551</v>
      </c>
      <c r="R30" s="133" t="s">
        <v>1577</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1526</v>
      </c>
      <c r="F31" s="294"/>
      <c r="G31" s="295" t="s">
        <v>1551</v>
      </c>
      <c r="H31" s="227"/>
      <c r="I31" s="227"/>
      <c r="J31" s="241"/>
      <c r="K31" s="242"/>
      <c r="L31" s="242"/>
      <c r="M31" s="242"/>
      <c r="N31" s="227"/>
      <c r="O31" s="296"/>
      <c r="P31" s="279"/>
      <c r="Q31" s="238" t="s">
        <v>1551</v>
      </c>
      <c r="R31" s="133" t="s">
        <v>1577</v>
      </c>
      <c r="S31" s="243"/>
      <c r="T31" s="244"/>
      <c r="U31" s="245"/>
      <c r="V31" s="245"/>
      <c r="W31" s="245"/>
      <c r="X31" s="245"/>
      <c r="Y31" s="245" t="s">
        <v>1585</v>
      </c>
      <c r="Z31" t="e">
        <f>VLOOKUP(A31,#REF!,9,FALSE)</f>
        <v>#REF!</v>
      </c>
    </row>
    <row r="32" spans="1:26" ht="15.75" thickBot="1">
      <c r="A32" s="280" t="s">
        <v>553</v>
      </c>
      <c r="B32" s="104" t="s">
        <v>50</v>
      </c>
      <c r="C32" s="220">
        <v>45772</v>
      </c>
      <c r="D32" s="287"/>
      <c r="E32" s="274" t="s">
        <v>1526</v>
      </c>
      <c r="F32" s="287"/>
      <c r="G32" s="288" t="s">
        <v>1551</v>
      </c>
      <c r="H32" s="235"/>
      <c r="I32" s="235"/>
      <c r="J32" s="45"/>
      <c r="K32" s="209"/>
      <c r="L32" s="209"/>
      <c r="M32" s="209"/>
      <c r="N32" s="289"/>
      <c r="O32" s="290"/>
      <c r="P32" s="279"/>
      <c r="Q32" s="280" t="s">
        <v>1551</v>
      </c>
      <c r="R32" s="133" t="s">
        <v>1577</v>
      </c>
      <c r="S32" s="133"/>
      <c r="T32" s="281"/>
      <c r="U32" s="282"/>
      <c r="V32" s="282"/>
      <c r="W32" s="282"/>
      <c r="X32" s="282"/>
      <c r="Y32" s="282"/>
      <c r="Z32" t="e">
        <f>VLOOKUP(A32,#REF!,9,FALSE)</f>
        <v>#REF!</v>
      </c>
    </row>
    <row r="33" spans="1:26" ht="15.75" thickBot="1">
      <c r="A33" s="280" t="s">
        <v>543</v>
      </c>
      <c r="B33" s="104" t="s">
        <v>50</v>
      </c>
      <c r="C33" s="220">
        <v>45831</v>
      </c>
      <c r="D33" s="287"/>
      <c r="E33" s="274" t="s">
        <v>1526</v>
      </c>
      <c r="F33" s="287"/>
      <c r="G33" s="288" t="s">
        <v>1530</v>
      </c>
      <c r="H33" s="235"/>
      <c r="I33" s="235"/>
      <c r="J33" s="45"/>
      <c r="K33" s="209"/>
      <c r="L33" s="209"/>
      <c r="M33" s="209"/>
      <c r="N33" s="289"/>
      <c r="O33" s="290"/>
      <c r="P33" s="279"/>
      <c r="Q33" s="230" t="s">
        <v>65</v>
      </c>
      <c r="R33" s="133" t="s">
        <v>1577</v>
      </c>
      <c r="S33" s="133"/>
      <c r="T33" s="281"/>
      <c r="U33" s="282"/>
      <c r="V33" s="282"/>
      <c r="W33" s="282"/>
      <c r="X33" s="282"/>
      <c r="Y33" s="282"/>
      <c r="Z33" t="e">
        <f>VLOOKUP(A33,#REF!,9,FALSE)</f>
        <v>#REF!</v>
      </c>
    </row>
    <row r="34" spans="1:26" ht="15.75" thickBot="1">
      <c r="A34" s="280" t="s">
        <v>537</v>
      </c>
      <c r="B34" s="104" t="s">
        <v>50</v>
      </c>
      <c r="C34" s="220">
        <v>45831</v>
      </c>
      <c r="D34" s="287"/>
      <c r="E34" s="274" t="s">
        <v>1526</v>
      </c>
      <c r="F34" s="287"/>
      <c r="G34" s="288" t="s">
        <v>1530</v>
      </c>
      <c r="H34" s="235"/>
      <c r="I34" s="235"/>
      <c r="J34" s="45"/>
      <c r="K34" s="209"/>
      <c r="L34" s="209"/>
      <c r="M34" s="209"/>
      <c r="N34" s="289"/>
      <c r="O34" s="290"/>
      <c r="P34" s="279"/>
      <c r="Q34" s="280" t="s">
        <v>65</v>
      </c>
      <c r="R34" s="133" t="s">
        <v>1577</v>
      </c>
      <c r="S34" s="133"/>
      <c r="T34" s="281"/>
      <c r="U34" s="282"/>
      <c r="V34" s="282"/>
      <c r="W34" s="282"/>
      <c r="X34" s="282"/>
      <c r="Y34" s="282"/>
      <c r="Z34" t="e">
        <f>VLOOKUP(A34,#REF!,9,FALSE)</f>
        <v>#REF!</v>
      </c>
    </row>
    <row r="35" spans="1:26" ht="15.75" thickBot="1">
      <c r="A35" s="280" t="s">
        <v>539</v>
      </c>
      <c r="B35" s="104" t="s">
        <v>50</v>
      </c>
      <c r="C35" s="220">
        <v>45831</v>
      </c>
      <c r="D35" s="287"/>
      <c r="E35" s="274" t="s">
        <v>1526</v>
      </c>
      <c r="F35" s="287"/>
      <c r="G35" s="288" t="s">
        <v>1530</v>
      </c>
      <c r="H35" s="235"/>
      <c r="I35" s="235"/>
      <c r="J35" s="45"/>
      <c r="K35" s="209"/>
      <c r="L35" s="209"/>
      <c r="M35" s="209"/>
      <c r="N35" s="289"/>
      <c r="O35" s="290"/>
      <c r="P35" s="279"/>
      <c r="Q35" s="280" t="s">
        <v>65</v>
      </c>
      <c r="R35" s="133" t="s">
        <v>1577</v>
      </c>
      <c r="S35" s="133"/>
      <c r="T35" s="281"/>
      <c r="U35" s="282"/>
      <c r="V35" s="282"/>
      <c r="W35" s="282"/>
      <c r="X35" s="282"/>
      <c r="Y35" s="282"/>
      <c r="Z35" t="e">
        <f>VLOOKUP(A35,#REF!,9,FALSE)</f>
        <v>#REF!</v>
      </c>
    </row>
    <row r="36" spans="1:26" ht="15.75" thickBot="1">
      <c r="A36" s="280" t="s">
        <v>535</v>
      </c>
      <c r="B36" s="104" t="s">
        <v>50</v>
      </c>
      <c r="C36" s="220">
        <v>45772</v>
      </c>
      <c r="D36" s="287"/>
      <c r="E36" s="274" t="s">
        <v>1526</v>
      </c>
      <c r="F36" s="287"/>
      <c r="G36" s="288" t="s">
        <v>1551</v>
      </c>
      <c r="H36" s="235"/>
      <c r="I36" s="235"/>
      <c r="J36" s="45"/>
      <c r="K36" s="209"/>
      <c r="L36" s="209"/>
      <c r="M36" s="209"/>
      <c r="N36" s="289"/>
      <c r="O36" s="290"/>
      <c r="P36" s="279"/>
      <c r="Q36" s="280" t="s">
        <v>1551</v>
      </c>
      <c r="R36" s="133" t="s">
        <v>1577</v>
      </c>
      <c r="S36" s="133"/>
      <c r="T36" s="281"/>
      <c r="U36" s="282"/>
      <c r="V36" s="282"/>
      <c r="W36" s="282"/>
      <c r="X36" s="282"/>
      <c r="Y36" s="282"/>
      <c r="Z36" t="e">
        <f>VLOOKUP(A36,#REF!,9,FALSE)</f>
        <v>#REF!</v>
      </c>
    </row>
    <row r="37" spans="1:26" ht="15.75" thickBot="1">
      <c r="A37" s="280" t="s">
        <v>545</v>
      </c>
      <c r="B37" s="104" t="s">
        <v>50</v>
      </c>
      <c r="C37" s="220">
        <v>45831</v>
      </c>
      <c r="D37" s="287"/>
      <c r="E37" s="274" t="s">
        <v>1526</v>
      </c>
      <c r="F37" s="287"/>
      <c r="G37" s="288" t="s">
        <v>1530</v>
      </c>
      <c r="H37" s="235"/>
      <c r="I37" s="235"/>
      <c r="J37" s="45"/>
      <c r="K37" s="209"/>
      <c r="L37" s="209"/>
      <c r="M37" s="209"/>
      <c r="N37" s="289"/>
      <c r="O37" s="290"/>
      <c r="P37" s="279"/>
      <c r="Q37" s="280" t="s">
        <v>65</v>
      </c>
      <c r="R37" s="133" t="s">
        <v>1577</v>
      </c>
      <c r="S37" s="133"/>
      <c r="T37" s="281"/>
      <c r="U37" s="282"/>
      <c r="V37" s="282"/>
      <c r="W37" s="282"/>
      <c r="X37" s="282"/>
      <c r="Y37" s="282"/>
      <c r="Z37" t="e">
        <f>VLOOKUP(A37,#REF!,9,FALSE)</f>
        <v>#REF!</v>
      </c>
    </row>
    <row r="38" spans="1:26" ht="15.75" thickBot="1">
      <c r="A38" s="280" t="s">
        <v>549</v>
      </c>
      <c r="B38" s="104" t="s">
        <v>50</v>
      </c>
      <c r="C38" s="220">
        <v>45831</v>
      </c>
      <c r="D38" s="287"/>
      <c r="E38" s="274" t="s">
        <v>1526</v>
      </c>
      <c r="F38" s="287"/>
      <c r="G38" s="288" t="s">
        <v>1530</v>
      </c>
      <c r="H38" s="235"/>
      <c r="I38" s="235"/>
      <c r="J38" s="45"/>
      <c r="K38" s="209"/>
      <c r="L38" s="209"/>
      <c r="M38" s="209"/>
      <c r="N38" s="289"/>
      <c r="O38" s="290"/>
      <c r="P38" s="279"/>
      <c r="Q38" s="280" t="s">
        <v>65</v>
      </c>
      <c r="R38" s="133" t="s">
        <v>1577</v>
      </c>
      <c r="S38" s="133"/>
      <c r="T38" s="281"/>
      <c r="U38" s="282"/>
      <c r="V38" s="282"/>
      <c r="W38" s="282"/>
      <c r="X38" s="282"/>
      <c r="Y38" s="282"/>
      <c r="Z38" t="e">
        <f>VLOOKUP(A38,#REF!,9,FALSE)</f>
        <v>#REF!</v>
      </c>
    </row>
    <row r="39" spans="1:26" s="221" customFormat="1" ht="70.150000000000006" customHeight="1" thickBot="1">
      <c r="A39" s="225" t="s">
        <v>1552</v>
      </c>
      <c r="B39" s="229" t="e">
        <v>#N/A</v>
      </c>
      <c r="C39" s="228" t="e">
        <v>#N/A</v>
      </c>
      <c r="D39" s="294"/>
      <c r="E39" s="274" t="s">
        <v>1526</v>
      </c>
      <c r="F39" s="294"/>
      <c r="G39" s="295" t="s">
        <v>1551</v>
      </c>
      <c r="H39" s="227"/>
      <c r="I39" s="227"/>
      <c r="J39" s="227"/>
      <c r="K39" s="226"/>
      <c r="L39" s="226"/>
      <c r="M39" s="226"/>
      <c r="N39" s="227"/>
      <c r="O39" s="296"/>
      <c r="P39" s="279"/>
      <c r="Q39" s="225" t="s">
        <v>1551</v>
      </c>
      <c r="R39" s="133" t="s">
        <v>1577</v>
      </c>
      <c r="S39" s="224"/>
      <c r="T39" s="223"/>
      <c r="U39" s="222"/>
      <c r="V39" s="222"/>
      <c r="W39" s="222"/>
      <c r="X39" s="222"/>
      <c r="Y39" s="222" t="s">
        <v>1584</v>
      </c>
      <c r="Z39" t="e">
        <f>VLOOKUP(A39,#REF!,9,FALSE)</f>
        <v>#REF!</v>
      </c>
    </row>
    <row r="40" spans="1:26" ht="15.75" thickBot="1">
      <c r="A40" s="280" t="s">
        <v>704</v>
      </c>
      <c r="B40" s="104" t="s">
        <v>50</v>
      </c>
      <c r="C40" s="220">
        <v>45831</v>
      </c>
      <c r="D40" s="287"/>
      <c r="E40" s="274" t="s">
        <v>1526</v>
      </c>
      <c r="F40" s="287"/>
      <c r="G40" s="288" t="s">
        <v>1530</v>
      </c>
      <c r="H40" s="235"/>
      <c r="I40" s="235"/>
      <c r="J40" s="45"/>
      <c r="K40" s="209"/>
      <c r="L40" s="209"/>
      <c r="M40" s="209"/>
      <c r="N40" s="289"/>
      <c r="O40" s="290"/>
      <c r="P40" s="279"/>
      <c r="Q40" s="280" t="s">
        <v>65</v>
      </c>
      <c r="R40" s="133" t="s">
        <v>1577</v>
      </c>
      <c r="S40" s="133"/>
      <c r="T40" s="281"/>
      <c r="U40" s="282"/>
      <c r="V40" s="282"/>
      <c r="W40" s="282"/>
      <c r="X40" s="282"/>
      <c r="Y40" s="282"/>
      <c r="Z40" t="e">
        <f>VLOOKUP(A40,#REF!,9,FALSE)</f>
        <v>#REF!</v>
      </c>
    </row>
    <row r="41" spans="1:26" ht="15.75" thickBot="1">
      <c r="A41" s="280" t="s">
        <v>98</v>
      </c>
      <c r="B41" s="104" t="s">
        <v>50</v>
      </c>
      <c r="C41" s="220">
        <v>45807</v>
      </c>
      <c r="D41" s="287"/>
      <c r="E41" s="274" t="s">
        <v>1575</v>
      </c>
      <c r="F41" s="287"/>
      <c r="G41" s="288" t="s">
        <v>1530</v>
      </c>
      <c r="H41" s="235"/>
      <c r="I41" s="235"/>
      <c r="J41" s="45"/>
      <c r="K41" s="209"/>
      <c r="L41" s="209"/>
      <c r="M41" s="209"/>
      <c r="N41" s="289"/>
      <c r="O41" s="290"/>
      <c r="P41" s="279" t="s">
        <v>1576</v>
      </c>
      <c r="Q41" s="280" t="s">
        <v>58</v>
      </c>
      <c r="R41" s="133" t="s">
        <v>1577</v>
      </c>
      <c r="S41" s="133"/>
      <c r="T41" s="281"/>
      <c r="U41" s="282"/>
      <c r="V41" s="282"/>
      <c r="W41" s="282"/>
      <c r="X41" s="282"/>
      <c r="Y41" s="282"/>
      <c r="Z41" t="e">
        <f>VLOOKUP(A41,#REF!,9,FALSE)</f>
        <v>#REF!</v>
      </c>
    </row>
    <row r="42" spans="1:26" ht="15.75" thickBot="1">
      <c r="A42" s="280" t="s">
        <v>96</v>
      </c>
      <c r="B42" s="104" t="s">
        <v>50</v>
      </c>
      <c r="C42" s="220">
        <v>45807</v>
      </c>
      <c r="D42" s="287"/>
      <c r="E42" s="274" t="s">
        <v>1575</v>
      </c>
      <c r="F42" s="287"/>
      <c r="G42" s="288" t="s">
        <v>1530</v>
      </c>
      <c r="H42" s="235"/>
      <c r="I42" s="235"/>
      <c r="J42" s="45"/>
      <c r="K42" s="209"/>
      <c r="L42" s="209"/>
      <c r="M42" s="209"/>
      <c r="N42" s="289"/>
      <c r="O42" s="290"/>
      <c r="P42" s="279" t="s">
        <v>1576</v>
      </c>
      <c r="Q42" s="280" t="s">
        <v>65</v>
      </c>
      <c r="R42" s="133" t="s">
        <v>1577</v>
      </c>
      <c r="S42" s="133"/>
      <c r="T42" s="281"/>
      <c r="U42" s="282"/>
      <c r="V42" s="282"/>
      <c r="W42" s="282"/>
      <c r="X42" s="282"/>
      <c r="Y42" s="282"/>
      <c r="Z42" t="e">
        <f>VLOOKUP(A42,#REF!,9,FALSE)</f>
        <v>#REF!</v>
      </c>
    </row>
    <row r="43" spans="1:26" ht="15.75" thickBot="1">
      <c r="A43" s="280" t="s">
        <v>325</v>
      </c>
      <c r="B43" s="104" t="s">
        <v>50</v>
      </c>
      <c r="C43" s="220">
        <v>45807</v>
      </c>
      <c r="D43" s="287"/>
      <c r="E43" s="274" t="s">
        <v>1575</v>
      </c>
      <c r="F43" s="287"/>
      <c r="G43" s="288" t="s">
        <v>1530</v>
      </c>
      <c r="H43" s="235"/>
      <c r="I43" s="235"/>
      <c r="J43" s="45"/>
      <c r="K43" s="209"/>
      <c r="L43" s="209"/>
      <c r="M43" s="209"/>
      <c r="N43" s="289"/>
      <c r="O43" s="290"/>
      <c r="P43" s="279" t="s">
        <v>1576</v>
      </c>
      <c r="Q43" s="280" t="s">
        <v>58</v>
      </c>
      <c r="R43" s="133" t="s">
        <v>1577</v>
      </c>
      <c r="S43" s="133"/>
      <c r="T43" s="281"/>
      <c r="U43" s="282"/>
      <c r="V43" s="282"/>
      <c r="W43" s="282"/>
      <c r="X43" s="282"/>
      <c r="Y43" s="282"/>
      <c r="Z43" t="e">
        <f>VLOOKUP(A43,#REF!,9,FALSE)</f>
        <v>#REF!</v>
      </c>
    </row>
    <row r="44" spans="1:26" ht="15.75" thickBot="1">
      <c r="A44" s="280" t="s">
        <v>93</v>
      </c>
      <c r="B44" s="104" t="s">
        <v>50</v>
      </c>
      <c r="C44" s="220">
        <v>45807</v>
      </c>
      <c r="D44" s="287"/>
      <c r="E44" s="274" t="s">
        <v>1575</v>
      </c>
      <c r="F44" s="287"/>
      <c r="G44" s="288" t="s">
        <v>1530</v>
      </c>
      <c r="H44" s="235"/>
      <c r="I44" s="235"/>
      <c r="J44" s="45"/>
      <c r="K44" s="209"/>
      <c r="L44" s="209"/>
      <c r="M44" s="209"/>
      <c r="N44" s="289"/>
      <c r="O44" s="290"/>
      <c r="P44" s="279" t="s">
        <v>1538</v>
      </c>
      <c r="Q44" s="280" t="s">
        <v>65</v>
      </c>
      <c r="R44" s="133" t="s">
        <v>1577</v>
      </c>
      <c r="S44" s="133"/>
      <c r="T44" s="281"/>
      <c r="U44" s="282"/>
      <c r="V44" s="282"/>
      <c r="W44" s="282"/>
      <c r="X44" s="282"/>
      <c r="Y44" s="282"/>
      <c r="Z44" t="e">
        <f>VLOOKUP(A44,#REF!,9,FALSE)</f>
        <v>#REF!</v>
      </c>
    </row>
    <row r="45" spans="1:26" ht="15.75" thickBot="1">
      <c r="A45" s="347" t="s">
        <v>424</v>
      </c>
      <c r="B45" s="104" t="s">
        <v>50</v>
      </c>
      <c r="C45" s="220">
        <v>45807</v>
      </c>
      <c r="D45" s="287"/>
      <c r="E45" s="274" t="s">
        <v>1526</v>
      </c>
      <c r="F45" s="287"/>
      <c r="G45" s="288" t="s">
        <v>1530</v>
      </c>
      <c r="H45" s="235"/>
      <c r="I45" s="235"/>
      <c r="J45" s="45"/>
      <c r="K45" s="209"/>
      <c r="L45" s="209"/>
      <c r="M45" s="209"/>
      <c r="N45" s="289"/>
      <c r="O45" s="290"/>
      <c r="P45" s="279"/>
      <c r="Q45" s="280" t="s">
        <v>58</v>
      </c>
      <c r="R45" s="133" t="s">
        <v>1577</v>
      </c>
      <c r="S45" s="133"/>
      <c r="T45" s="281"/>
      <c r="U45" s="282"/>
      <c r="V45" s="282"/>
      <c r="W45" s="282"/>
      <c r="X45" s="282"/>
      <c r="Y45" s="282"/>
      <c r="Z45" t="e">
        <f>VLOOKUP(A45,#REF!,9,FALSE)</f>
        <v>#REF!</v>
      </c>
    </row>
    <row r="46" spans="1:26" ht="15.75" thickBot="1">
      <c r="A46" s="297" t="s">
        <v>426</v>
      </c>
      <c r="B46" s="104" t="s">
        <v>50</v>
      </c>
      <c r="C46" s="220">
        <v>45807</v>
      </c>
      <c r="D46" s="287"/>
      <c r="E46" s="274" t="s">
        <v>1526</v>
      </c>
      <c r="F46" s="287"/>
      <c r="G46" s="295" t="s">
        <v>1530</v>
      </c>
      <c r="H46" s="235"/>
      <c r="I46" s="235"/>
      <c r="J46" s="45"/>
      <c r="K46" s="209"/>
      <c r="L46" s="209"/>
      <c r="M46" s="209"/>
      <c r="N46" s="289"/>
      <c r="O46" s="290"/>
      <c r="P46" s="279"/>
      <c r="Q46" s="280" t="s">
        <v>58</v>
      </c>
      <c r="R46" s="133" t="s">
        <v>1577</v>
      </c>
      <c r="S46" s="133"/>
      <c r="T46" s="281"/>
      <c r="U46" s="282"/>
      <c r="V46" s="282"/>
      <c r="W46" s="282"/>
      <c r="X46" s="282"/>
      <c r="Y46" s="282"/>
      <c r="Z46" t="e">
        <f>VLOOKUP(A46,#REF!,9,FALSE)</f>
        <v>#REF!</v>
      </c>
    </row>
    <row r="47" spans="1:26" ht="15.75" thickBot="1">
      <c r="A47" s="298" t="s">
        <v>173</v>
      </c>
      <c r="B47" s="104" t="s">
        <v>50</v>
      </c>
      <c r="C47" s="220">
        <v>45807</v>
      </c>
      <c r="D47" s="287"/>
      <c r="E47" s="274" t="s">
        <v>1526</v>
      </c>
      <c r="F47" s="287"/>
      <c r="G47" s="288" t="s">
        <v>1530</v>
      </c>
      <c r="H47" s="235"/>
      <c r="I47" s="235"/>
      <c r="J47" s="45"/>
      <c r="K47" s="209"/>
      <c r="L47" s="209"/>
      <c r="M47" s="209"/>
      <c r="N47" s="289"/>
      <c r="O47" s="290"/>
      <c r="P47" s="279" t="s">
        <v>1541</v>
      </c>
      <c r="Q47" s="280" t="s">
        <v>58</v>
      </c>
      <c r="R47" s="133" t="s">
        <v>1580</v>
      </c>
      <c r="S47" s="133"/>
      <c r="T47" s="281"/>
      <c r="U47" s="282"/>
      <c r="V47" s="282"/>
      <c r="W47" s="282"/>
      <c r="X47" s="282"/>
      <c r="Y47" s="282"/>
      <c r="Z47" t="e">
        <f>VLOOKUP(A47,#REF!,9,FALSE)</f>
        <v>#REF!</v>
      </c>
    </row>
    <row r="48" spans="1:26" ht="15.75" thickBot="1">
      <c r="A48" s="297" t="s">
        <v>469</v>
      </c>
      <c r="B48" s="104" t="s">
        <v>50</v>
      </c>
      <c r="C48" s="220">
        <v>45807</v>
      </c>
      <c r="D48" s="287"/>
      <c r="E48" s="274" t="s">
        <v>1526</v>
      </c>
      <c r="F48" s="287"/>
      <c r="G48" s="295" t="s">
        <v>1551</v>
      </c>
      <c r="H48" s="235"/>
      <c r="I48" s="235"/>
      <c r="J48" s="45"/>
      <c r="K48" s="209"/>
      <c r="L48" s="209"/>
      <c r="M48" s="209"/>
      <c r="N48" s="289"/>
      <c r="O48" s="290"/>
      <c r="P48" s="279" t="s">
        <v>1586</v>
      </c>
      <c r="Q48" s="280" t="s">
        <v>1551</v>
      </c>
      <c r="R48" s="133" t="s">
        <v>1577</v>
      </c>
      <c r="S48" s="133"/>
      <c r="T48" s="281"/>
      <c r="U48" s="282"/>
      <c r="V48" s="282"/>
      <c r="W48" s="282"/>
      <c r="X48" s="282"/>
      <c r="Y48" s="282"/>
      <c r="Z48" t="e">
        <f>VLOOKUP(A48,#REF!,9,FALSE)</f>
        <v>#REF!</v>
      </c>
    </row>
    <row r="49" spans="1:26" ht="15.75" thickBot="1">
      <c r="A49" s="297" t="s">
        <v>463</v>
      </c>
      <c r="B49" s="104" t="s">
        <v>110</v>
      </c>
      <c r="C49" s="220">
        <v>45772</v>
      </c>
      <c r="D49" s="287"/>
      <c r="E49" s="274" t="s">
        <v>1526</v>
      </c>
      <c r="F49" s="287"/>
      <c r="G49" s="295" t="s">
        <v>1551</v>
      </c>
      <c r="H49" s="235"/>
      <c r="I49" s="235"/>
      <c r="J49" s="45"/>
      <c r="K49" s="209"/>
      <c r="L49" s="209"/>
      <c r="M49" s="209"/>
      <c r="N49" s="289"/>
      <c r="O49" s="290"/>
      <c r="P49" s="279" t="s">
        <v>1586</v>
      </c>
      <c r="Q49" s="280" t="s">
        <v>1551</v>
      </c>
      <c r="R49" s="133" t="s">
        <v>1577</v>
      </c>
      <c r="S49" s="133"/>
      <c r="T49" s="281"/>
      <c r="U49" s="282"/>
      <c r="V49" s="282"/>
      <c r="W49" s="282"/>
      <c r="X49" s="282"/>
      <c r="Y49" s="282"/>
      <c r="Z49" t="e">
        <f>VLOOKUP(A49,#REF!,9,FALSE)</f>
        <v>#REF!</v>
      </c>
    </row>
    <row r="50" spans="1:26" ht="15.75" thickBot="1">
      <c r="A50" s="297" t="s">
        <v>461</v>
      </c>
      <c r="B50" s="104" t="s">
        <v>110</v>
      </c>
      <c r="C50" s="220">
        <v>45772</v>
      </c>
      <c r="D50" s="287"/>
      <c r="E50" s="274" t="s">
        <v>1526</v>
      </c>
      <c r="F50" s="287"/>
      <c r="G50" s="295" t="s">
        <v>1551</v>
      </c>
      <c r="H50" s="235"/>
      <c r="I50" s="235"/>
      <c r="J50" s="45"/>
      <c r="K50" s="209"/>
      <c r="L50" s="209"/>
      <c r="M50" s="209"/>
      <c r="N50" s="289"/>
      <c r="O50" s="290"/>
      <c r="P50" s="279" t="s">
        <v>1586</v>
      </c>
      <c r="Q50" s="280" t="s">
        <v>1551</v>
      </c>
      <c r="R50" s="133" t="s">
        <v>1577</v>
      </c>
      <c r="S50" s="133"/>
      <c r="T50" s="281"/>
      <c r="U50" s="282"/>
      <c r="V50" s="282"/>
      <c r="W50" s="282"/>
      <c r="X50" s="282"/>
      <c r="Y50" s="282"/>
      <c r="Z50" t="e">
        <f>VLOOKUP(A50,#REF!,9,FALSE)</f>
        <v>#REF!</v>
      </c>
    </row>
    <row r="51" spans="1:26" ht="15.75" thickBot="1">
      <c r="A51" s="297" t="s">
        <v>467</v>
      </c>
      <c r="B51" s="104" t="e">
        <v>#N/A</v>
      </c>
      <c r="C51" s="220" t="e">
        <v>#N/A</v>
      </c>
      <c r="D51" s="287"/>
      <c r="E51" s="274" t="s">
        <v>1526</v>
      </c>
      <c r="F51" s="287"/>
      <c r="G51" s="295" t="s">
        <v>1551</v>
      </c>
      <c r="H51" s="235"/>
      <c r="I51" s="235"/>
      <c r="J51" s="45"/>
      <c r="K51" s="209"/>
      <c r="L51" s="209"/>
      <c r="M51" s="209"/>
      <c r="N51" s="289"/>
      <c r="O51" s="290"/>
      <c r="P51" s="279" t="s">
        <v>1586</v>
      </c>
      <c r="Q51" s="280" t="s">
        <v>1551</v>
      </c>
      <c r="R51" s="133" t="s">
        <v>1577</v>
      </c>
      <c r="S51" s="133"/>
      <c r="T51" s="281"/>
      <c r="U51" s="282"/>
      <c r="V51" s="282"/>
      <c r="W51" s="282"/>
      <c r="X51" s="282"/>
      <c r="Y51" s="282"/>
      <c r="Z51" t="e">
        <f>VLOOKUP(A51,#REF!,9,FALSE)</f>
        <v>#REF!</v>
      </c>
    </row>
    <row r="52" spans="1:26" ht="13.9" customHeight="1" thickBot="1">
      <c r="A52" s="297" t="s">
        <v>443</v>
      </c>
      <c r="B52" s="104" t="s">
        <v>110</v>
      </c>
      <c r="C52" s="220">
        <v>45925</v>
      </c>
      <c r="D52" s="287"/>
      <c r="E52" s="274" t="s">
        <v>1575</v>
      </c>
      <c r="F52" s="287"/>
      <c r="G52" s="288" t="s">
        <v>1530</v>
      </c>
      <c r="H52" s="235"/>
      <c r="I52" s="235"/>
      <c r="J52" s="45"/>
      <c r="K52" s="209"/>
      <c r="L52" s="209"/>
      <c r="M52" s="209"/>
      <c r="N52" s="289"/>
      <c r="O52" s="290"/>
      <c r="P52" s="279" t="s">
        <v>1576</v>
      </c>
      <c r="Q52" s="280" t="s">
        <v>65</v>
      </c>
      <c r="R52" s="133" t="s">
        <v>1577</v>
      </c>
      <c r="S52" s="133"/>
      <c r="T52" s="281"/>
      <c r="U52" s="282"/>
      <c r="V52" s="282"/>
      <c r="W52" s="282"/>
      <c r="X52" s="282"/>
      <c r="Y52" s="282"/>
      <c r="Z52" t="e">
        <f>VLOOKUP(A52,#REF!,9,FALSE)</f>
        <v>#REF!</v>
      </c>
    </row>
    <row r="53" spans="1:26" ht="15.75" thickBot="1">
      <c r="A53" s="297" t="s">
        <v>445</v>
      </c>
      <c r="B53" s="104" t="s">
        <v>110</v>
      </c>
      <c r="C53" s="220">
        <v>45925</v>
      </c>
      <c r="D53" s="287"/>
      <c r="E53" s="274" t="s">
        <v>1575</v>
      </c>
      <c r="F53" s="287"/>
      <c r="G53" s="288" t="s">
        <v>1530</v>
      </c>
      <c r="H53" s="235"/>
      <c r="I53" s="235"/>
      <c r="J53" s="45"/>
      <c r="K53" s="209"/>
      <c r="L53" s="209"/>
      <c r="M53" s="209"/>
      <c r="N53" s="289"/>
      <c r="O53" s="290"/>
      <c r="P53" s="279" t="s">
        <v>1576</v>
      </c>
      <c r="Q53" s="280" t="s">
        <v>65</v>
      </c>
      <c r="R53" s="133" t="s">
        <v>1577</v>
      </c>
      <c r="S53" s="133"/>
      <c r="T53" s="281"/>
      <c r="U53" s="282"/>
      <c r="V53" s="282"/>
      <c r="W53" s="282"/>
      <c r="X53" s="282"/>
      <c r="Y53" s="282"/>
      <c r="Z53" t="e">
        <f>VLOOKUP(A53,#REF!,9,FALSE)</f>
        <v>#REF!</v>
      </c>
    </row>
    <row r="54" spans="1:26" ht="15.75" thickBot="1">
      <c r="A54" s="297" t="s">
        <v>441</v>
      </c>
      <c r="B54" s="104" t="s">
        <v>110</v>
      </c>
      <c r="C54" s="220">
        <v>45925</v>
      </c>
      <c r="D54" s="287"/>
      <c r="E54" s="274" t="s">
        <v>1575</v>
      </c>
      <c r="F54" s="287"/>
      <c r="G54" s="288" t="s">
        <v>1530</v>
      </c>
      <c r="H54" s="235"/>
      <c r="I54" s="235"/>
      <c r="J54" s="45"/>
      <c r="K54" s="209"/>
      <c r="L54" s="209"/>
      <c r="M54" s="209"/>
      <c r="N54" s="289"/>
      <c r="O54" s="290"/>
      <c r="P54" s="279" t="s">
        <v>1576</v>
      </c>
      <c r="Q54" s="280" t="s">
        <v>65</v>
      </c>
      <c r="R54" s="133" t="s">
        <v>1577</v>
      </c>
      <c r="S54" s="133"/>
      <c r="T54" s="281"/>
      <c r="U54" s="282"/>
      <c r="V54" s="282"/>
      <c r="W54" s="282"/>
      <c r="X54" s="282"/>
      <c r="Y54" s="282"/>
      <c r="Z54" t="e">
        <f>VLOOKUP(A54,#REF!,9,FALSE)</f>
        <v>#REF!</v>
      </c>
    </row>
    <row r="55" spans="1:26" ht="15.75" thickBot="1">
      <c r="A55" s="297" t="s">
        <v>479</v>
      </c>
      <c r="B55" s="104" t="s">
        <v>110</v>
      </c>
      <c r="C55" s="220">
        <v>45862</v>
      </c>
      <c r="D55" s="287"/>
      <c r="E55" s="274" t="s">
        <v>1575</v>
      </c>
      <c r="F55" s="287"/>
      <c r="G55" s="288" t="s">
        <v>1530</v>
      </c>
      <c r="H55" s="235"/>
      <c r="I55" s="235"/>
      <c r="J55" s="45"/>
      <c r="K55" s="209"/>
      <c r="L55" s="209"/>
      <c r="M55" s="209"/>
      <c r="N55" s="289"/>
      <c r="O55" s="290"/>
      <c r="P55" s="279" t="s">
        <v>1541</v>
      </c>
      <c r="Q55" s="280" t="s">
        <v>58</v>
      </c>
      <c r="R55" s="133" t="s">
        <v>1580</v>
      </c>
      <c r="S55" s="133"/>
      <c r="T55" s="281"/>
      <c r="U55" s="282"/>
      <c r="V55" s="282"/>
      <c r="W55" s="282"/>
      <c r="X55" s="282"/>
      <c r="Y55" s="282"/>
      <c r="Z55" t="e">
        <f>VLOOKUP(A55,#REF!,9,FALSE)</f>
        <v>#REF!</v>
      </c>
    </row>
    <row r="56" spans="1:26" ht="15.75" thickBot="1">
      <c r="A56" s="297" t="s">
        <v>1587</v>
      </c>
      <c r="B56" s="104"/>
      <c r="C56" s="220" t="e">
        <v>#N/A</v>
      </c>
      <c r="D56" s="287"/>
      <c r="E56" s="274" t="s">
        <v>1575</v>
      </c>
      <c r="F56" s="287"/>
      <c r="G56" s="288" t="s">
        <v>1530</v>
      </c>
      <c r="H56" s="235"/>
      <c r="I56" s="235"/>
      <c r="J56" s="45"/>
      <c r="K56" s="209"/>
      <c r="L56" s="209"/>
      <c r="M56" s="209"/>
      <c r="N56" s="289"/>
      <c r="O56" s="290"/>
      <c r="P56" s="279" t="s">
        <v>1588</v>
      </c>
      <c r="Q56" s="280" t="s">
        <v>58</v>
      </c>
      <c r="R56" s="133" t="s">
        <v>1580</v>
      </c>
      <c r="S56" s="133"/>
      <c r="T56" s="281"/>
      <c r="U56" s="282"/>
      <c r="V56" s="282"/>
      <c r="W56" s="282"/>
      <c r="X56" s="282"/>
      <c r="Y56" s="282"/>
      <c r="Z56" t="e">
        <f>VLOOKUP(A56,#REF!,9,FALSE)</f>
        <v>#REF!</v>
      </c>
    </row>
    <row r="57" spans="1:26" ht="15.75" thickBot="1">
      <c r="A57" s="164" t="s">
        <v>1589</v>
      </c>
      <c r="B57" s="104" t="s">
        <v>110</v>
      </c>
      <c r="C57" s="299">
        <v>45787</v>
      </c>
      <c r="D57" s="287"/>
      <c r="E57" s="274" t="s">
        <v>1575</v>
      </c>
      <c r="F57" s="287"/>
      <c r="G57" s="288" t="s">
        <v>1530</v>
      </c>
      <c r="H57" s="235"/>
      <c r="I57" s="235"/>
      <c r="J57" s="45"/>
      <c r="K57" s="209"/>
      <c r="L57" s="209"/>
      <c r="M57" s="209"/>
      <c r="N57" s="289"/>
      <c r="O57" s="290"/>
      <c r="P57" s="279" t="s">
        <v>1541</v>
      </c>
      <c r="Q57" s="280" t="s">
        <v>1590</v>
      </c>
      <c r="R57" s="133" t="s">
        <v>1580</v>
      </c>
      <c r="S57" s="133"/>
      <c r="T57" s="281"/>
      <c r="U57" s="282"/>
      <c r="V57" s="282"/>
      <c r="W57" s="282"/>
      <c r="X57" s="282"/>
      <c r="Y57" s="282"/>
      <c r="Z57" t="e">
        <f>VLOOKUP(A57,#REF!,9,FALSE)</f>
        <v>#REF!</v>
      </c>
    </row>
    <row r="58" spans="1:26" ht="15.75" thickBot="1">
      <c r="A58" s="652" t="s">
        <v>441</v>
      </c>
      <c r="B58" s="104" t="s">
        <v>50</v>
      </c>
      <c r="C58" s="301">
        <v>45807</v>
      </c>
      <c r="D58" s="287"/>
      <c r="E58" s="274" t="s">
        <v>1526</v>
      </c>
      <c r="F58" s="287"/>
      <c r="G58" s="288" t="s">
        <v>1530</v>
      </c>
      <c r="H58" s="235"/>
      <c r="I58" s="235"/>
      <c r="J58" s="45"/>
      <c r="K58" s="209"/>
      <c r="L58" s="209"/>
      <c r="M58" s="209"/>
      <c r="N58" s="289"/>
      <c r="O58" s="290"/>
      <c r="P58" s="292"/>
      <c r="Q58" s="280" t="s">
        <v>65</v>
      </c>
      <c r="R58" s="133" t="s">
        <v>1577</v>
      </c>
      <c r="S58" s="133"/>
      <c r="T58" s="281"/>
      <c r="U58" s="282"/>
      <c r="V58" s="282"/>
      <c r="W58" s="282"/>
      <c r="X58" s="282"/>
      <c r="Y58" s="282"/>
    </row>
    <row r="59" spans="1:26" ht="15.75" thickBot="1">
      <c r="A59" s="652" t="s">
        <v>443</v>
      </c>
      <c r="B59" s="104" t="s">
        <v>110</v>
      </c>
      <c r="C59" s="301">
        <v>45772</v>
      </c>
      <c r="D59" s="287"/>
      <c r="E59" s="274" t="s">
        <v>1526</v>
      </c>
      <c r="F59" s="287"/>
      <c r="G59" s="288" t="s">
        <v>1530</v>
      </c>
      <c r="H59" s="235"/>
      <c r="I59" s="235"/>
      <c r="J59" s="45"/>
      <c r="K59" s="209"/>
      <c r="L59" s="209"/>
      <c r="M59" s="209"/>
      <c r="N59" s="289"/>
      <c r="O59" s="290"/>
      <c r="P59" s="292"/>
      <c r="Q59" s="280" t="s">
        <v>65</v>
      </c>
      <c r="R59" s="133" t="s">
        <v>1577</v>
      </c>
      <c r="S59" s="133"/>
      <c r="T59" s="281"/>
      <c r="U59" s="282"/>
      <c r="V59" s="282"/>
      <c r="W59" s="282"/>
      <c r="X59" s="282"/>
      <c r="Y59" s="282"/>
    </row>
    <row r="60" spans="1:26" ht="15.75" thickBot="1">
      <c r="A60" s="653" t="s">
        <v>445</v>
      </c>
      <c r="B60" s="104" t="s">
        <v>110</v>
      </c>
      <c r="C60" s="301">
        <v>45772</v>
      </c>
      <c r="D60" s="287"/>
      <c r="E60" s="274" t="s">
        <v>1526</v>
      </c>
      <c r="F60" s="287"/>
      <c r="G60" s="288" t="s">
        <v>1530</v>
      </c>
      <c r="H60" s="235"/>
      <c r="I60" s="235"/>
      <c r="J60" s="45"/>
      <c r="K60" s="209"/>
      <c r="L60" s="209"/>
      <c r="M60" s="209"/>
      <c r="N60" s="289"/>
      <c r="O60" s="290"/>
      <c r="P60" s="292"/>
      <c r="Q60" s="280" t="s">
        <v>65</v>
      </c>
      <c r="R60" s="133" t="s">
        <v>1577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1569</v>
      </c>
      <c r="B70" s="306">
        <f>SUM(K4:K9)</f>
        <v>0</v>
      </c>
      <c r="C70" s="307" t="e">
        <f>B70/B73</f>
        <v>#DIV/0!</v>
      </c>
    </row>
    <row r="71" spans="1:25">
      <c r="A71" s="305" t="s">
        <v>1465</v>
      </c>
      <c r="B71" s="306">
        <f>SUM(L4:L9)</f>
        <v>0</v>
      </c>
      <c r="C71" s="307" t="e">
        <f>B71/B73</f>
        <v>#DIV/0!</v>
      </c>
    </row>
    <row r="72" spans="1:25">
      <c r="A72" s="305" t="s">
        <v>1570</v>
      </c>
      <c r="B72" s="306">
        <f>SUM(M4:M9)</f>
        <v>0</v>
      </c>
      <c r="C72" s="307" t="e">
        <f>B72/B73</f>
        <v>#DIV/0!</v>
      </c>
    </row>
    <row r="73" spans="1:25">
      <c r="A73" s="305" t="s">
        <v>759</v>
      </c>
      <c r="B73" s="306">
        <f>SUM(B70:B72)</f>
        <v>0</v>
      </c>
      <c r="C73" s="284"/>
    </row>
    <row r="80" spans="1:25">
      <c r="A80" t="s">
        <v>1591</v>
      </c>
    </row>
    <row r="81" spans="1:1">
      <c r="A81" t="s">
        <v>1592</v>
      </c>
    </row>
    <row r="82" spans="1:1">
      <c r="A82" t="s">
        <v>1576</v>
      </c>
    </row>
    <row r="83" spans="1:1">
      <c r="A83" t="s">
        <v>1593</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1594</v>
      </c>
    </row>
    <row r="3" spans="1:18">
      <c r="A3" t="s">
        <v>1536</v>
      </c>
      <c r="B3" t="s">
        <v>20</v>
      </c>
      <c r="C3" t="s">
        <v>1565</v>
      </c>
      <c r="D3" t="s">
        <v>26</v>
      </c>
      <c r="E3" t="s">
        <v>1531</v>
      </c>
      <c r="F3" t="s">
        <v>1566</v>
      </c>
      <c r="G3" t="s">
        <v>27</v>
      </c>
      <c r="H3" t="s">
        <v>28</v>
      </c>
      <c r="I3" t="s">
        <v>1567</v>
      </c>
      <c r="J3" t="s">
        <v>1568</v>
      </c>
      <c r="K3" t="s">
        <v>1569</v>
      </c>
      <c r="L3" t="s">
        <v>1465</v>
      </c>
      <c r="M3" t="s">
        <v>1570</v>
      </c>
      <c r="N3" t="s">
        <v>1571</v>
      </c>
      <c r="O3" t="s">
        <v>1479</v>
      </c>
      <c r="P3" t="s">
        <v>1537</v>
      </c>
      <c r="Q3" t="s">
        <v>34</v>
      </c>
      <c r="R3" t="s">
        <v>1595</v>
      </c>
    </row>
    <row r="4" spans="1:18">
      <c r="A4" t="s">
        <v>424</v>
      </c>
      <c r="B4" t="s">
        <v>110</v>
      </c>
      <c r="C4" s="113">
        <v>45772</v>
      </c>
      <c r="E4" t="s">
        <v>1526</v>
      </c>
      <c r="G4" t="s">
        <v>1530</v>
      </c>
      <c r="P4" t="s">
        <v>991</v>
      </c>
      <c r="Q4" t="s">
        <v>65</v>
      </c>
      <c r="R4" t="s">
        <v>1596</v>
      </c>
    </row>
    <row r="5" spans="1:18">
      <c r="A5" t="s">
        <v>523</v>
      </c>
      <c r="B5" t="s">
        <v>50</v>
      </c>
      <c r="C5" s="113">
        <v>45772</v>
      </c>
      <c r="E5" t="s">
        <v>1526</v>
      </c>
      <c r="G5" t="s">
        <v>1530</v>
      </c>
      <c r="P5" t="s">
        <v>1576</v>
      </c>
      <c r="Q5" t="s">
        <v>68</v>
      </c>
      <c r="R5" t="s">
        <v>1597</v>
      </c>
    </row>
    <row r="6" spans="1:18">
      <c r="A6" t="s">
        <v>535</v>
      </c>
      <c r="B6" t="s">
        <v>50</v>
      </c>
      <c r="C6" s="113">
        <v>45772</v>
      </c>
      <c r="E6" t="s">
        <v>1526</v>
      </c>
      <c r="G6" t="s">
        <v>1530</v>
      </c>
      <c r="P6" t="s">
        <v>1576</v>
      </c>
      <c r="Q6" t="s">
        <v>65</v>
      </c>
      <c r="R6" t="s">
        <v>1598</v>
      </c>
    </row>
    <row r="7" spans="1:18">
      <c r="A7" t="s">
        <v>537</v>
      </c>
      <c r="B7" t="s">
        <v>50</v>
      </c>
      <c r="C7" s="113">
        <v>45831</v>
      </c>
      <c r="E7" t="s">
        <v>1526</v>
      </c>
      <c r="G7" t="s">
        <v>1530</v>
      </c>
      <c r="P7" t="s">
        <v>1576</v>
      </c>
      <c r="Q7" t="s">
        <v>65</v>
      </c>
      <c r="R7" t="s">
        <v>1599</v>
      </c>
    </row>
    <row r="8" spans="1:18">
      <c r="A8" t="s">
        <v>539</v>
      </c>
      <c r="B8" t="s">
        <v>50</v>
      </c>
      <c r="C8" s="113">
        <v>45831</v>
      </c>
      <c r="E8" t="s">
        <v>1526</v>
      </c>
      <c r="G8" t="s">
        <v>1530</v>
      </c>
      <c r="P8" t="s">
        <v>1576</v>
      </c>
      <c r="Q8" t="s">
        <v>65</v>
      </c>
      <c r="R8" t="s">
        <v>1600</v>
      </c>
    </row>
    <row r="9" spans="1:18">
      <c r="A9" t="s">
        <v>543</v>
      </c>
      <c r="B9" t="s">
        <v>50</v>
      </c>
      <c r="C9" s="113">
        <v>45831</v>
      </c>
      <c r="E9" t="s">
        <v>1526</v>
      </c>
      <c r="G9" t="s">
        <v>1530</v>
      </c>
      <c r="P9" t="s">
        <v>1601</v>
      </c>
      <c r="Q9" t="s">
        <v>58</v>
      </c>
      <c r="R9" t="s">
        <v>1602</v>
      </c>
    </row>
    <row r="10" spans="1:18">
      <c r="A10" t="s">
        <v>545</v>
      </c>
      <c r="B10" t="s">
        <v>50</v>
      </c>
      <c r="C10" s="113">
        <v>45831</v>
      </c>
      <c r="E10" t="s">
        <v>1526</v>
      </c>
      <c r="G10" t="s">
        <v>1530</v>
      </c>
      <c r="P10" t="s">
        <v>1576</v>
      </c>
      <c r="Q10" t="s">
        <v>65</v>
      </c>
      <c r="R10" t="s">
        <v>1603</v>
      </c>
    </row>
    <row r="11" spans="1:18">
      <c r="A11" t="s">
        <v>549</v>
      </c>
      <c r="B11" t="s">
        <v>50</v>
      </c>
      <c r="C11" s="113">
        <v>45831</v>
      </c>
      <c r="E11" t="s">
        <v>1526</v>
      </c>
      <c r="G11" t="s">
        <v>1530</v>
      </c>
      <c r="P11" t="s">
        <v>1576</v>
      </c>
      <c r="Q11" t="s">
        <v>65</v>
      </c>
      <c r="R11" t="s">
        <v>1604</v>
      </c>
    </row>
    <row r="12" spans="1:18">
      <c r="A12" t="s">
        <v>704</v>
      </c>
      <c r="B12" t="s">
        <v>50</v>
      </c>
      <c r="C12" s="113">
        <v>45831</v>
      </c>
      <c r="E12" t="s">
        <v>1526</v>
      </c>
      <c r="G12" t="s">
        <v>1530</v>
      </c>
      <c r="P12" t="s">
        <v>1576</v>
      </c>
      <c r="Q12" t="s">
        <v>58</v>
      </c>
      <c r="R12" t="s">
        <v>1605</v>
      </c>
    </row>
    <row r="13" spans="1:18">
      <c r="A13" t="s">
        <v>577</v>
      </c>
      <c r="B13" t="s">
        <v>50</v>
      </c>
      <c r="C13" s="113">
        <v>45772</v>
      </c>
      <c r="E13" t="s">
        <v>1526</v>
      </c>
      <c r="G13" t="s">
        <v>1530</v>
      </c>
      <c r="P13" t="s">
        <v>1538</v>
      </c>
      <c r="R13" t="s">
        <v>1606</v>
      </c>
    </row>
    <row r="14" spans="1:18">
      <c r="A14" t="s">
        <v>173</v>
      </c>
      <c r="B14" t="e">
        <v>#N/A</v>
      </c>
      <c r="C14" t="e">
        <v>#N/A</v>
      </c>
      <c r="E14" t="s">
        <v>1526</v>
      </c>
      <c r="G14" t="s">
        <v>1530</v>
      </c>
      <c r="P14" t="s">
        <v>1541</v>
      </c>
      <c r="Q14" t="s">
        <v>58</v>
      </c>
      <c r="R14" t="s">
        <v>1607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9CAC474-5831-4FED-AFB9-FFFF6149143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2025-10-28T17:41:33Z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