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updateLinks="always" hidePivotFieldList="1"/>
  <mc:AlternateContent xmlns:mc="http://schemas.openxmlformats.org/markup-compatibility/2006">
    <mc:Choice Requires="x15">
      <x15ac:absPath xmlns:x15ac="http://schemas.microsoft.com/office/spreadsheetml/2010/11/ac" url="C:\Users\john.kraus\Downloads\"/>
    </mc:Choice>
  </mc:AlternateContent>
  <xr:revisionPtr revIDLastSave="0" documentId="13_ncr:1_{FBF49DAD-7F90-4983-8898-DEE4DCAAB0C8}" xr6:coauthVersionLast="47" xr6:coauthVersionMax="47" xr10:uidLastSave="{00000000-0000-0000-0000-000000000000}"/>
  <bookViews>
    <workbookView xWindow="58995" yWindow="-345" windowWidth="21600" windowHeight="11235" firstSheet="1" activeTab="1" xr2:uid="{FC9FB91A-88FE-4F8E-A4F0-A226760E3CD3}"/>
  </bookViews>
  <sheets>
    <sheet name="Raw Data" sheetId="6" state="hidden" r:id="rId1"/>
    <sheet name="Tillman UG Footage" sheetId="2" r:id="rId2"/>
  </sheets>
  <definedNames>
    <definedName name="_xlnm._FilterDatabase" localSheetId="1" hidden="1">'Tillman UG Footage'!$A$1:$DQ$53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7" i="2" l="1"/>
  <c r="C6" i="6"/>
  <c r="D6" i="6"/>
  <c r="E6" i="6"/>
  <c r="F6" i="6"/>
  <c r="G6" i="6"/>
  <c r="H6" i="6"/>
  <c r="I6" i="6"/>
  <c r="J6" i="6"/>
  <c r="K6" i="6"/>
  <c r="L6" i="6"/>
  <c r="M6" i="6"/>
  <c r="N6" i="6"/>
  <c r="B3" i="6"/>
  <c r="B2" i="6"/>
  <c r="B6" i="6"/>
  <c r="B4" i="6"/>
  <c r="B5" i="6"/>
  <c r="D5" i="6"/>
  <c r="E5" i="6"/>
  <c r="F5" i="6"/>
  <c r="G5" i="6"/>
  <c r="H5" i="6"/>
  <c r="I5" i="6"/>
  <c r="J5" i="6"/>
  <c r="K5" i="6"/>
  <c r="L5" i="6"/>
  <c r="M5" i="6"/>
  <c r="N5" i="6"/>
  <c r="C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tc={2411FAA5-90ED-4606-B0FD-4695D377E637}</author>
    <author>tc={9FE7E2AF-F65E-4EC3-B719-D7091FDC1146}</author>
    <author>tc={B4327D8E-F07F-4B30-BA27-04980A36A051}</author>
    <author>tc={14D813F0-9BA7-48C8-AC72-416BFDE72E01}</author>
    <author>tc={429657E5-98B7-471D-A4FD-8E27C194F019}</author>
    <author>tc={260ECE36-7E1F-4F8D-B12E-03B925EBAD1D}</author>
    <author>tc={4B3CF545-AE77-40CA-92A3-7FE103229E8E}</author>
    <author>tc={03A00692-9B77-4E88-896F-6E7BAB9A67D7}</author>
    <author>tc={C62D7F8A-F22F-4548-AF2B-204DBE7A385D}</author>
    <author>tc={C7083254-E0F3-49D8-A2D6-F9663C935E4F}</author>
    <author>tc={20512C21-278D-4D59-AE28-66C54E95B2F1}</author>
    <author>tc={821BB871-3B77-4B68-B41B-B9EA8ED3C088}</author>
    <author>tc={367177A2-1AAE-4C58-963B-01FD405D84E7}</author>
    <author>tc={DB6D1253-B0E1-441F-B1FF-2E3CE4A0D3FB}</author>
    <author>tc={A3D49688-59B7-49CF-85E3-CED93DA85912}</author>
    <author>tc={B40750FB-0DE6-4DFE-BD72-5843C1DC1FB5}</author>
    <author>tc={EF4AB440-700C-45FC-9DE4-C2B8706B5709}</author>
    <author>tc={85A25B85-2BD9-413E-AD27-95501FF0457D}</author>
    <author>tc={C7816AFC-6D02-408C-976D-3AFD66B8A272}</author>
    <author>tc={58540F3C-C44D-4606-BC76-D0AF1F7F3A0C}</author>
    <author>tc={9325AB28-CF0E-48FD-8398-3B3EA4FFF121}</author>
    <author>tc={98A2D7E2-7C16-4A05-94D6-F797011A6292}</author>
    <author>tc={B73DDFFD-33D8-412C-BAE4-F0A45527CE24}</author>
    <author>tc={1CE06AF8-3685-434C-9755-47804AC253CA}</author>
    <author>tc={641A3783-67CE-4F89-8BF5-30FC3268087C}</author>
    <author>tc={F838DF35-1F2C-41F3-844E-CD276C974CE3}</author>
    <author>tc={55D89025-22CE-4C21-A1B8-410609FA2C19}</author>
    <author>tc={75F519B4-9371-404F-BEBD-B01D86F0A9B8}</author>
    <author>tc={494B1696-669F-4911-8EF9-8C8C51836BC8}</author>
    <author>tc={1B4AA048-B3E3-4554-BAE5-1EDFB918BBF4}</author>
    <author>tc={AA213B6F-0FF3-4D3A-85AE-508D91942309}</author>
    <author>tc={A3C4FA82-2F43-4E2D-9652-4E1D71E4809F}</author>
    <author>tc={9168E753-74BC-4243-B210-A5879B77B706}</author>
    <author>tc={367348B7-799E-4582-8187-61BB03B82F40}</author>
    <author>tc={9D28E530-B4BC-47DE-907F-89F91489EADB}</author>
    <author>tc={A80230D0-8B43-426E-9D6A-C62BCA6F48B1}</author>
    <author>tc={2F414A0D-9E30-48B6-8324-D3C7395E3632}</author>
    <author>tc={43BA3EF7-21F1-4F1C-92CC-CB9FE87AEA02}</author>
    <author>tc={197BE500-B138-40D9-A512-7C46B034D728}</author>
    <author>tc={0A776485-862C-4FBC-B865-44DD988D18C5}</author>
    <author>tc={DF0CA68E-0235-49C4-8BA4-7D8FB51A46F7}</author>
    <author>tc={478A960A-4B67-44D6-B728-A13C66666B32}</author>
    <author>tc={6983487B-5710-4329-BA6B-0220FB2F0342}</author>
    <author>tc={3F4F523B-39F9-4E51-8F13-64C477B9CAE9}</author>
    <author>tc={C702B774-70B3-48A8-90E3-F9EE48A4A8A4}</author>
    <author>tc={E7489C94-DEDC-4C90-A8C4-059112830493}</author>
    <author>tc={02BB7457-7DF0-4A2A-8EC6-CD564CEABED1}</author>
    <author>tc={EEACEC7F-7C88-4B1F-A5BE-4E8E3BE73322}</author>
    <author>tc={70E718C0-BC98-4ADB-A271-1683E7AE1537}</author>
    <author>tc={C90AED35-D72C-491C-86BC-58D9567E11DF}</author>
    <author>tc={A5A7C564-C63B-4BE3-8188-E4D79A2D0DE5}</author>
    <author>tc={38D5EA8B-F533-413E-8D61-6D950FD1EC32}</author>
    <author>tc={38E2BBC7-2ED4-4FA7-B79A-9539FDF17D49}</author>
    <author>tc={2D16695C-3F57-4DBA-8D1F-FAF371734B05}</author>
    <author>tc={9F0DD103-AB4D-4237-83D4-126A98D2486B}</author>
    <author>tc={A9841FD1-1ABF-4938-B0EE-913651FBFF4A}</author>
    <author>tc={2D09B187-1A56-4235-99B9-55C457086876}</author>
    <author>tc={53437A18-E64C-4419-B0B8-895C6317A967}</author>
    <author>tc={961A4919-32CC-4CD2-8B8E-4481766B4910}</author>
    <author>tc={C9C7142E-26EE-4780-9451-893B33E8401C}</author>
    <author>tc={276A824C-69DA-46FC-AB8A-61DD344924A6}</author>
    <author>tc={1CFCA997-176F-4F9F-8330-F013BEB8A3C1}</author>
    <author>tc={8595A43C-EC7C-48AB-805A-7C861823FC09}</author>
    <author>tc={3DC3E6C7-A43E-4A42-B566-0599A4DBE3B4}</author>
    <author>tc={0240A2BC-79EF-487B-ABF4-F1B85CF6DABF}</author>
    <author>tc={34D8B363-7680-4FB7-A9E2-BE8237F9F14E}</author>
    <author>tc={57F6646F-304C-40E3-8E19-D255B92AD05F}</author>
    <author>tc={22FA339F-48C5-4EA0-920A-037834739810}</author>
    <author>tc={A7A0BCB7-3A78-4CE0-BD70-84F9DAEBD70F}</author>
    <author>tc={3E3F036B-7497-4B65-B320-BCEFA888CEB1}</author>
    <author>tc={DA4A9744-9399-4CDD-8F03-BC112A33A816}</author>
    <author>tc={3AE8E0D7-9662-4B32-A686-342BF9901802}</author>
    <author>tc={B31F7FE1-90A3-444C-90D8-628E9A688569}</author>
    <author>tc={4F7AEDD0-34AC-4C5B-B433-2838B9A84A96}</author>
    <author>tc={759F439E-714C-44C4-B698-D3FEC96580FB}</author>
    <author>tc={55BF1D6F-EEE4-429F-B776-DB97A3EA6BDD}</author>
    <author>tc={77F9EDEC-D588-480A-A7B6-E1AA507A2438}</author>
    <author>tc={0C5E8847-7A4C-4274-A0B7-08E354D01C07}</author>
    <author>tc={D35BC8D9-1B1F-4E4E-960D-639A5A26EA14}</author>
    <author>tc={FED3CB43-4BA9-43EC-BD62-5CF5D37DB391}</author>
    <author>tc={784E5860-78C6-4339-9C0E-ED636911F169}</author>
    <author>tc={10F13919-6A6B-4AC3-9111-4953D6985493}</author>
    <author>tc={C963836E-6785-48EB-92CA-8AAA2BE59DA9}</author>
    <author>tc={E236079C-D35E-44D1-8B83-D05672D699E2}</author>
    <author>tc={9A333BD0-7F84-432C-9E52-B95A7033C7B4}</author>
    <author>tc={C7DBB513-EA96-471D-A234-DFDC9440230F}</author>
    <author>tc={EE697FA5-A78C-42AD-879D-9B652B9D8BF4}</author>
    <author>tc={C2C5C88D-766E-47CC-A21B-241C754FD9A8}</author>
    <author>tc={258C64CF-2C07-40D7-9078-682CA1AD2B3D}</author>
    <author>tc={4505973B-0836-4DA1-9700-D513ED33474E}</author>
    <author>tc={B1288313-402E-4336-A806-CABD7692B663}</author>
    <author>tc={53A0C9FC-C4C1-46CC-AB7D-CABCEDEAF760}</author>
    <author>tc={9DE44150-02BA-4CBA-891C-D59EF9DADF66}</author>
    <author>tc={EBD8A07B-7BD4-4847-B85E-F377D8527CF0}</author>
    <author>tc={A5500A33-3D09-43FE-AF5A-9942FB2EAB21}</author>
    <author>tc={9A05B162-768B-4B05-985B-CF4E2CF1D8BC}</author>
    <author>tc={78D99B8A-A7FE-446A-A145-135015D4AE69}</author>
    <author>tc={21613405-3C5F-4814-9CB1-326BCD5E25EE}</author>
    <author>tc={8921306C-1422-4614-AFBC-2E20843D92C2}</author>
    <author>tc={1E32BCBE-9521-45D2-8388-1467A75496CC}</author>
    <author>tc={96398C8B-5AE2-4F71-B4F9-213F7EEF1D9A}</author>
    <author>tc={9C0D40F3-01DE-4F9B-9344-6EF751D209BF}</author>
    <author>tc={5E52FF46-1897-4EE3-AB44-E911D056A661}</author>
    <author>tc={42A232EC-030A-4720-A43B-EE67DC52F420}</author>
    <author>tc={9C834BD1-D63D-4463-A034-568DA4451170}</author>
    <author>tc={F9DFA5A7-FDC1-49D7-9380-413A982D2021}</author>
    <author>tc={D6BA8AA1-C2EE-416C-9F61-171643F0F947}</author>
    <author>tc={6E0BA779-F9E4-49E6-8977-016B22C7F79F}</author>
    <author>tc={ED084C26-01D0-4892-BD03-69D2972804DC}</author>
    <author>tc={C41C619D-70DA-4738-95EF-DEC04F852150}</author>
    <author>tc={886FEBFB-2C35-4E5D-9C52-40C0003CF4F6}</author>
    <author>tc={9D72D16F-6E8F-45F0-8E34-73764579854E}</author>
    <author>tc={BBA1B880-4C18-4FD1-A6DC-43149A383C4F}</author>
    <author>tc={CC6BA963-0EDD-494B-B8D5-59628C65BECD}</author>
    <author>tc={CE2D1DB9-D925-40A4-B7A1-DAF9C23732DE}</author>
    <author>tc={D1285E34-9452-4DFD-934E-2FFE91FBB7EC}</author>
    <author>tc={BA92677A-DF24-4E77-994F-D5E764F0F58E}</author>
    <author>tc={AA6838CB-A2B2-4327-9D84-DC4DCFC8A732}</author>
    <author>tc={7F17843C-DE3D-47FF-B7E6-684951C52789}</author>
    <author>tc={918D93D5-985F-4B4B-A682-CCC4347734EB}</author>
    <author>tc={342C9203-9FE3-4EEB-BB56-70E653EC49EC}</author>
    <author>tc={20F348CF-943C-476C-989F-13C607DBBA80}</author>
    <author>tc={C0D37843-B27A-47F6-A529-493314465456}</author>
    <author>tc={D91FBA82-44BA-4817-9C27-68669EF22AEA}</author>
    <author>tc={5BC0206D-DE5F-42CE-93CF-2D92B2047FFE}</author>
    <author>tc={E8AA910A-2E28-4F7D-98B0-AAFBB764E01D}</author>
    <author>tc={4E0BAE1D-ECA3-412E-BD24-94C0B2E9DE0F}</author>
    <author>tc={DE695018-33FC-4C2F-9D48-A4369863A5CE}</author>
    <author>tc={683FBE7A-1EC5-49CA-AA36-06D8F34A427F}</author>
    <author>tc={467EBDF5-8854-4A58-A00F-351550DFBDAD}</author>
    <author>tc={AE5CCCDF-C35D-4A4D-8C8C-FA651A79B877}</author>
    <author>tc={4145D058-2917-40CC-9891-6612F13995A8}</author>
    <author>tc={06146435-092C-4F07-82A3-88D86C702EA2}</author>
    <author>tc={5C04764B-F58F-4F82-91CC-78CD4F3F665F}</author>
    <author>tc={4D22DA95-181C-4216-A7F1-9C8D25707172}</author>
    <author>tc={195EE2CC-87B5-40A0-AB67-5488E4F50232}</author>
    <author>tc={4D983A25-E4C4-4A00-A4F3-480E29D25F55}</author>
  </authors>
  <commentList>
    <comment ref="A14" authorId="0" shapeId="0" xr:uid="{2411FAA5-90ED-4606-B0FD-4695D377E637}">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W23" authorId="1" shapeId="0" xr:uid="{9FE7E2AF-F65E-4EC3-B719-D7091FDC1146}">
      <text>
        <t>[Threaded comment]
Your version of Excel allows you to read this threaded comment; however, any edits to it will get removed if the file is opened in a newer version of Excel. Learn more: https://go.microsoft.com/fwlink/?linkid=870924
Comment:
    Change Order Approved By Mike Garrison On 7-11-2025.</t>
      </text>
    </comment>
    <comment ref="W26" authorId="2" shapeId="0" xr:uid="{B4327D8E-F07F-4B30-BA27-04980A36A051}">
      <text>
        <t>[Threaded comment]
Your version of Excel allows you to read this threaded comment; however, any edits to it will get removed if the file is opened in a newer version of Excel. Learn more: https://go.microsoft.com/fwlink/?linkid=870924
Comment:
    Change Order Approved By Mike Garrison On 7-9-2025.</t>
      </text>
    </comment>
    <comment ref="Y26" authorId="3" shapeId="0" xr:uid="{14D813F0-9BA7-48C8-AC72-416BFDE72E01}">
      <text>
        <t>[Threaded comment]
Your version of Excel allows you to read this threaded comment; however, any edits to it will get removed if the file is opened in a newer version of Excel. Learn more: https://go.microsoft.com/fwlink/?linkid=870924
Comment:
    7-9-2025 Change Order Approved By Tillman (Mike Garrison).</t>
      </text>
    </comment>
    <comment ref="W58" authorId="4" shapeId="0" xr:uid="{429657E5-98B7-471D-A4FD-8E27C194F019}">
      <text>
        <t>[Threaded comment]
Your version of Excel allows you to read this threaded comment; however, any edits to it will get removed if the file is opened in a newer version of Excel. Learn more: https://go.microsoft.com/fwlink/?linkid=870924
Comment:
    4-14-2025 Confirmed Actual Completed Footage.</t>
      </text>
    </comment>
    <comment ref="Y58" authorId="5" shapeId="0" xr:uid="{260ECE36-7E1F-4F8D-B12E-03B925EBAD1D}">
      <text>
        <t>[Threaded comment]
Your version of Excel allows you to read this threaded comment; however, any edits to it will get removed if the file is opened in a newer version of Excel. Learn more: https://go.microsoft.com/fwlink/?linkid=870924
Comment:
    4-14-2025 Conduit Placement Confirmed Completed.</t>
      </text>
    </comment>
    <comment ref="W59" authorId="6" shapeId="0" xr:uid="{4B3CF545-AE77-40CA-92A3-7FE103229E8E}">
      <text>
        <t xml:space="preserve">[Threaded comment]
Your version of Excel allows you to read this threaded comment; however, any edits to it will get removed if the file is opened in a newer version of Excel. Learn more: https://go.microsoft.com/fwlink/?linkid=870924
Comment:
    7-10-2025 Confirmed Actual Completed Footage. </t>
      </text>
    </comment>
    <comment ref="Y59" authorId="7" shapeId="0" xr:uid="{03A00692-9B77-4E88-896F-6E7BAB9A67D7}">
      <text>
        <t>[Threaded comment]
Your version of Excel allows you to read this threaded comment; however, any edits to it will get removed if the file is opened in a newer version of Excel. Learn more: https://go.microsoft.com/fwlink/?linkid=870924
Comment:
    7-10-2025 Conduit Placement Confirmed Completed.</t>
      </text>
    </comment>
    <comment ref="W60" authorId="8" shapeId="0" xr:uid="{C62D7F8A-F22F-4548-AF2B-204DBE7A385D}">
      <text>
        <t xml:space="preserve">[Threaded comment]
Your version of Excel allows you to read this threaded comment; however, any edits to it will get removed if the file is opened in a newer version of Excel. Learn more: https://go.microsoft.com/fwlink/?linkid=870924
Comment:
    6-18-2025 Confirmed Actual Completed Footage. </t>
      </text>
    </comment>
    <comment ref="Y60" authorId="9" shapeId="0" xr:uid="{C7083254-E0F3-49D8-A2D6-F9663C935E4F}">
      <text>
        <t>[Threaded comment]
Your version of Excel allows you to read this threaded comment; however, any edits to it will get removed if the file is opened in a newer version of Excel. Learn more: https://go.microsoft.com/fwlink/?linkid=870924
Comment:
    6-18-2025 Conduit Placement Confirmed Completed.</t>
      </text>
    </comment>
    <comment ref="J62" authorId="10" shapeId="0" xr:uid="{20512C21-278D-4D59-AE28-66C54E95B2F1}">
      <text>
        <t>[Threaded comment]
Your version of Excel allows you to read this threaded comment; however, any edits to it will get removed if the file is opened in a newer version of Excel. Learn more: https://go.microsoft.com/fwlink/?linkid=870924
Comment:
    2-26-2025 FDOT Permit Activated As Per Dustin From Tillman.</t>
      </text>
    </comment>
    <comment ref="W62" authorId="11" shapeId="0" xr:uid="{821BB871-3B77-4B68-B41B-B9EA8ED3C088}">
      <text>
        <t>[Threaded comment]
Your version of Excel allows you to read this threaded comment; however, any edits to it will get removed if the file is opened in a newer version of Excel. Learn more: https://go.microsoft.com/fwlink/?linkid=870924
Comment:
    4-7-2025 Design Change Per Tillman.
Reply:
    6-10-2025 Confirmed Actual Completed Footage.</t>
      </text>
    </comment>
    <comment ref="Y62" authorId="12" shapeId="0" xr:uid="{367177A2-1AAE-4C58-963B-01FD405D84E7}">
      <text>
        <t>[Threaded comment]
Your version of Excel allows you to read this threaded comment; however, any edits to it will get removed if the file is opened in a newer version of Excel. Learn more: https://go.microsoft.com/fwlink/?linkid=870924
Comment:
    6-10-2025 Conduit Placement Confirmed Completed.</t>
      </text>
    </comment>
    <comment ref="A65" authorId="13" shapeId="0" xr:uid="{DB6D1253-B0E1-441F-B1FF-2E3CE4A0D3FB}">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W66" authorId="14" shapeId="0" xr:uid="{A3D49688-59B7-49CF-85E3-CED93DA85912}">
      <text>
        <t>[Threaded comment]
Your version of Excel allows you to read this threaded comment; however, any edits to it will get removed if the file is opened in a newer version of Excel. Learn more: https://go.microsoft.com/fwlink/?linkid=870924
Comment:
    4-10-2025 Confirmed Actual Completed Footage.</t>
      </text>
    </comment>
    <comment ref="Y66" authorId="15" shapeId="0" xr:uid="{B40750FB-0DE6-4DFE-BD72-5843C1DC1FB5}">
      <text>
        <t>[Threaded comment]
Your version of Excel allows you to read this threaded comment; however, any edits to it will get removed if the file is opened in a newer version of Excel. Learn more: https://go.microsoft.com/fwlink/?linkid=870924
Comment:
    4-10-2025 Conduit Placement Confirmed Completed.</t>
      </text>
    </comment>
    <comment ref="AD66" authorId="16" shapeId="0" xr:uid="{EF4AB440-700C-45FC-9DE4-C2B8706B5709}">
      <text>
        <t>[Threaded comment]
Your version of Excel allows you to read this threaded comment; however, any edits to it will get removed if the file is opened in a newer version of Excel. Learn more: https://go.microsoft.com/fwlink/?linkid=870924
Comment:
    4/28 CREW WILL NO COME BACK TO RESTRO THIS JOB, SPOKE WITH CURTIS AND WILL NEED TO HAVE A LANDSCAPE CREW TO REST. HAS NOT PASSED TILLMAN WO
Reply:
    SUBMITTED RESTORATION AS BUILT TO CURTIS 4/27/2025</t>
      </text>
    </comment>
    <comment ref="W67" authorId="17" shapeId="0" xr:uid="{85A25B85-2BD9-413E-AD27-95501FF0457D}">
      <text>
        <t xml:space="preserve">[Threaded comment]
Your version of Excel allows you to read this threaded comment; however, any edits to it will get removed if the file is opened in a newer version of Excel. Learn more: https://go.microsoft.com/fwlink/?linkid=870924
Comment:
    6-17-2025 Confirmed Actual Completed Footage. </t>
      </text>
    </comment>
    <comment ref="Y67" authorId="18" shapeId="0" xr:uid="{C7816AFC-6D02-408C-976D-3AFD66B8A272}">
      <text>
        <t>[Threaded comment]
Your version of Excel allows you to read this threaded comment; however, any edits to it will get removed if the file is opened in a newer version of Excel. Learn more: https://go.microsoft.com/fwlink/?linkid=870924
Comment:
    6-17-2025 Conduit Placement Confirmed Completed.</t>
      </text>
    </comment>
    <comment ref="W68" authorId="19" shapeId="0" xr:uid="{58540F3C-C44D-4606-BC76-D0AF1F7F3A0C}">
      <text>
        <t xml:space="preserve">[Threaded comment]
Your version of Excel allows you to read this threaded comment; however, any edits to it will get removed if the file is opened in a newer version of Excel. Learn more: https://go.microsoft.com/fwlink/?linkid=870924
Comment:
    6-20-2025 Confirmed Actual Completed Footage. </t>
      </text>
    </comment>
    <comment ref="Y68" authorId="20" shapeId="0" xr:uid="{9325AB28-CF0E-48FD-8398-3B3EA4FFF121}">
      <text>
        <t>[Threaded comment]
Your version of Excel allows you to read this threaded comment; however, any edits to it will get removed if the file is opened in a newer version of Excel. Learn more: https://go.microsoft.com/fwlink/?linkid=870924
Comment:
    6-20-2025 Conduit Placement Confirmed Completed.</t>
      </text>
    </comment>
    <comment ref="W69" authorId="21" shapeId="0" xr:uid="{98A2D7E2-7C16-4A05-94D6-F797011A6292}">
      <text>
        <t xml:space="preserve">[Threaded comment]
Your version of Excel allows you to read this threaded comment; however, any edits to it will get removed if the file is opened in a newer version of Excel. Learn more: https://go.microsoft.com/fwlink/?linkid=870924
Comment:
    6-23-2025 Confirmed Actual Completed Footage. </t>
      </text>
    </comment>
    <comment ref="Y69" authorId="22" shapeId="0" xr:uid="{B73DDFFD-33D8-412C-BAE4-F0A45527CE24}">
      <text>
        <t>[Threaded comment]
Your version of Excel allows you to read this threaded comment; however, any edits to it will get removed if the file is opened in a newer version of Excel. Learn more: https://go.microsoft.com/fwlink/?linkid=870924
Comment:
    6-23-2025 Conduit Placement Confirmed Completed.</t>
      </text>
    </comment>
    <comment ref="P72" authorId="23" shapeId="0" xr:uid="{1CE06AF8-3685-434C-9755-47804AC253CA}">
      <text>
        <t>[Threaded comment]
Your version of Excel allows you to read this threaded comment; however, any edits to it will get removed if the file is opened in a newer version of Excel. Learn more: https://go.microsoft.com/fwlink/?linkid=870924
Comment:
    Assigned To Brothers Per Curtis on 1/28/2025.</t>
      </text>
    </comment>
    <comment ref="V72" authorId="24" shapeId="0" xr:uid="{641A3783-67CE-4F89-8BF5-30FC3268087C}">
      <text>
        <t>[Threaded comment]
Your version of Excel allows you to read this threaded comment; however, any edits to it will get removed if the file is opened in a newer version of Excel. Learn more: https://go.microsoft.com/fwlink/?linkid=870924
Comment:
    Design Change Per Tillman--Approx 745' Added To Project's SOW.</t>
      </text>
    </comment>
    <comment ref="W72" authorId="25" shapeId="0" xr:uid="{F838DF35-1F2C-41F3-844E-CD276C974CE3}">
      <text>
        <t xml:space="preserve">[Threaded comment]
Your version of Excel allows you to read this threaded comment; however, any edits to it will get removed if the file is opened in a newer version of Excel. Learn more: https://go.microsoft.com/fwlink/?linkid=870924
Comment:
    6-6-2025 Confirmed Actual Completed Footage. </t>
      </text>
    </comment>
    <comment ref="Y72" authorId="26" shapeId="0" xr:uid="{55D89025-22CE-4C21-A1B8-410609FA2C19}">
      <text>
        <t>[Threaded comment]
Your version of Excel allows you to read this threaded comment; however, any edits to it will get removed if the file is opened in a newer version of Excel. Learn more: https://go.microsoft.com/fwlink/?linkid=870924
Comment:
    6-6-2025 Conduit Placement Confirmed Completed.</t>
      </text>
    </comment>
    <comment ref="P74" authorId="27" shapeId="0" xr:uid="{75F519B4-9371-404F-BEBD-B01D86F0A9B8}">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W74" authorId="28" shapeId="0" xr:uid="{494B1696-669F-4911-8EF9-8C8C51836BC8}">
      <text>
        <t xml:space="preserve">[Threaded comment]
Your version of Excel allows you to read this threaded comment; however, any edits to it will get removed if the file is opened in a newer version of Excel. Learn more: https://go.microsoft.com/fwlink/?linkid=870924
Comment:
    7-2-2025 Confirmed Actual Completed Footage. </t>
      </text>
    </comment>
    <comment ref="Y74" authorId="29" shapeId="0" xr:uid="{1B4AA048-B3E3-4554-BAE5-1EDFB918BBF4}">
      <text>
        <t>[Threaded comment]
Your version of Excel allows you to read this threaded comment; however, any edits to it will get removed if the file is opened in a newer version of Excel. Learn more: https://go.microsoft.com/fwlink/?linkid=870924
Comment:
    7-2-2025 Conduit Placement Confirmed Completed.</t>
      </text>
    </comment>
    <comment ref="P75" authorId="30" shapeId="0" xr:uid="{AA213B6F-0FF3-4D3A-85AE-508D91942309}">
      <text>
        <t>[Threaded comment]
Your version of Excel allows you to read this threaded comment; however, any edits to it will get removed if the file is opened in a newer version of Excel. Learn more: https://go.microsoft.com/fwlink/?linkid=870924
Comment:
    Assigned To Longo Underground Construction Inc Per Curtis On 1/29/2025.</t>
      </text>
    </comment>
    <comment ref="W75" authorId="31" shapeId="0" xr:uid="{A3C4FA82-2F43-4E2D-9652-4E1D71E4809F}">
      <text>
        <t>[Threaded comment]
Your version of Excel allows you to read this threaded comment; however, any edits to it will get removed if the file is opened in a newer version of Excel. Learn more: https://go.microsoft.com/fwlink/?linkid=870924
Comment:
    6-6-2025 Confirmed Actual Completed Footage.</t>
      </text>
    </comment>
    <comment ref="Y75" authorId="32" shapeId="0" xr:uid="{9168E753-74BC-4243-B210-A5879B77B706}">
      <text>
        <t>[Threaded comment]
Your version of Excel allows you to read this threaded comment; however, any edits to it will get removed if the file is opened in a newer version of Excel. Learn more: https://go.microsoft.com/fwlink/?linkid=870924
Comment:
    6-6-2025 Conduit Placement Confirmed Completed.</t>
      </text>
    </comment>
    <comment ref="W76" authorId="33" shapeId="0" xr:uid="{367348B7-799E-4582-8187-61BB03B82F40}">
      <text>
        <t>[Threaded comment]
Your version of Excel allows you to read this threaded comment; however, any edits to it will get removed if the file is opened in a newer version of Excel. Learn more: https://go.microsoft.com/fwlink/?linkid=870924
Comment:
    4-15-2025 Confirmed Actual Completed Footage.</t>
      </text>
    </comment>
    <comment ref="Y76" authorId="34" shapeId="0" xr:uid="{9D28E530-B4BC-47DE-907F-89F91489EADB}">
      <text>
        <t>[Threaded comment]
Your version of Excel allows you to read this threaded comment; however, any edits to it will get removed if the file is opened in a newer version of Excel. Learn more: https://go.microsoft.com/fwlink/?linkid=870924
Comment:
    4-15-2025 Conduit Placement Confirmed Completed.</t>
      </text>
    </comment>
    <comment ref="W77" authorId="35" shapeId="0" xr:uid="{A80230D0-8B43-426E-9D6A-C62BCA6F48B1}">
      <text>
        <t>[Threaded comment]
Your version of Excel allows you to read this threaded comment; however, any edits to it will get removed if the file is opened in a newer version of Excel. Learn more: https://go.microsoft.com/fwlink/?linkid=870924
Comment:
    6-2-2025 Confirmed Actual Completed Footage.</t>
      </text>
    </comment>
    <comment ref="Y77" authorId="36" shapeId="0" xr:uid="{2F414A0D-9E30-48B6-8324-D3C7395E3632}">
      <text>
        <t>[Threaded comment]
Your version of Excel allows you to read this threaded comment; however, any edits to it will get removed if the file is opened in a newer version of Excel. Learn more: https://go.microsoft.com/fwlink/?linkid=870924
Comment:
    6-2-2025 Conduit Placement Confirmed Completed.</t>
      </text>
    </comment>
    <comment ref="W78" authorId="37" shapeId="0" xr:uid="{43BA3EF7-21F1-4F1C-92CC-CB9FE87AEA02}">
      <text>
        <t xml:space="preserve">[Threaded comment]
Your version of Excel allows you to read this threaded comment; however, any edits to it will get removed if the file is opened in a newer version of Excel. Learn more: https://go.microsoft.com/fwlink/?linkid=870924
Comment:
    7-21-2025 Confirmed Actual Completed Footage. </t>
      </text>
    </comment>
    <comment ref="Y78" authorId="38" shapeId="0" xr:uid="{197BE500-B138-40D9-A512-7C46B034D728}">
      <text>
        <t>[Threaded comment]
Your version of Excel allows you to read this threaded comment; however, any edits to it will get removed if the file is opened in a newer version of Excel. Learn more: https://go.microsoft.com/fwlink/?linkid=870924
Comment:
    7-21-2025 Conduit Placement Confirmed Completed.</t>
      </text>
    </comment>
    <comment ref="A79" authorId="39" shapeId="0" xr:uid="{0A776485-862C-4FBC-B865-44DD988D18C5}">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AB79" authorId="40" shapeId="0" xr:uid="{DF0CA68E-0235-49C4-8BA4-7D8FB51A46F7}">
      <text>
        <t>[Threaded comment]
Your version of Excel allows you to read this threaded comment; however, any edits to it will get removed if the file is opened in a newer version of Excel. Learn more: https://go.microsoft.com/fwlink/?linkid=870924
Comment:
    Splicing Completed by Utilities One as Per Tillman.</t>
      </text>
    </comment>
    <comment ref="P80" authorId="41" shapeId="0" xr:uid="{478A960A-4B67-44D6-B728-A13C66666B32}">
      <text>
        <t>[Threaded comment]
Your version of Excel allows you to read this threaded comment; however, any edits to it will get removed if the file is opened in a newer version of Excel. Learn more: https://go.microsoft.com/fwlink/?linkid=870924
Comment:
    Assigned To ReyCamp As Per Crew Location Sheet On 2-4-2025.</t>
      </text>
    </comment>
    <comment ref="W80" authorId="42" shapeId="0" xr:uid="{6983487B-5710-4329-BA6B-0220FB2F0342}">
      <text>
        <t>[Threaded comment]
Your version of Excel allows you to read this threaded comment; however, any edits to it will get removed if the file is opened in a newer version of Excel. Learn more: https://go.microsoft.com/fwlink/?linkid=870924
Comment:
    6-13-2025 Confirmed Actual Completed Footage.</t>
      </text>
    </comment>
    <comment ref="Y80" authorId="43" shapeId="0" xr:uid="{3F4F523B-39F9-4E51-8F13-64C477B9CAE9}">
      <text>
        <t>[Threaded comment]
Your version of Excel allows you to read this threaded comment; however, any edits to it will get removed if the file is opened in a newer version of Excel. Learn more: https://go.microsoft.com/fwlink/?linkid=870924
Comment:
    6-13-2025 Conduit Placement Confirmed Completed.</t>
      </text>
    </comment>
    <comment ref="P81" authorId="44" shapeId="0" xr:uid="{C702B774-70B3-48A8-90E3-F9EE48A4A8A4}">
      <text>
        <t>[Threaded comment]
Your version of Excel allows you to read this threaded comment; however, any edits to it will get removed if the file is opened in a newer version of Excel. Learn more: https://go.microsoft.com/fwlink/?linkid=870924
Comment:
    Partial Build Project Per Tillman On 2-10-2025.</t>
      </text>
    </comment>
    <comment ref="W81" authorId="45" shapeId="0" xr:uid="{E7489C94-DEDC-4C90-A8C4-059112830493}">
      <text>
        <t>[Threaded comment]
Your version of Excel allows you to read this threaded comment; however, any edits to it will get removed if the file is opened in a newer version of Excel. Learn more: https://go.microsoft.com/fwlink/?linkid=870924
Comment:
    Per Tillman On 2-10-2025 SOW Footage/Work Is Only For The County Permit That Is Pending Approval, All The City Work Is Already Completed. </t>
      </text>
    </comment>
    <comment ref="P82" authorId="46" shapeId="0" xr:uid="{02BB7457-7DF0-4A2A-8EC6-CD564CEABED1}">
      <text>
        <t>[Threaded comment]
Your version of Excel allows you to read this threaded comment; however, any edits to it will get removed if the file is opened in a newer version of Excel. Learn more: https://go.microsoft.com/fwlink/?linkid=870924
Comment:
    Assigned To Barlett Fiber Per David On 1/29/2025</t>
      </text>
    </comment>
    <comment ref="W82" authorId="47" shapeId="0" xr:uid="{EEACEC7F-7C88-4B1F-A5BE-4E8E3BE73322}">
      <text>
        <t>[Threaded comment]
Your version of Excel allows you to read this threaded comment; however, any edits to it will get removed if the file is opened in a newer version of Excel. Learn more: https://go.microsoft.com/fwlink/?linkid=870924
Comment:
    6-12-2025 Confirmed Actual Completed Footage.</t>
      </text>
    </comment>
    <comment ref="Y82" authorId="48" shapeId="0" xr:uid="{70E718C0-BC98-4ADB-A271-1683E7AE1537}">
      <text>
        <t>[Threaded comment]
Your version of Excel allows you to read this threaded comment; however, any edits to it will get removed if the file is opened in a newer version of Excel. Learn more: https://go.microsoft.com/fwlink/?linkid=870924
Comment:
    6-12-2025 Conduit Placement Confirmed Completed.</t>
      </text>
    </comment>
    <comment ref="W84" authorId="49" shapeId="0" xr:uid="{C90AED35-D72C-491C-86BC-58D9567E11DF}">
      <text>
        <t>[Threaded comment]
Your version of Excel allows you to read this threaded comment; however, any edits to it will get removed if the file is opened in a newer version of Excel. Learn more: https://go.microsoft.com/fwlink/?linkid=870924
Comment:
    5-27-2025 Confirmed Actual Completed Footage.</t>
      </text>
    </comment>
    <comment ref="Y84" authorId="50" shapeId="0" xr:uid="{A5A7C564-C63B-4BE3-8188-E4D79A2D0DE5}">
      <text>
        <t>[Threaded comment]
Your version of Excel allows you to read this threaded comment; however, any edits to it will get removed if the file is opened in a newer version of Excel. Learn more: https://go.microsoft.com/fwlink/?linkid=870924
Comment:
    5-27-2025 Conduit Placement Confirmed Completed.</t>
      </text>
    </comment>
    <comment ref="W86" authorId="51" shapeId="0" xr:uid="{38D5EA8B-F533-413E-8D61-6D950FD1EC32}">
      <text>
        <t>[Threaded comment]
Your version of Excel allows you to read this threaded comment; however, any edits to it will get removed if the file is opened in a newer version of Excel. Learn more: https://go.microsoft.com/fwlink/?linkid=870924
Comment:
    5-30-2025 Confirmed Actual Completed Footage.</t>
      </text>
    </comment>
    <comment ref="Y86" authorId="52" shapeId="0" xr:uid="{38E2BBC7-2ED4-4FA7-B79A-9539FDF17D49}">
      <text>
        <t>[Threaded comment]
Your version of Excel allows you to read this threaded comment; however, any edits to it will get removed if the file is opened in a newer version of Excel. Learn more: https://go.microsoft.com/fwlink/?linkid=870924
Comment:
    5-30-2025 Conduit Placement Confirmed Completed.</t>
      </text>
    </comment>
    <comment ref="W87" authorId="53" shapeId="0" xr:uid="{2D16695C-3F57-4DBA-8D1F-FAF371734B05}">
      <text>
        <t>[Threaded comment]
Your version of Excel allows you to read this threaded comment; however, any edits to it will get removed if the file is opened in a newer version of Excel. Learn more: https://go.microsoft.com/fwlink/?linkid=870924
Comment:
    6-2-2025 Confirmed Actual Completed Footage.</t>
      </text>
    </comment>
    <comment ref="Y87" authorId="54" shapeId="0" xr:uid="{9F0DD103-AB4D-4237-83D4-126A98D2486B}">
      <text>
        <t>[Threaded comment]
Your version of Excel allows you to read this threaded comment; however, any edits to it will get removed if the file is opened in a newer version of Excel. Learn more: https://go.microsoft.com/fwlink/?linkid=870924
Comment:
    6-2-2025 Conduit Placement Confirmed Completed.</t>
      </text>
    </comment>
    <comment ref="W88" authorId="55" shapeId="0" xr:uid="{A9841FD1-1ABF-4938-B0EE-913651FBFF4A}">
      <text>
        <t>[Threaded comment]
Your version of Excel allows you to read this threaded comment; however, any edits to it will get removed if the file is opened in a newer version of Excel. Learn more: https://go.microsoft.com/fwlink/?linkid=870924
Comment:
    6-5-2025 Confirmed Actual Completed Footage.</t>
      </text>
    </comment>
    <comment ref="Y88" authorId="56" shapeId="0" xr:uid="{2D09B187-1A56-4235-99B9-55C457086876}">
      <text>
        <t>[Threaded comment]
Your version of Excel allows you to read this threaded comment; however, any edits to it will get removed if the file is opened in a newer version of Excel. Learn more: https://go.microsoft.com/fwlink/?linkid=870924
Comment:
    6-5-2025 Conduit Placement Confirmed Completed.</t>
      </text>
    </comment>
    <comment ref="W89" authorId="57" shapeId="0" xr:uid="{53437A18-E64C-4419-B0B8-895C6317A967}">
      <text>
        <t>[Threaded comment]
Your version of Excel allows you to read this threaded comment; however, any edits to it will get removed if the file is opened in a newer version of Excel. Learn more: https://go.microsoft.com/fwlink/?linkid=870924
Comment:
    6-3-2025 Confirmed Actual Completed Footage.</t>
      </text>
    </comment>
    <comment ref="Y89" authorId="58" shapeId="0" xr:uid="{961A4919-32CC-4CD2-8B8E-4481766B4910}">
      <text>
        <t>[Threaded comment]
Your version of Excel allows you to read this threaded comment; however, any edits to it will get removed if the file is opened in a newer version of Excel. Learn more: https://go.microsoft.com/fwlink/?linkid=870924
Comment:
    6-3-2025 Conduit Placement Confirmed Completed.</t>
      </text>
    </comment>
    <comment ref="W90" authorId="59" shapeId="0" xr:uid="{C9C7142E-26EE-4780-9451-893B33E8401C}">
      <text>
        <t>[Threaded comment]
Your version of Excel allows you to read this threaded comment; however, any edits to it will get removed if the file is opened in a newer version of Excel. Learn more: https://go.microsoft.com/fwlink/?linkid=870924
Comment:
    6-30-2025 Confirmed Actual Completed Footage.</t>
      </text>
    </comment>
    <comment ref="Y90" authorId="60" shapeId="0" xr:uid="{276A824C-69DA-46FC-AB8A-61DD344924A6}">
      <text>
        <t>[Threaded comment]
Your version of Excel allows you to read this threaded comment; however, any edits to it will get removed if the file is opened in a newer version of Excel. Learn more: https://go.microsoft.com/fwlink/?linkid=870924
Comment:
    6-30-2025 Conduit Placement Confirmed Completed.</t>
      </text>
    </comment>
    <comment ref="W91" authorId="61" shapeId="0" xr:uid="{1CFCA997-176F-4F9F-8330-F013BEB8A3C1}">
      <text>
        <t>[Threaded comment]
Your version of Excel allows you to read this threaded comment; however, any edits to it will get removed if the file is opened in a newer version of Excel. Learn more: https://go.microsoft.com/fwlink/?linkid=870924
Comment:
    4-25-2025 Confirmed Actual Completed Footage.</t>
      </text>
    </comment>
    <comment ref="Y91" authorId="62" shapeId="0" xr:uid="{8595A43C-EC7C-48AB-805A-7C861823FC09}">
      <text>
        <t>[Threaded comment]
Your version of Excel allows you to read this threaded comment; however, any edits to it will get removed if the file is opened in a newer version of Excel. Learn more: https://go.microsoft.com/fwlink/?linkid=870924
Comment:
    4-25-2025 Conduit Placement Confirmed Completed.</t>
      </text>
    </comment>
    <comment ref="W92" authorId="63" shapeId="0" xr:uid="{3DC3E6C7-A43E-4A42-B566-0599A4DBE3B4}">
      <text>
        <t>[Threaded comment]
Your version of Excel allows you to read this threaded comment; however, any edits to it will get removed if the file is opened in a newer version of Excel. Learn more: https://go.microsoft.com/fwlink/?linkid=870924
Comment:
    6-3-2025 Confirmed Actual Completed Footage.</t>
      </text>
    </comment>
    <comment ref="Y92" authorId="64" shapeId="0" xr:uid="{0240A2BC-79EF-487B-ABF4-F1B85CF6DABF}">
      <text>
        <t>[Threaded comment]
Your version of Excel allows you to read this threaded comment; however, any edits to it will get removed if the file is opened in a newer version of Excel. Learn more: https://go.microsoft.com/fwlink/?linkid=870924
Comment:
    6-3-2025 Conduit Placement Confirmed Completed.</t>
      </text>
    </comment>
    <comment ref="W93" authorId="65" shapeId="0" xr:uid="{34D8B363-7680-4FB7-A9E2-BE8237F9F14E}">
      <text>
        <t>[Threaded comment]
Your version of Excel allows you to read this threaded comment; however, any edits to it will get removed if the file is opened in a newer version of Excel. Learn more: https://go.microsoft.com/fwlink/?linkid=870924
Comment:
    6-24-2025 Confirmed Actual Completed Footage.</t>
      </text>
    </comment>
    <comment ref="Y93" authorId="66" shapeId="0" xr:uid="{57F6646F-304C-40E3-8E19-D255B92AD05F}">
      <text>
        <t>[Threaded comment]
Your version of Excel allows you to read this threaded comment; however, any edits to it will get removed if the file is opened in a newer version of Excel. Learn more: https://go.microsoft.com/fwlink/?linkid=870924
Comment:
    6-24-2025 Conduit Placement Confirmed Completed.</t>
      </text>
    </comment>
    <comment ref="A94" authorId="67" shapeId="0" xr:uid="{22FA339F-48C5-4EA0-920A-037834739810}">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P94" authorId="68" shapeId="0" xr:uid="{A7A0BCB7-3A78-4CE0-BD70-84F9DAEBD70F}">
      <text>
        <t>[Threaded comment]
Your version of Excel allows you to read this threaded comment; however, any edits to it will get removed if the file is opened in a newer version of Excel. Learn more: https://go.microsoft.com/fwlink/?linkid=870924
Comment:
    3-14-2025 Splicing Completed by Utilities One as Per Tillman.</t>
      </text>
    </comment>
    <comment ref="A95" authorId="69" shapeId="0" xr:uid="{3E3F036B-7497-4B65-B320-BCEFA888CEB1}">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P95" authorId="70" shapeId="0" xr:uid="{DA4A9744-9399-4CDD-8F03-BC112A33A816}">
      <text>
        <t>[Threaded comment]
Your version of Excel allows you to read this threaded comment; however, any edits to it will get removed if the file is opened in a newer version of Excel. Learn more: https://go.microsoft.com/fwlink/?linkid=870924
Comment:
    3-14-2025 Splicing Completed by Utilities One as Per Tillman.</t>
      </text>
    </comment>
    <comment ref="AB95" authorId="71" shapeId="0" xr:uid="{3AE8E0D7-9662-4B32-A686-342BF9901802}">
      <text>
        <t>[Threaded comment]
Your version of Excel allows you to read this threaded comment; however, any edits to it will get removed if the file is opened in a newer version of Excel. Learn more: https://go.microsoft.com/fwlink/?linkid=870924
Comment:
    3-14-2025 Splicing Completed by Utilities One as Per Tillman.</t>
      </text>
    </comment>
    <comment ref="P96" authorId="72" shapeId="0" xr:uid="{B31F7FE1-90A3-444C-90D8-628E9A688569}">
      <text>
        <t>[Threaded comment]
Your version of Excel allows you to read this threaded comment; however, any edits to it will get removed if the file is opened in a newer version of Excel. Learn more: https://go.microsoft.com/fwlink/?linkid=870924
Comment:
    Assigned To Longo Underground Construction Inc Per Curtis On 1/29/2025.</t>
      </text>
    </comment>
    <comment ref="W96" authorId="73" shapeId="0" xr:uid="{4F7AEDD0-34AC-4C5B-B433-2838B9A84A96}">
      <text>
        <t>[Threaded comment]
Your version of Excel allows you to read this threaded comment; however, any edits to it will get removed if the file is opened in a newer version of Excel. Learn more: https://go.microsoft.com/fwlink/?linkid=870924
Comment:
    6-4-2025 Confirmed Actual Completed Footage.</t>
      </text>
    </comment>
    <comment ref="Y96" authorId="74" shapeId="0" xr:uid="{759F439E-714C-44C4-B698-D3FEC96580FB}">
      <text>
        <t>[Threaded comment]
Your version of Excel allows you to read this threaded comment; however, any edits to it will get removed if the file is opened in a newer version of Excel. Learn more: https://go.microsoft.com/fwlink/?linkid=870924
Comment:
    6-4-2025 Conduit Placement Confirmed Completed.</t>
      </text>
    </comment>
    <comment ref="AB96" authorId="75" shapeId="0" xr:uid="{55BF1D6F-EEE4-429F-B776-DB97A3EA6BDD}">
      <text>
        <t>[Threaded comment]
Your version of Excel allows you to read this threaded comment; however, any edits to it will get removed if the file is opened in a newer version of Excel. Learn more: https://go.microsoft.com/fwlink/?linkid=870924
Comment:
    3-14-2025 Splicing Completed by Utilities One as Per Tillman.</t>
      </text>
    </comment>
    <comment ref="P97" authorId="76" shapeId="0" xr:uid="{77F9EDEC-D588-480A-A7B6-E1AA507A2438}">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
Reply:
    Partial Build Project Per Tillman On 2-10-2025.</t>
      </text>
    </comment>
    <comment ref="W97" authorId="77" shapeId="0" xr:uid="{0C5E8847-7A4C-4274-A0B7-08E354D01C07}">
      <text>
        <t>[Threaded comment]
Your version of Excel allows you to read this threaded comment; however, any edits to it will get removed if the file is opened in a newer version of Excel. Learn more: https://go.microsoft.com/fwlink/?linkid=870924
Comment:
    Per Tillman On 2-10-2025 SOW Shows The Whole Project, But This Is To Complete The 4100ft Left On The Project. </t>
      </text>
    </comment>
    <comment ref="W98" authorId="78" shapeId="0" xr:uid="{D35BC8D9-1B1F-4E4E-960D-639A5A26EA14}">
      <text>
        <t>[Threaded comment]
Your version of Excel allows you to read this threaded comment; however, any edits to it will get removed if the file is opened in a newer version of Excel. Learn more: https://go.microsoft.com/fwlink/?linkid=870924
Comment:
    6-6-2025 Confirmed Actual Completed Footage.</t>
      </text>
    </comment>
    <comment ref="Y98" authorId="79" shapeId="0" xr:uid="{FED3CB43-4BA9-43EC-BD62-5CF5D37DB391}">
      <text>
        <t>[Threaded comment]
Your version of Excel allows you to read this threaded comment; however, any edits to it will get removed if the file is opened in a newer version of Excel. Learn more: https://go.microsoft.com/fwlink/?linkid=870924
Comment:
    6-6-2025 Conduit Placement Confirmed Completed.</t>
      </text>
    </comment>
    <comment ref="P99" authorId="80" shapeId="0" xr:uid="{784E5860-78C6-4339-9C0E-ED636911F169}">
      <text>
        <t>[Threaded comment]
Your version of Excel allows you to read this threaded comment; however, any edits to it will get removed if the file is opened in a newer version of Excel. Learn more: https://go.microsoft.com/fwlink/?linkid=870924
Comment:
    HDD 2-6</t>
      </text>
    </comment>
    <comment ref="W99" authorId="81" shapeId="0" xr:uid="{10F13919-6A6B-4AC3-9111-4953D6985493}">
      <text>
        <t>[Threaded comment]
Your version of Excel allows you to read this threaded comment; however, any edits to it will get removed if the file is opened in a newer version of Excel. Learn more: https://go.microsoft.com/fwlink/?linkid=870924
Comment:
    7-10-2025 Confirmed Actual Completed Footage.</t>
      </text>
    </comment>
    <comment ref="Y99" authorId="82" shapeId="0" xr:uid="{C963836E-6785-48EB-92CA-8AAA2BE59DA9}">
      <text>
        <t>[Threaded comment]
Your version of Excel allows you to read this threaded comment; however, any edits to it will get removed if the file is opened in a newer version of Excel. Learn more: https://go.microsoft.com/fwlink/?linkid=870924
Comment:
    7-10-2025 Conduit Placement Confirmed Completed.</t>
      </text>
    </comment>
    <comment ref="A100" authorId="83" shapeId="0" xr:uid="{E236079C-D35E-44D1-8B83-D05672D699E2}">
      <text>
        <t>[Threaded comment]
Your version of Excel allows you to read this threaded comment; however, any edits to it will get removed if the file is opened in a newer version of Excel. Learn more: https://go.microsoft.com/fwlink/?linkid=870924
Comment:
    NTP Received Splice Only Project.</t>
      </text>
    </comment>
    <comment ref="P101" authorId="84" shapeId="0" xr:uid="{9A333BD0-7F84-432C-9E52-B95A7033C7B4}">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W101" authorId="85" shapeId="0" xr:uid="{C7DBB513-EA96-471D-A234-DFDC9440230F}">
      <text>
        <t xml:space="preserve">[Threaded comment]
Your version of Excel allows you to read this threaded comment; however, any edits to it will get removed if the file is opened in a newer version of Excel. Learn more: https://go.microsoft.com/fwlink/?linkid=870924
Comment:
    6-17-2025 Confirmed Actual Completed Footage. </t>
      </text>
    </comment>
    <comment ref="Y101" authorId="86" shapeId="0" xr:uid="{EE697FA5-A78C-42AD-879D-9B652B9D8BF4}">
      <text>
        <t>[Threaded comment]
Your version of Excel allows you to read this threaded comment; however, any edits to it will get removed if the file is opened in a newer version of Excel. Learn more: https://go.microsoft.com/fwlink/?linkid=870924
Comment:
    6-17-2025 Conduit Placement Confirmed Completed.</t>
      </text>
    </comment>
    <comment ref="A102" authorId="87" shapeId="0" xr:uid="{C2C5C88D-766E-47CC-A21B-241C754FD9A8}">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A103" authorId="88" shapeId="0" xr:uid="{258C64CF-2C07-40D7-9078-682CA1AD2B3D}">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W104" authorId="89" shapeId="0" xr:uid="{4505973B-0836-4DA1-9700-D513ED33474E}">
      <text>
        <t>[Threaded comment]
Your version of Excel allows you to read this threaded comment; however, any edits to it will get removed if the file is opened in a newer version of Excel. Learn more: https://go.microsoft.com/fwlink/?linkid=870924
Comment:
    6-12-2025 Confirmed Actual Completed Footage.</t>
      </text>
    </comment>
    <comment ref="Y104" authorId="90" shapeId="0" xr:uid="{B1288313-402E-4336-A806-CABD7692B663}">
      <text>
        <t>[Threaded comment]
Your version of Excel allows you to read this threaded comment; however, any edits to it will get removed if the file is opened in a newer version of Excel. Learn more: https://go.microsoft.com/fwlink/?linkid=870924
Comment:
    6-12-2025 Conduit Placement Confirmed Completed.</t>
      </text>
    </comment>
    <comment ref="A105" authorId="91" shapeId="0" xr:uid="{53A0C9FC-C4C1-46CC-AB7D-CABCEDEAF760}">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P105" authorId="92" shapeId="0" xr:uid="{9DE44150-02BA-4CBA-891C-D59EF9DADF66}">
      <text>
        <t>[Threaded comment]
Your version of Excel allows you to read this threaded comment; however, any edits to it will get removed if the file is opened in a newer version of Excel. Learn more: https://go.microsoft.com/fwlink/?linkid=870924
Comment:
    3-14-2025 Splicing Completed by Utilities One as Per Tillman.</t>
      </text>
    </comment>
    <comment ref="AB105" authorId="93" shapeId="0" xr:uid="{EBD8A07B-7BD4-4847-B85E-F377D8527CF0}">
      <text>
        <t>[Threaded comment]
Your version of Excel allows you to read this threaded comment; however, any edits to it will get removed if the file is opened in a newer version of Excel. Learn more: https://go.microsoft.com/fwlink/?linkid=870924
Comment:
    3-14-2025 Splicing Completed by Utilities One as Per Tillman.</t>
      </text>
    </comment>
    <comment ref="W106" authorId="94" shapeId="0" xr:uid="{A5500A33-3D09-43FE-AF5A-9942FB2EAB21}">
      <text>
        <t>[Threaded comment]
Your version of Excel allows you to read this threaded comment; however, any edits to it will get removed if the file is opened in a newer version of Excel. Learn more: https://go.microsoft.com/fwlink/?linkid=870924
Comment:
    7-17-2025 Confirmed Actual Completed Footage.</t>
      </text>
    </comment>
    <comment ref="Y106" authorId="95" shapeId="0" xr:uid="{9A05B162-768B-4B05-985B-CF4E2CF1D8BC}">
      <text>
        <t>[Threaded comment]
Your version of Excel allows you to read this threaded comment; however, any edits to it will get removed if the file is opened in a newer version of Excel. Learn more: https://go.microsoft.com/fwlink/?linkid=870924
Comment:
    7-17-2025 Conduit Placement Confirmed Completed.</t>
      </text>
    </comment>
    <comment ref="A107" authorId="96" shapeId="0" xr:uid="{78D99B8A-A7FE-446A-A145-135015D4AE69}">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W110" authorId="97" shapeId="0" xr:uid="{21613405-3C5F-4814-9CB1-326BCD5E25EE}">
      <text>
        <t>[Threaded comment]
Your version of Excel allows you to read this threaded comment; however, any edits to it will get removed if the file is opened in a newer version of Excel. Learn more: https://go.microsoft.com/fwlink/?linkid=870924
Comment:
    6-10-2025 Confirmed Actual Completed Footage.</t>
      </text>
    </comment>
    <comment ref="Y110" authorId="98" shapeId="0" xr:uid="{8921306C-1422-4614-AFBC-2E20843D92C2}">
      <text>
        <t>[Threaded comment]
Your version of Excel allows you to read this threaded comment; however, any edits to it will get removed if the file is opened in a newer version of Excel. Learn more: https://go.microsoft.com/fwlink/?linkid=870924
Comment:
    6-10-2025 Conduit Placement Confirmed Completed.</t>
      </text>
    </comment>
    <comment ref="W112" authorId="99" shapeId="0" xr:uid="{1E32BCBE-9521-45D2-8388-1467A75496CC}">
      <text>
        <t>[Threaded comment]
Your version of Excel allows you to read this threaded comment; however, any edits to it will get removed if the file is opened in a newer version of Excel. Learn more: https://go.microsoft.com/fwlink/?linkid=870924
Comment:
    6-9-2025 Confirmed Actual Completed Footage.</t>
      </text>
    </comment>
    <comment ref="Y112" authorId="100" shapeId="0" xr:uid="{96398C8B-5AE2-4F71-B4F9-213F7EEF1D9A}">
      <text>
        <t>[Threaded comment]
Your version of Excel allows you to read this threaded comment; however, any edits to it will get removed if the file is opened in a newer version of Excel. Learn more: https://go.microsoft.com/fwlink/?linkid=870924
Comment:
    6-9-2025 Conduit Placement Confirmed Completed.</t>
      </text>
    </comment>
    <comment ref="P113" authorId="101" shapeId="0" xr:uid="{9C0D40F3-01DE-4F9B-9344-6EF751D209BF}">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W113" authorId="102" shapeId="0" xr:uid="{5E52FF46-1897-4EE3-AB44-E911D056A661}">
      <text>
        <t>[Threaded comment]
Your version of Excel allows you to read this threaded comment; however, any edits to it will get removed if the file is opened in a newer version of Excel. Learn more: https://go.microsoft.com/fwlink/?linkid=870924
Comment:
    7-9-2025 Confirmed Actual Completed Footage.</t>
      </text>
    </comment>
    <comment ref="Y113" authorId="103" shapeId="0" xr:uid="{42A232EC-030A-4720-A43B-EE67DC52F420}">
      <text>
        <t>[Threaded comment]
Your version of Excel allows you to read this threaded comment; however, any edits to it will get removed if the file is opened in a newer version of Excel. Learn more: https://go.microsoft.com/fwlink/?linkid=870924
Comment:
    7-9-2025 Conduit Placement Confirmed Completed.
Reply:
    7-10-2025 Change Order Approved By Tillman(Chad Plummer).</t>
      </text>
    </comment>
    <comment ref="A114" authorId="104" shapeId="0" xr:uid="{9C834BD1-D63D-4463-A034-568DA4451170}">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P114" authorId="105" shapeId="0" xr:uid="{F9DFA5A7-FDC1-49D7-9380-413A982D2021}">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A115" authorId="106" shapeId="0" xr:uid="{D6BA8AA1-C2EE-416C-9F61-171643F0F947}">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W115" authorId="107" shapeId="0" xr:uid="{6E0BA779-F9E4-49E6-8977-016B22C7F79F}">
      <text>
        <t>[Threaded comment]
Your version of Excel allows you to read this threaded comment; however, any edits to it will get removed if the file is opened in a newer version of Excel. Learn more: https://go.microsoft.com/fwlink/?linkid=870924
Comment:
    5-23-2025 Completed Missing Bore Connection To Feed.
Reply:
    Change Order Approved By Joe Cutright On 7-18-2025.</t>
      </text>
    </comment>
    <comment ref="A116" authorId="108" shapeId="0" xr:uid="{ED084C26-01D0-4892-BD03-69D2972804DC}">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P116" authorId="109" shapeId="0" xr:uid="{C41C619D-70DA-4738-95EF-DEC04F852150}">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A117" authorId="110" shapeId="0" xr:uid="{886FEBFB-2C35-4E5D-9C52-40C0003CF4F6}">
      <text>
        <t>[Threaded comment]
Your version of Excel allows you to read this threaded comment; however, any edits to it will get removed if the file is opened in a newer version of Excel. Learn more: https://go.microsoft.com/fwlink/?linkid=870924
Comment:
    NTP Received Fiber Placement and Splice Only Project.</t>
      </text>
    </comment>
    <comment ref="P117" authorId="111" shapeId="0" xr:uid="{9D72D16F-6E8F-45F0-8E34-73764579854E}">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W118" authorId="112" shapeId="0" xr:uid="{BBA1B880-4C18-4FD1-A6DC-43149A383C4F}">
      <text>
        <t>[Threaded comment]
Your version of Excel allows you to read this threaded comment; however, any edits to it will get removed if the file is opened in a newer version of Excel. Learn more: https://go.microsoft.com/fwlink/?linkid=870924
Comment:
    7-9-2025 Confirmed Actual Completed Footage.</t>
      </text>
    </comment>
    <comment ref="Y118" authorId="113" shapeId="0" xr:uid="{CC6BA963-0EDD-494B-B8D5-59628C65BECD}">
      <text>
        <t>[Threaded comment]
Your version of Excel allows you to read this threaded comment; however, any edits to it will get removed if the file is opened in a newer version of Excel. Learn more: https://go.microsoft.com/fwlink/?linkid=870924
Comment:
    7-9-2025 Conduit Placement Confirmed Completed.</t>
      </text>
    </comment>
    <comment ref="W119" authorId="114" shapeId="0" xr:uid="{CE2D1DB9-D925-40A4-B7A1-DAF9C23732DE}">
      <text>
        <t>[Threaded comment]
Your version of Excel allows you to read this threaded comment; however, any edits to it will get removed if the file is opened in a newer version of Excel. Learn more: https://go.microsoft.com/fwlink/?linkid=870924
Comment:
    7-10-2025 Confirmed Actual Completed Footage.
Reply:
    7-11-2025 Design Change In Footage(909') As Some Of This Project Was Original On Project FB-HWP801.</t>
      </text>
    </comment>
    <comment ref="Y119" authorId="115" shapeId="0" xr:uid="{D1285E34-9452-4DFD-934E-2FFE91FBB7EC}">
      <text>
        <t>[Threaded comment]
Your version of Excel allows you to read this threaded comment; however, any edits to it will get removed if the file is opened in a newer version of Excel. Learn more: https://go.microsoft.com/fwlink/?linkid=870924
Comment:
    7-10-2025 Conduit Placement Confirmed Completed.</t>
      </text>
    </comment>
    <comment ref="W121" authorId="116" shapeId="0" xr:uid="{BA92677A-DF24-4E77-994F-D5E764F0F58E}">
      <text>
        <t>[Threaded comment]
Your version of Excel allows you to read this threaded comment; however, any edits to it will get removed if the file is opened in a newer version of Excel. Learn more: https://go.microsoft.com/fwlink/?linkid=870924
Comment:
    6-16-2025 Confirmed Actual Completed Footage.</t>
      </text>
    </comment>
    <comment ref="Y121" authorId="117" shapeId="0" xr:uid="{AA6838CB-A2B2-4327-9D84-DC4DCFC8A732}">
      <text>
        <t>[Threaded comment]
Your version of Excel allows you to read this threaded comment; however, any edits to it will get removed if the file is opened in a newer version of Excel. Learn more: https://go.microsoft.com/fwlink/?linkid=870924
Comment:
    6-16-2025 Conduit Placement Confirmed Completed.</t>
      </text>
    </comment>
    <comment ref="P122" authorId="118" shapeId="0" xr:uid="{7F17843C-DE3D-47FF-B7E6-684951C52789}">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V123" authorId="119" shapeId="0" xr:uid="{918D93D5-985F-4B4B-A682-CCC4347734EB}">
      <text>
        <t>[Threaded comment]
Your version of Excel allows you to read this threaded comment; however, any edits to it will get removed if the file is opened in a newer version of Excel. Learn more: https://go.microsoft.com/fwlink/?linkid=870924
Comment:
    6-6-2025 222' Of Additional 1 1/2 Conduit Was Placed On This Project.</t>
      </text>
    </comment>
    <comment ref="W123" authorId="120" shapeId="0" xr:uid="{342C9203-9FE3-4EEB-BB56-70E653EC49EC}">
      <text>
        <t>[Threaded comment]
Your version of Excel allows you to read this threaded comment; however, any edits to it will get removed if the file is opened in a newer version of Excel. Learn more: https://go.microsoft.com/fwlink/?linkid=870924
Comment:
    6-6-2025 Confirmed Actual Completed Footage.</t>
      </text>
    </comment>
    <comment ref="Y123" authorId="121" shapeId="0" xr:uid="{20F348CF-943C-476C-989F-13C607DBBA80}">
      <text>
        <t>[Threaded comment]
Your version of Excel allows you to read this threaded comment; however, any edits to it will get removed if the file is opened in a newer version of Excel. Learn more: https://go.microsoft.com/fwlink/?linkid=870924
Comment:
    6-6-2025 Conduit Placement Confirmed Completed.</t>
      </text>
    </comment>
    <comment ref="P124" authorId="122" shapeId="0" xr:uid="{C0D37843-B27A-47F6-A529-493314465456}">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W124" authorId="123" shapeId="0" xr:uid="{D91FBA82-44BA-4817-9C27-68669EF22AEA}">
      <text>
        <t>[Threaded comment]
Your version of Excel allows you to read this threaded comment; however, any edits to it will get removed if the file is opened in a newer version of Excel. Learn more: https://go.microsoft.com/fwlink/?linkid=870924
Comment:
    6-30-2025 Confirmed Actual Completed Footage.</t>
      </text>
    </comment>
    <comment ref="Y124" authorId="124" shapeId="0" xr:uid="{5BC0206D-DE5F-42CE-93CF-2D92B2047FFE}">
      <text>
        <t>[Threaded comment]
Your version of Excel allows you to read this threaded comment; however, any edits to it will get removed if the file is opened in a newer version of Excel. Learn more: https://go.microsoft.com/fwlink/?linkid=870924
Comment:
    6-30-2025 Conduit Placement Confirmed Completed.</t>
      </text>
    </comment>
    <comment ref="P125" authorId="125" shapeId="0" xr:uid="{E8AA910A-2E28-4F7D-98B0-AAFBB764E01D}">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P126" authorId="126" shapeId="0" xr:uid="{4E0BAE1D-ECA3-412E-BD24-94C0B2E9DE0F}">
      <text>
        <t>[Threaded comment]
Your version of Excel allows you to read this threaded comment; however, any edits to it will get removed if the file is opened in a newer version of Excel. Learn more: https://go.microsoft.com/fwlink/?linkid=870924
Comment:
    Assigned To Barlett Fiber Per Curtis On 1/29/2025.</t>
      </text>
    </comment>
    <comment ref="W126" authorId="127" shapeId="0" xr:uid="{DE695018-33FC-4C2F-9D48-A4369863A5CE}">
      <text>
        <t>[Threaded comment]
Your version of Excel allows you to read this threaded comment; however, any edits to it will get removed if the file is opened in a newer version of Excel. Learn more: https://go.microsoft.com/fwlink/?linkid=870924
Comment:
    7-16-2025 Confirmed Actual Completed Footage.</t>
      </text>
    </comment>
    <comment ref="Y126" authorId="128" shapeId="0" xr:uid="{683FBE7A-1EC5-49CA-AA36-06D8F34A427F}">
      <text>
        <t>[Threaded comment]
Your version of Excel allows you to read this threaded comment; however, any edits to it will get removed if the file is opened in a newer version of Excel. Learn more: https://go.microsoft.com/fwlink/?linkid=870924
Comment:
    7-16-2025 Conduit Placement Confirmed Completed.</t>
      </text>
    </comment>
    <comment ref="K129" authorId="129" shapeId="0" xr:uid="{467EBDF5-8854-4A58-A00F-351550DFBDAD}">
      <text>
        <t>[Threaded comment]
Your version of Excel allows you to read this threaded comment; however, any edits to it will get removed if the file is opened in a newer version of Excel. Learn more: https://go.microsoft.com/fwlink/?linkid=870924
Comment:
    2-14-2025 On Hold Per Tillman--Manatee County.
Reply:
    2-19-2025 Permit Approved By Tillman.</t>
      </text>
    </comment>
    <comment ref="W129" authorId="130" shapeId="0" xr:uid="{AE5CCCDF-C35D-4A4D-8C8C-FA651A79B877}">
      <text>
        <t>[Threaded comment]
Your version of Excel allows you to read this threaded comment; however, any edits to it will get removed if the file is opened in a newer version of Excel. Learn more: https://go.microsoft.com/fwlink/?linkid=870924
Comment:
    7-18-2025 Confirmed Actual Completed Footage.</t>
      </text>
    </comment>
    <comment ref="Y129" authorId="131" shapeId="0" xr:uid="{4145D058-2917-40CC-9891-6612F13995A8}">
      <text>
        <t>[Threaded comment]
Your version of Excel allows you to read this threaded comment; however, any edits to it will get removed if the file is opened in a newer version of Excel. Learn more: https://go.microsoft.com/fwlink/?linkid=870924
Comment:
    7-18-2025 Conduit Placement Confirmed Completed.</t>
      </text>
    </comment>
    <comment ref="W131" authorId="132" shapeId="0" xr:uid="{06146435-092C-4F07-82A3-88D86C702EA2}">
      <text>
        <t>[Threaded comment]
Your version of Excel allows you to read this threaded comment; however, any edits to it will get removed if the file is opened in a newer version of Excel. Learn more: https://go.microsoft.com/fwlink/?linkid=870924
Comment:
    6-24-2025 As Per Tom M Project Has Pre-Existing Piping On Part Of The Project.</t>
      </text>
    </comment>
    <comment ref="A132" authorId="133" shapeId="0" xr:uid="{5C04764B-F58F-4F82-91CC-78CD4F3F665F}">
      <text>
        <t>[Threaded comment]
Your version of Excel allows you to read this threaded comment; however, any edits to it will get removed if the file is opened in a newer version of Excel. Learn more: https://go.microsoft.com/fwlink/?linkid=870924
Comment:
    Hand Dig Tie In For Tillman.</t>
      </text>
    </comment>
    <comment ref="V133" authorId="134" shapeId="0" xr:uid="{4D22DA95-181C-4216-A7F1-9C8D25707172}">
      <text>
        <t>[Threaded comment]
Your version of Excel allows you to read this threaded comment; however, any edits to it will get removed if the file is opened in a newer version of Excel. Learn more: https://go.microsoft.com/fwlink/?linkid=870924
Comment:
    5-5-2025 Project Was Re-Designed By Tillman.</t>
      </text>
    </comment>
    <comment ref="W137" authorId="135" shapeId="0" xr:uid="{195EE2CC-87B5-40A0-AB67-5488E4F50232}">
      <text>
        <t>[Threaded comment]
Your version of Excel allows you to read this threaded comment; however, any edits to it will get removed if the file is opened in a newer version of Excel. Learn more: https://go.microsoft.com/fwlink/?linkid=870924
Comment:
    7-10-2025 Confirmed Actual Completed Footage. This Project Called For A Design Change--Approved By Tillman.</t>
      </text>
    </comment>
    <comment ref="Y137" authorId="136" shapeId="0" xr:uid="{4D983A25-E4C4-4A00-A4F3-480E29D25F55}">
      <text>
        <t>[Threaded comment]
Your version of Excel allows you to read this threaded comment; however, any edits to it will get removed if the file is opened in a newer version of Excel. Learn more: https://go.microsoft.com/fwlink/?linkid=870924
Comment:
    7-10-2025 Conduit Placement Confirmed Completed. This Project Called For A Design Change--Approved By Tillman.</t>
      </text>
    </comment>
  </commentList>
</comments>
</file>

<file path=xl/sharedStrings.xml><?xml version="1.0" encoding="utf-8"?>
<sst xmlns="http://schemas.openxmlformats.org/spreadsheetml/2006/main" count="1546" uniqueCount="434">
  <si>
    <t>YTD</t>
  </si>
  <si>
    <t>JAN</t>
  </si>
  <si>
    <t>FEB</t>
  </si>
  <si>
    <t>MARCH</t>
  </si>
  <si>
    <t>APR</t>
  </si>
  <si>
    <t>MAY</t>
  </si>
  <si>
    <t>JUNE</t>
  </si>
  <si>
    <t>JULY</t>
  </si>
  <si>
    <t>AUG</t>
  </si>
  <si>
    <t>SEPT</t>
  </si>
  <si>
    <t>OCT</t>
  </si>
  <si>
    <t>NOV</t>
  </si>
  <si>
    <t>DEC</t>
  </si>
  <si>
    <t>Total Completed</t>
  </si>
  <si>
    <t>Total Goal</t>
  </si>
  <si>
    <t>DOY</t>
  </si>
  <si>
    <t>% to Year End</t>
  </si>
  <si>
    <t>Achieved % to Goal</t>
  </si>
  <si>
    <t>Total %</t>
  </si>
  <si>
    <t>NTP Number</t>
  </si>
  <si>
    <t>AREA</t>
  </si>
  <si>
    <t>SOW TSD Date</t>
  </si>
  <si>
    <t>Vendor Assignment</t>
  </si>
  <si>
    <t>Date Assigned</t>
  </si>
  <si>
    <t>Assigned Supervisor</t>
  </si>
  <si>
    <t>Penguin ID</t>
  </si>
  <si>
    <t>HHP</t>
  </si>
  <si>
    <t>On Track or In Jeopardy</t>
  </si>
  <si>
    <t>Permit Status</t>
  </si>
  <si>
    <t>Blockers/Risks</t>
  </si>
  <si>
    <t>Door Tag Date</t>
  </si>
  <si>
    <t>SOW Received</t>
  </si>
  <si>
    <t>SOW Estimated Cost</t>
  </si>
  <si>
    <t>NTP Received</t>
  </si>
  <si>
    <t>Constuction Status</t>
  </si>
  <si>
    <t>Locate Date</t>
  </si>
  <si>
    <t>QC Requested Date</t>
  </si>
  <si>
    <t>QC Walkout Date</t>
  </si>
  <si>
    <t>Passed QC Walkout</t>
  </si>
  <si>
    <t>QC Received From Tillman</t>
  </si>
  <si>
    <t>Footage UG</t>
  </si>
  <si>
    <t>Actual Redline Completed Footage UG</t>
  </si>
  <si>
    <t xml:space="preserve">Fiber Placement and Splice Only Footage </t>
  </si>
  <si>
    <t>UG Percentage Complete</t>
  </si>
  <si>
    <t>Construction Start Date</t>
  </si>
  <si>
    <t>Fiber Placement  Percentage Complete</t>
  </si>
  <si>
    <t>Splicing Percentage Complete</t>
  </si>
  <si>
    <t>Construction Total Percent Complete</t>
  </si>
  <si>
    <t>Notes</t>
  </si>
  <si>
    <t>BHUD-FML-05-E</t>
  </si>
  <si>
    <t>St Petersburg</t>
  </si>
  <si>
    <t>Bartlett Fiber</t>
  </si>
  <si>
    <t>Caten</t>
  </si>
  <si>
    <t>PPM93366</t>
  </si>
  <si>
    <t>On Track</t>
  </si>
  <si>
    <t>Received</t>
  </si>
  <si>
    <t>Yes</t>
  </si>
  <si>
    <t>Not Started</t>
  </si>
  <si>
    <t>D-HNP106/D-H0102C</t>
  </si>
  <si>
    <t xml:space="preserve">Power Connect </t>
  </si>
  <si>
    <t>Robert</t>
  </si>
  <si>
    <t>PPM93922</t>
  </si>
  <si>
    <t>In Process</t>
  </si>
  <si>
    <t>D-HNP107</t>
  </si>
  <si>
    <t>Power Connect</t>
  </si>
  <si>
    <t>PPM90859</t>
  </si>
  <si>
    <t>Locates Called</t>
  </si>
  <si>
    <t>D-HNP108/D-H0102E</t>
  </si>
  <si>
    <t>Longo Underground</t>
  </si>
  <si>
    <t>Tim</t>
  </si>
  <si>
    <t>PPM91941</t>
  </si>
  <si>
    <t>D-HNP110/D-H0102G</t>
  </si>
  <si>
    <t>PPM94012</t>
  </si>
  <si>
    <t>D-HNP111/D-H0103A</t>
  </si>
  <si>
    <t>Telecom Fiber</t>
  </si>
  <si>
    <t>Betsy</t>
  </si>
  <si>
    <t>PPM92084</t>
  </si>
  <si>
    <t>6.27.25 switched to telecom fiber.</t>
  </si>
  <si>
    <t>D-HNP113</t>
  </si>
  <si>
    <t>BFI / Longo Underground</t>
  </si>
  <si>
    <t>PPM90871</t>
  </si>
  <si>
    <t>5.5 JW | WAITING ON CLEAR LOCATES..5-7-25 switched to BFI</t>
  </si>
  <si>
    <t>D-HNP114_H0103D</t>
  </si>
  <si>
    <t>Lightspeed In-House</t>
  </si>
  <si>
    <t>PLK88966</t>
  </si>
  <si>
    <t>Print Received From Tillman--Pending Permit, and NTP Package/rec dot, need city/county</t>
  </si>
  <si>
    <t>D-HNP115/D-H0103E</t>
  </si>
  <si>
    <t>Johnnie</t>
  </si>
  <si>
    <t>PPM94017</t>
  </si>
  <si>
    <t>04-15-25 Switched to  MTX ,HDD Being off boarded. 4-29-25 reassigned to BFI</t>
  </si>
  <si>
    <t>D-HNP117/D-H0103G</t>
  </si>
  <si>
    <t>PPM93990</t>
  </si>
  <si>
    <t>D-HNP135/D-H0106G</t>
  </si>
  <si>
    <t>PPM94426</t>
  </si>
  <si>
    <t xml:space="preserve">6/17/2025 JW | WORK STARTED TODAY </t>
  </si>
  <si>
    <t>D-HNP144</t>
  </si>
  <si>
    <t>PPM90863</t>
  </si>
  <si>
    <t>5/52025</t>
  </si>
  <si>
    <t>FB-H0205A</t>
  </si>
  <si>
    <t>Splice Only</t>
  </si>
  <si>
    <t>TBD</t>
  </si>
  <si>
    <t>Eric</t>
  </si>
  <si>
    <t>PPM90591</t>
  </si>
  <si>
    <t>Not Required</t>
  </si>
  <si>
    <t>FB-HNP104</t>
  </si>
  <si>
    <t>PPM90880</t>
  </si>
  <si>
    <t>5/14/2025 JW | LOCATES SENT TO LAUREN TO BE CALLED IN 5/15/2025</t>
  </si>
  <si>
    <t>FB-HNP111</t>
  </si>
  <si>
    <t xml:space="preserve">FCA </t>
  </si>
  <si>
    <t xml:space="preserve">Betsy / Allen </t>
  </si>
  <si>
    <t>PPM92372</t>
  </si>
  <si>
    <t>04-15-25 Switched to MTX. HDD Being off boarded.</t>
  </si>
  <si>
    <t>FB-HNP118</t>
  </si>
  <si>
    <t>PPM92375</t>
  </si>
  <si>
    <t>5/14/2025 PENDING LOCATES / WORK BEGIN TDB</t>
  </si>
  <si>
    <t>FB-HNP133</t>
  </si>
  <si>
    <t>PPM92370</t>
  </si>
  <si>
    <t>FB-HNP138</t>
  </si>
  <si>
    <t>PPM89817</t>
  </si>
  <si>
    <t>FB-HNP144</t>
  </si>
  <si>
    <t>PPM90914</t>
  </si>
  <si>
    <t xml:space="preserve">5/14/2025 CAUGHT UP TO LOCATES </t>
  </si>
  <si>
    <t>FX4-FAL-01</t>
  </si>
  <si>
    <t>Palmetto</t>
  </si>
  <si>
    <t>Pending Assignment</t>
  </si>
  <si>
    <t>MAN93941</t>
  </si>
  <si>
    <t>Pending</t>
  </si>
  <si>
    <t>Permits</t>
  </si>
  <si>
    <t>No</t>
  </si>
  <si>
    <t>FX4-FGG-01</t>
  </si>
  <si>
    <t>Naples</t>
  </si>
  <si>
    <t>MAN93945</t>
  </si>
  <si>
    <t xml:space="preserve">Brothers returning to site 2/13-14 to add power conduit 2/13 SL 915am </t>
  </si>
  <si>
    <t>BHT-FWP-09</t>
  </si>
  <si>
    <t>Lakeland</t>
  </si>
  <si>
    <t>Brothers</t>
  </si>
  <si>
    <t>Travis</t>
  </si>
  <si>
    <t>PLK95075</t>
  </si>
  <si>
    <t>Piping complete 6-17/do we need a change order for greyed out area? Brothers sch 7-21</t>
  </si>
  <si>
    <t>BHUD-FWP-13-W</t>
  </si>
  <si>
    <t>PLK95092</t>
  </si>
  <si>
    <t>Needs City Permit, Just Email. 6/18 COL permit rec'd, WL/DT 7.1. Still need County permit/greyed out on city portion ,need other jobs to build (1312+1310+1307bh-13w002) 7/3- need county permit</t>
  </si>
  <si>
    <t>BHZD-FWP-11-W</t>
  </si>
  <si>
    <t>PLK97102</t>
  </si>
  <si>
    <t>Sch 7-21 with Telecom</t>
  </si>
  <si>
    <t>BHZD-FWP-13-E</t>
  </si>
  <si>
    <t>Anthony</t>
  </si>
  <si>
    <t>PLK95389</t>
  </si>
  <si>
    <t>In Progress</t>
  </si>
  <si>
    <t>Locates called in 5/16, doortags 5/16 and 5/19. Only have city of Lakeland Permit, still need APPROVED FDOT and County permits. 5/22 Jeff in market doing GPR. / 5/27- IH drill broke down, failed to pull back. / 6/2- IH drilling for 275', becket broke during 2nd pullback. / 6/4 - IH Drilling, 310' bad weather. / 6/5-IH drilling lost pullback, crew got dispatched to a different Tillman escalation. / 6/12- IH had flat tired on vac, had to move job sites after starting because FTR needed to work damaged fiber, ground was hard and drill head could not come up, incliment weather set it and was not able to complete any shots. / 7/3- Change order request sent to Tillman for more bore footage needed to continue. 7/3- need fdot permit</t>
  </si>
  <si>
    <t>D-HWP803</t>
  </si>
  <si>
    <t>PLK97105</t>
  </si>
  <si>
    <t>Needs City Permit, Just Email</t>
  </si>
  <si>
    <t>D-HWP805</t>
  </si>
  <si>
    <t>PLK97109</t>
  </si>
  <si>
    <t>D-HWP809</t>
  </si>
  <si>
    <t>PLK97122</t>
  </si>
  <si>
    <t>D-HWP811</t>
  </si>
  <si>
    <t>PLK97116</t>
  </si>
  <si>
    <t>D-HWP812</t>
  </si>
  <si>
    <t>PLK97117</t>
  </si>
  <si>
    <t>D-HWP813</t>
  </si>
  <si>
    <t>D-HWP814</t>
  </si>
  <si>
    <t>Have permit. Ready to work</t>
  </si>
  <si>
    <t>D-HWP815</t>
  </si>
  <si>
    <t>PLK97093</t>
  </si>
  <si>
    <t>Tickets expedited 7-14</t>
  </si>
  <si>
    <t>D-HWP816</t>
  </si>
  <si>
    <t>FB-HWP1375</t>
  </si>
  <si>
    <t>PLK97346</t>
  </si>
  <si>
    <t>6/16- need city and county permit</t>
  </si>
  <si>
    <t>FB-HWP1376</t>
  </si>
  <si>
    <t>PLK96627</t>
  </si>
  <si>
    <t>6/16/25 County</t>
  </si>
  <si>
    <t>6/16- whitelines/locates/doortags/County permit activation req sent all on 6/16. 6/18- County permit is active and Xing scheduled for 6/24 11am. Still need city permit for final completion.. 6/24- County permit rescheduled for 7/2 11am./ Drilled 335' 6-25/ 7/3- need city permit</t>
  </si>
  <si>
    <t>FB-HWP477</t>
  </si>
  <si>
    <t>PLK97348</t>
  </si>
  <si>
    <t>Need county Permit. Just road crossing</t>
  </si>
  <si>
    <t>FB-HWP481</t>
  </si>
  <si>
    <t>PLK97440</t>
  </si>
  <si>
    <t>FB-HWP482</t>
  </si>
  <si>
    <t>Have County, Need City</t>
  </si>
  <si>
    <t>FB-HWP775</t>
  </si>
  <si>
    <t>Need city, App only</t>
  </si>
  <si>
    <t>FB-HWP804</t>
  </si>
  <si>
    <t>PLK97717</t>
  </si>
  <si>
    <t>FB-HWP875</t>
  </si>
  <si>
    <t>Need City, FDOT permit</t>
  </si>
  <si>
    <t>FB-HWP802</t>
  </si>
  <si>
    <t>FB-HWP901</t>
  </si>
  <si>
    <t>Needs City, App only</t>
  </si>
  <si>
    <t>BHT-FOE-03</t>
  </si>
  <si>
    <t>Bradenton</t>
  </si>
  <si>
    <t>BHUD-FOE-06-E</t>
  </si>
  <si>
    <t>MC Logistics</t>
  </si>
  <si>
    <t>Joshua</t>
  </si>
  <si>
    <t>MAN92243</t>
  </si>
  <si>
    <t>BHZD-FOE-03-W</t>
  </si>
  <si>
    <t>Raven</t>
  </si>
  <si>
    <t>PPM89496</t>
  </si>
  <si>
    <t>4-29-25 Was MTX need to reassign.</t>
  </si>
  <si>
    <t>D-HOE206</t>
  </si>
  <si>
    <t>PPM92353</t>
  </si>
  <si>
    <t>D-HOE215</t>
  </si>
  <si>
    <t>HAS Global</t>
  </si>
  <si>
    <t>MAN91697</t>
  </si>
  <si>
    <t>D-HOE302</t>
  </si>
  <si>
    <t>FB-HOE301</t>
  </si>
  <si>
    <t>FB-HLR201</t>
  </si>
  <si>
    <t>Completed Projects Pending Paperwork</t>
  </si>
  <si>
    <t>BHT-FWP-07</t>
  </si>
  <si>
    <t>LSCG</t>
  </si>
  <si>
    <t>PLK91807</t>
  </si>
  <si>
    <t>Completed on Track</t>
  </si>
  <si>
    <t>Completed</t>
  </si>
  <si>
    <t>locates updated 3-21/SOW REC 3-21/ about 600' left 3-31,ecd 4-4/need to confirm 144 cut at carol vault- / Job Complete. Need Walkout/ Closeout sent/ Walkout cleared by paul, turn over to tanner 4-23</t>
  </si>
  <si>
    <t>BHT-FWP-08</t>
  </si>
  <si>
    <t>PLK96231</t>
  </si>
  <si>
    <t>1465 drilled 6-17/  6/23 Drilling 1269'/ 6/24 - DOT Xing scheduled for 6/26. 6/30- All path complete, Dave Simmon is getting a date to place fiber. Cozmin to work on restoration 7/1. 7/7- placing and restoration complete, only thing pending is splicing. Construction CO sent to Garrison</t>
  </si>
  <si>
    <t>BHT-FWP-10</t>
  </si>
  <si>
    <t>PLK94470</t>
  </si>
  <si>
    <t>Dispatched  5-1/ Locates expedited 5/8. / 5/14 Brothers to start 5.15 w 1 drill. LS Jeff to GPR 5.15/ 1580' 5-15/270' 5-19/5-20 waiting on city locates/ 948' 5-22/ 954' 5-27/ 2,973' 5-28/ DOT crossing sch 6-5/ 2,248' 5-29. Fiber Pulled 6-17/COP Sent 6-18/needs jobs next to it completed for fs to take place</t>
  </si>
  <si>
    <t>BHUD-FOE-02-W</t>
  </si>
  <si>
    <t>MAN92070</t>
  </si>
  <si>
    <t>BHU-FDH-01-W</t>
  </si>
  <si>
    <t>Crossing Assigned to Key Underground. Betsy door tagged--Tentative Start Date 2/24/2025. 2-28-25 reassigned to US Builders</t>
  </si>
  <si>
    <t>D-H0220A</t>
  </si>
  <si>
    <t>PPM95827</t>
  </si>
  <si>
    <t>D-H0220B</t>
  </si>
  <si>
    <t>US Builders / Longo Underground</t>
  </si>
  <si>
    <t>PPM91680</t>
  </si>
  <si>
    <t>D-H0220D</t>
  </si>
  <si>
    <t>PPM90335</t>
  </si>
  <si>
    <t>D-H0221A</t>
  </si>
  <si>
    <t>PPM91357 </t>
  </si>
  <si>
    <t>6/17/2025 JW | TILLMAN WALKOUT SET FOR 6/18/2025 (0830) 4/28 JW | PLEASE SEE COMMENT</t>
  </si>
  <si>
    <t>D-H0221B</t>
  </si>
  <si>
    <t>PPM91351</t>
  </si>
  <si>
    <t>D-H0221C</t>
  </si>
  <si>
    <t>PPM91690</t>
  </si>
  <si>
    <t>D-H0221D</t>
  </si>
  <si>
    <t>PPM91321</t>
  </si>
  <si>
    <t>D-H0221E</t>
  </si>
  <si>
    <t>PPM90342 </t>
  </si>
  <si>
    <t>D-H0222A</t>
  </si>
  <si>
    <t>PPM89513</t>
  </si>
  <si>
    <t>Reassinged to Longo . -- Waiting on redesign from tillman--2-26-25</t>
  </si>
  <si>
    <t>D-H0222B</t>
  </si>
  <si>
    <t>PPM89528</t>
  </si>
  <si>
    <t xml:space="preserve">6/17/2025 JW | PENDING RESTORATION BY IN HOUSE CREWS </t>
  </si>
  <si>
    <t>D-H0222C</t>
  </si>
  <si>
    <t>PPM89539</t>
  </si>
  <si>
    <t>Confirmed With Tillman Project Date Changed To 3/31/2025. Tentative Start Date 2/18/2025.</t>
  </si>
  <si>
    <t>D-H0223A</t>
  </si>
  <si>
    <t>PPM89575</t>
  </si>
  <si>
    <t>Tentative Start Date 2/18/2025.</t>
  </si>
  <si>
    <t>D-H0223C</t>
  </si>
  <si>
    <t>PPM89447</t>
  </si>
  <si>
    <t>Tentative Start Date 2/18/2025. 2-20-25 need GPR on sheet 6 crossing 51st ave.</t>
  </si>
  <si>
    <t>D-H0223D</t>
  </si>
  <si>
    <t>PPM89579</t>
  </si>
  <si>
    <t>6/17/2025 JW | PENDING TILLMAN WALKOUT RESTORATION COMPLETE \\ 5/14/2025 FINAL COP IN PROGRESS PENDING TILLMAN QAQC AND LIGHT LEVELS</t>
  </si>
  <si>
    <t>D-H0223E</t>
  </si>
  <si>
    <t>US Builders</t>
  </si>
  <si>
    <t>PPM89581</t>
  </si>
  <si>
    <t xml:space="preserve">2-24-25 sent to borecom will be on site thursday. reassigned to Keys Underground 2-26-25--GPR Requested on 2/25/2025. 2-28-25 Reassigned to US Builders. </t>
  </si>
  <si>
    <t>D-HDH04</t>
  </si>
  <si>
    <t>J Garcia</t>
  </si>
  <si>
    <t>David</t>
  </si>
  <si>
    <t>PPM88371</t>
  </si>
  <si>
    <t>Completed -Missed TSD</t>
  </si>
  <si>
    <t>D-HDH13</t>
  </si>
  <si>
    <t>PPM92251</t>
  </si>
  <si>
    <t>D-HDH31</t>
  </si>
  <si>
    <t>Reycamp</t>
  </si>
  <si>
    <t>PPM89043</t>
  </si>
  <si>
    <t>Partial Completed--SOW / Footage Work Is For The County Permit That Is Pending Approval, All The City Work Has Been Completed.</t>
  </si>
  <si>
    <t>D-HDH32</t>
  </si>
  <si>
    <t>PPM89595</t>
  </si>
  <si>
    <t>2-18-25 Pipe is all in need feeding route verified and proofed</t>
  </si>
  <si>
    <t>D-HDH34</t>
  </si>
  <si>
    <t>PPM88372</t>
  </si>
  <si>
    <t>PENDING RESTO</t>
  </si>
  <si>
    <t>D-HDH41</t>
  </si>
  <si>
    <t>MTX</t>
  </si>
  <si>
    <t>Allen</t>
  </si>
  <si>
    <t>PPM91655</t>
  </si>
  <si>
    <t>D-HDH43</t>
  </si>
  <si>
    <t>PPM92271</t>
  </si>
  <si>
    <t>D-HDH45</t>
  </si>
  <si>
    <t>PPM89601</t>
  </si>
  <si>
    <t>Tentative Start Date 2/18/2025. GPR Requested on 2/25/2025.</t>
  </si>
  <si>
    <t>D-HDH52</t>
  </si>
  <si>
    <t>In House</t>
  </si>
  <si>
    <t>PPM93114</t>
  </si>
  <si>
    <t>PENDING SODZILLA RESTO</t>
  </si>
  <si>
    <t>6/17/2025 JW | RESTORATION ON GOING, SODZILLA WILL BE WRAPPING UP, PENDING TILLMAN WALKOUT</t>
  </si>
  <si>
    <t>D-HDH54</t>
  </si>
  <si>
    <t>PPM93122</t>
  </si>
  <si>
    <t>6/17/2025 JW | RESTORATION COMPLETE \\ PENDING TILLMAN WALKOUT</t>
  </si>
  <si>
    <t>D-HDH55</t>
  </si>
  <si>
    <t>PPM93069</t>
  </si>
  <si>
    <t>D-HDH56</t>
  </si>
  <si>
    <t>PPM92087</t>
  </si>
  <si>
    <t>D-HDH57</t>
  </si>
  <si>
    <t>PPM92588</t>
  </si>
  <si>
    <t>D-HDH58</t>
  </si>
  <si>
    <t>PPM92280</t>
  </si>
  <si>
    <t>D-HDH60</t>
  </si>
  <si>
    <t>PPM92088</t>
  </si>
  <si>
    <t>D-HDH62</t>
  </si>
  <si>
    <t>PPM92283</t>
  </si>
  <si>
    <t>D-HDH64</t>
  </si>
  <si>
    <t>PPM92289</t>
  </si>
  <si>
    <t>D-HDH65</t>
  </si>
  <si>
    <t>PPM91553</t>
  </si>
  <si>
    <t>D-HDH68</t>
  </si>
  <si>
    <t>PPM89616</t>
  </si>
  <si>
    <t>-2-24-25 sent info to us building they will be subbing in for longo on this project starting 02-26-25..2-27-25 longo on site</t>
  </si>
  <si>
    <t>D-HDH69</t>
  </si>
  <si>
    <t>PPM89618</t>
  </si>
  <si>
    <t>D-HDH70</t>
  </si>
  <si>
    <t>PPM91121</t>
  </si>
  <si>
    <t>D-HDH71</t>
  </si>
  <si>
    <t>HDD Underground</t>
  </si>
  <si>
    <t>PPM89623</t>
  </si>
  <si>
    <t xml:space="preserve">Notified Chris Tillman of the crew going off run line a bit due to gas / water. sent him pics/video, spoke with chris and said to stay as close as safley possible. 2/17 340pm SL . </t>
  </si>
  <si>
    <t>D-HDH72</t>
  </si>
  <si>
    <t>PPM89624</t>
  </si>
  <si>
    <t>This was already completed when assigned.</t>
  </si>
  <si>
    <t>D-HDH74</t>
  </si>
  <si>
    <t>PPM89643</t>
  </si>
  <si>
    <t>Locates called in 02-20-25</t>
  </si>
  <si>
    <t>D-HDH77</t>
  </si>
  <si>
    <t>PPM92290</t>
  </si>
  <si>
    <t>D-HDH79</t>
  </si>
  <si>
    <t>PPM90331</t>
  </si>
  <si>
    <t>D-HDH80</t>
  </si>
  <si>
    <t>Sean</t>
  </si>
  <si>
    <t>PPM92262</t>
  </si>
  <si>
    <t>D-HDH81</t>
  </si>
  <si>
    <t>PPM91558</t>
  </si>
  <si>
    <t>D-HDH82</t>
  </si>
  <si>
    <t>PPM92198</t>
  </si>
  <si>
    <t>D-HDH83</t>
  </si>
  <si>
    <t>PPM90333</t>
  </si>
  <si>
    <t>D-HDH84</t>
  </si>
  <si>
    <t>PPM88311</t>
  </si>
  <si>
    <t>Stingray from 81 to 84, Waiting for Redesign and permits for the redesign. Will possibly feed from 66</t>
  </si>
  <si>
    <t>D-HNP104/D-H0102A</t>
  </si>
  <si>
    <t>PPM93993</t>
  </si>
  <si>
    <t>D-HNP123</t>
  </si>
  <si>
    <t>PPM89671</t>
  </si>
  <si>
    <t>reassigned to MTX. 4-29-25  needs new reassignment.</t>
  </si>
  <si>
    <t>D-HNP143</t>
  </si>
  <si>
    <t>PPM89772</t>
  </si>
  <si>
    <t>D-HNP151</t>
  </si>
  <si>
    <t>PPM90865</t>
  </si>
  <si>
    <t>D-HOE102</t>
  </si>
  <si>
    <t>MAN89819</t>
  </si>
  <si>
    <t>D-HOE111</t>
  </si>
  <si>
    <t>D-HOE116</t>
  </si>
  <si>
    <t>MAN90788</t>
  </si>
  <si>
    <t>D-HOE117</t>
  </si>
  <si>
    <t>MAN90778</t>
  </si>
  <si>
    <t>D-HOE120</t>
  </si>
  <si>
    <t>MAN90857</t>
  </si>
  <si>
    <t>D-HWP801</t>
  </si>
  <si>
    <t>PLK95087</t>
  </si>
  <si>
    <t>NEED NTP per James. City of Lakeland Permit Received/dis for doortag and locates 5-19. 5/27-I asked Brothers to call in locates/doortags b/c they have not done so yet. / 6/9 doortagged 6/6 and loc called in 6/2 / 6/24- Brothers drilling 1044' / 1100' 6-25/ 1050' Path complete 6-26/pending qc form 7-1/needs change order</t>
  </si>
  <si>
    <t>D-HWP821</t>
  </si>
  <si>
    <t>PLK96634</t>
  </si>
  <si>
    <t>dispatched 6-25,start eta 7.3 / 7/2 Brothers drilled 355' and drill broke down, will resume next week.</t>
  </si>
  <si>
    <t>D-HWP822</t>
  </si>
  <si>
    <t>PLK97098</t>
  </si>
  <si>
    <t>Needs City Permit, Just Email/ Assigned to Brothers 7-1/ 7/3- need city permit / 7/9- Pending clear locates, ESD 7/14-15</t>
  </si>
  <si>
    <t>D-HWP905</t>
  </si>
  <si>
    <t>PLK94794</t>
  </si>
  <si>
    <t>DISPATCHED 5-9/ Locates called 5-12/Tillman Walkout completed 6-13/need other jobs done to pull fiber and splice in</t>
  </si>
  <si>
    <t>FB-H0220A</t>
  </si>
  <si>
    <t>PPM89778</t>
  </si>
  <si>
    <t>FB-H0221A</t>
  </si>
  <si>
    <t>PPM89791</t>
  </si>
  <si>
    <t>5/14/2025 PENDING RESTO / TILLMAN / LIGHT LEVELS</t>
  </si>
  <si>
    <t>FB-H0222A</t>
  </si>
  <si>
    <t>PPM88374</t>
  </si>
  <si>
    <t>FB-H0223A</t>
  </si>
  <si>
    <t>PPM89789</t>
  </si>
  <si>
    <t>2-14/need to get tied ins together*</t>
  </si>
  <si>
    <t>FB-HDH01A-2A</t>
  </si>
  <si>
    <t>PPM96333</t>
  </si>
  <si>
    <t>Partial Completed--SOW Shows The Whole Project, But This Is To Complete 4100' Left On The Project.</t>
  </si>
  <si>
    <t>FB-HDH02A</t>
  </si>
  <si>
    <t>Multiple</t>
  </si>
  <si>
    <t>EVERYONE</t>
  </si>
  <si>
    <t>PPM87852</t>
  </si>
  <si>
    <t>5/14/2025 JW | LOCATES SENT TO LAUREN TO BE CALLED IN 5/15/2025. 7-18-25 finishing gig list.</t>
  </si>
  <si>
    <t>FB-HDH275</t>
  </si>
  <si>
    <t>PPM89801</t>
  </si>
  <si>
    <t>FB-HOE117</t>
  </si>
  <si>
    <t>MAN89824</t>
  </si>
  <si>
    <t>2-14-2025 On Hold Per Tillman--Manatee County.</t>
  </si>
  <si>
    <t>FB-HOE201</t>
  </si>
  <si>
    <t>Brothers / Power Connect</t>
  </si>
  <si>
    <t>MAN91981</t>
  </si>
  <si>
    <t>FB-HWP175</t>
  </si>
  <si>
    <t>PLK96355</t>
  </si>
  <si>
    <t>portion on 10th st is built previously,needs proffed and tie piont on mlk with 144/6-17 tentative con  date. 6/18- Brothers driller not working today, ESD 6/23/ring cut to hand off to mdu project/952' 6-23/fiber to pull 6-26</t>
  </si>
  <si>
    <t>FB-HWP401</t>
  </si>
  <si>
    <t>HH Underground</t>
  </si>
  <si>
    <t>Hand Dig Tie In For Tillman.*complete</t>
  </si>
  <si>
    <t>FB-HWP701</t>
  </si>
  <si>
    <t>PLK89265</t>
  </si>
  <si>
    <t>gave to power connect 2-17-25/START 2-26/exp 811 2-26/not clear 3-4@730am/3-4 3rd notice called into to 811 8am/ partial locates work sch 3-5 tin in to 713 locates not complete 3-4 @3pm/ Expedited 4pm 3-4/*do not build peice ro 703(ada x-ing)/ Expedited locates 4pm 3-5/pending zayo marks 3-7/talked to state manager for zayo, he is dending them asap to locate/Zayo marked. 3-10 Power connect drilling, Returning 3-11 to connect Griffin Rd to N Florida and pull 48f. 3/12-IP, 100' left to bore on Kalt Dr. to tie in D-HWP713, 48f pull. 3/13- x-ing at Martha call locates 3-13 for ls to complete/. 3/13- locs called/whitelined, IH crew to dig up 144 and place 48f so D701,D705 and D702 can be heated up. 3/17- still pending clear loc for Martha(will expedite tmrw), Tillman aprvd a bore to get a 48f from FB to D701 loc called 3.14./504' 4-10/dot sch for 5-13 9am/ 5/7- DOT Xing scheduled for Tuesday 5/13. Expedited tickets 5-8*fs sch 5-22/ DOT crossing sch 5-20. 5/14 1190' today, will return on 5/20 to complete remaining path. / 5/19 Brothers said they were doing this bore on 5.20 and made  a mistake with the date, it is scheduled for 5.21 and the fiber to be pulled in on the same day. / 6/5- Tillman walking today</t>
  </si>
  <si>
    <t>FB-HWP801</t>
  </si>
  <si>
    <t>PLK94839</t>
  </si>
  <si>
    <t xml:space="preserve">Dispatched 5-9/Door Tag 5-14 &amp; whitelned 5-13 / 5/19 Both permits received, requested ticket info from Brothers. 5/19 Brothers 644', return tmrw/ 5/20 Brothers drilling 1430' 3 HH., return on 5/21.  Brother drilling 970', DOT Xing sched 5/27 9am. / 5/27 DOT Xing comp. Brothers 948' 3 HH. / 6/2- 1957' 8 HH. Will QC on 6.3 and brothers is getting back to LS on fiber sched. / 6/5- fiber placed, scheduling Tillman walkout for 6-6 / </t>
  </si>
  <si>
    <t>FB-HWP902</t>
  </si>
  <si>
    <t>PLK97335</t>
  </si>
  <si>
    <t>Restoration 7-14/passed tillman qc</t>
  </si>
  <si>
    <t>FB-HWP1302</t>
  </si>
  <si>
    <t>PLK97344</t>
  </si>
  <si>
    <t>SCH 7/16</t>
  </si>
  <si>
    <t>FX4-FWP-13</t>
  </si>
  <si>
    <t>PLK93160</t>
  </si>
  <si>
    <t>dispatched 4-16/cabinet in Polk/sch pour 4-18/ 4-23 cabinet/vault/trenching/restoration complete. Warehouse picking up bollards today./4-24 Brothers to set bollards(4.25), pending revision from Tillman/LE for pwr path. / 5/7 - still pending revision from Tillman to complete path to pwr source. / 6/9 new path to power riser completed, emailed MAC electric to let them know. 6/18- MAK working with LE for power. / 6/24- Per MAK, pwr inspection has passed and LE will install metter within 5-10 business days.</t>
  </si>
  <si>
    <t>FX4-FML-05</t>
  </si>
  <si>
    <t>PPM93377</t>
  </si>
  <si>
    <t>Emma/N FL Vault Move</t>
  </si>
  <si>
    <t>BAU Work</t>
  </si>
  <si>
    <t>N/A</t>
  </si>
  <si>
    <t>completed 4-21*need to bill</t>
  </si>
  <si>
    <t>FHD302B Vault Move</t>
  </si>
  <si>
    <t>completed, need t o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</si>
</sst>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b/>
      <sz val="11"/>
      <color theme="1"/>
      <name val="Aptos Narrow"/>
      <family val="2"/>
      <scheme val="minor"/>
    </font>
    <font>
      <b/>
      <sz val="11"/>
      <name val="Aptos Narrow"/>
      <family val="2"/>
      <scheme val="minor"/>
    </font>
    <font>
      <b/>
      <sz val="11"/>
      <color rgb="FF000000"/>
      <name val="Calibri"/>
      <family val="2"/>
    </font>
    <font>
      <sz val="11"/>
      <color rgb="FF000000"/>
      <name val="Calibri"/>
      <family val="2"/>
    </font>
    <font>
      <b/>
      <sz val="11"/>
      <color rgb="FF000000"/>
      <name val="Aptos Narrow"/>
      <family val="2"/>
      <scheme val="minor"/>
    </font>
    <font>
      <sz val="9"/>
      <color rgb="FF333333"/>
      <name val="Segoe UI"/>
      <family val="2"/>
    </font>
    <font>
      <sz val="11"/>
      <color rgb="FF000000"/>
      <name val="Aptos Narrow"/>
      <family val="2"/>
    </font>
    <font>
      <sz val="11"/>
      <color rgb="FF242424"/>
      <name val="Aptos Narrow"/>
      <family val="2"/>
    </font>
    <font>
      <b/>
      <sz val="11"/>
      <color rgb="FF000000"/>
      <name val="Aptos Narrow"/>
      <family val="2"/>
    </font>
    <font>
      <sz val="11"/>
      <color rgb="FF333333"/>
      <name val="Aptos Narrow"/>
      <family val="2"/>
    </font>
    <font>
      <sz val="11"/>
      <color rgb="FF000000"/>
      <name val="Aptos Narrow"/>
      <family val="2"/>
      <scheme val="minor"/>
    </font>
    <font>
      <i/>
      <sz val="11"/>
      <color theme="1"/>
      <name val="Aptos Narrow"/>
      <family val="2"/>
      <scheme val="minor"/>
    </font>
    <font>
      <i/>
      <sz val="11"/>
      <color rgb="FF333333"/>
      <name val="Aptos Narrow"/>
      <family val="2"/>
    </font>
    <font>
      <b/>
      <sz val="11"/>
      <color theme="1"/>
      <name val="Aptos Narrow"/>
      <family val="2"/>
    </font>
    <font>
      <b/>
      <sz val="10"/>
      <color rgb="FF000000"/>
      <name val="Aptos Narrow"/>
      <family val="2"/>
    </font>
    <font>
      <b/>
      <i/>
      <sz val="11"/>
      <color theme="1"/>
      <name val="Aptos Narrow"/>
      <family val="2"/>
      <scheme val="minor"/>
    </font>
    <font>
      <b/>
      <sz val="11"/>
      <color rgb="FF000000"/>
      <name val="Calibri"/>
    </font>
    <font>
      <sz val="11"/>
      <color rgb="FF000000"/>
      <name val="Aptos Narrow"/>
      <charset val="1"/>
    </font>
    <font>
      <sz val="11"/>
      <color rgb="FF000000"/>
      <name val="Calibri"/>
    </font>
    <font>
      <b/>
      <sz val="11"/>
      <color rgb="FF000000"/>
      <name val="Aptos Narrow"/>
      <scheme val="minor"/>
    </font>
    <font>
      <b/>
      <sz val="11"/>
      <color rgb="FF000000"/>
      <name val="Aptos Narrow"/>
    </font>
    <font>
      <sz val="11"/>
      <color rgb="FF333333"/>
      <name val="Aptos Narrow"/>
    </font>
    <font>
      <b/>
      <sz val="11"/>
      <color theme="1"/>
      <name val="Aptos Narrow"/>
    </font>
  </fonts>
  <fills count="6">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50"/>
        <bgColor indexed="64"/>
      </patternFill>
    </fill>
    <fill>
      <patternFill patternType="solid">
        <fgColor rgb="FFFFFF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medium">
        <color theme="0" tint="-0.249977111117893"/>
      </left>
      <right style="medium">
        <color theme="0" tint="-0.249977111117893"/>
      </right>
      <top style="medium">
        <color theme="0" tint="-0.249977111117893"/>
      </top>
      <bottom style="medium">
        <color theme="0" tint="-0.249977111117893"/>
      </bottom>
      <diagonal/>
    </border>
    <border>
      <left/>
      <right style="thin">
        <color rgb="FF000000"/>
      </right>
      <top style="thin">
        <color rgb="FF000000"/>
      </top>
      <bottom/>
      <diagonal/>
    </border>
    <border>
      <left style="medium">
        <color theme="0" tint="-0.249977111117893"/>
      </left>
      <right style="medium">
        <color theme="0" tint="-0.249977111117893"/>
      </right>
      <top style="medium">
        <color theme="0" tint="-0.249977111117893"/>
      </top>
      <bottom/>
      <diagonal/>
    </border>
    <border>
      <left/>
      <right/>
      <top style="thin">
        <color rgb="FF000000"/>
      </top>
      <bottom/>
      <diagonal/>
    </border>
    <border>
      <left style="medium">
        <color theme="0" tint="-0.249977111117893"/>
      </left>
      <right/>
      <top style="medium">
        <color theme="0" tint="-0.249977111117893"/>
      </top>
      <bottom style="medium">
        <color theme="0" tint="-0.249977111117893"/>
      </bottom>
      <diagonal/>
    </border>
    <border>
      <left/>
      <right style="thin">
        <color rgb="FF000000"/>
      </right>
      <top/>
      <bottom/>
      <diagonal/>
    </border>
    <border>
      <left/>
      <right style="thin">
        <color rgb="FF000000"/>
      </right>
      <top/>
      <bottom style="thin">
        <color rgb="FF000000"/>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thin">
        <color rgb="FF000000"/>
      </left>
      <right/>
      <top/>
      <bottom style="thin">
        <color rgb="FF000000"/>
      </bottom>
      <diagonal/>
    </border>
    <border>
      <left style="medium">
        <color theme="0" tint="-0.34998626667073579"/>
      </left>
      <right/>
      <top style="medium">
        <color theme="0" tint="-0.34998626667073579"/>
      </top>
      <bottom style="medium">
        <color theme="0" tint="-0.34998626667073579"/>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medium">
        <color theme="0" tint="-0.34998626667073579"/>
      </top>
      <bottom style="medium">
        <color theme="0" tint="-0.34998626667073579"/>
      </bottom>
      <diagonal/>
    </border>
    <border>
      <left style="thin">
        <color indexed="64"/>
      </left>
      <right/>
      <top/>
      <bottom style="thin">
        <color indexed="64"/>
      </bottom>
      <diagonal/>
    </border>
    <border>
      <left style="medium">
        <color theme="0" tint="-0.34998626667073579"/>
      </left>
      <right/>
      <top/>
      <bottom style="medium">
        <color theme="0" tint="-0.34998626667073579"/>
      </bottom>
      <diagonal/>
    </border>
    <border>
      <left/>
      <right/>
      <top/>
      <bottom style="thin">
        <color indexed="64"/>
      </bottom>
      <diagonal/>
    </border>
    <border>
      <left/>
      <right/>
      <top/>
      <bottom style="medium">
        <color theme="0" tint="-0.34998626667073579"/>
      </bottom>
      <diagonal/>
    </border>
    <border>
      <left style="thin">
        <color rgb="FF000000"/>
      </left>
      <right style="thin">
        <color rgb="FF000000"/>
      </right>
      <top/>
      <bottom/>
      <diagonal/>
    </border>
    <border>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bottom style="medium">
        <color theme="0" tint="-0.34998626667073579"/>
      </bottom>
      <diagonal/>
    </border>
    <border>
      <left style="thin">
        <color rgb="FF000000"/>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theme="0" tint="-0.34998626667073579"/>
      </right>
      <top/>
      <bottom style="medium">
        <color theme="0" tint="-0.34998626667073579"/>
      </bottom>
      <diagonal/>
    </border>
    <border>
      <left style="medium">
        <color theme="0" tint="-0.249977111117893"/>
      </left>
      <right style="medium">
        <color theme="0" tint="-0.249977111117893"/>
      </right>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style="medium">
        <color theme="0" tint="-0.249977111117893"/>
      </right>
      <top/>
      <bottom/>
      <diagonal/>
    </border>
  </borders>
  <cellStyleXfs count="2">
    <xf numFmtId="0" fontId="0" fillId="0" borderId="0"/>
    <xf numFmtId="9" fontId="1" fillId="0" borderId="0" applyFont="0" applyFill="0" applyBorder="0" applyAlignment="0" applyProtection="0"/>
  </cellStyleXfs>
  <cellXfs count="361">
    <xf numFmtId="0" fontId="0" fillId="0" borderId="0" xfId="0"/>
    <xf numFmtId="9" fontId="0" fillId="0" borderId="1" xfId="1" applyFont="1" applyBorder="1" applyAlignment="1">
      <alignment horizontal="center"/>
    </xf>
    <xf numFmtId="0" fontId="5" fillId="0" borderId="3" xfId="0" applyFont="1" applyBorder="1" applyAlignment="1">
      <alignment horizontal="center" wrapText="1"/>
    </xf>
    <xf numFmtId="9" fontId="5" fillId="0" borderId="5" xfId="0" applyNumberFormat="1" applyFont="1" applyBorder="1" applyAlignment="1">
      <alignment horizontal="center" wrapText="1"/>
    </xf>
    <xf numFmtId="0" fontId="0" fillId="0" borderId="5" xfId="0" applyBorder="1" applyAlignment="1">
      <alignment horizontal="center"/>
    </xf>
    <xf numFmtId="3" fontId="0" fillId="0" borderId="5" xfId="0" applyNumberFormat="1" applyBorder="1" applyAlignment="1">
      <alignment horizontal="center"/>
    </xf>
    <xf numFmtId="3" fontId="0" fillId="0" borderId="3" xfId="0" applyNumberFormat="1" applyBorder="1" applyAlignment="1">
      <alignment horizontal="center"/>
    </xf>
    <xf numFmtId="9" fontId="0" fillId="0" borderId="5" xfId="1" applyFont="1" applyBorder="1" applyAlignment="1">
      <alignment horizontal="center"/>
    </xf>
    <xf numFmtId="0" fontId="0" fillId="0" borderId="8" xfId="0" applyBorder="1" applyAlignment="1">
      <alignment horizontal="center"/>
    </xf>
    <xf numFmtId="3" fontId="0" fillId="0" borderId="10" xfId="0" applyNumberFormat="1" applyBorder="1" applyAlignment="1">
      <alignment horizontal="center"/>
    </xf>
    <xf numFmtId="0" fontId="0" fillId="0" borderId="5" xfId="0" applyBorder="1"/>
    <xf numFmtId="0" fontId="5" fillId="0" borderId="0" xfId="0" applyFont="1"/>
    <xf numFmtId="0" fontId="4" fillId="0" borderId="0" xfId="0" applyFont="1"/>
    <xf numFmtId="9" fontId="5" fillId="0" borderId="0" xfId="0" applyNumberFormat="1" applyFont="1"/>
    <xf numFmtId="9" fontId="4" fillId="0" borderId="0" xfId="0" applyNumberFormat="1" applyFont="1"/>
    <xf numFmtId="0" fontId="0" fillId="0" borderId="12" xfId="0" applyBorder="1" applyAlignment="1">
      <alignment horizontal="center"/>
    </xf>
    <xf numFmtId="0" fontId="2" fillId="0" borderId="13" xfId="0" applyFont="1" applyBorder="1" applyAlignment="1">
      <alignment horizontal="center"/>
    </xf>
    <xf numFmtId="14" fontId="2" fillId="0" borderId="13" xfId="0" applyNumberFormat="1" applyFont="1" applyBorder="1" applyAlignment="1">
      <alignment horizontal="center"/>
    </xf>
    <xf numFmtId="0" fontId="0" fillId="0" borderId="13" xfId="0" applyBorder="1" applyAlignment="1">
      <alignment horizontal="center"/>
    </xf>
    <xf numFmtId="4" fontId="0" fillId="0" borderId="13" xfId="0" applyNumberFormat="1" applyBorder="1" applyAlignment="1">
      <alignment horizontal="center"/>
    </xf>
    <xf numFmtId="14" fontId="0" fillId="0" borderId="5" xfId="0" applyNumberFormat="1" applyBorder="1" applyAlignment="1">
      <alignment horizontal="center"/>
    </xf>
    <xf numFmtId="0" fontId="2" fillId="2" borderId="5" xfId="0" applyFont="1" applyFill="1" applyBorder="1" applyAlignment="1">
      <alignment horizontal="center"/>
    </xf>
    <xf numFmtId="14" fontId="2" fillId="0" borderId="15" xfId="0" applyNumberFormat="1" applyFont="1" applyBorder="1" applyAlignment="1">
      <alignment horizontal="center"/>
    </xf>
    <xf numFmtId="0" fontId="0" fillId="0" borderId="14" xfId="0" applyBorder="1" applyAlignment="1">
      <alignment horizontal="center"/>
    </xf>
    <xf numFmtId="9" fontId="0" fillId="0" borderId="3" xfId="1" applyFont="1" applyBorder="1" applyAlignment="1">
      <alignment horizontal="center"/>
    </xf>
    <xf numFmtId="9" fontId="0" fillId="0" borderId="6" xfId="1" applyFont="1" applyBorder="1" applyAlignment="1">
      <alignment horizontal="center"/>
    </xf>
    <xf numFmtId="0" fontId="0" fillId="0" borderId="5" xfId="0" applyBorder="1" applyAlignment="1">
      <alignment horizontal="left"/>
    </xf>
    <xf numFmtId="9" fontId="5" fillId="2" borderId="5" xfId="0" applyNumberFormat="1" applyFont="1" applyFill="1" applyBorder="1" applyAlignment="1">
      <alignment horizontal="center" wrapText="1"/>
    </xf>
    <xf numFmtId="0" fontId="0" fillId="0" borderId="16" xfId="0" applyBorder="1" applyAlignment="1">
      <alignment horizontal="center"/>
    </xf>
    <xf numFmtId="0" fontId="0" fillId="0" borderId="17" xfId="0" applyBorder="1" applyAlignment="1">
      <alignment horizontal="center"/>
    </xf>
    <xf numFmtId="3" fontId="0" fillId="0" borderId="14" xfId="0" applyNumberFormat="1" applyBorder="1" applyAlignment="1">
      <alignment horizontal="center"/>
    </xf>
    <xf numFmtId="3" fontId="0" fillId="0" borderId="12" xfId="0" applyNumberFormat="1" applyBorder="1" applyAlignment="1">
      <alignment horizontal="center"/>
    </xf>
    <xf numFmtId="0" fontId="0" fillId="0" borderId="20" xfId="0" applyBorder="1" applyAlignment="1">
      <alignment horizontal="center"/>
    </xf>
    <xf numFmtId="0" fontId="2" fillId="0" borderId="20" xfId="0" applyFont="1" applyBorder="1" applyAlignment="1">
      <alignment horizontal="center"/>
    </xf>
    <xf numFmtId="14" fontId="2" fillId="0" borderId="20" xfId="0" applyNumberFormat="1" applyFont="1" applyBorder="1" applyAlignment="1">
      <alignment horizontal="center"/>
    </xf>
    <xf numFmtId="0" fontId="0" fillId="0" borderId="6" xfId="0" applyBorder="1" applyAlignment="1">
      <alignment horizontal="center"/>
    </xf>
    <xf numFmtId="0" fontId="5" fillId="0" borderId="5" xfId="0" applyFont="1" applyBorder="1" applyAlignment="1">
      <alignment horizontal="center" wrapText="1"/>
    </xf>
    <xf numFmtId="9" fontId="5" fillId="0" borderId="12" xfId="0" applyNumberFormat="1" applyFont="1" applyBorder="1" applyAlignment="1">
      <alignment horizontal="center" wrapText="1"/>
    </xf>
    <xf numFmtId="0" fontId="0" fillId="2" borderId="5" xfId="0" applyFill="1" applyBorder="1" applyAlignment="1">
      <alignment horizontal="center"/>
    </xf>
    <xf numFmtId="0" fontId="0" fillId="2" borderId="5" xfId="0" applyFill="1" applyBorder="1"/>
    <xf numFmtId="0" fontId="0" fillId="2" borderId="0" xfId="0" applyFill="1"/>
    <xf numFmtId="9" fontId="0" fillId="0" borderId="21" xfId="1" applyFont="1" applyBorder="1" applyAlignment="1">
      <alignment horizontal="center"/>
    </xf>
    <xf numFmtId="9" fontId="0" fillId="0" borderId="12" xfId="1" applyFont="1" applyBorder="1" applyAlignment="1">
      <alignment horizontal="center"/>
    </xf>
    <xf numFmtId="0" fontId="0" fillId="0" borderId="13" xfId="0" applyBorder="1"/>
    <xf numFmtId="0" fontId="0" fillId="0" borderId="20" xfId="0" applyBorder="1"/>
    <xf numFmtId="0" fontId="0" fillId="2" borderId="12" xfId="0" applyFill="1" applyBorder="1" applyAlignment="1">
      <alignment horizontal="center"/>
    </xf>
    <xf numFmtId="0" fontId="2" fillId="2" borderId="20" xfId="0" applyFont="1" applyFill="1" applyBorder="1" applyAlignment="1">
      <alignment horizontal="center"/>
    </xf>
    <xf numFmtId="0" fontId="4" fillId="0" borderId="20" xfId="0" applyFont="1" applyBorder="1" applyAlignment="1">
      <alignment horizontal="center"/>
    </xf>
    <xf numFmtId="14" fontId="4" fillId="0" borderId="20" xfId="0" applyNumberFormat="1" applyFont="1" applyBorder="1" applyAlignment="1">
      <alignment horizontal="center" wrapText="1"/>
    </xf>
    <xf numFmtId="0" fontId="5" fillId="0" borderId="20" xfId="0" applyFont="1" applyBorder="1" applyAlignment="1">
      <alignment horizontal="center" wrapText="1"/>
    </xf>
    <xf numFmtId="4" fontId="0" fillId="0" borderId="20" xfId="0" applyNumberFormat="1" applyBorder="1" applyAlignment="1">
      <alignment horizontal="center"/>
    </xf>
    <xf numFmtId="4" fontId="5" fillId="0" borderId="20" xfId="0" applyNumberFormat="1" applyFont="1" applyBorder="1" applyAlignment="1">
      <alignment horizontal="center" wrapText="1"/>
    </xf>
    <xf numFmtId="4" fontId="0" fillId="2" borderId="20" xfId="0" applyNumberFormat="1" applyFill="1" applyBorder="1" applyAlignment="1">
      <alignment horizontal="center"/>
    </xf>
    <xf numFmtId="14" fontId="2" fillId="2" borderId="20" xfId="0" applyNumberFormat="1" applyFont="1" applyFill="1" applyBorder="1" applyAlignment="1">
      <alignment horizontal="center"/>
    </xf>
    <xf numFmtId="0" fontId="0" fillId="2" borderId="20" xfId="0" applyFill="1" applyBorder="1" applyAlignment="1">
      <alignment horizontal="center"/>
    </xf>
    <xf numFmtId="0" fontId="4" fillId="0" borderId="20" xfId="0" applyFont="1" applyBorder="1" applyAlignment="1">
      <alignment horizontal="center" wrapText="1"/>
    </xf>
    <xf numFmtId="3" fontId="0" fillId="2" borderId="5" xfId="0" applyNumberFormat="1" applyFill="1" applyBorder="1" applyAlignment="1">
      <alignment horizontal="center"/>
    </xf>
    <xf numFmtId="3" fontId="5" fillId="2" borderId="5" xfId="0" applyNumberFormat="1" applyFont="1" applyFill="1" applyBorder="1" applyAlignment="1">
      <alignment horizontal="center" wrapText="1"/>
    </xf>
    <xf numFmtId="0" fontId="0" fillId="0" borderId="22" xfId="0" applyBorder="1" applyAlignment="1">
      <alignment horizontal="center"/>
    </xf>
    <xf numFmtId="0" fontId="0" fillId="0" borderId="24" xfId="0" applyBorder="1" applyAlignment="1">
      <alignment horizontal="center"/>
    </xf>
    <xf numFmtId="3" fontId="0" fillId="0" borderId="2" xfId="0" applyNumberFormat="1" applyBorder="1" applyAlignment="1">
      <alignment horizontal="center"/>
    </xf>
    <xf numFmtId="3" fontId="0" fillId="2" borderId="12" xfId="0" applyNumberFormat="1" applyFill="1" applyBorder="1" applyAlignment="1">
      <alignment horizontal="center"/>
    </xf>
    <xf numFmtId="0" fontId="5" fillId="2" borderId="20" xfId="0" applyFont="1" applyFill="1" applyBorder="1" applyAlignment="1">
      <alignment horizontal="center" wrapText="1"/>
    </xf>
    <xf numFmtId="0" fontId="0" fillId="0" borderId="10" xfId="0" applyBorder="1" applyAlignment="1">
      <alignment horizontal="center"/>
    </xf>
    <xf numFmtId="0" fontId="11" fillId="2" borderId="5" xfId="0" applyFont="1" applyFill="1" applyBorder="1"/>
    <xf numFmtId="4" fontId="0" fillId="0" borderId="20" xfId="0" applyNumberFormat="1" applyBorder="1" applyAlignment="1">
      <alignment horizontal="center" vertical="center"/>
    </xf>
    <xf numFmtId="0" fontId="0" fillId="2" borderId="20" xfId="0" applyFill="1" applyBorder="1"/>
    <xf numFmtId="0" fontId="0" fillId="0" borderId="25" xfId="0" applyBorder="1" applyAlignment="1">
      <alignment horizontal="center"/>
    </xf>
    <xf numFmtId="3" fontId="0" fillId="2" borderId="10" xfId="0" applyNumberFormat="1" applyFill="1" applyBorder="1" applyAlignment="1">
      <alignment horizontal="center"/>
    </xf>
    <xf numFmtId="0" fontId="2" fillId="0" borderId="5" xfId="0" applyFont="1" applyBorder="1"/>
    <xf numFmtId="14" fontId="0" fillId="2" borderId="5" xfId="0" applyNumberFormat="1" applyFill="1" applyBorder="1" applyAlignment="1">
      <alignment horizontal="center"/>
    </xf>
    <xf numFmtId="0" fontId="0" fillId="2" borderId="22" xfId="0" applyFill="1" applyBorder="1" applyAlignment="1">
      <alignment horizontal="center"/>
    </xf>
    <xf numFmtId="14" fontId="8" fillId="0" borderId="5" xfId="0" applyNumberFormat="1" applyFont="1" applyBorder="1" applyAlignment="1">
      <alignment horizontal="center"/>
    </xf>
    <xf numFmtId="14" fontId="10" fillId="0" borderId="20" xfId="0" applyNumberFormat="1" applyFont="1" applyBorder="1" applyAlignment="1">
      <alignment horizontal="center"/>
    </xf>
    <xf numFmtId="4" fontId="0" fillId="0" borderId="20" xfId="0" applyNumberFormat="1" applyBorder="1" applyAlignment="1">
      <alignment horizontal="center" indent="1"/>
    </xf>
    <xf numFmtId="0" fontId="0" fillId="0" borderId="6" xfId="0" applyBorder="1"/>
    <xf numFmtId="0" fontId="0" fillId="4" borderId="24" xfId="0" applyFill="1" applyBorder="1" applyAlignment="1">
      <alignment horizontal="center"/>
    </xf>
    <xf numFmtId="3" fontId="5" fillId="3" borderId="5" xfId="0" applyNumberFormat="1" applyFont="1" applyFill="1" applyBorder="1" applyAlignment="1">
      <alignment horizontal="center" wrapText="1"/>
    </xf>
    <xf numFmtId="3" fontId="0" fillId="3" borderId="5" xfId="0" applyNumberFormat="1" applyFill="1" applyBorder="1" applyAlignment="1">
      <alignment horizontal="center"/>
    </xf>
    <xf numFmtId="0" fontId="0" fillId="4" borderId="8" xfId="0" applyFill="1" applyBorder="1" applyAlignment="1">
      <alignment horizontal="center"/>
    </xf>
    <xf numFmtId="9" fontId="5" fillId="0" borderId="7" xfId="0" applyNumberFormat="1" applyFont="1" applyBorder="1" applyAlignment="1">
      <alignment horizontal="center" wrapText="1"/>
    </xf>
    <xf numFmtId="9" fontId="0" fillId="0" borderId="7" xfId="1" applyFont="1" applyBorder="1" applyAlignment="1">
      <alignment horizontal="center"/>
    </xf>
    <xf numFmtId="0" fontId="0" fillId="0" borderId="29" xfId="0" applyBorder="1" applyAlignment="1">
      <alignment horizontal="center"/>
    </xf>
    <xf numFmtId="0" fontId="3" fillId="2" borderId="5" xfId="0" applyFont="1" applyFill="1" applyBorder="1" applyAlignment="1">
      <alignment horizontal="center" vertical="center"/>
    </xf>
    <xf numFmtId="9" fontId="5" fillId="0" borderId="10" xfId="0" applyNumberFormat="1" applyFont="1" applyBorder="1" applyAlignment="1">
      <alignment horizontal="center" wrapText="1"/>
    </xf>
    <xf numFmtId="0" fontId="2" fillId="2" borderId="5" xfId="0" applyFont="1" applyFill="1" applyBorder="1"/>
    <xf numFmtId="0" fontId="5" fillId="2" borderId="5" xfId="0" applyFont="1" applyFill="1" applyBorder="1" applyAlignment="1">
      <alignment horizontal="center" wrapText="1"/>
    </xf>
    <xf numFmtId="9" fontId="0" fillId="2" borderId="5" xfId="1" applyFont="1" applyFill="1" applyBorder="1" applyAlignment="1">
      <alignment horizontal="center"/>
    </xf>
    <xf numFmtId="0" fontId="0" fillId="0" borderId="10" xfId="0" applyBorder="1" applyAlignment="1">
      <alignment horizontal="left"/>
    </xf>
    <xf numFmtId="0" fontId="13" fillId="2" borderId="5" xfId="0" applyFont="1" applyFill="1" applyBorder="1"/>
    <xf numFmtId="0" fontId="13" fillId="2" borderId="5" xfId="0" applyFont="1" applyFill="1" applyBorder="1" applyAlignment="1">
      <alignment horizontal="left"/>
    </xf>
    <xf numFmtId="14" fontId="4" fillId="2" borderId="20" xfId="0" applyNumberFormat="1" applyFont="1" applyFill="1" applyBorder="1" applyAlignment="1">
      <alignment horizontal="center" wrapText="1"/>
    </xf>
    <xf numFmtId="0" fontId="2" fillId="0" borderId="20" xfId="0" applyFont="1" applyBorder="1"/>
    <xf numFmtId="14" fontId="0" fillId="0" borderId="7" xfId="0" applyNumberFormat="1" applyBorder="1" applyAlignment="1">
      <alignment horizontal="center"/>
    </xf>
    <xf numFmtId="0" fontId="3" fillId="2" borderId="5" xfId="0" applyFont="1" applyFill="1" applyBorder="1" applyAlignment="1">
      <alignment horizontal="center" vertical="center" wrapText="1"/>
    </xf>
    <xf numFmtId="14" fontId="8" fillId="2" borderId="5" xfId="0" applyNumberFormat="1" applyFont="1" applyFill="1" applyBorder="1" applyAlignment="1">
      <alignment horizontal="center"/>
    </xf>
    <xf numFmtId="0" fontId="2" fillId="2" borderId="20" xfId="0" applyFont="1" applyFill="1" applyBorder="1"/>
    <xf numFmtId="0" fontId="0" fillId="4" borderId="12" xfId="0" applyFill="1" applyBorder="1" applyAlignment="1">
      <alignment horizontal="center"/>
    </xf>
    <xf numFmtId="0" fontId="0" fillId="0" borderId="12" xfId="0" applyBorder="1"/>
    <xf numFmtId="0" fontId="0" fillId="3" borderId="12" xfId="0" applyFill="1" applyBorder="1" applyAlignment="1">
      <alignment horizontal="center"/>
    </xf>
    <xf numFmtId="0" fontId="2" fillId="0" borderId="0" xfId="0" applyFont="1"/>
    <xf numFmtId="0" fontId="2" fillId="0" borderId="10" xfId="0" applyFont="1" applyBorder="1"/>
    <xf numFmtId="0" fontId="0" fillId="0" borderId="6" xfId="0" applyBorder="1" applyAlignment="1">
      <alignment horizontal="left"/>
    </xf>
    <xf numFmtId="14" fontId="0" fillId="0" borderId="0" xfId="0" applyNumberFormat="1" applyAlignment="1">
      <alignment horizontal="center"/>
    </xf>
    <xf numFmtId="3" fontId="0" fillId="0" borderId="19" xfId="0" applyNumberFormat="1" applyBorder="1" applyAlignment="1">
      <alignment horizontal="center"/>
    </xf>
    <xf numFmtId="0" fontId="0" fillId="0" borderId="7" xfId="0" applyBorder="1" applyAlignment="1">
      <alignment horizontal="center"/>
    </xf>
    <xf numFmtId="3" fontId="0" fillId="2" borderId="7" xfId="0" applyNumberFormat="1" applyFill="1" applyBorder="1" applyAlignment="1">
      <alignment horizontal="center"/>
    </xf>
    <xf numFmtId="0" fontId="2" fillId="2" borderId="10" xfId="0" applyFont="1" applyFill="1" applyBorder="1"/>
    <xf numFmtId="14" fontId="0" fillId="0" borderId="10" xfId="0" applyNumberFormat="1" applyBorder="1" applyAlignment="1">
      <alignment horizontal="center"/>
    </xf>
    <xf numFmtId="0" fontId="0" fillId="0" borderId="7" xfId="0" applyBorder="1"/>
    <xf numFmtId="0" fontId="2" fillId="2" borderId="7" xfId="0" applyFont="1" applyFill="1" applyBorder="1"/>
    <xf numFmtId="0" fontId="5" fillId="0" borderId="7" xfId="0" applyFont="1" applyBorder="1" applyAlignment="1">
      <alignment horizontal="center" wrapText="1"/>
    </xf>
    <xf numFmtId="0" fontId="11" fillId="2" borderId="10" xfId="0" applyFont="1" applyFill="1" applyBorder="1"/>
    <xf numFmtId="0" fontId="0" fillId="4" borderId="16" xfId="0" applyFill="1" applyBorder="1" applyAlignment="1">
      <alignment horizontal="center"/>
    </xf>
    <xf numFmtId="0" fontId="15" fillId="2" borderId="20" xfId="0" applyFont="1" applyFill="1" applyBorder="1" applyAlignment="1">
      <alignment horizontal="center"/>
    </xf>
    <xf numFmtId="0" fontId="15" fillId="0" borderId="20" xfId="0" applyFont="1" applyBorder="1" applyAlignment="1">
      <alignment horizontal="center"/>
    </xf>
    <xf numFmtId="14" fontId="15" fillId="0" borderId="20" xfId="0" applyNumberFormat="1" applyFont="1" applyBorder="1" applyAlignment="1">
      <alignment horizontal="center"/>
    </xf>
    <xf numFmtId="14" fontId="15" fillId="2" borderId="20" xfId="0" applyNumberFormat="1" applyFont="1" applyFill="1" applyBorder="1" applyAlignment="1">
      <alignment horizontal="center"/>
    </xf>
    <xf numFmtId="0" fontId="3" fillId="2" borderId="10" xfId="0" applyFont="1" applyFill="1" applyBorder="1" applyAlignment="1">
      <alignment horizontal="center" vertical="center"/>
    </xf>
    <xf numFmtId="0" fontId="13" fillId="2" borderId="10" xfId="0" applyFont="1" applyFill="1" applyBorder="1" applyAlignment="1">
      <alignment horizontal="left"/>
    </xf>
    <xf numFmtId="14" fontId="0" fillId="0" borderId="12" xfId="0" applyNumberFormat="1" applyBorder="1" applyAlignment="1">
      <alignment horizontal="center"/>
    </xf>
    <xf numFmtId="14" fontId="0" fillId="0" borderId="14" xfId="0" applyNumberFormat="1" applyBorder="1" applyAlignment="1">
      <alignment horizontal="center"/>
    </xf>
    <xf numFmtId="0" fontId="17" fillId="2" borderId="5" xfId="0" applyFont="1" applyFill="1" applyBorder="1" applyAlignment="1">
      <alignment horizontal="center" indent="1"/>
    </xf>
    <xf numFmtId="0" fontId="4" fillId="2" borderId="20" xfId="0" applyFont="1" applyFill="1" applyBorder="1" applyAlignment="1">
      <alignment horizontal="center"/>
    </xf>
    <xf numFmtId="4" fontId="5" fillId="2" borderId="20" xfId="0" applyNumberFormat="1" applyFont="1" applyFill="1" applyBorder="1" applyAlignment="1">
      <alignment horizontal="center" wrapText="1"/>
    </xf>
    <xf numFmtId="0" fontId="5" fillId="2" borderId="7" xfId="0" applyFont="1" applyFill="1" applyBorder="1" applyAlignment="1">
      <alignment horizontal="center" wrapText="1"/>
    </xf>
    <xf numFmtId="14" fontId="0" fillId="2" borderId="7" xfId="0" applyNumberFormat="1" applyFill="1" applyBorder="1" applyAlignment="1">
      <alignment horizontal="center"/>
    </xf>
    <xf numFmtId="9" fontId="0" fillId="2" borderId="7" xfId="1" applyFont="1" applyFill="1" applyBorder="1" applyAlignment="1">
      <alignment horizontal="center"/>
    </xf>
    <xf numFmtId="0" fontId="2" fillId="2" borderId="0" xfId="0" applyFont="1" applyFill="1"/>
    <xf numFmtId="0" fontId="14" fillId="2" borderId="5" xfId="0" applyFont="1" applyFill="1" applyBorder="1"/>
    <xf numFmtId="0" fontId="0" fillId="2" borderId="10" xfId="0" applyFill="1" applyBorder="1" applyAlignment="1">
      <alignment horizontal="center"/>
    </xf>
    <xf numFmtId="14" fontId="10" fillId="0" borderId="20" xfId="0" applyNumberFormat="1" applyFont="1" applyBorder="1" applyAlignment="1">
      <alignment horizontal="center" wrapText="1"/>
    </xf>
    <xf numFmtId="0" fontId="12" fillId="2" borderId="5" xfId="0" applyFont="1" applyFill="1" applyBorder="1"/>
    <xf numFmtId="0" fontId="10" fillId="0" borderId="20" xfId="0" applyFont="1" applyBorder="1" applyAlignment="1">
      <alignment horizontal="center"/>
    </xf>
    <xf numFmtId="14" fontId="10" fillId="2" borderId="20" xfId="0" applyNumberFormat="1" applyFont="1" applyFill="1" applyBorder="1" applyAlignment="1">
      <alignment horizontal="center" wrapText="1"/>
    </xf>
    <xf numFmtId="0" fontId="0" fillId="2" borderId="31" xfId="0" applyFill="1" applyBorder="1" applyAlignment="1">
      <alignment horizontal="center"/>
    </xf>
    <xf numFmtId="0" fontId="0" fillId="0" borderId="31" xfId="0" applyBorder="1" applyAlignment="1">
      <alignment horizontal="center"/>
    </xf>
    <xf numFmtId="0" fontId="5" fillId="0" borderId="33" xfId="0" applyFont="1" applyBorder="1" applyAlignment="1">
      <alignment horizontal="center" wrapText="1"/>
    </xf>
    <xf numFmtId="0" fontId="0" fillId="2" borderId="0" xfId="0" applyFill="1" applyAlignment="1">
      <alignment horizontal="center"/>
    </xf>
    <xf numFmtId="0" fontId="0" fillId="0" borderId="21" xfId="0" applyBorder="1"/>
    <xf numFmtId="0" fontId="5" fillId="2" borderId="32" xfId="0" applyFont="1" applyFill="1" applyBorder="1" applyAlignment="1">
      <alignment horizontal="center" wrapText="1"/>
    </xf>
    <xf numFmtId="3" fontId="5" fillId="0" borderId="2" xfId="0" applyNumberFormat="1" applyFont="1" applyBorder="1" applyAlignment="1">
      <alignment horizontal="center" wrapText="1"/>
    </xf>
    <xf numFmtId="14" fontId="18" fillId="2" borderId="20" xfId="0" applyNumberFormat="1" applyFont="1" applyFill="1" applyBorder="1" applyAlignment="1">
      <alignment horizontal="center" wrapText="1"/>
    </xf>
    <xf numFmtId="0" fontId="20" fillId="2" borderId="20" xfId="0" applyFont="1" applyFill="1" applyBorder="1" applyAlignment="1">
      <alignment horizontal="center" wrapText="1"/>
    </xf>
    <xf numFmtId="0" fontId="0" fillId="0" borderId="30" xfId="0" applyBorder="1"/>
    <xf numFmtId="9" fontId="0" fillId="0" borderId="23" xfId="1" applyFont="1" applyBorder="1" applyAlignment="1">
      <alignment horizontal="center"/>
    </xf>
    <xf numFmtId="9" fontId="0" fillId="0" borderId="26" xfId="1" applyFont="1" applyBorder="1" applyAlignment="1">
      <alignment horizontal="center"/>
    </xf>
    <xf numFmtId="0" fontId="13" fillId="2" borderId="10" xfId="0" applyFont="1" applyFill="1" applyBorder="1" applyAlignment="1">
      <alignment horizontal="left" wrapText="1"/>
    </xf>
    <xf numFmtId="0" fontId="21" fillId="0" borderId="20" xfId="0" applyFont="1" applyBorder="1" applyAlignment="1">
      <alignment horizontal="center"/>
    </xf>
    <xf numFmtId="0" fontId="5" fillId="2" borderId="33" xfId="0" applyFont="1" applyFill="1" applyBorder="1" applyAlignment="1">
      <alignment horizontal="center" wrapText="1"/>
    </xf>
    <xf numFmtId="0" fontId="0" fillId="2" borderId="6" xfId="0" applyFill="1" applyBorder="1" applyAlignment="1">
      <alignment horizontal="center"/>
    </xf>
    <xf numFmtId="0" fontId="5" fillId="2" borderId="12" xfId="0" applyFont="1" applyFill="1" applyBorder="1" applyAlignment="1">
      <alignment horizontal="center" wrapText="1"/>
    </xf>
    <xf numFmtId="9" fontId="5" fillId="0" borderId="6" xfId="0" applyNumberFormat="1" applyFont="1" applyBorder="1" applyAlignment="1">
      <alignment horizontal="center" wrapText="1"/>
    </xf>
    <xf numFmtId="0" fontId="0" fillId="2" borderId="6" xfId="0" applyFill="1" applyBorder="1"/>
    <xf numFmtId="0" fontId="0" fillId="0" borderId="34" xfId="0" applyBorder="1"/>
    <xf numFmtId="0" fontId="0" fillId="0" borderId="18" xfId="0" applyBorder="1"/>
    <xf numFmtId="0" fontId="0" fillId="2" borderId="30" xfId="0" applyFill="1" applyBorder="1"/>
    <xf numFmtId="0" fontId="0" fillId="2" borderId="7" xfId="0" applyFill="1" applyBorder="1"/>
    <xf numFmtId="0" fontId="0" fillId="2" borderId="21" xfId="0" applyFill="1" applyBorder="1"/>
    <xf numFmtId="0" fontId="0" fillId="2" borderId="8" xfId="0" applyFill="1" applyBorder="1"/>
    <xf numFmtId="0" fontId="0" fillId="2" borderId="12" xfId="0" applyFill="1" applyBorder="1"/>
    <xf numFmtId="0" fontId="0" fillId="2" borderId="11" xfId="0" applyFill="1" applyBorder="1"/>
    <xf numFmtId="0" fontId="5" fillId="0" borderId="31" xfId="0" applyFont="1" applyBorder="1" applyAlignment="1">
      <alignment horizontal="center" wrapText="1"/>
    </xf>
    <xf numFmtId="9" fontId="5" fillId="0" borderId="21" xfId="0" applyNumberFormat="1" applyFont="1" applyBorder="1" applyAlignment="1">
      <alignment horizontal="center" wrapText="1"/>
    </xf>
    <xf numFmtId="9" fontId="0" fillId="0" borderId="4" xfId="1" applyFont="1" applyBorder="1" applyAlignment="1">
      <alignment horizontal="center"/>
    </xf>
    <xf numFmtId="3" fontId="0" fillId="4" borderId="5" xfId="0" applyNumberFormat="1" applyFill="1" applyBorder="1" applyAlignment="1">
      <alignment horizontal="center"/>
    </xf>
    <xf numFmtId="3" fontId="5" fillId="4" borderId="5" xfId="0" applyNumberFormat="1" applyFont="1" applyFill="1" applyBorder="1" applyAlignment="1">
      <alignment horizontal="center" wrapText="1"/>
    </xf>
    <xf numFmtId="3" fontId="0" fillId="2" borderId="14" xfId="0" applyNumberFormat="1" applyFill="1" applyBorder="1" applyAlignment="1">
      <alignment horizontal="center"/>
    </xf>
    <xf numFmtId="0" fontId="2" fillId="3" borderId="20" xfId="0" applyFont="1" applyFill="1" applyBorder="1" applyAlignment="1">
      <alignment horizontal="center"/>
    </xf>
    <xf numFmtId="0" fontId="2" fillId="4" borderId="20" xfId="0" applyFont="1" applyFill="1" applyBorder="1" applyAlignment="1">
      <alignment horizontal="center"/>
    </xf>
    <xf numFmtId="0" fontId="4" fillId="4" borderId="20" xfId="0" applyFont="1" applyFill="1" applyBorder="1" applyAlignment="1">
      <alignment horizontal="center" wrapText="1"/>
    </xf>
    <xf numFmtId="0" fontId="0" fillId="2" borderId="33" xfId="0" applyFill="1" applyBorder="1" applyAlignment="1">
      <alignment horizontal="center"/>
    </xf>
    <xf numFmtId="0" fontId="0" fillId="3" borderId="24" xfId="0" applyFill="1" applyBorder="1" applyAlignment="1">
      <alignment horizontal="center"/>
    </xf>
    <xf numFmtId="0" fontId="0" fillId="3" borderId="8" xfId="0" applyFill="1" applyBorder="1" applyAlignment="1">
      <alignment horizontal="center"/>
    </xf>
    <xf numFmtId="14" fontId="0" fillId="0" borderId="9" xfId="0" applyNumberFormat="1" applyBorder="1" applyAlignment="1">
      <alignment horizontal="center"/>
    </xf>
    <xf numFmtId="9" fontId="0" fillId="0" borderId="10" xfId="1" applyFont="1" applyBorder="1" applyAlignment="1">
      <alignment horizontal="center"/>
    </xf>
    <xf numFmtId="14" fontId="0" fillId="2" borderId="0" xfId="0" applyNumberFormat="1" applyFill="1" applyAlignment="1">
      <alignment horizontal="center"/>
    </xf>
    <xf numFmtId="14" fontId="0" fillId="2" borderId="10" xfId="0" applyNumberFormat="1" applyFill="1" applyBorder="1" applyAlignment="1">
      <alignment horizontal="center"/>
    </xf>
    <xf numFmtId="0" fontId="4" fillId="3" borderId="20" xfId="0" applyFont="1" applyFill="1" applyBorder="1" applyAlignment="1">
      <alignment horizontal="center" wrapText="1"/>
    </xf>
    <xf numFmtId="9" fontId="20" fillId="2" borderId="5" xfId="0" applyNumberFormat="1" applyFont="1" applyFill="1" applyBorder="1" applyAlignment="1">
      <alignment horizontal="center" wrapText="1"/>
    </xf>
    <xf numFmtId="14" fontId="4" fillId="0" borderId="32" xfId="0" applyNumberFormat="1" applyFont="1" applyBorder="1" applyAlignment="1">
      <alignment horizontal="center" wrapText="1"/>
    </xf>
    <xf numFmtId="0" fontId="5" fillId="2" borderId="26" xfId="0" applyFont="1" applyFill="1" applyBorder="1" applyAlignment="1">
      <alignment horizontal="center" wrapText="1"/>
    </xf>
    <xf numFmtId="0" fontId="0" fillId="0" borderId="23" xfId="0" applyBorder="1" applyAlignment="1">
      <alignment horizontal="center"/>
    </xf>
    <xf numFmtId="3" fontId="0" fillId="4" borderId="10" xfId="0" applyNumberFormat="1" applyFill="1" applyBorder="1" applyAlignment="1">
      <alignment horizontal="center"/>
    </xf>
    <xf numFmtId="3" fontId="0" fillId="2" borderId="2" xfId="0" applyNumberFormat="1" applyFill="1" applyBorder="1" applyAlignment="1">
      <alignment horizontal="center"/>
    </xf>
    <xf numFmtId="0" fontId="0" fillId="4" borderId="14" xfId="0" applyFill="1" applyBorder="1" applyAlignment="1">
      <alignment horizontal="center"/>
    </xf>
    <xf numFmtId="9" fontId="20" fillId="0" borderId="10" xfId="0" applyNumberFormat="1" applyFont="1" applyBorder="1" applyAlignment="1">
      <alignment horizontal="center" wrapText="1"/>
    </xf>
    <xf numFmtId="9" fontId="20" fillId="0" borderId="5" xfId="0" applyNumberFormat="1" applyFont="1" applyBorder="1" applyAlignment="1">
      <alignment horizontal="center" wrapText="1"/>
    </xf>
    <xf numFmtId="0" fontId="0" fillId="2" borderId="14" xfId="0" applyFill="1" applyBorder="1" applyAlignment="1">
      <alignment horizontal="center"/>
    </xf>
    <xf numFmtId="14" fontId="0" fillId="2" borderId="6" xfId="0" applyNumberFormat="1" applyFill="1" applyBorder="1" applyAlignment="1">
      <alignment horizontal="center"/>
    </xf>
    <xf numFmtId="0" fontId="13" fillId="2" borderId="10" xfId="0" applyFont="1" applyFill="1" applyBorder="1"/>
    <xf numFmtId="9" fontId="0" fillId="0" borderId="9" xfId="1" applyFont="1" applyBorder="1" applyAlignment="1">
      <alignment horizontal="center"/>
    </xf>
    <xf numFmtId="9" fontId="5" fillId="0" borderId="19" xfId="0" applyNumberFormat="1" applyFont="1" applyBorder="1" applyAlignment="1">
      <alignment horizontal="center" wrapText="1"/>
    </xf>
    <xf numFmtId="14" fontId="8" fillId="2" borderId="6" xfId="0" applyNumberFormat="1" applyFont="1" applyFill="1" applyBorder="1" applyAlignment="1">
      <alignment horizontal="center"/>
    </xf>
    <xf numFmtId="14" fontId="0" fillId="0" borderId="6" xfId="0" applyNumberFormat="1" applyBorder="1" applyAlignment="1">
      <alignment horizontal="center"/>
    </xf>
    <xf numFmtId="14" fontId="0" fillId="0" borderId="21" xfId="0" applyNumberFormat="1" applyBorder="1" applyAlignment="1">
      <alignment horizontal="center"/>
    </xf>
    <xf numFmtId="3" fontId="5" fillId="2" borderId="12" xfId="0" applyNumberFormat="1" applyFont="1" applyFill="1" applyBorder="1" applyAlignment="1">
      <alignment horizontal="center" wrapText="1"/>
    </xf>
    <xf numFmtId="0" fontId="0" fillId="0" borderId="32" xfId="0" applyBorder="1" applyAlignment="1">
      <alignment horizontal="center"/>
    </xf>
    <xf numFmtId="3" fontId="12" fillId="4" borderId="5" xfId="0" applyNumberFormat="1" applyFont="1" applyFill="1" applyBorder="1" applyAlignment="1">
      <alignment horizontal="center"/>
    </xf>
    <xf numFmtId="9" fontId="0" fillId="0" borderId="8" xfId="1" applyFont="1" applyBorder="1" applyAlignment="1">
      <alignment horizontal="center"/>
    </xf>
    <xf numFmtId="0" fontId="5" fillId="2" borderId="6" xfId="0" applyFont="1" applyFill="1" applyBorder="1" applyAlignment="1">
      <alignment horizontal="center" wrapText="1"/>
    </xf>
    <xf numFmtId="0" fontId="5" fillId="0" borderId="34" xfId="0" applyFont="1" applyBorder="1" applyAlignment="1">
      <alignment horizontal="center" wrapText="1"/>
    </xf>
    <xf numFmtId="0" fontId="2" fillId="4" borderId="13" xfId="0" applyFont="1" applyFill="1" applyBorder="1" applyAlignment="1">
      <alignment horizontal="center"/>
    </xf>
    <xf numFmtId="0" fontId="2" fillId="2" borderId="13" xfId="0" applyFont="1" applyFill="1" applyBorder="1" applyAlignment="1">
      <alignment horizontal="center"/>
    </xf>
    <xf numFmtId="14" fontId="2" fillId="2" borderId="13" xfId="0" applyNumberFormat="1" applyFont="1" applyFill="1" applyBorder="1" applyAlignment="1">
      <alignment horizontal="center"/>
    </xf>
    <xf numFmtId="14" fontId="4" fillId="2" borderId="13" xfId="0" applyNumberFormat="1" applyFont="1" applyFill="1" applyBorder="1" applyAlignment="1">
      <alignment horizontal="center" wrapText="1"/>
    </xf>
    <xf numFmtId="0" fontId="15" fillId="2" borderId="13" xfId="0" applyFont="1" applyFill="1" applyBorder="1" applyAlignment="1">
      <alignment horizontal="center"/>
    </xf>
    <xf numFmtId="0" fontId="0" fillId="2" borderId="13" xfId="0" applyFill="1" applyBorder="1" applyAlignment="1">
      <alignment horizontal="center"/>
    </xf>
    <xf numFmtId="0" fontId="5" fillId="2" borderId="13" xfId="0" applyFont="1" applyFill="1" applyBorder="1" applyAlignment="1">
      <alignment horizontal="center" wrapText="1"/>
    </xf>
    <xf numFmtId="0" fontId="4" fillId="0" borderId="13" xfId="0" applyFont="1" applyBorder="1" applyAlignment="1">
      <alignment horizontal="center"/>
    </xf>
    <xf numFmtId="0" fontId="15" fillId="0" borderId="13" xfId="0" applyFont="1" applyBorder="1" applyAlignment="1">
      <alignment horizontal="center"/>
    </xf>
    <xf numFmtId="0" fontId="5" fillId="0" borderId="13" xfId="0" applyFont="1" applyBorder="1" applyAlignment="1">
      <alignment horizontal="center" wrapText="1"/>
    </xf>
    <xf numFmtId="14" fontId="4" fillId="0" borderId="13" xfId="0" applyNumberFormat="1" applyFont="1" applyBorder="1" applyAlignment="1">
      <alignment horizontal="center" wrapText="1"/>
    </xf>
    <xf numFmtId="14" fontId="15" fillId="0" borderId="13" xfId="0" applyNumberFormat="1" applyFont="1" applyBorder="1" applyAlignment="1">
      <alignment horizontal="center"/>
    </xf>
    <xf numFmtId="14" fontId="10" fillId="2" borderId="13" xfId="0" applyNumberFormat="1" applyFont="1" applyFill="1" applyBorder="1" applyAlignment="1">
      <alignment horizontal="center"/>
    </xf>
    <xf numFmtId="14" fontId="15" fillId="2" borderId="13" xfId="0" applyNumberFormat="1" applyFont="1" applyFill="1" applyBorder="1" applyAlignment="1">
      <alignment horizontal="center"/>
    </xf>
    <xf numFmtId="0" fontId="3" fillId="2" borderId="10" xfId="0" applyFont="1" applyFill="1" applyBorder="1" applyAlignment="1">
      <alignment horizontal="center" vertical="center" wrapText="1"/>
    </xf>
    <xf numFmtId="14" fontId="0" fillId="2" borderId="3" xfId="0" applyNumberFormat="1" applyFill="1" applyBorder="1" applyAlignment="1">
      <alignment horizontal="center"/>
    </xf>
    <xf numFmtId="3" fontId="5" fillId="0" borderId="5" xfId="0" applyNumberFormat="1" applyFont="1" applyBorder="1" applyAlignment="1">
      <alignment horizontal="center" wrapText="1"/>
    </xf>
    <xf numFmtId="3" fontId="8" fillId="0" borderId="5" xfId="0" applyNumberFormat="1" applyFont="1" applyBorder="1" applyAlignment="1">
      <alignment horizontal="center"/>
    </xf>
    <xf numFmtId="0" fontId="20" fillId="2" borderId="5" xfId="0" applyFont="1" applyFill="1" applyBorder="1" applyAlignment="1">
      <alignment horizontal="center" wrapText="1"/>
    </xf>
    <xf numFmtId="0" fontId="0" fillId="4" borderId="11" xfId="0" applyFill="1" applyBorder="1" applyAlignment="1">
      <alignment horizontal="center"/>
    </xf>
    <xf numFmtId="0" fontId="0" fillId="3" borderId="16" xfId="0" applyFill="1" applyBorder="1" applyAlignment="1">
      <alignment horizontal="center"/>
    </xf>
    <xf numFmtId="0" fontId="2" fillId="2" borderId="12" xfId="0" applyFont="1" applyFill="1" applyBorder="1"/>
    <xf numFmtId="0" fontId="2" fillId="2" borderId="19" xfId="0" applyFont="1" applyFill="1" applyBorder="1"/>
    <xf numFmtId="0" fontId="3" fillId="2" borderId="13" xfId="0" applyFont="1" applyFill="1" applyBorder="1" applyAlignment="1">
      <alignment horizontal="center" vertical="center"/>
    </xf>
    <xf numFmtId="0" fontId="6" fillId="0" borderId="13" xfId="0" applyFont="1" applyBorder="1" applyAlignment="1">
      <alignment horizontal="center"/>
    </xf>
    <xf numFmtId="4" fontId="0" fillId="2" borderId="13" xfId="0" applyNumberFormat="1" applyFill="1" applyBorder="1" applyAlignment="1">
      <alignment horizontal="center"/>
    </xf>
    <xf numFmtId="14" fontId="18" fillId="2" borderId="13" xfId="0" applyNumberFormat="1" applyFont="1" applyFill="1" applyBorder="1" applyAlignment="1">
      <alignment horizontal="center" wrapText="1"/>
    </xf>
    <xf numFmtId="0" fontId="2" fillId="2" borderId="13" xfId="0" applyFont="1" applyFill="1" applyBorder="1"/>
    <xf numFmtId="0" fontId="4" fillId="0" borderId="13" xfId="0" applyFont="1" applyBorder="1" applyAlignment="1">
      <alignment horizontal="center" wrapText="1"/>
    </xf>
    <xf numFmtId="14" fontId="10" fillId="0" borderId="13" xfId="0" applyNumberFormat="1" applyFont="1" applyBorder="1" applyAlignment="1">
      <alignment horizontal="center" wrapText="1"/>
    </xf>
    <xf numFmtId="4" fontId="5" fillId="0" borderId="13" xfId="0" applyNumberFormat="1" applyFont="1" applyBorder="1" applyAlignment="1">
      <alignment horizontal="center" wrapText="1"/>
    </xf>
    <xf numFmtId="14" fontId="2" fillId="2" borderId="13" xfId="0" applyNumberFormat="1" applyFont="1" applyFill="1" applyBorder="1"/>
    <xf numFmtId="0" fontId="2" fillId="0" borderId="13" xfId="0" applyFont="1" applyBorder="1"/>
    <xf numFmtId="2" fontId="0" fillId="0" borderId="13" xfId="0" applyNumberFormat="1" applyBorder="1" applyAlignment="1">
      <alignment horizontal="center"/>
    </xf>
    <xf numFmtId="0" fontId="15" fillId="0" borderId="13" xfId="0" applyFont="1" applyBorder="1" applyAlignment="1">
      <alignment horizontal="center" indent="1"/>
    </xf>
    <xf numFmtId="14" fontId="10" fillId="2" borderId="13" xfId="0" applyNumberFormat="1" applyFont="1" applyFill="1" applyBorder="1" applyAlignment="1">
      <alignment horizontal="center" wrapText="1"/>
    </xf>
    <xf numFmtId="0" fontId="3" fillId="2" borderId="12" xfId="0" applyFont="1" applyFill="1" applyBorder="1" applyAlignment="1">
      <alignment horizontal="center" vertical="center"/>
    </xf>
    <xf numFmtId="0" fontId="2" fillId="2" borderId="15" xfId="0" applyFont="1" applyFill="1" applyBorder="1" applyAlignment="1">
      <alignment horizontal="center"/>
    </xf>
    <xf numFmtId="14" fontId="2" fillId="2" borderId="15" xfId="0" applyNumberFormat="1" applyFont="1" applyFill="1" applyBorder="1" applyAlignment="1">
      <alignment horizontal="center"/>
    </xf>
    <xf numFmtId="14" fontId="4" fillId="2" borderId="15" xfId="0" applyNumberFormat="1" applyFont="1" applyFill="1" applyBorder="1" applyAlignment="1">
      <alignment horizontal="center" wrapText="1"/>
    </xf>
    <xf numFmtId="0" fontId="13" fillId="2" borderId="13" xfId="0" applyFont="1" applyFill="1" applyBorder="1" applyAlignment="1">
      <alignment horizontal="left"/>
    </xf>
    <xf numFmtId="0" fontId="2" fillId="4" borderId="33" xfId="0" applyFont="1" applyFill="1" applyBorder="1" applyAlignment="1">
      <alignment horizontal="center"/>
    </xf>
    <xf numFmtId="0" fontId="2" fillId="2" borderId="33" xfId="0" applyFont="1" applyFill="1" applyBorder="1" applyAlignment="1">
      <alignment horizontal="center"/>
    </xf>
    <xf numFmtId="14" fontId="2" fillId="2" borderId="33" xfId="0" applyNumberFormat="1" applyFont="1" applyFill="1" applyBorder="1" applyAlignment="1">
      <alignment horizontal="center"/>
    </xf>
    <xf numFmtId="14" fontId="4" fillId="2" borderId="33" xfId="0" applyNumberFormat="1" applyFont="1" applyFill="1" applyBorder="1" applyAlignment="1">
      <alignment horizontal="center" wrapText="1"/>
    </xf>
    <xf numFmtId="0" fontId="6" fillId="0" borderId="33" xfId="0" applyFont="1" applyBorder="1" applyAlignment="1">
      <alignment horizontal="center"/>
    </xf>
    <xf numFmtId="0" fontId="0" fillId="2" borderId="27" xfId="0" applyFill="1" applyBorder="1" applyAlignment="1">
      <alignment horizontal="center"/>
    </xf>
    <xf numFmtId="0" fontId="0" fillId="2" borderId="36" xfId="0" applyFill="1" applyBorder="1" applyAlignment="1">
      <alignment horizontal="center"/>
    </xf>
    <xf numFmtId="0" fontId="0" fillId="2" borderId="33" xfId="0" applyFill="1" applyBorder="1"/>
    <xf numFmtId="4" fontId="0" fillId="2" borderId="33" xfId="0" applyNumberFormat="1" applyFill="1" applyBorder="1" applyAlignment="1">
      <alignment horizontal="center"/>
    </xf>
    <xf numFmtId="0" fontId="2" fillId="2" borderId="37" xfId="0" applyFont="1" applyFill="1" applyBorder="1"/>
    <xf numFmtId="0" fontId="13" fillId="2" borderId="37" xfId="0" applyFont="1" applyFill="1" applyBorder="1" applyAlignment="1">
      <alignment horizontal="left"/>
    </xf>
    <xf numFmtId="0" fontId="0" fillId="2" borderId="17" xfId="0" applyFill="1" applyBorder="1" applyAlignment="1">
      <alignment horizontal="center"/>
    </xf>
    <xf numFmtId="0" fontId="0" fillId="2" borderId="38" xfId="0" applyFill="1" applyBorder="1" applyAlignment="1">
      <alignment horizontal="center"/>
    </xf>
    <xf numFmtId="0" fontId="0" fillId="0" borderId="38" xfId="0" applyBorder="1" applyAlignment="1">
      <alignment horizontal="center"/>
    </xf>
    <xf numFmtId="14" fontId="0" fillId="2" borderId="20" xfId="0" applyNumberFormat="1" applyFill="1" applyBorder="1" applyAlignment="1">
      <alignment horizontal="center"/>
    </xf>
    <xf numFmtId="0" fontId="2" fillId="2" borderId="17" xfId="0" applyFont="1" applyFill="1" applyBorder="1"/>
    <xf numFmtId="0" fontId="14" fillId="2" borderId="10" xfId="0" applyFont="1" applyFill="1" applyBorder="1"/>
    <xf numFmtId="3" fontId="0" fillId="2" borderId="19" xfId="0" applyNumberFormat="1" applyFill="1" applyBorder="1" applyAlignment="1">
      <alignment horizontal="center"/>
    </xf>
    <xf numFmtId="0" fontId="2" fillId="2" borderId="22" xfId="0" applyFont="1" applyFill="1" applyBorder="1"/>
    <xf numFmtId="14" fontId="2" fillId="2" borderId="32" xfId="0" applyNumberFormat="1" applyFont="1" applyFill="1" applyBorder="1" applyAlignment="1">
      <alignment horizontal="center"/>
    </xf>
    <xf numFmtId="9" fontId="5" fillId="2" borderId="21" xfId="0" applyNumberFormat="1" applyFont="1" applyFill="1" applyBorder="1" applyAlignment="1">
      <alignment horizontal="center" wrapText="1"/>
    </xf>
    <xf numFmtId="9" fontId="0" fillId="0" borderId="19" xfId="1" applyFont="1" applyBorder="1" applyAlignment="1">
      <alignment horizontal="center"/>
    </xf>
    <xf numFmtId="9" fontId="0" fillId="2" borderId="19" xfId="1" applyFont="1" applyFill="1" applyBorder="1" applyAlignment="1">
      <alignment horizontal="center"/>
    </xf>
    <xf numFmtId="0" fontId="18" fillId="0" borderId="13" xfId="0" applyFont="1" applyBorder="1" applyAlignment="1">
      <alignment horizontal="center" wrapText="1"/>
    </xf>
    <xf numFmtId="0" fontId="24" fillId="0" borderId="13" xfId="0" applyFont="1" applyBorder="1" applyAlignment="1">
      <alignment horizontal="center"/>
    </xf>
    <xf numFmtId="14" fontId="22" fillId="0" borderId="13" xfId="0" applyNumberFormat="1" applyFont="1" applyBorder="1" applyAlignment="1">
      <alignment horizontal="center"/>
    </xf>
    <xf numFmtId="0" fontId="2" fillId="3" borderId="13" xfId="0" applyFont="1" applyFill="1" applyBorder="1" applyAlignment="1">
      <alignment horizontal="center"/>
    </xf>
    <xf numFmtId="0" fontId="0" fillId="3" borderId="11" xfId="0" applyFill="1" applyBorder="1" applyAlignment="1">
      <alignment horizontal="center"/>
    </xf>
    <xf numFmtId="3" fontId="0" fillId="3" borderId="10" xfId="0" applyNumberFormat="1" applyFill="1" applyBorder="1" applyAlignment="1">
      <alignment horizontal="center"/>
    </xf>
    <xf numFmtId="0" fontId="0" fillId="3" borderId="14" xfId="0" applyFill="1" applyBorder="1" applyAlignment="1">
      <alignment horizontal="center"/>
    </xf>
    <xf numFmtId="0" fontId="0" fillId="4" borderId="5" xfId="0" applyFill="1" applyBorder="1" applyAlignment="1">
      <alignment horizontal="center"/>
    </xf>
    <xf numFmtId="0" fontId="2" fillId="3" borderId="15" xfId="0" applyFont="1" applyFill="1" applyBorder="1" applyAlignment="1">
      <alignment horizontal="center"/>
    </xf>
    <xf numFmtId="3" fontId="0" fillId="3" borderId="21" xfId="0" applyNumberFormat="1" applyFill="1" applyBorder="1" applyAlignment="1">
      <alignment horizontal="center"/>
    </xf>
    <xf numFmtId="0" fontId="0" fillId="0" borderId="15" xfId="0" applyBorder="1" applyAlignment="1">
      <alignment horizontal="center"/>
    </xf>
    <xf numFmtId="0" fontId="5" fillId="0" borderId="22" xfId="0" applyFont="1" applyBorder="1" applyAlignment="1">
      <alignment horizontal="center" wrapText="1"/>
    </xf>
    <xf numFmtId="0" fontId="2" fillId="0" borderId="17" xfId="0" applyFont="1" applyBorder="1"/>
    <xf numFmtId="14" fontId="2" fillId="0" borderId="37" xfId="0" applyNumberFormat="1" applyFont="1" applyBorder="1" applyAlignment="1">
      <alignment horizontal="center"/>
    </xf>
    <xf numFmtId="14" fontId="10" fillId="2" borderId="20" xfId="0" applyNumberFormat="1" applyFont="1" applyFill="1" applyBorder="1" applyAlignment="1">
      <alignment horizontal="center"/>
    </xf>
    <xf numFmtId="4" fontId="0" fillId="0" borderId="15" xfId="0" applyNumberFormat="1" applyBorder="1" applyAlignment="1">
      <alignment horizontal="center"/>
    </xf>
    <xf numFmtId="14" fontId="8" fillId="0" borderId="6" xfId="0" applyNumberFormat="1" applyFont="1" applyBorder="1" applyAlignment="1">
      <alignment horizontal="center"/>
    </xf>
    <xf numFmtId="3" fontId="8" fillId="0" borderId="12" xfId="0" applyNumberFormat="1" applyFont="1" applyBorder="1" applyAlignment="1">
      <alignment horizontal="center"/>
    </xf>
    <xf numFmtId="0" fontId="4" fillId="4" borderId="13" xfId="0" applyFont="1" applyFill="1" applyBorder="1" applyAlignment="1">
      <alignment horizontal="center" wrapText="1"/>
    </xf>
    <xf numFmtId="0" fontId="15" fillId="0" borderId="15" xfId="0" applyFont="1" applyBorder="1" applyAlignment="1">
      <alignment horizontal="center"/>
    </xf>
    <xf numFmtId="0" fontId="16" fillId="0" borderId="20" xfId="0" applyFont="1" applyBorder="1" applyAlignment="1">
      <alignment horizontal="center"/>
    </xf>
    <xf numFmtId="0" fontId="20" fillId="2" borderId="13" xfId="0" applyFont="1" applyFill="1" applyBorder="1" applyAlignment="1">
      <alignment horizontal="center" wrapText="1"/>
    </xf>
    <xf numFmtId="0" fontId="0" fillId="0" borderId="39" xfId="0" applyBorder="1"/>
    <xf numFmtId="0" fontId="0" fillId="0" borderId="40" xfId="0" applyBorder="1" applyAlignment="1">
      <alignment horizontal="center"/>
    </xf>
    <xf numFmtId="3" fontId="5" fillId="3" borderId="6" xfId="0" applyNumberFormat="1" applyFont="1" applyFill="1" applyBorder="1" applyAlignment="1">
      <alignment horizontal="center" wrapText="1"/>
    </xf>
    <xf numFmtId="3" fontId="0" fillId="0" borderId="7" xfId="0" applyNumberFormat="1" applyBorder="1" applyAlignment="1">
      <alignment horizontal="center"/>
    </xf>
    <xf numFmtId="9" fontId="20" fillId="0" borderId="7" xfId="0" applyNumberFormat="1" applyFont="1" applyBorder="1" applyAlignment="1">
      <alignment horizontal="center" wrapText="1"/>
    </xf>
    <xf numFmtId="9" fontId="5" fillId="2" borderId="19" xfId="0" applyNumberFormat="1" applyFont="1" applyFill="1" applyBorder="1" applyAlignment="1">
      <alignment horizontal="center" wrapText="1"/>
    </xf>
    <xf numFmtId="9" fontId="5" fillId="2" borderId="7" xfId="0" applyNumberFormat="1" applyFont="1" applyFill="1" applyBorder="1" applyAlignment="1">
      <alignment horizontal="center" wrapText="1"/>
    </xf>
    <xf numFmtId="3" fontId="0" fillId="4" borderId="7" xfId="0" applyNumberFormat="1" applyFill="1" applyBorder="1" applyAlignment="1">
      <alignment horizontal="center"/>
    </xf>
    <xf numFmtId="14" fontId="0" fillId="2" borderId="13" xfId="0" applyNumberFormat="1" applyFill="1" applyBorder="1" applyAlignment="1">
      <alignment horizontal="center"/>
    </xf>
    <xf numFmtId="14" fontId="10" fillId="0" borderId="13" xfId="0" applyNumberFormat="1" applyFont="1" applyBorder="1" applyAlignment="1">
      <alignment horizontal="center"/>
    </xf>
    <xf numFmtId="0" fontId="2" fillId="0" borderId="15" xfId="0" applyFont="1" applyBorder="1" applyAlignment="1">
      <alignment horizontal="center"/>
    </xf>
    <xf numFmtId="0" fontId="20" fillId="0" borderId="38" xfId="0" applyFont="1" applyBorder="1" applyAlignment="1">
      <alignment horizontal="center" wrapText="1"/>
    </xf>
    <xf numFmtId="0" fontId="0" fillId="0" borderId="28" xfId="0" applyBorder="1" applyAlignment="1">
      <alignment horizontal="center"/>
    </xf>
    <xf numFmtId="3" fontId="0" fillId="0" borderId="4" xfId="0" applyNumberFormat="1" applyBorder="1" applyAlignment="1">
      <alignment horizontal="center"/>
    </xf>
    <xf numFmtId="3" fontId="5" fillId="2" borderId="14" xfId="0" applyNumberFormat="1" applyFont="1" applyFill="1" applyBorder="1" applyAlignment="1">
      <alignment horizontal="center" wrapText="1"/>
    </xf>
    <xf numFmtId="3" fontId="5" fillId="0" borderId="12" xfId="0" applyNumberFormat="1" applyFont="1" applyBorder="1" applyAlignment="1">
      <alignment horizontal="center" wrapText="1"/>
    </xf>
    <xf numFmtId="3" fontId="5" fillId="2" borderId="10" xfId="0" applyNumberFormat="1" applyFont="1" applyFill="1" applyBorder="1" applyAlignment="1">
      <alignment horizontal="center" wrapText="1"/>
    </xf>
    <xf numFmtId="0" fontId="5" fillId="2" borderId="3" xfId="0" applyFont="1" applyFill="1" applyBorder="1" applyAlignment="1">
      <alignment horizontal="center" wrapText="1"/>
    </xf>
    <xf numFmtId="0" fontId="5" fillId="0" borderId="10" xfId="0" applyFont="1" applyBorder="1" applyAlignment="1">
      <alignment horizontal="center" wrapText="1"/>
    </xf>
    <xf numFmtId="0" fontId="5" fillId="2" borderId="30" xfId="0" applyFont="1" applyFill="1" applyBorder="1" applyAlignment="1">
      <alignment horizontal="center" wrapText="1"/>
    </xf>
    <xf numFmtId="0" fontId="0" fillId="0" borderId="3" xfId="0" applyBorder="1"/>
    <xf numFmtId="0" fontId="13" fillId="2" borderId="7" xfId="0" applyFont="1" applyFill="1" applyBorder="1"/>
    <xf numFmtId="0" fontId="11" fillId="2" borderId="7" xfId="0" applyFont="1" applyFill="1" applyBorder="1"/>
    <xf numFmtId="0" fontId="13" fillId="2" borderId="12" xfId="0" applyFont="1" applyFill="1" applyBorder="1"/>
    <xf numFmtId="0" fontId="0" fillId="0" borderId="14" xfId="0" applyBorder="1" applyAlignment="1">
      <alignment horizontal="left"/>
    </xf>
    <xf numFmtId="0" fontId="13" fillId="2" borderId="0" xfId="0" applyFont="1" applyFill="1"/>
    <xf numFmtId="14" fontId="2" fillId="2" borderId="13" xfId="0" applyNumberFormat="1" applyFont="1" applyFill="1" applyBorder="1" applyAlignment="1">
      <alignment horizontal="center" wrapText="1"/>
    </xf>
    <xf numFmtId="3" fontId="0" fillId="2" borderId="6" xfId="0" applyNumberFormat="1" applyFill="1" applyBorder="1" applyAlignment="1">
      <alignment horizontal="center"/>
    </xf>
    <xf numFmtId="3" fontId="0" fillId="5" borderId="5" xfId="0" applyNumberFormat="1" applyFill="1" applyBorder="1" applyAlignment="1">
      <alignment horizontal="center"/>
    </xf>
    <xf numFmtId="3" fontId="0" fillId="3" borderId="9" xfId="0" applyNumberFormat="1" applyFill="1" applyBorder="1" applyAlignment="1">
      <alignment horizontal="center"/>
    </xf>
    <xf numFmtId="0" fontId="20" fillId="2" borderId="10" xfId="0" applyFont="1" applyFill="1" applyBorder="1" applyAlignment="1">
      <alignment horizontal="center" wrapText="1"/>
    </xf>
    <xf numFmtId="9" fontId="20" fillId="0" borderId="18" xfId="0" applyNumberFormat="1" applyFont="1" applyBorder="1" applyAlignment="1">
      <alignment horizontal="center" wrapText="1"/>
    </xf>
    <xf numFmtId="14" fontId="0" fillId="2" borderId="30" xfId="0" applyNumberFormat="1" applyFill="1" applyBorder="1" applyAlignment="1">
      <alignment horizontal="center"/>
    </xf>
    <xf numFmtId="9" fontId="5" fillId="0" borderId="30" xfId="0" applyNumberFormat="1" applyFont="1" applyBorder="1" applyAlignment="1">
      <alignment horizontal="center" wrapText="1"/>
    </xf>
    <xf numFmtId="9" fontId="0" fillId="2" borderId="30" xfId="1" applyFont="1" applyFill="1" applyBorder="1" applyAlignment="1">
      <alignment horizontal="center"/>
    </xf>
    <xf numFmtId="0" fontId="20" fillId="0" borderId="6" xfId="0" applyFont="1" applyBorder="1" applyAlignment="1">
      <alignment horizontal="center" wrapText="1"/>
    </xf>
    <xf numFmtId="0" fontId="20" fillId="0" borderId="21" xfId="0" applyFont="1" applyBorder="1" applyAlignment="1">
      <alignment horizontal="center" wrapText="1"/>
    </xf>
    <xf numFmtId="3" fontId="0" fillId="3" borderId="6" xfId="0" applyNumberFormat="1" applyFill="1" applyBorder="1" applyAlignment="1">
      <alignment horizontal="center"/>
    </xf>
    <xf numFmtId="0" fontId="21" fillId="0" borderId="0" xfId="0" applyFont="1" applyAlignment="1">
      <alignment horizontal="center"/>
    </xf>
    <xf numFmtId="0" fontId="21" fillId="0" borderId="35" xfId="0" applyFont="1" applyBorder="1" applyAlignment="1">
      <alignment horizontal="center"/>
    </xf>
    <xf numFmtId="3" fontId="0" fillId="5" borderId="10" xfId="0" applyNumberFormat="1" applyFill="1" applyBorder="1" applyAlignment="1">
      <alignment horizontal="center"/>
    </xf>
    <xf numFmtId="3" fontId="5" fillId="4" borderId="6" xfId="0" applyNumberFormat="1" applyFont="1" applyFill="1" applyBorder="1" applyAlignment="1">
      <alignment horizontal="center" wrapText="1"/>
    </xf>
    <xf numFmtId="14" fontId="0" fillId="0" borderId="30" xfId="0" applyNumberFormat="1" applyBorder="1" applyAlignment="1">
      <alignment horizontal="center"/>
    </xf>
    <xf numFmtId="0" fontId="3" fillId="2" borderId="38" xfId="0" applyFont="1" applyFill="1" applyBorder="1" applyAlignment="1">
      <alignment horizontal="center" vertical="center"/>
    </xf>
    <xf numFmtId="0" fontId="2" fillId="2" borderId="38" xfId="0" applyFont="1" applyFill="1" applyBorder="1" applyAlignment="1">
      <alignment horizontal="center"/>
    </xf>
    <xf numFmtId="0" fontId="2" fillId="4" borderId="38" xfId="0" applyFont="1" applyFill="1" applyBorder="1" applyAlignment="1">
      <alignment horizontal="center"/>
    </xf>
    <xf numFmtId="0" fontId="4" fillId="2" borderId="38" xfId="0" applyFont="1" applyFill="1" applyBorder="1" applyAlignment="1">
      <alignment horizontal="center" wrapText="1"/>
    </xf>
    <xf numFmtId="0" fontId="17" fillId="2" borderId="9" xfId="0" applyFont="1" applyFill="1" applyBorder="1" applyAlignment="1">
      <alignment horizontal="center" indent="1"/>
    </xf>
    <xf numFmtId="0" fontId="13" fillId="2" borderId="6" xfId="0" applyFont="1" applyFill="1" applyBorder="1" applyAlignment="1">
      <alignment horizontal="left" wrapText="1"/>
    </xf>
    <xf numFmtId="0" fontId="13" fillId="2" borderId="21" xfId="0" applyFont="1" applyFill="1" applyBorder="1" applyAlignment="1">
      <alignment horizontal="left" wrapText="1"/>
    </xf>
    <xf numFmtId="0" fontId="11" fillId="2" borderId="6" xfId="0" applyFont="1" applyFill="1" applyBorder="1"/>
    <xf numFmtId="0" fontId="13" fillId="2" borderId="6" xfId="0" applyFont="1" applyFill="1" applyBorder="1" applyAlignment="1">
      <alignment horizontal="left"/>
    </xf>
    <xf numFmtId="0" fontId="11" fillId="2" borderId="6" xfId="0" applyFont="1" applyFill="1" applyBorder="1" applyAlignment="1">
      <alignment wrapText="1"/>
    </xf>
    <xf numFmtId="0" fontId="23" fillId="2" borderId="6" xfId="0" applyFont="1" applyFill="1" applyBorder="1"/>
    <xf numFmtId="0" fontId="0" fillId="0" borderId="6" xfId="0" applyBorder="1" applyAlignment="1">
      <alignment horizontal="left" wrapText="1"/>
    </xf>
    <xf numFmtId="0" fontId="9" fillId="2" borderId="6" xfId="0" applyFont="1" applyFill="1" applyBorder="1"/>
    <xf numFmtId="0" fontId="19" fillId="0" borderId="6" xfId="0" applyFont="1" applyBorder="1"/>
    <xf numFmtId="0" fontId="13" fillId="2" borderId="6" xfId="0" applyFont="1" applyFill="1" applyBorder="1"/>
    <xf numFmtId="0" fontId="0" fillId="2" borderId="6" xfId="0" applyFill="1" applyBorder="1" applyAlignment="1">
      <alignment wrapText="1"/>
    </xf>
    <xf numFmtId="0" fontId="0" fillId="2" borderId="6" xfId="0" applyFill="1" applyBorder="1" applyAlignment="1">
      <alignment horizontal="left"/>
    </xf>
    <xf numFmtId="0" fontId="13" fillId="2" borderId="16" xfId="0" applyFont="1" applyFill="1" applyBorder="1" applyAlignment="1">
      <alignment horizontal="left"/>
    </xf>
    <xf numFmtId="0" fontId="13" fillId="2" borderId="9" xfId="0" applyFont="1" applyFill="1" applyBorder="1" applyAlignment="1">
      <alignment horizontal="left"/>
    </xf>
    <xf numFmtId="0" fontId="7" fillId="0" borderId="9" xfId="0" applyFont="1" applyBorder="1"/>
    <xf numFmtId="0" fontId="23" fillId="2" borderId="9" xfId="0" applyFont="1" applyFill="1" applyBorder="1"/>
    <xf numFmtId="0" fontId="14" fillId="2" borderId="6" xfId="0" applyFont="1" applyFill="1" applyBorder="1"/>
    <xf numFmtId="0" fontId="13" fillId="2" borderId="9" xfId="0" applyFont="1" applyFill="1" applyBorder="1" applyAlignment="1">
      <alignment horizontal="left" wrapText="1"/>
    </xf>
    <xf numFmtId="0" fontId="11" fillId="2" borderId="16" xfId="0" applyFont="1" applyFill="1" applyBorder="1"/>
    <xf numFmtId="0" fontId="14" fillId="2" borderId="16" xfId="0" applyFont="1" applyFill="1" applyBorder="1"/>
    <xf numFmtId="0" fontId="13" fillId="2" borderId="8" xfId="0" applyFont="1" applyFill="1" applyBorder="1" applyAlignment="1">
      <alignment horizontal="left"/>
    </xf>
    <xf numFmtId="0" fontId="2" fillId="2" borderId="41" xfId="0" applyFont="1" applyFill="1" applyBorder="1" applyAlignment="1">
      <alignment horizontal="center"/>
    </xf>
    <xf numFmtId="0" fontId="2" fillId="2" borderId="41" xfId="0" applyFont="1" applyFill="1" applyBorder="1"/>
    <xf numFmtId="14" fontId="2" fillId="2" borderId="41" xfId="0" applyNumberFormat="1" applyFont="1" applyFill="1" applyBorder="1"/>
    <xf numFmtId="0" fontId="13" fillId="2" borderId="41" xfId="0" applyFont="1" applyFill="1" applyBorder="1" applyAlignment="1">
      <alignment horizontal="left"/>
    </xf>
  </cellXfs>
  <cellStyles count="2">
    <cellStyle name="Normal" xfId="0" builtinId="0"/>
    <cellStyle name="Percent" xfId="1" builtinId="5"/>
  </cellStyles>
  <dxfs count="40">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9" formatCode="m/d/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numFmt numFmtId="13" formatCode="0%"/>
      <alignment horizontal="center"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i val="0"/>
        <strike val="0"/>
        <condense val="0"/>
        <extend val="0"/>
        <outline val="0"/>
        <shadow val="0"/>
        <u val="none"/>
        <vertAlign val="baseline"/>
        <sz val="11"/>
        <color theme="1"/>
        <name val="Aptos Narrow"/>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border outline="0">
        <right style="thin">
          <color rgb="FF000000"/>
        </right>
        <top style="medium">
          <color theme="0" tint="-0.249977111117893"/>
        </top>
      </border>
    </dxf>
    <dxf>
      <font>
        <b/>
        <i val="0"/>
        <strike val="0"/>
        <condense val="0"/>
        <extend val="0"/>
        <outline val="0"/>
        <shadow val="0"/>
        <u val="none"/>
        <vertAlign val="baseline"/>
        <sz val="11"/>
        <color auto="1"/>
        <name val="Aptos Narrow"/>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333333"/>
        <name val="Aptos Narrow"/>
        <family val="2"/>
        <scheme val="none"/>
      </font>
      <fill>
        <patternFill patternType="solid">
          <fgColor indexed="64"/>
          <bgColor theme="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rgb="FF000000"/>
        <name val="Calibri"/>
        <family val="2"/>
        <scheme val="none"/>
      </font>
      <numFmt numFmtId="13" formatCode="0%"/>
      <alignment horizontal="center"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numFmt numFmtId="3" formatCode="#,##0"/>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numFmt numFmtId="3" formatCode="#,##0"/>
      <alignment horizontal="center" vertical="bottom" textRotation="0" wrapText="0" indent="0" justifyLastLine="0" shrinkToFit="0" readingOrder="0"/>
      <border diagonalUp="0" diagonalDown="0">
        <left/>
        <right style="thin">
          <color rgb="FF000000"/>
        </right>
        <top style="thin">
          <color rgb="FF000000"/>
        </top>
        <bottom/>
        <vertical/>
        <horizontal/>
      </border>
    </dxf>
    <dxf>
      <numFmt numFmtId="19" formatCode="m/d/yyyy"/>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numFmt numFmtId="19" formatCode="m/d/yyyy"/>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numFmt numFmtId="19" formatCode="m/d/yyyy"/>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numFmt numFmtId="19" formatCode="m/d/yyyy"/>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numFmt numFmtId="19" formatCode="m/d/yyyy"/>
      <alignment horizontal="center" vertical="bottom" textRotation="0" wrapText="0" indent="0" justifyLastLine="0" shrinkToFit="0" readingOrder="0"/>
      <border diagonalUp="0" diagonalDown="0">
        <left style="thin">
          <color rgb="FF000000"/>
        </left>
        <right/>
        <top style="thin">
          <color rgb="FF000000"/>
        </top>
        <bottom/>
        <vertical/>
        <horizontal/>
      </border>
    </dxf>
    <dxf>
      <alignment horizontal="center" vertical="bottom" textRotation="0" wrapText="0" indent="0" justifyLastLine="0" shrinkToFit="0" readingOrder="0"/>
      <border diagonalUp="0" diagonalDown="0">
        <left/>
        <right style="thin">
          <color rgb="FF000000"/>
        </right>
        <top style="thin">
          <color rgb="FF000000"/>
        </top>
        <bottom/>
        <vertical/>
        <horizontal/>
      </border>
    </dxf>
    <dxf>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numFmt numFmtId="4" formatCode="#,##0.00"/>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i val="0"/>
        <strike val="0"/>
        <condense val="0"/>
        <extend val="0"/>
        <outline val="0"/>
        <shadow val="0"/>
        <u val="none"/>
        <vertAlign val="baseline"/>
        <sz val="11"/>
        <color theme="1"/>
        <name val="Aptos Narrow"/>
        <family val="2"/>
        <scheme val="minor"/>
      </font>
      <numFmt numFmtId="19" formatCode="m/d/yyyy"/>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val="0"/>
        <i val="0"/>
        <strike val="0"/>
        <condense val="0"/>
        <extend val="0"/>
        <outline val="0"/>
        <shadow val="0"/>
        <u val="none"/>
        <vertAlign val="baseline"/>
        <sz val="11"/>
        <color rgb="FF000000"/>
        <name val="Calibri"/>
        <family val="2"/>
        <scheme val="none"/>
      </font>
      <alignment horizontal="center" vertical="bottom" textRotation="0" wrapText="1"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i val="0"/>
        <strike val="0"/>
        <condense val="0"/>
        <extend val="0"/>
        <outline val="0"/>
        <shadow val="0"/>
        <u val="none"/>
        <vertAlign val="baseline"/>
        <sz val="11"/>
        <color theme="1"/>
        <name val="Aptos Narrow"/>
        <family val="2"/>
        <scheme val="none"/>
      </font>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i val="0"/>
        <strike val="0"/>
        <condense val="0"/>
        <extend val="0"/>
        <outline val="0"/>
        <shadow val="0"/>
        <u val="none"/>
        <vertAlign val="baseline"/>
        <sz val="11"/>
        <color theme="1"/>
        <name val="Aptos Narrow"/>
        <family val="2"/>
        <scheme val="minor"/>
      </font>
      <numFmt numFmtId="19" formatCode="m/d/yyyy"/>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i val="0"/>
        <strike val="0"/>
        <condense val="0"/>
        <extend val="0"/>
        <outline val="0"/>
        <shadow val="0"/>
        <u val="none"/>
        <vertAlign val="baseline"/>
        <sz val="11"/>
        <color theme="1"/>
        <name val="Aptos Narrow"/>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i val="0"/>
        <strike val="0"/>
        <condense val="0"/>
        <extend val="0"/>
        <outline val="0"/>
        <shadow val="0"/>
        <u val="none"/>
        <vertAlign val="baseline"/>
        <sz val="11"/>
        <color rgb="FF000000"/>
        <name val="Calibri"/>
        <family val="2"/>
        <scheme val="none"/>
      </font>
      <alignment horizontal="center" vertical="bottom" textRotation="0" wrapText="1" indent="0" justifyLastLine="0" shrinkToFit="0" readingOrder="0"/>
      <border diagonalUp="0" diagonalDown="0">
        <left style="medium">
          <color theme="0" tint="-0.249977111117893"/>
        </left>
        <right style="medium">
          <color theme="0" tint="-0.249977111117893"/>
        </right>
        <top style="medium">
          <color theme="0" tint="-0.249977111117893"/>
        </top>
        <bottom style="medium">
          <color theme="0" tint="-0.249977111117893"/>
        </bottom>
        <vertical/>
        <horizontal/>
      </border>
    </dxf>
    <dxf>
      <font>
        <b/>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center" vertical="bottom" textRotation="0" wrapText="0" indent="0" justifyLastLine="0" shrinkToFit="0" readingOrder="0"/>
      <border diagonalUp="0" diagonalDown="0">
        <left/>
        <right style="medium">
          <color theme="0" tint="-0.249977111117893"/>
        </right>
        <top style="medium">
          <color theme="0" tint="-0.249977111117893"/>
        </top>
        <bottom style="medium">
          <color theme="0" tint="-0.249977111117893"/>
        </bottom>
        <vertical/>
        <horizontal/>
      </border>
    </dxf>
    <dxf>
      <border outline="0">
        <left style="medium">
          <color theme="0" tint="-0.249977111117893"/>
        </left>
      </border>
    </dxf>
    <dxf>
      <font>
        <b/>
        <i val="0"/>
        <strike val="0"/>
        <condense val="0"/>
        <extend val="0"/>
        <outline val="0"/>
        <shadow val="0"/>
        <u val="none"/>
        <vertAlign val="baseline"/>
        <sz val="11"/>
        <color auto="1"/>
        <name val="Aptos Narrow"/>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4.png"/><Relationship Id="rId4" Type="http://schemas.openxmlformats.org/officeDocument/2006/relationships/image" Target="../media/image3.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FEA5-4090-AB8D-8681654F23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'Raw Data'!$C$5</c:f>
              <c:numCache>
                <c:formatCode>0%</c:formatCode>
                <c:ptCount val="1"/>
                <c:pt idx="0">
                  <c:v>0.68181818181818177</c:v>
                </c:pt>
              </c:numCache>
            </c:numRef>
          </c:val>
          <c:extLst>
            <c:ext xmlns:c16="http://schemas.microsoft.com/office/drawing/2014/chart" uri="{C3380CC4-5D6E-409C-BE32-E72D297353CC}">
              <c16:uniqueId val="{00000000-FEA5-4090-AB8D-8681654F23A5}"/>
            </c:ext>
          </c:extLst>
        </c:ser>
        <c:ser>
          <c:idx val="1"/>
          <c:order val="1"/>
          <c:spPr>
            <a:blipFill>
              <a:blip xmlns:r="http://schemas.openxmlformats.org/officeDocument/2006/relationships" r:embed="rId4"/>
              <a:stretch>
                <a:fillRect/>
              </a:stretch>
            </a:blip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'Raw Data'!$C$6</c:f>
              <c:numCache>
                <c:formatCode>0%</c:formatCode>
                <c:ptCount val="1"/>
                <c:pt idx="0">
                  <c:v>2.4972855591748101E-2</c:v>
                </c:pt>
              </c:numCache>
            </c:numRef>
          </c:val>
          <c:extLst>
            <c:ext xmlns:c16="http://schemas.microsoft.com/office/drawing/2014/chart" uri="{C3380CC4-5D6E-409C-BE32-E72D297353CC}">
              <c16:uniqueId val="{00000003-FEA5-4090-AB8D-8681654F23A5}"/>
            </c:ext>
          </c:extLst>
        </c:ser>
        <c:ser>
          <c:idx val="2"/>
          <c:order val="2"/>
          <c:spPr>
            <a:solidFill>
              <a:schemeClr val="accent3"/>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5-FEA5-4090-AB8D-8681654F23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'Raw Data'!$C$7</c:f>
              <c:numCache>
                <c:formatCode>0%</c:formatCode>
                <c:ptCount val="1"/>
                <c:pt idx="0">
                  <c:v>1</c:v>
                </c:pt>
              </c:numCache>
            </c:numRef>
          </c:val>
          <c:extLst>
            <c:ext xmlns:c16="http://schemas.microsoft.com/office/drawing/2014/chart" uri="{C3380CC4-5D6E-409C-BE32-E72D297353CC}">
              <c16:uniqueId val="{00000004-FEA5-4090-AB8D-8681654F23A5}"/>
            </c:ext>
          </c:extLst>
        </c:ser>
        <c:dLbls>
          <c:showLegendKey val="0"/>
          <c:showVal val="0"/>
          <c:showCatName val="0"/>
          <c:showSerName val="0"/>
          <c:showPercent val="0"/>
          <c:showBubbleSize val="0"/>
        </c:dLbls>
        <c:gapWidth val="300"/>
        <c:overlap val="25"/>
        <c:axId val="1280989088"/>
        <c:axId val="1280987168"/>
      </c:barChart>
      <c:catAx>
        <c:axId val="1280989088"/>
        <c:scaling>
          <c:orientation val="minMax"/>
        </c:scaling>
        <c:delete val="1"/>
        <c:axPos val="b"/>
        <c:numFmt formatCode="0%" sourceLinked="1"/>
        <c:majorTickMark val="none"/>
        <c:minorTickMark val="none"/>
        <c:tickLblPos val="nextTo"/>
        <c:crossAx val="1280987168"/>
        <c:crosses val="autoZero"/>
        <c:auto val="1"/>
        <c:lblAlgn val="ctr"/>
        <c:lblOffset val="100"/>
        <c:noMultiLvlLbl val="0"/>
      </c:catAx>
      <c:valAx>
        <c:axId val="1280987168"/>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8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361949</xdr:colOff>
      <xdr:row>11</xdr:row>
      <xdr:rowOff>104774</xdr:rowOff>
    </xdr:from>
    <xdr:to>
      <xdr:col>0</xdr:col>
      <xdr:colOff>1209674</xdr:colOff>
      <xdr:row>27</xdr:row>
      <xdr:rowOff>84363</xdr:rowOff>
    </xdr:to>
    <xdr:pic>
      <xdr:nvPicPr>
        <xdr:cNvPr id="5" name="Picture 4">
          <a:extLst>
            <a:ext uri="{FF2B5EF4-FFF2-40B4-BE49-F238E27FC236}">
              <a16:creationId xmlns:a16="http://schemas.microsoft.com/office/drawing/2014/main" id="{E0CE91B4-CB03-4128-7F1C-79EF84CEC5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49" y="2200274"/>
          <a:ext cx="847725" cy="3027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195262</xdr:colOff>
      <xdr:row>10</xdr:row>
      <xdr:rowOff>147637</xdr:rowOff>
    </xdr:from>
    <xdr:to>
      <xdr:col>14</xdr:col>
      <xdr:colOff>500062</xdr:colOff>
      <xdr:row>25</xdr:row>
      <xdr:rowOff>33337</xdr:rowOff>
    </xdr:to>
    <xdr:graphicFrame macro="">
      <xdr:nvGraphicFramePr>
        <xdr:cNvPr id="7" name="Chart 6">
          <a:extLst>
            <a:ext uri="{FF2B5EF4-FFF2-40B4-BE49-F238E27FC236}">
              <a16:creationId xmlns:a16="http://schemas.microsoft.com/office/drawing/2014/main" id="{B2DD2667-DBE0-534C-02BB-24E0C873C0E0}"/>
            </a:ext>
            <a:ext uri="{147F2762-F138-4A5C-976F-8EAC2B608ADB}">
              <a16:predDERef xmlns:a16="http://schemas.microsoft.com/office/drawing/2014/main" pred="{E0CE91B4-CB03-4128-7F1C-79EF84CEC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16</xdr:row>
      <xdr:rowOff>0</xdr:rowOff>
    </xdr:from>
    <xdr:to>
      <xdr:col>3</xdr:col>
      <xdr:colOff>533400</xdr:colOff>
      <xdr:row>26</xdr:row>
      <xdr:rowOff>0</xdr:rowOff>
    </xdr:to>
    <xdr:pic>
      <xdr:nvPicPr>
        <xdr:cNvPr id="9" name="Picture 8">
          <a:extLst>
            <a:ext uri="{FF2B5EF4-FFF2-40B4-BE49-F238E27FC236}">
              <a16:creationId xmlns:a16="http://schemas.microsoft.com/office/drawing/2014/main" id="{C4BFE779-5A7B-FE65-FBF0-C2B9F74BE9C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47925" y="3048000"/>
          <a:ext cx="533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533400</xdr:colOff>
      <xdr:row>29</xdr:row>
      <xdr:rowOff>0</xdr:rowOff>
    </xdr:to>
    <xdr:pic>
      <xdr:nvPicPr>
        <xdr:cNvPr id="10" name="Picture 9">
          <a:extLst>
            <a:ext uri="{FF2B5EF4-FFF2-40B4-BE49-F238E27FC236}">
              <a16:creationId xmlns:a16="http://schemas.microsoft.com/office/drawing/2014/main" id="{6CF29AEC-E2C7-F1A5-CFE7-7B2057CEDE4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57525" y="3619500"/>
          <a:ext cx="533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Lakeland" id="{906076A4-3932-4842-B3E6-7AD44F0AECC7}"/>
  <namedSheetView name="View1" id="{068898C4-E7BC-4CFA-B70B-D0B0A69B1C8D}"/>
  <namedSheetView name="View2" id="{677BA94B-E8B8-4707-8057-236C8E9603A5}"/>
  <namedSheetView name="View3" id="{8D02D716-DF1B-4990-919A-E55D3C9CD192}"/>
  <namedSheetView name="View4" id="{174D5C94-821B-44AE-82B5-F0F36A3B26AF}"/>
</namedSheetViews>
</file>

<file path=xl/persons/person.xml><?xml version="1.0" encoding="utf-8"?>
<personList xmlns="http://schemas.microsoft.com/office/spreadsheetml/2018/threadedcomments" xmlns:x="http://schemas.openxmlformats.org/spreadsheetml/2006/main">
  <person displayName="Tom McGuire" id="{B94EEAA7-0C12-4C40-83AA-0D04355A5C49}" userId="S::tom.mcguire@lightspeedcg.com::b3712052-8df8-45ff-9f25-4735fe388da5" providerId="AD"/>
  <person displayName="Johnnie Williams" id="{E0C4039D-7742-4BCA-831A-C8213442C8F7}" userId="S::johnnie.williams@lightspeedcg.com::3a497301-1dfc-48e4-935e-6b6f5d1ac164" providerId="AD"/>
  <person displayName="James Gray" id="{79160F3F-A2CD-4B5D-ACD4-80E02EA51DFF}" userId="S::james.gray@fullcirclefiberpartners.com::b57f91f7-b05a-4b7a-9305-5a243124324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CA7523-F59D-48BC-AB32-B88133CCEC74}" name="Table2" displayName="Table2" ref="A1:AD53" totalsRowShown="0" headerRowDxfId="39" tableBorderDxfId="38">
  <autoFilter ref="A1:AD53" xr:uid="{6CCA7523-F59D-48BC-AB32-B88133CCEC74}"/>
  <tableColumns count="30">
    <tableColumn id="1" xr3:uid="{96E79307-E841-4EE0-B50E-E195F69F47D0}" name="NTP Number" dataDxfId="37"/>
    <tableColumn id="2" xr3:uid="{CFF1CCBE-6781-4EE0-9314-8D9FAAF6A85B}" name="AREA" dataDxfId="36"/>
    <tableColumn id="3" xr3:uid="{F95B22AA-3E1D-435B-A14F-9ED1168BAB9B}" name="SOW TSD Date" dataDxfId="35"/>
    <tableColumn id="4" xr3:uid="{1109C477-B824-4F1B-B15F-8265F54729F9}" name="Vendor Assignment" dataDxfId="34"/>
    <tableColumn id="5" xr3:uid="{014EAD25-1D05-480C-ABE6-593D151E0C9C}" name="Date Assigned" dataDxfId="33"/>
    <tableColumn id="6" xr3:uid="{25937F81-2831-496A-A02B-5E2FB315EC7B}" name="Assigned Supervisor" dataDxfId="32"/>
    <tableColumn id="7" xr3:uid="{6D4C470A-F1FA-438A-B710-A13FE2463636}" name="Penguin ID" dataDxfId="31"/>
    <tableColumn id="8" xr3:uid="{4F5758BF-C7CF-4808-8D3A-00AD71C69686}" name="HHP" dataDxfId="30"/>
    <tableColumn id="9" xr3:uid="{11A1A420-1031-424F-9D7D-6F2B9C116C2A}" name="On Track or In Jeopardy" dataDxfId="29"/>
    <tableColumn id="10" xr3:uid="{4A9E430A-71C7-4639-A39D-5735BA9FEEA3}" name="Permit Status" dataDxfId="28"/>
    <tableColumn id="11" xr3:uid="{63A9325B-DD66-473E-AC62-541EE9694E8A}" name="Blockers/Risks" dataDxfId="27"/>
    <tableColumn id="12" xr3:uid="{9FE1040B-D787-420A-9931-BB0866074ACC}" name="Door Tag Date" dataDxfId="26"/>
    <tableColumn id="13" xr3:uid="{AC700591-7DE4-4274-93D8-A9B85EA1D438}" name="SOW Received" dataDxfId="25"/>
    <tableColumn id="14" xr3:uid="{F5BDA374-0982-42BD-A660-7EABB4F49739}" name="SOW Estimated Cost" dataDxfId="24"/>
    <tableColumn id="15" xr3:uid="{BCA9074C-D212-4B44-AA90-CBA8DA2DDADE}" name="NTP Received" dataDxfId="23"/>
    <tableColumn id="16" xr3:uid="{9E9B2FD7-9477-4884-B791-360FF3B300B3}" name="Constuction Status" dataDxfId="22"/>
    <tableColumn id="17" xr3:uid="{D22D5C00-B8B5-4764-8881-25231BBBCAC5}" name="Locate Date" dataDxfId="21"/>
    <tableColumn id="18" xr3:uid="{A2DDDAB1-EA3D-499A-9151-6BA65EFAD003}" name="QC Requested Date" dataDxfId="20"/>
    <tableColumn id="19" xr3:uid="{4175841A-BC7A-45A3-9D89-E724B6ED8238}" name="QC Walkout Date" dataDxfId="19"/>
    <tableColumn id="20" xr3:uid="{865081A9-D286-4A0A-970B-A2F33009D615}" name="Passed QC Walkout" dataDxfId="18"/>
    <tableColumn id="21" xr3:uid="{94EC2A47-22A7-4DC3-9C5F-459D3C4C7B99}" name="QC Received From Tillman" dataDxfId="17"/>
    <tableColumn id="22" xr3:uid="{C1C84DCF-4562-4960-BD3F-0555EED1C07D}" name="Footage UG" dataDxfId="16"/>
    <tableColumn id="23" xr3:uid="{5BFC1A5E-CC08-468D-AD72-A75103529BDA}" name="Actual Redline Completed Footage UG" dataDxfId="15"/>
    <tableColumn id="24" xr3:uid="{3F701573-783A-4CC5-A639-1EBF77246D74}" name="Fiber Placement and Splice Only Footage " dataDxfId="14"/>
    <tableColumn id="25" xr3:uid="{FB7F0D6F-F9DC-46C2-8D8D-CFEAE95DEB1A}" name="UG Percentage Complete" dataDxfId="13"/>
    <tableColumn id="26" xr3:uid="{99A7CE5E-C514-450A-BF9B-E8A1788C8DD1}" name="Construction Start Date" dataDxfId="12"/>
    <tableColumn id="27" xr3:uid="{C07EDC44-A8B1-4295-93E1-6585B9DB49F3}" name="Fiber Placement  Percentage Complete" dataDxfId="11" dataCellStyle="Percent"/>
    <tableColumn id="28" xr3:uid="{21CAB587-B761-4C91-A2A1-9C7AD96E8E25}" name="Splicing Percentage Complete" dataDxfId="10" dataCellStyle="Percent"/>
    <tableColumn id="29" xr3:uid="{5A3FAC9C-E4D3-4D5F-9949-DD4CABF232BF}" name="Construction Total Percent Complete"/>
    <tableColumn id="30" xr3:uid="{B7C177A1-6914-47E7-81A6-ABCD04710552}" name="Notes" dataDxfId="9"/>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8BC8BB-990B-491A-8838-C14FFCEC98F7}" name="Table3" displayName="Table3" ref="A57:AD140" totalsRowShown="0" headerRowDxfId="8" tableBorderDxfId="7">
  <autoFilter ref="A57:AD140" xr:uid="{EC8BC8BB-990B-491A-8838-C14FFCEC98F7}"/>
  <tableColumns count="30">
    <tableColumn id="1" xr3:uid="{BE97B87C-2278-46FB-BD62-38083563556E}" name="NTP Number"/>
    <tableColumn id="2" xr3:uid="{6DE7A0E6-5F4B-4813-9082-E1B71D8219B2}" name="AREA" dataDxfId="6"/>
    <tableColumn id="3" xr3:uid="{27577653-DE12-4474-B781-80DD3A89E906}" name="SOW TSD Date"/>
    <tableColumn id="4" xr3:uid="{6B7F0741-67BF-4C73-AA25-AE084D911185}" name="Vendor Assignment" dataDxfId="5"/>
    <tableColumn id="5" xr3:uid="{2763C7E8-97C2-474E-8369-49DBCD707790}" name="Date Assigned"/>
    <tableColumn id="6" xr3:uid="{D27EB66B-4019-4DE0-BA77-2E9B04CF613F}" name="Assigned Supervisor"/>
    <tableColumn id="7" xr3:uid="{ACC6FC29-CA65-4334-A665-517826BC7493}" name="Penguin ID"/>
    <tableColumn id="8" xr3:uid="{E0E56AED-0365-4DB7-B8F2-16810CB8B8CC}" name="HHP"/>
    <tableColumn id="9" xr3:uid="{C0C82219-AD34-4232-9FD2-5210905278C4}" name="On Track or In Jeopardy"/>
    <tableColumn id="10" xr3:uid="{4816066A-BDF8-4DF4-B849-C9417F02F183}" name="Permit Status"/>
    <tableColumn id="11" xr3:uid="{AB71E663-ACD7-4932-82AD-7FD28F4A42F2}" name="Blockers/Risks"/>
    <tableColumn id="12" xr3:uid="{EB21D78C-6739-4F95-B100-7CEC7EDEC449}" name="Door Tag Date"/>
    <tableColumn id="13" xr3:uid="{7B7C3E9D-77CB-4E42-A47C-41BE30C52062}" name="SOW Received"/>
    <tableColumn id="14" xr3:uid="{BF7AAF1A-B6D2-417D-98CB-D203AE6CC4AF}" name="SOW Estimated Cost"/>
    <tableColumn id="15" xr3:uid="{96F8B0B6-3195-4526-99E5-8EE950171C5A}" name="NTP Received"/>
    <tableColumn id="16" xr3:uid="{D40A24CC-6734-4ED4-974C-4BEBE3BDCF55}" name="Constuction Status"/>
    <tableColumn id="17" xr3:uid="{11630109-BF57-4FA7-A989-3C8275F415DC}" name="Locate Date"/>
    <tableColumn id="18" xr3:uid="{A4EBBEC9-C15F-418C-8C95-30CE5AB8203E}" name="QC Requested Date"/>
    <tableColumn id="19" xr3:uid="{51B4F669-AC6E-464A-B54C-6C878CD5B736}" name="QC Walkout Date"/>
    <tableColumn id="20" xr3:uid="{DEC25D41-0E22-4A37-B74D-304522C2146B}" name="Passed QC Walkout"/>
    <tableColumn id="21" xr3:uid="{D755B589-7EEE-47DF-97CF-BF3CB0529C40}" name="QC Received From Tillman"/>
    <tableColumn id="22" xr3:uid="{854475B2-6CFA-4B28-B32A-7712E180CB7C}" name="Footage UG"/>
    <tableColumn id="23" xr3:uid="{8D253BDA-CF4A-4A30-8F74-CEEB6A12C94E}" name="Actual Redline Completed Footage UG"/>
    <tableColumn id="24" xr3:uid="{B7837937-A26D-4AF3-BA20-3947EB9C6E3F}" name="Fiber Placement and Splice Only Footage "/>
    <tableColumn id="25" xr3:uid="{0E71EB43-5606-4306-9935-C35DEFA7AB67}" name="UG Percentage Complete" dataDxfId="4"/>
    <tableColumn id="26" xr3:uid="{9D485E0E-CDEB-4CAA-8E88-30A25C2BE988}" name="Construction Start Date" dataDxfId="3"/>
    <tableColumn id="27" xr3:uid="{9527C6B6-192E-4BA9-B190-8983EF7EB631}" name="Fiber Placement  Percentage Complete" dataDxfId="2" dataCellStyle="Percent"/>
    <tableColumn id="28" xr3:uid="{88271A70-F8A4-4E21-A027-B7EDA2BF71B7}" name="Splicing Percentage Complete" dataDxfId="1" dataCellStyle="Percent"/>
    <tableColumn id="29" xr3:uid="{B6224575-0B0F-4CE6-A8A7-A6DCF79E38A5}" name="Construction Total Percent Complete" dataDxfId="0" dataCellStyle="Percent"/>
    <tableColumn id="30" xr3:uid="{9804F473-B6FD-4C51-8D90-3D09A7A3B3D2}" name="Notes"/>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4" dT="2025-02-26T19:39:29.72" personId="{79160F3F-A2CD-4B5D-ACD4-80E02EA51DFF}" id="{2411FAA5-90ED-4606-B0FD-4695D377E637}">
    <text>NTP Received Fiber Placement and Splice Only Project.</text>
  </threadedComment>
  <threadedComment ref="W23" dT="2025-07-18T12:58:11.45" personId="{79160F3F-A2CD-4B5D-ACD4-80E02EA51DFF}" id="{9FE7E2AF-F65E-4EC3-B719-D7091FDC1146}">
    <text>Change Order Approved By Mike Garrison On 7-11-2025.</text>
  </threadedComment>
  <threadedComment ref="W26" dT="2025-07-18T12:58:41.58" personId="{79160F3F-A2CD-4B5D-ACD4-80E02EA51DFF}" id="{B4327D8E-F07F-4B30-BA27-04980A36A051}">
    <text>Change Order Approved By Mike Garrison On 7-9-2025.</text>
  </threadedComment>
  <threadedComment ref="Y26" dT="2025-07-10T13:25:58.40" personId="{79160F3F-A2CD-4B5D-ACD4-80E02EA51DFF}" id="{14D813F0-9BA7-48C8-AC72-416BFDE72E01}">
    <text>7-9-2025 Change Order Approved By Tillman (Mike Garrison).</text>
  </threadedComment>
  <threadedComment ref="W58" dT="2025-04-14T13:23:00.42" personId="{79160F3F-A2CD-4B5D-ACD4-80E02EA51DFF}" id="{429657E5-98B7-471D-A4FD-8E27C194F019}">
    <text>4-14-2025 Confirmed Actual Completed Footage.</text>
  </threadedComment>
  <threadedComment ref="Y58" dT="2025-04-14T13:23:30.11" personId="{79160F3F-A2CD-4B5D-ACD4-80E02EA51DFF}" id="{260ECE36-7E1F-4F8D-B12E-03B925EBAD1D}">
    <text>4-14-2025 Conduit Placement Confirmed Completed.</text>
  </threadedComment>
  <threadedComment ref="W59" dT="2025-07-10T19:53:32.05" personId="{79160F3F-A2CD-4B5D-ACD4-80E02EA51DFF}" id="{4B3CF545-AE77-40CA-92A3-7FE103229E8E}">
    <text xml:space="preserve">7-10-2025 Confirmed Actual Completed Footage. </text>
  </threadedComment>
  <threadedComment ref="Y59" dT="2025-07-10T19:54:01.33" personId="{79160F3F-A2CD-4B5D-ACD4-80E02EA51DFF}" id="{03A00692-9B77-4E88-896F-6E7BAB9A67D7}">
    <text>7-10-2025 Conduit Placement Confirmed Completed.</text>
  </threadedComment>
  <threadedComment ref="W60" dT="2025-06-18T17:58:09.94" personId="{79160F3F-A2CD-4B5D-ACD4-80E02EA51DFF}" id="{C62D7F8A-F22F-4548-AF2B-204DBE7A385D}">
    <text xml:space="preserve">6-18-2025 Confirmed Actual Completed Footage. </text>
  </threadedComment>
  <threadedComment ref="Y60" dT="2025-06-18T17:58:59.38" personId="{79160F3F-A2CD-4B5D-ACD4-80E02EA51DFF}" id="{C7083254-E0F3-49D8-A2D6-F9663C935E4F}">
    <text>6-18-2025 Conduit Placement Confirmed Completed.</text>
  </threadedComment>
  <threadedComment ref="J62" dT="2025-02-27T00:46:40.49" personId="{79160F3F-A2CD-4B5D-ACD4-80E02EA51DFF}" id="{20512C21-278D-4D59-AE28-66C54E95B2F1}">
    <text>2-26-2025 FDOT Permit Activated As Per Dustin From Tillman.</text>
  </threadedComment>
  <threadedComment ref="W62" dT="2025-04-07T20:33:57.07" personId="{79160F3F-A2CD-4B5D-ACD4-80E02EA51DFF}" id="{821BB871-3B77-4B68-B41B-B9EA8ED3C088}">
    <text>4-7-2025 Design Change Per Tillman.</text>
  </threadedComment>
  <threadedComment ref="W62" dT="2025-06-10T13:50:44.48" personId="{79160F3F-A2CD-4B5D-ACD4-80E02EA51DFF}" id="{BDC7DE56-4492-4337-9DE3-2228980B46D4}" parentId="{821BB871-3B77-4B68-B41B-B9EA8ED3C088}">
    <text>6-10-2025 Confirmed Actual Completed Footage.</text>
  </threadedComment>
  <threadedComment ref="Y62" dT="2025-06-10T13:51:26.28" personId="{79160F3F-A2CD-4B5D-ACD4-80E02EA51DFF}" id="{367177A2-1AAE-4C58-963B-01FD405D84E7}">
    <text>6-10-2025 Conduit Placement Confirmed Completed.</text>
  </threadedComment>
  <threadedComment ref="A65" dT="2025-02-26T19:39:10.79" personId="{79160F3F-A2CD-4B5D-ACD4-80E02EA51DFF}" id="{DB6D1253-B0E1-441F-B1FF-2E3CE4A0D3FB}">
    <text>NTP Received Fiber Placement and Splice Only Project.</text>
  </threadedComment>
  <threadedComment ref="W66" dT="2025-04-10T12:47:09.73" personId="{79160F3F-A2CD-4B5D-ACD4-80E02EA51DFF}" id="{A3D49688-59B7-49CF-85E3-CED93DA85912}">
    <text>4-10-2025 Confirmed Actual Completed Footage.</text>
  </threadedComment>
  <threadedComment ref="Y66" dT="2025-04-10T12:48:19.79" personId="{79160F3F-A2CD-4B5D-ACD4-80E02EA51DFF}" id="{B40750FB-0DE6-4DFE-BD72-5843C1DC1FB5}">
    <text>4-10-2025 Conduit Placement Confirmed Completed.</text>
  </threadedComment>
  <threadedComment ref="AD66" dT="2025-04-29T12:51:33.64" personId="{E0C4039D-7742-4BCA-831A-C8213442C8F7}" id="{EF4AB440-700C-45FC-9DE4-C2B8706B5709}">
    <text>4/28 CREW WILL NO COME BACK TO RESTRO THIS JOB, SPOKE WITH CURTIS AND WILL NEED TO HAVE A LANDSCAPE CREW TO REST. HAS NOT PASSED TILLMAN WO</text>
  </threadedComment>
  <threadedComment ref="AD66" dT="2025-04-29T12:54:35.38" personId="{E0C4039D-7742-4BCA-831A-C8213442C8F7}" id="{2DF7D0ED-BC37-4167-A322-DDDE3952C3BB}" parentId="{EF4AB440-700C-45FC-9DE4-C2B8706B5709}">
    <text>SUBMITTED RESTORATION AS BUILT TO CURTIS 4/27/2025</text>
  </threadedComment>
  <threadedComment ref="W67" dT="2025-06-17T16:39:36.55" personId="{79160F3F-A2CD-4B5D-ACD4-80E02EA51DFF}" id="{85A25B85-2BD9-413E-AD27-95501FF0457D}">
    <text xml:space="preserve">6-17-2025 Confirmed Actual Completed Footage. </text>
  </threadedComment>
  <threadedComment ref="Y67" dT="2025-06-17T16:40:11.59" personId="{79160F3F-A2CD-4B5D-ACD4-80E02EA51DFF}" id="{C7816AFC-6D02-408C-976D-3AFD66B8A272}">
    <text>6-17-2025 Conduit Placement Confirmed Completed.</text>
  </threadedComment>
  <threadedComment ref="W68" dT="2025-06-20T19:39:03.06" personId="{79160F3F-A2CD-4B5D-ACD4-80E02EA51DFF}" id="{58540F3C-C44D-4606-BC76-D0AF1F7F3A0C}">
    <text xml:space="preserve">6-20-2025 Confirmed Actual Completed Footage. </text>
  </threadedComment>
  <threadedComment ref="Y68" dT="2025-06-20T19:39:32.58" personId="{79160F3F-A2CD-4B5D-ACD4-80E02EA51DFF}" id="{9325AB28-CF0E-48FD-8398-3B3EA4FFF121}">
    <text>6-20-2025 Conduit Placement Confirmed Completed.</text>
  </threadedComment>
  <threadedComment ref="W69" dT="2025-06-23T16:20:32.43" personId="{79160F3F-A2CD-4B5D-ACD4-80E02EA51DFF}" id="{98A2D7E2-7C16-4A05-94D6-F797011A6292}">
    <text xml:space="preserve">6-23-2025 Confirmed Actual Completed Footage. </text>
  </threadedComment>
  <threadedComment ref="Y69" dT="2025-06-23T16:21:01.16" personId="{79160F3F-A2CD-4B5D-ACD4-80E02EA51DFF}" id="{B73DDFFD-33D8-412C-BAE4-F0A45527CE24}">
    <text>6-23-2025 Conduit Placement Confirmed Completed.</text>
  </threadedComment>
  <threadedComment ref="P72" dT="2025-01-28T22:19:13.09" personId="{79160F3F-A2CD-4B5D-ACD4-80E02EA51DFF}" id="{1CE06AF8-3685-434C-9755-47804AC253CA}">
    <text>Assigned To Brothers Per Curtis on 1/28/2025.</text>
  </threadedComment>
  <threadedComment ref="V72" dT="2025-04-15T17:57:27.75" personId="{79160F3F-A2CD-4B5D-ACD4-80E02EA51DFF}" id="{641A3783-67CE-4F89-8BF5-30FC3268087C}">
    <text>Design Change Per Tillman--Approx 745' Added To Project's SOW.</text>
  </threadedComment>
  <threadedComment ref="W72" dT="2025-04-15T17:33:25.48" personId="{79160F3F-A2CD-4B5D-ACD4-80E02EA51DFF}" id="{F838DF35-1F2C-41F3-844E-CD276C974CE3}">
    <text xml:space="preserve">6-6-2025 Confirmed Actual Completed Footage. </text>
  </threadedComment>
  <threadedComment ref="Y72" dT="2025-04-15T17:34:25.28" personId="{79160F3F-A2CD-4B5D-ACD4-80E02EA51DFF}" id="{55D89025-22CE-4C21-A1B8-410609FA2C19}">
    <text>6-6-2025 Conduit Placement Confirmed Completed.</text>
  </threadedComment>
  <threadedComment ref="P74" dT="2025-01-29T22:12:53.88" personId="{79160F3F-A2CD-4B5D-ACD4-80E02EA51DFF}" id="{75F519B4-9371-404F-BEBD-B01D86F0A9B8}">
    <text>Assigned To Barlett Fiber Per Curtis On 1/29/2025.</text>
  </threadedComment>
  <threadedComment ref="W74" dT="2025-07-02T15:20:11.02" personId="{79160F3F-A2CD-4B5D-ACD4-80E02EA51DFF}" id="{494B1696-669F-4911-8EF9-8C8C51836BC8}">
    <text xml:space="preserve">7-2-2025 Confirmed Actual Completed Footage. </text>
  </threadedComment>
  <threadedComment ref="Y74" dT="2025-07-02T15:21:07.16" personId="{79160F3F-A2CD-4B5D-ACD4-80E02EA51DFF}" id="{1B4AA048-B3E3-4554-BAE5-1EDFB918BBF4}">
    <text>7-2-2025 Conduit Placement Confirmed Completed.</text>
  </threadedComment>
  <threadedComment ref="P75" dT="2025-01-29T22:08:23.64" personId="{79160F3F-A2CD-4B5D-ACD4-80E02EA51DFF}" id="{AA213B6F-0FF3-4D3A-85AE-508D91942309}">
    <text>Assigned To Longo Underground Construction Inc Per Curtis On 1/29/2025.</text>
  </threadedComment>
  <threadedComment ref="W75" dT="2025-06-06T14:41:24.16" personId="{79160F3F-A2CD-4B5D-ACD4-80E02EA51DFF}" id="{A3C4FA82-2F43-4E2D-9652-4E1D71E4809F}">
    <text>6-6-2025 Confirmed Actual Completed Footage.</text>
  </threadedComment>
  <threadedComment ref="Y75" dT="2025-06-06T14:41:54.48" personId="{79160F3F-A2CD-4B5D-ACD4-80E02EA51DFF}" id="{9168E753-74BC-4243-B210-A5879B77B706}">
    <text>6-6-2025 Conduit Placement Confirmed Completed.</text>
  </threadedComment>
  <threadedComment ref="W76" dT="2025-04-15T16:53:14.28" personId="{79160F3F-A2CD-4B5D-ACD4-80E02EA51DFF}" id="{367348B7-799E-4582-8187-61BB03B82F40}">
    <text>4-15-2025 Confirmed Actual Completed Footage.</text>
  </threadedComment>
  <threadedComment ref="Y76" dT="2025-04-15T16:54:27.53" personId="{79160F3F-A2CD-4B5D-ACD4-80E02EA51DFF}" id="{9D28E530-B4BC-47DE-907F-89F91489EADB}">
    <text>4-15-2025 Conduit Placement Confirmed Completed.</text>
  </threadedComment>
  <threadedComment ref="W77" dT="2025-06-03T12:08:03.03" personId="{79160F3F-A2CD-4B5D-ACD4-80E02EA51DFF}" id="{A80230D0-8B43-426E-9D6A-C62BCA6F48B1}">
    <text>6-2-2025 Confirmed Actual Completed Footage.</text>
  </threadedComment>
  <threadedComment ref="Y77" dT="2025-06-03T12:08:42.40" personId="{79160F3F-A2CD-4B5D-ACD4-80E02EA51DFF}" id="{2F414A0D-9E30-48B6-8324-D3C7395E3632}">
    <text>6-2-2025 Conduit Placement Confirmed Completed.</text>
  </threadedComment>
  <threadedComment ref="W78" dT="2025-07-21T13:05:53.98" personId="{79160F3F-A2CD-4B5D-ACD4-80E02EA51DFF}" id="{43BA3EF7-21F1-4F1C-92CC-CB9FE87AEA02}">
    <text xml:space="preserve">7-21-2025 Confirmed Actual Completed Footage. </text>
  </threadedComment>
  <threadedComment ref="Y78" dT="2025-07-21T13:06:22.06" personId="{79160F3F-A2CD-4B5D-ACD4-80E02EA51DFF}" id="{197BE500-B138-40D9-A512-7C46B034D728}">
    <text>7-21-2025 Conduit Placement Confirmed Completed.</text>
  </threadedComment>
  <threadedComment ref="A79" dT="2025-03-11T16:22:50.47" personId="{79160F3F-A2CD-4B5D-ACD4-80E02EA51DFF}" id="{0A776485-862C-4FBC-B865-44DD988D18C5}">
    <text>NTP Received Fiber Placement and Splice Only Project.</text>
  </threadedComment>
  <threadedComment ref="AB79" dT="2025-05-22T14:59:38.37" personId="{79160F3F-A2CD-4B5D-ACD4-80E02EA51DFF}" id="{DF0CA68E-0235-49C4-8BA4-7D8FB51A46F7}">
    <text>Splicing Completed by Utilities One as Per Tillman.</text>
  </threadedComment>
  <threadedComment ref="P80" dT="2025-02-05T18:16:34.60" personId="{79160F3F-A2CD-4B5D-ACD4-80E02EA51DFF}" id="{478A960A-4B67-44D6-B728-A13C66666B32}">
    <text>Assigned To ReyCamp As Per Crew Location Sheet On 2-4-2025.</text>
  </threadedComment>
  <threadedComment ref="W80" dT="2025-06-13T17:26:25.69" personId="{79160F3F-A2CD-4B5D-ACD4-80E02EA51DFF}" id="{6983487B-5710-4329-BA6B-0220FB2F0342}">
    <text>6-13-2025 Confirmed Actual Completed Footage.</text>
  </threadedComment>
  <threadedComment ref="Y80" dT="2025-06-13T17:27:00.60" personId="{79160F3F-A2CD-4B5D-ACD4-80E02EA51DFF}" id="{3F4F523B-39F9-4E51-8F13-64C477B9CAE9}">
    <text>6-13-2025 Conduit Placement Confirmed Completed.</text>
  </threadedComment>
  <threadedComment ref="P81" dT="2025-05-29T12:42:21.91" personId="{79160F3F-A2CD-4B5D-ACD4-80E02EA51DFF}" id="{C702B774-70B3-48A8-90E3-F9EE48A4A8A4}">
    <text>Partial Build Project Per Tillman On 2-10-2025.</text>
  </threadedComment>
  <threadedComment ref="W81" dT="2025-05-29T12:39:03.85" personId="{79160F3F-A2CD-4B5D-ACD4-80E02EA51DFF}" id="{E7489C94-DEDC-4C90-A8C4-059112830493}">
    <text>Per Tillman On 2-10-2025 SOW Footage/Work Is Only For The County Permit That Is Pending Approval, All The City Work Is Already Completed. </text>
  </threadedComment>
  <threadedComment ref="P82" dT="2025-01-29T22:04:41.83" personId="{79160F3F-A2CD-4B5D-ACD4-80E02EA51DFF}" id="{02BB7457-7DF0-4A2A-8EC6-CD564CEABED1}">
    <text>Assigned To Barlett Fiber Per David On 1/29/2025</text>
  </threadedComment>
  <threadedComment ref="W82" dT="2025-06-12T19:14:52.66" personId="{79160F3F-A2CD-4B5D-ACD4-80E02EA51DFF}" id="{EEACEC7F-7C88-4B1F-A5BE-4E8E3BE73322}">
    <text>6-12-2025 Confirmed Actual Completed Footage.</text>
  </threadedComment>
  <threadedComment ref="Y82" dT="2025-06-12T19:15:28.56" personId="{79160F3F-A2CD-4B5D-ACD4-80E02EA51DFF}" id="{70E718C0-BC98-4ADB-A271-1683E7AE1537}">
    <text>6-12-2025 Conduit Placement Confirmed Completed.</text>
  </threadedComment>
  <threadedComment ref="W84" dT="2025-05-27T14:57:59.97" personId="{79160F3F-A2CD-4B5D-ACD4-80E02EA51DFF}" id="{C90AED35-D72C-491C-86BC-58D9567E11DF}">
    <text>5-27-2025 Confirmed Actual Completed Footage.</text>
  </threadedComment>
  <threadedComment ref="Y84" dT="2025-05-27T14:58:39.01" personId="{79160F3F-A2CD-4B5D-ACD4-80E02EA51DFF}" id="{A5A7C564-C63B-4BE3-8188-E4D79A2D0DE5}">
    <text>5-27-2025 Conduit Placement Confirmed Completed.</text>
  </threadedComment>
  <threadedComment ref="W86" dT="2025-06-02T12:42:23.91" personId="{79160F3F-A2CD-4B5D-ACD4-80E02EA51DFF}" id="{38D5EA8B-F533-413E-8D61-6D950FD1EC32}">
    <text>5-30-2025 Confirmed Actual Completed Footage.</text>
  </threadedComment>
  <threadedComment ref="Y86" dT="2025-06-02T12:42:58.73" personId="{79160F3F-A2CD-4B5D-ACD4-80E02EA51DFF}" id="{38E2BBC7-2ED4-4FA7-B79A-9539FDF17D49}">
    <text>5-30-2025 Conduit Placement Confirmed Completed.</text>
  </threadedComment>
  <threadedComment ref="W87" dT="2025-06-02T16:22:49.09" personId="{79160F3F-A2CD-4B5D-ACD4-80E02EA51DFF}" id="{2D16695C-3F57-4DBA-8D1F-FAF371734B05}">
    <text>6-2-2025 Confirmed Actual Completed Footage.</text>
  </threadedComment>
  <threadedComment ref="Y87" dT="2025-06-02T16:24:39.84" personId="{79160F3F-A2CD-4B5D-ACD4-80E02EA51DFF}" id="{9F0DD103-AB4D-4237-83D4-126A98D2486B}">
    <text>6-2-2025 Conduit Placement Confirmed Completed.</text>
  </threadedComment>
  <threadedComment ref="W88" dT="2025-06-05T14:19:53.89" personId="{79160F3F-A2CD-4B5D-ACD4-80E02EA51DFF}" id="{A9841FD1-1ABF-4938-B0EE-913651FBFF4A}">
    <text>6-5-2025 Confirmed Actual Completed Footage.</text>
  </threadedComment>
  <threadedComment ref="Y88" dT="2025-06-05T14:20:28.22" personId="{79160F3F-A2CD-4B5D-ACD4-80E02EA51DFF}" id="{2D09B187-1A56-4235-99B9-55C457086876}">
    <text>6-5-2025 Conduit Placement Confirmed Completed.</text>
  </threadedComment>
  <threadedComment ref="W89" dT="2025-06-03T15:47:36.27" personId="{79160F3F-A2CD-4B5D-ACD4-80E02EA51DFF}" id="{53437A18-E64C-4419-B0B8-895C6317A967}">
    <text>6-3-2025 Confirmed Actual Completed Footage.</text>
  </threadedComment>
  <threadedComment ref="Y89" dT="2025-06-03T15:48:00.65" personId="{79160F3F-A2CD-4B5D-ACD4-80E02EA51DFF}" id="{961A4919-32CC-4CD2-8B8E-4481766B4910}">
    <text>6-3-2025 Conduit Placement Confirmed Completed.</text>
  </threadedComment>
  <threadedComment ref="W90" dT="2025-06-30T14:27:45.71" personId="{79160F3F-A2CD-4B5D-ACD4-80E02EA51DFF}" id="{C9C7142E-26EE-4780-9451-893B33E8401C}">
    <text>6-30-2025 Confirmed Actual Completed Footage.</text>
  </threadedComment>
  <threadedComment ref="Y90" dT="2025-06-30T14:28:13.22" personId="{79160F3F-A2CD-4B5D-ACD4-80E02EA51DFF}" id="{276A824C-69DA-46FC-AB8A-61DD344924A6}">
    <text>6-30-2025 Conduit Placement Confirmed Completed.</text>
  </threadedComment>
  <threadedComment ref="W91" dT="2025-04-25T15:04:38.93" personId="{79160F3F-A2CD-4B5D-ACD4-80E02EA51DFF}" id="{1CFCA997-176F-4F9F-8330-F013BEB8A3C1}">
    <text>4-25-2025 Confirmed Actual Completed Footage.</text>
  </threadedComment>
  <threadedComment ref="Y91" dT="2025-04-25T15:05:23.14" personId="{79160F3F-A2CD-4B5D-ACD4-80E02EA51DFF}" id="{8595A43C-EC7C-48AB-805A-7C861823FC09}">
    <text>4-25-2025 Conduit Placement Confirmed Completed.</text>
  </threadedComment>
  <threadedComment ref="W92" dT="2025-06-03T16:52:43.58" personId="{79160F3F-A2CD-4B5D-ACD4-80E02EA51DFF}" id="{3DC3E6C7-A43E-4A42-B566-0599A4DBE3B4}">
    <text>6-3-2025 Confirmed Actual Completed Footage.</text>
  </threadedComment>
  <threadedComment ref="Y92" dT="2025-06-03T16:53:10.68" personId="{79160F3F-A2CD-4B5D-ACD4-80E02EA51DFF}" id="{0240A2BC-79EF-487B-ABF4-F1B85CF6DABF}">
    <text>6-3-2025 Conduit Placement Confirmed Completed.</text>
  </threadedComment>
  <threadedComment ref="W93" dT="2025-06-24T17:02:44.45" personId="{79160F3F-A2CD-4B5D-ACD4-80E02EA51DFF}" id="{34D8B363-7680-4FB7-A9E2-BE8237F9F14E}">
    <text>6-24-2025 Confirmed Actual Completed Footage.</text>
  </threadedComment>
  <threadedComment ref="Y93" dT="2025-06-24T17:03:14.57" personId="{79160F3F-A2CD-4B5D-ACD4-80E02EA51DFF}" id="{57F6646F-304C-40E3-8E19-D255B92AD05F}">
    <text>6-24-2025 Conduit Placement Confirmed Completed.</text>
  </threadedComment>
  <threadedComment ref="A94" dT="2025-03-10T22:29:06.39" personId="{79160F3F-A2CD-4B5D-ACD4-80E02EA51DFF}" id="{22FA339F-48C5-4EA0-920A-037834739810}">
    <text>NTP Received Fiber Placement and Splice Only Project.</text>
  </threadedComment>
  <threadedComment ref="P94" dT="2025-03-27T13:25:30.63" personId="{79160F3F-A2CD-4B5D-ACD4-80E02EA51DFF}" id="{A7A0BCB7-3A78-4CE0-BD70-84F9DAEBD70F}">
    <text>3-14-2025 Splicing Completed by Utilities One as Per Tillman.</text>
  </threadedComment>
  <threadedComment ref="A95" dT="2025-03-10T22:29:17.70" personId="{79160F3F-A2CD-4B5D-ACD4-80E02EA51DFF}" id="{3E3F036B-7497-4B65-B320-BCEFA888CEB1}">
    <text>NTP Received Fiber Placement and Splice Only Project.</text>
  </threadedComment>
  <threadedComment ref="P95" dT="2025-03-14T14:18:07.90" personId="{79160F3F-A2CD-4B5D-ACD4-80E02EA51DFF}" id="{DA4A9744-9399-4CDD-8F03-BC112A33A816}">
    <text>3-14-2025 Splicing Completed by Utilities One as Per Tillman.</text>
  </threadedComment>
  <threadedComment ref="AB95" dT="2025-03-14T14:19:55.94" personId="{79160F3F-A2CD-4B5D-ACD4-80E02EA51DFF}" id="{3AE8E0D7-9662-4B32-A686-342BF9901802}">
    <text>3-14-2025 Splicing Completed by Utilities One as Per Tillman.</text>
  </threadedComment>
  <threadedComment ref="P96" dT="2025-01-29T22:11:22.41" personId="{79160F3F-A2CD-4B5D-ACD4-80E02EA51DFF}" id="{B31F7FE1-90A3-444C-90D8-628E9A688569}">
    <text>Assigned To Longo Underground Construction Inc Per Curtis On 1/29/2025.</text>
  </threadedComment>
  <threadedComment ref="W96" dT="2025-06-04T13:56:33.69" personId="{79160F3F-A2CD-4B5D-ACD4-80E02EA51DFF}" id="{4F7AEDD0-34AC-4C5B-B433-2838B9A84A96}">
    <text>6-4-2025 Confirmed Actual Completed Footage.</text>
  </threadedComment>
  <threadedComment ref="Y96" dT="2025-06-04T13:56:58.69" personId="{79160F3F-A2CD-4B5D-ACD4-80E02EA51DFF}" id="{759F439E-714C-44C4-B698-D3FEC96580FB}">
    <text>6-4-2025 Conduit Placement Confirmed Completed.</text>
  </threadedComment>
  <threadedComment ref="AB96" dT="2025-03-14T14:19:47.59" personId="{79160F3F-A2CD-4B5D-ACD4-80E02EA51DFF}" id="{55BF1D6F-EEE4-429F-B776-DB97A3EA6BDD}">
    <text>3-14-2025 Splicing Completed by Utilities One as Per Tillman.</text>
  </threadedComment>
  <threadedComment ref="P97" dT="2025-01-29T22:16:27.08" personId="{79160F3F-A2CD-4B5D-ACD4-80E02EA51DFF}" id="{77F9EDEC-D588-480A-A7B6-E1AA507A2438}">
    <text>Assigned To Barlett Fiber Per Curtis On 1/29/2025.</text>
  </threadedComment>
  <threadedComment ref="P97" dT="2025-05-29T12:42:02.77" personId="{79160F3F-A2CD-4B5D-ACD4-80E02EA51DFF}" id="{52173AD6-0BB9-4B14-985E-BAA6F0D8EC8D}" parentId="{77F9EDEC-D588-480A-A7B6-E1AA507A2438}">
    <text>Partial Build Project Per Tillman On 2-10-2025.</text>
  </threadedComment>
  <threadedComment ref="W97" dT="2025-05-29T12:41:16.60" personId="{79160F3F-A2CD-4B5D-ACD4-80E02EA51DFF}" id="{0C5E8847-7A4C-4274-A0B7-08E354D01C07}">
    <text>Per Tillman On 2-10-2025 SOW Shows The Whole Project, But This Is To Complete The 4100ft Left On The Project. </text>
  </threadedComment>
  <threadedComment ref="W98" dT="2025-06-06T18:07:31.34" personId="{79160F3F-A2CD-4B5D-ACD4-80E02EA51DFF}" id="{D35BC8D9-1B1F-4E4E-960D-639A5A26EA14}">
    <text>6-6-2025 Confirmed Actual Completed Footage.</text>
  </threadedComment>
  <threadedComment ref="Y98" dT="2025-06-06T18:08:12.32" personId="{79160F3F-A2CD-4B5D-ACD4-80E02EA51DFF}" id="{FED3CB43-4BA9-43EC-BD62-5CF5D37DB391}">
    <text>6-6-2025 Conduit Placement Confirmed Completed.</text>
  </threadedComment>
  <threadedComment ref="P99" dT="2025-02-06T22:56:44.92" personId="{B94EEAA7-0C12-4C40-83AA-0D04355A5C49}" id="{784E5860-78C6-4339-9C0E-ED636911F169}">
    <text>HDD 2-6</text>
  </threadedComment>
  <threadedComment ref="W99" dT="2025-05-21T19:21:35.41" personId="{79160F3F-A2CD-4B5D-ACD4-80E02EA51DFF}" id="{10F13919-6A6B-4AC3-9111-4953D6985493}">
    <text>7-10-2025 Confirmed Actual Completed Footage.</text>
  </threadedComment>
  <threadedComment ref="Y99" dT="2025-05-21T19:22:20.35" personId="{79160F3F-A2CD-4B5D-ACD4-80E02EA51DFF}" id="{C963836E-6785-48EB-92CA-8AAA2BE59DA9}">
    <text>7-10-2025 Conduit Placement Confirmed Completed.</text>
  </threadedComment>
  <threadedComment ref="A100" dT="2025-02-26T16:54:04.19" personId="{79160F3F-A2CD-4B5D-ACD4-80E02EA51DFF}" id="{E236079C-D35E-44D1-8B83-D05672D699E2}">
    <text>NTP Received Splice Only Project.</text>
  </threadedComment>
  <threadedComment ref="P101" dT="2025-01-29T22:16:27.08" personId="{79160F3F-A2CD-4B5D-ACD4-80E02EA51DFF}" id="{9A333BD0-7F84-432C-9E52-B95A7033C7B4}">
    <text>Assigned To Barlett Fiber Per Curtis On 1/29/2025.</text>
  </threadedComment>
  <threadedComment ref="W101" dT="2025-06-17T16:45:49.71" personId="{79160F3F-A2CD-4B5D-ACD4-80E02EA51DFF}" id="{C7DBB513-EA96-471D-A234-DFDC9440230F}">
    <text xml:space="preserve">6-17-2025 Confirmed Actual Completed Footage. </text>
  </threadedComment>
  <threadedComment ref="Y101" dT="2025-06-17T16:46:17.86" personId="{79160F3F-A2CD-4B5D-ACD4-80E02EA51DFF}" id="{EE697FA5-A78C-42AD-879D-9B652B9D8BF4}">
    <text>6-17-2025 Conduit Placement Confirmed Completed.</text>
  </threadedComment>
  <threadedComment ref="A102" dT="2025-02-26T19:38:35.07" personId="{79160F3F-A2CD-4B5D-ACD4-80E02EA51DFF}" id="{C2C5C88D-766E-47CC-A21B-241C754FD9A8}">
    <text>NTP Received Fiber Placement and Splice Only Project.</text>
  </threadedComment>
  <threadedComment ref="A103" dT="2025-02-26T19:38:50.71" personId="{79160F3F-A2CD-4B5D-ACD4-80E02EA51DFF}" id="{258C64CF-2C07-40D7-9078-682CA1AD2B3D}">
    <text>NTP Received Fiber Placement and Splice Only Project.</text>
  </threadedComment>
  <threadedComment ref="W104" dT="2025-06-12T18:47:07.86" personId="{79160F3F-A2CD-4B5D-ACD4-80E02EA51DFF}" id="{4505973B-0836-4DA1-9700-D513ED33474E}">
    <text>6-12-2025 Confirmed Actual Completed Footage.</text>
  </threadedComment>
  <threadedComment ref="Y104" dT="2025-06-12T18:47:46.33" personId="{79160F3F-A2CD-4B5D-ACD4-80E02EA51DFF}" id="{B1288313-402E-4336-A806-CABD7692B663}">
    <text>6-12-2025 Conduit Placement Confirmed Completed.</text>
  </threadedComment>
  <threadedComment ref="A105" dT="2025-03-10T22:29:27.59" personId="{79160F3F-A2CD-4B5D-ACD4-80E02EA51DFF}" id="{53A0C9FC-C4C1-46CC-AB7D-CABCEDEAF760}">
    <text>NTP Received Fiber Placement and Splice Only Project.</text>
  </threadedComment>
  <threadedComment ref="P105" dT="2025-03-14T14:18:18.53" personId="{79160F3F-A2CD-4B5D-ACD4-80E02EA51DFF}" id="{9DE44150-02BA-4CBA-891C-D59EF9DADF66}">
    <text>3-14-2025 Splicing Completed by Utilities One as Per Tillman.</text>
  </threadedComment>
  <threadedComment ref="AB105" dT="2025-03-14T14:20:03.73" personId="{79160F3F-A2CD-4B5D-ACD4-80E02EA51DFF}" id="{EBD8A07B-7BD4-4847-B85E-F377D8527CF0}">
    <text>3-14-2025 Splicing Completed by Utilities One as Per Tillman.</text>
  </threadedComment>
  <threadedComment ref="W106" dT="2025-06-03T16:03:15.18" personId="{79160F3F-A2CD-4B5D-ACD4-80E02EA51DFF}" id="{A5500A33-3D09-43FE-AF5A-9942FB2EAB21}">
    <text>7-17-2025 Confirmed Actual Completed Footage.</text>
  </threadedComment>
  <threadedComment ref="Y106" dT="2025-06-03T16:03:48.08" personId="{79160F3F-A2CD-4B5D-ACD4-80E02EA51DFF}" id="{9A05B162-768B-4B05-985B-CF4E2CF1D8BC}">
    <text>7-17-2025 Conduit Placement Confirmed Completed.</text>
  </threadedComment>
  <threadedComment ref="A107" dT="2025-02-26T19:39:00.50" personId="{79160F3F-A2CD-4B5D-ACD4-80E02EA51DFF}" id="{78D99B8A-A7FE-446A-A145-135015D4AE69}">
    <text>NTP Received Fiber Placement and Splice Only Project.</text>
  </threadedComment>
  <threadedComment ref="W110" dT="2025-05-21T19:23:41.43" personId="{79160F3F-A2CD-4B5D-ACD4-80E02EA51DFF}" id="{21613405-3C5F-4814-9CB1-326BCD5E25EE}">
    <text>6-10-2025 Confirmed Actual Completed Footage.</text>
  </threadedComment>
  <threadedComment ref="Y110" dT="2025-05-21T19:24:22.50" personId="{79160F3F-A2CD-4B5D-ACD4-80E02EA51DFF}" id="{8921306C-1422-4614-AFBC-2E20843D92C2}">
    <text>6-10-2025 Conduit Placement Confirmed Completed.</text>
  </threadedComment>
  <threadedComment ref="W112" dT="2025-06-09T14:10:06.96" personId="{79160F3F-A2CD-4B5D-ACD4-80E02EA51DFF}" id="{1E32BCBE-9521-45D2-8388-1467A75496CC}">
    <text>6-9-2025 Confirmed Actual Completed Footage.</text>
  </threadedComment>
  <threadedComment ref="Y112" dT="2025-06-09T14:10:42.43" personId="{79160F3F-A2CD-4B5D-ACD4-80E02EA51DFF}" id="{96398C8B-5AE2-4F71-B4F9-213F7EEF1D9A}">
    <text>6-9-2025 Conduit Placement Confirmed Completed.</text>
  </threadedComment>
  <threadedComment ref="P113" dT="2025-01-29T22:16:27.08" personId="{79160F3F-A2CD-4B5D-ACD4-80E02EA51DFF}" id="{9C0D40F3-01DE-4F9B-9344-6EF751D209BF}">
    <text>Assigned To Barlett Fiber Per Curtis On 1/29/2025.</text>
  </threadedComment>
  <threadedComment ref="W113" dT="2025-07-09T17:22:12.15" personId="{79160F3F-A2CD-4B5D-ACD4-80E02EA51DFF}" id="{5E52FF46-1897-4EE3-AB44-E911D056A661}">
    <text>7-9-2025 Confirmed Actual Completed Footage.</text>
  </threadedComment>
  <threadedComment ref="Y113" dT="2025-07-09T17:22:43.01" personId="{79160F3F-A2CD-4B5D-ACD4-80E02EA51DFF}" id="{42A232EC-030A-4720-A43B-EE67DC52F420}">
    <text>7-9-2025 Conduit Placement Confirmed Completed.</text>
  </threadedComment>
  <threadedComment ref="Y113" dT="2025-07-10T13:24:11.65" personId="{79160F3F-A2CD-4B5D-ACD4-80E02EA51DFF}" id="{6239A803-F5A6-418E-B4B4-B0228ADF006B}" parentId="{42A232EC-030A-4720-A43B-EE67DC52F420}">
    <text>7-10-2025 Change Order Approved By Tillman(Chad Plummer).</text>
  </threadedComment>
  <threadedComment ref="A114" dT="2025-02-27T13:01:24.28" personId="{79160F3F-A2CD-4B5D-ACD4-80E02EA51DFF}" id="{9C834BD1-D63D-4463-A034-568DA4451170}">
    <text>NTP Received Fiber Placement and Splice Only Project.</text>
  </threadedComment>
  <threadedComment ref="P114" dT="2025-01-29T22:16:27.08" personId="{79160F3F-A2CD-4B5D-ACD4-80E02EA51DFF}" id="{F9DFA5A7-FDC1-49D7-9380-413A982D2021}">
    <text>Assigned To Barlett Fiber Per Curtis On 1/29/2025.</text>
  </threadedComment>
  <threadedComment ref="A115" dT="2025-02-27T13:01:34.08" personId="{79160F3F-A2CD-4B5D-ACD4-80E02EA51DFF}" id="{D6BA8AA1-C2EE-416C-9F61-171643F0F947}">
    <text>NTP Received Fiber Placement and Splice Only Project.</text>
  </threadedComment>
  <threadedComment ref="W115" dT="2025-05-27T12:50:21.90" personId="{79160F3F-A2CD-4B5D-ACD4-80E02EA51DFF}" id="{6E0BA779-F9E4-49E6-8977-016B22C7F79F}">
    <text>5-23-2025 Completed Missing Bore Connection To Feed.</text>
  </threadedComment>
  <threadedComment ref="W115" dT="2025-07-18T12:49:42.25" personId="{79160F3F-A2CD-4B5D-ACD4-80E02EA51DFF}" id="{B296CEA9-1CB3-4AF6-BFEE-D4FDF18A07B5}" parentId="{6E0BA779-F9E4-49E6-8977-016B22C7F79F}">
    <text>Change Order Approved By Joe Cutright On 7-18-2025.</text>
  </threadedComment>
  <threadedComment ref="A116" dT="2025-02-27T13:01:41.97" personId="{79160F3F-A2CD-4B5D-ACD4-80E02EA51DFF}" id="{ED084C26-01D0-4892-BD03-69D2972804DC}">
    <text>NTP Received Fiber Placement and Splice Only Project.</text>
  </threadedComment>
  <threadedComment ref="P116" dT="2025-01-29T22:16:27.08" personId="{79160F3F-A2CD-4B5D-ACD4-80E02EA51DFF}" id="{C41C619D-70DA-4738-95EF-DEC04F852150}">
    <text>Assigned To Barlett Fiber Per Curtis On 1/29/2025.</text>
  </threadedComment>
  <threadedComment ref="A117" dT="2025-02-27T13:01:49.84" personId="{79160F3F-A2CD-4B5D-ACD4-80E02EA51DFF}" id="{886FEBFB-2C35-4E5D-9C52-40C0003CF4F6}">
    <text>NTP Received Fiber Placement and Splice Only Project.</text>
  </threadedComment>
  <threadedComment ref="P117" dT="2025-01-29T22:16:27.08" personId="{79160F3F-A2CD-4B5D-ACD4-80E02EA51DFF}" id="{9D72D16F-6E8F-45F0-8E34-73764579854E}">
    <text>Assigned To Barlett Fiber Per Curtis On 1/29/2025.</text>
  </threadedComment>
  <threadedComment ref="W118" dT="2025-07-09T12:46:05.12" personId="{79160F3F-A2CD-4B5D-ACD4-80E02EA51DFF}" id="{BBA1B880-4C18-4FD1-A6DC-43149A383C4F}">
    <text>7-9-2025 Confirmed Actual Completed Footage.</text>
  </threadedComment>
  <threadedComment ref="Y118" dT="2025-07-09T12:46:34.67" personId="{79160F3F-A2CD-4B5D-ACD4-80E02EA51DFF}" id="{CC6BA963-0EDD-494B-B8D5-59628C65BECD}">
    <text>7-9-2025 Conduit Placement Confirmed Completed.</text>
  </threadedComment>
  <threadedComment ref="W119" dT="2025-07-10T19:49:25.64" personId="{79160F3F-A2CD-4B5D-ACD4-80E02EA51DFF}" id="{CE2D1DB9-D925-40A4-B7A1-DAF9C23732DE}">
    <text>7-10-2025 Confirmed Actual Completed Footage.</text>
  </threadedComment>
  <threadedComment ref="W119" dT="2025-07-11T14:14:53.31" personId="{79160F3F-A2CD-4B5D-ACD4-80E02EA51DFF}" id="{E16D229A-77B3-44E6-BE83-87B784E91535}" parentId="{CE2D1DB9-D925-40A4-B7A1-DAF9C23732DE}">
    <text>7-11-2025 Design Change In Footage(909') As Some Of This Project Was Original On Project FB-HWP801.</text>
  </threadedComment>
  <threadedComment ref="Y119" dT="2025-07-10T19:49:59.88" personId="{79160F3F-A2CD-4B5D-ACD4-80E02EA51DFF}" id="{D1285E34-9452-4DFD-934E-2FFE91FBB7EC}">
    <text>7-10-2025 Conduit Placement Confirmed Completed.</text>
  </threadedComment>
  <threadedComment ref="W121" dT="2025-06-16T15:50:58.02" personId="{79160F3F-A2CD-4B5D-ACD4-80E02EA51DFF}" id="{BA92677A-DF24-4E77-994F-D5E764F0F58E}">
    <text>6-16-2025 Confirmed Actual Completed Footage.</text>
  </threadedComment>
  <threadedComment ref="Y121" dT="2025-06-16T15:51:22.60" personId="{79160F3F-A2CD-4B5D-ACD4-80E02EA51DFF}" id="{AA6838CB-A2B2-4327-9D84-DC4DCFC8A732}">
    <text>6-16-2025 Conduit Placement Confirmed Completed.</text>
  </threadedComment>
  <threadedComment ref="P122" dT="2025-01-29T22:16:27.08" personId="{79160F3F-A2CD-4B5D-ACD4-80E02EA51DFF}" id="{7F17843C-DE3D-47FF-B7E6-684951C52789}">
    <text>Assigned To Barlett Fiber Per Curtis On 1/29/2025.</text>
  </threadedComment>
  <threadedComment ref="V123" dT="2025-06-06T14:03:06.67" personId="{79160F3F-A2CD-4B5D-ACD4-80E02EA51DFF}" id="{918D93D5-985F-4B4B-A682-CCC4347734EB}">
    <text>6-6-2025 222' Of Additional 1 1/2 Conduit Was Placed On This Project.</text>
  </threadedComment>
  <threadedComment ref="W123" dT="2025-06-06T13:58:56.70" personId="{79160F3F-A2CD-4B5D-ACD4-80E02EA51DFF}" id="{342C9203-9FE3-4EEB-BB56-70E653EC49EC}">
    <text>6-6-2025 Confirmed Actual Completed Footage.</text>
  </threadedComment>
  <threadedComment ref="Y123" dT="2025-06-06T13:59:28.36" personId="{79160F3F-A2CD-4B5D-ACD4-80E02EA51DFF}" id="{20F348CF-943C-476C-989F-13C607DBBA80}">
    <text>6-6-2025 Conduit Placement Confirmed Completed.</text>
  </threadedComment>
  <threadedComment ref="P124" dT="2025-01-29T22:16:27.08" personId="{79160F3F-A2CD-4B5D-ACD4-80E02EA51DFF}" id="{C0D37843-B27A-47F6-A529-493314465456}">
    <text>Assigned To Barlett Fiber Per Curtis On 1/29/2025.</text>
  </threadedComment>
  <threadedComment ref="W124" dT="2025-06-30T14:34:25.46" personId="{79160F3F-A2CD-4B5D-ACD4-80E02EA51DFF}" id="{D91FBA82-44BA-4817-9C27-68669EF22AEA}">
    <text>6-30-2025 Confirmed Actual Completed Footage.</text>
  </threadedComment>
  <threadedComment ref="Y124" dT="2025-06-30T14:34:59.56" personId="{79160F3F-A2CD-4B5D-ACD4-80E02EA51DFF}" id="{5BC0206D-DE5F-42CE-93CF-2D92B2047FFE}">
    <text>6-30-2025 Conduit Placement Confirmed Completed.</text>
  </threadedComment>
  <threadedComment ref="P125" dT="2025-01-29T22:16:27.08" personId="{79160F3F-A2CD-4B5D-ACD4-80E02EA51DFF}" id="{E8AA910A-2E28-4F7D-98B0-AAFBB764E01D}">
    <text>Assigned To Barlett Fiber Per Curtis On 1/29/2025.</text>
  </threadedComment>
  <threadedComment ref="P126" dT="2025-01-29T22:16:27.08" personId="{79160F3F-A2CD-4B5D-ACD4-80E02EA51DFF}" id="{4E0BAE1D-ECA3-412E-BD24-94C0B2E9DE0F}">
    <text>Assigned To Barlett Fiber Per Curtis On 1/29/2025.</text>
  </threadedComment>
  <threadedComment ref="W126" dT="2025-07-16T16:35:21.42" personId="{79160F3F-A2CD-4B5D-ACD4-80E02EA51DFF}" id="{DE695018-33FC-4C2F-9D48-A4369863A5CE}">
    <text>7-16-2025 Confirmed Actual Completed Footage.</text>
  </threadedComment>
  <threadedComment ref="Y126" dT="2025-07-16T16:35:52.71" personId="{79160F3F-A2CD-4B5D-ACD4-80E02EA51DFF}" id="{683FBE7A-1EC5-49CA-AA36-06D8F34A427F}">
    <text>7-16-2025 Conduit Placement Confirmed Completed.</text>
  </threadedComment>
  <threadedComment ref="K129" dT="2025-02-17T21:16:42.28" personId="{79160F3F-A2CD-4B5D-ACD4-80E02EA51DFF}" id="{467EBDF5-8854-4A58-A00F-351550DFBDAD}">
    <text>2-14-2025 On Hold Per Tillman--Manatee County.</text>
  </threadedComment>
  <threadedComment ref="K129" dT="2025-02-19T19:44:52.75" personId="{79160F3F-A2CD-4B5D-ACD4-80E02EA51DFF}" id="{03654CCA-E6FA-40D8-A377-17755A80A82D}" parentId="{467EBDF5-8854-4A58-A00F-351550DFBDAD}">
    <text>2-19-2025 Permit Approved By Tillman.</text>
  </threadedComment>
  <threadedComment ref="W129" dT="2025-07-18T18:50:00.64" personId="{79160F3F-A2CD-4B5D-ACD4-80E02EA51DFF}" id="{AE5CCCDF-C35D-4A4D-8C8C-FA651A79B877}">
    <text>7-18-2025 Confirmed Actual Completed Footage.</text>
  </threadedComment>
  <threadedComment ref="Y129" dT="2025-07-18T18:49:31.62" personId="{79160F3F-A2CD-4B5D-ACD4-80E02EA51DFF}" id="{4145D058-2917-40CC-9891-6612F13995A8}">
    <text>7-18-2025 Conduit Placement Confirmed Completed.</text>
  </threadedComment>
  <threadedComment ref="W131" dT="2025-06-24T13:55:37.50" personId="{79160F3F-A2CD-4B5D-ACD4-80E02EA51DFF}" id="{06146435-092C-4F07-82A3-88D86C702EA2}">
    <text>6-24-2025 As Per Tom M Project Has Pre-Existing Piping On Part Of The Project.</text>
  </threadedComment>
  <threadedComment ref="A132" dT="2025-02-26T23:55:03.39" personId="{79160F3F-A2CD-4B5D-ACD4-80E02EA51DFF}" id="{5C04764B-F58F-4F82-91CC-78CD4F3F665F}">
    <text>Hand Dig Tie In For Tillman.</text>
  </threadedComment>
  <threadedComment ref="V133" dT="2025-05-05T11:30:18.43" personId="{79160F3F-A2CD-4B5D-ACD4-80E02EA51DFF}" id="{4D22DA95-181C-4216-A7F1-9C8D25707172}">
    <text>5-5-2025 Project Was Re-Designed By Tillman.</text>
  </threadedComment>
  <threadedComment ref="W137" dT="2025-07-10T16:29:36.06" personId="{79160F3F-A2CD-4B5D-ACD4-80E02EA51DFF}" id="{195EE2CC-87B5-40A0-AB67-5488E4F50232}">
    <text>7-10-2025 Confirmed Actual Completed Footage. This Project Called For A Design Change--Approved By Tillman.</text>
  </threadedComment>
  <threadedComment ref="Y137" dT="2025-07-10T16:30:18.62" personId="{79160F3F-A2CD-4B5D-ACD4-80E02EA51DFF}" id="{4D983A25-E4C4-4A00-A4F3-480E29D25F55}">
    <text>7-10-2025 Conduit Placement Confirmed Completed. This Project Called For A Design Change--Approved By Tillman.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A2DF-4B8B-4408-9CAE-C360A35939B7}">
  <dimension ref="A1:O8"/>
  <sheetViews>
    <sheetView workbookViewId="0">
      <selection activeCell="C1" sqref="C1"/>
    </sheetView>
  </sheetViews>
  <sheetFormatPr defaultColWidth="8.88671875" defaultRowHeight="14.4" x14ac:dyDescent="0.3"/>
  <cols>
    <col min="1" max="1" width="18.44140625" bestFit="1" customWidth="1"/>
  </cols>
  <sheetData>
    <row r="1" spans="1:15" x14ac:dyDescent="0.3">
      <c r="A1" s="11"/>
      <c r="B1" s="12" t="s">
        <v>0</v>
      </c>
      <c r="C1" s="12" t="s">
        <v>1</v>
      </c>
      <c r="D1" s="12" t="s">
        <v>2</v>
      </c>
      <c r="E1" s="12" t="s">
        <v>3</v>
      </c>
      <c r="F1" s="12" t="s">
        <v>4</v>
      </c>
      <c r="G1" s="12" t="s">
        <v>5</v>
      </c>
      <c r="H1" s="12" t="s">
        <v>6</v>
      </c>
      <c r="I1" s="12" t="s">
        <v>7</v>
      </c>
      <c r="J1" s="12" t="s">
        <v>8</v>
      </c>
      <c r="K1" s="12" t="s">
        <v>9</v>
      </c>
      <c r="L1" s="12" t="s">
        <v>10</v>
      </c>
      <c r="M1" s="12" t="s">
        <v>11</v>
      </c>
      <c r="N1" s="12" t="s">
        <v>12</v>
      </c>
      <c r="O1" s="11"/>
    </row>
    <row r="2" spans="1:15" x14ac:dyDescent="0.3">
      <c r="A2" s="12" t="s">
        <v>13</v>
      </c>
      <c r="B2" s="11">
        <f>SUM(C2:N2)</f>
        <v>23</v>
      </c>
      <c r="C2">
        <v>23</v>
      </c>
      <c r="O2" s="12"/>
    </row>
    <row r="3" spans="1:15" x14ac:dyDescent="0.3">
      <c r="A3" s="12" t="s">
        <v>14</v>
      </c>
      <c r="B3" s="11">
        <f>SUM(C3:N3)</f>
        <v>13721</v>
      </c>
      <c r="C3">
        <v>921</v>
      </c>
      <c r="D3">
        <v>11888</v>
      </c>
      <c r="E3">
        <v>753</v>
      </c>
      <c r="F3">
        <v>159</v>
      </c>
      <c r="O3" s="12"/>
    </row>
    <row r="4" spans="1:15" x14ac:dyDescent="0.3">
      <c r="A4" s="12" t="s">
        <v>15</v>
      </c>
      <c r="B4" s="11">
        <f>SUM(C4:N4)</f>
        <v>15</v>
      </c>
      <c r="C4">
        <v>15</v>
      </c>
      <c r="D4">
        <v>0</v>
      </c>
      <c r="E4">
        <v>0</v>
      </c>
      <c r="F4">
        <v>0</v>
      </c>
      <c r="G4">
        <v>0</v>
      </c>
      <c r="H4">
        <v>0</v>
      </c>
      <c r="I4">
        <v>0</v>
      </c>
      <c r="J4">
        <v>0</v>
      </c>
      <c r="K4">
        <v>0</v>
      </c>
      <c r="L4">
        <v>0</v>
      </c>
      <c r="M4">
        <v>0</v>
      </c>
      <c r="N4">
        <v>0</v>
      </c>
      <c r="O4" s="12"/>
    </row>
    <row r="5" spans="1:15" x14ac:dyDescent="0.3">
      <c r="A5" s="12" t="s">
        <v>16</v>
      </c>
      <c r="B5" s="13">
        <f>B4/B8</f>
        <v>5.9760956175298807E-2</v>
      </c>
      <c r="C5" s="13">
        <f>C4/C8</f>
        <v>0.68181818181818177</v>
      </c>
      <c r="D5" s="13">
        <f t="shared" ref="D5:N5" si="0">D4/D8</f>
        <v>0</v>
      </c>
      <c r="E5" s="13">
        <f t="shared" si="0"/>
        <v>0</v>
      </c>
      <c r="F5" s="13">
        <f t="shared" si="0"/>
        <v>0</v>
      </c>
      <c r="G5" s="13">
        <f t="shared" si="0"/>
        <v>0</v>
      </c>
      <c r="H5" s="13">
        <f t="shared" si="0"/>
        <v>0</v>
      </c>
      <c r="I5" s="13">
        <f t="shared" si="0"/>
        <v>0</v>
      </c>
      <c r="J5" s="13">
        <f t="shared" si="0"/>
        <v>0</v>
      </c>
      <c r="K5" s="13">
        <f t="shared" si="0"/>
        <v>0</v>
      </c>
      <c r="L5" s="13">
        <f t="shared" si="0"/>
        <v>0</v>
      </c>
      <c r="M5" s="13">
        <f t="shared" si="0"/>
        <v>0</v>
      </c>
      <c r="N5" s="13">
        <f t="shared" si="0"/>
        <v>0</v>
      </c>
      <c r="O5" s="11"/>
    </row>
    <row r="6" spans="1:15" x14ac:dyDescent="0.3">
      <c r="A6" s="12" t="s">
        <v>17</v>
      </c>
      <c r="B6" s="13">
        <f>B2/B3</f>
        <v>1.6762626630712047E-3</v>
      </c>
      <c r="C6" s="13">
        <f t="shared" ref="C6:N6" si="1">C2/C3</f>
        <v>2.4972855591748101E-2</v>
      </c>
      <c r="D6" s="13">
        <f t="shared" si="1"/>
        <v>0</v>
      </c>
      <c r="E6" s="13">
        <f t="shared" si="1"/>
        <v>0</v>
      </c>
      <c r="F6" s="13">
        <f t="shared" si="1"/>
        <v>0</v>
      </c>
      <c r="G6" s="13" t="e">
        <f t="shared" si="1"/>
        <v>#DIV/0!</v>
      </c>
      <c r="H6" s="13" t="e">
        <f t="shared" si="1"/>
        <v>#DIV/0!</v>
      </c>
      <c r="I6" s="13" t="e">
        <f t="shared" si="1"/>
        <v>#DIV/0!</v>
      </c>
      <c r="J6" s="13" t="e">
        <f t="shared" si="1"/>
        <v>#DIV/0!</v>
      </c>
      <c r="K6" s="13" t="e">
        <f t="shared" si="1"/>
        <v>#DIV/0!</v>
      </c>
      <c r="L6" s="13" t="e">
        <f t="shared" si="1"/>
        <v>#DIV/0!</v>
      </c>
      <c r="M6" s="13" t="e">
        <f t="shared" si="1"/>
        <v>#DIV/0!</v>
      </c>
      <c r="N6" s="13" t="e">
        <f t="shared" si="1"/>
        <v>#DIV/0!</v>
      </c>
      <c r="O6" s="14"/>
    </row>
    <row r="7" spans="1:15" x14ac:dyDescent="0.3">
      <c r="A7" s="12" t="s">
        <v>18</v>
      </c>
      <c r="B7" s="13">
        <v>1</v>
      </c>
      <c r="C7" s="13">
        <v>1</v>
      </c>
      <c r="D7" s="13">
        <v>1</v>
      </c>
      <c r="E7" s="13">
        <v>1</v>
      </c>
      <c r="F7" s="13">
        <v>1</v>
      </c>
      <c r="G7" s="13">
        <v>1</v>
      </c>
      <c r="H7" s="13">
        <v>1</v>
      </c>
      <c r="I7" s="13">
        <v>1</v>
      </c>
      <c r="J7" s="13">
        <v>1</v>
      </c>
      <c r="K7" s="13">
        <v>1</v>
      </c>
      <c r="L7" s="13">
        <v>1</v>
      </c>
      <c r="M7" s="13">
        <v>1</v>
      </c>
      <c r="N7" s="13">
        <v>1</v>
      </c>
      <c r="O7" s="12"/>
    </row>
    <row r="8" spans="1:15" x14ac:dyDescent="0.3">
      <c r="A8" s="11"/>
      <c r="B8" s="11">
        <v>251</v>
      </c>
      <c r="C8" s="11">
        <v>22</v>
      </c>
      <c r="D8" s="11">
        <v>20</v>
      </c>
      <c r="E8" s="11">
        <v>21</v>
      </c>
      <c r="F8" s="11">
        <v>22</v>
      </c>
      <c r="G8" s="11">
        <v>22</v>
      </c>
      <c r="H8" s="11">
        <v>22</v>
      </c>
      <c r="I8" s="11">
        <v>22</v>
      </c>
      <c r="J8" s="11">
        <v>22</v>
      </c>
      <c r="K8" s="11">
        <v>22</v>
      </c>
      <c r="L8" s="11">
        <v>22</v>
      </c>
      <c r="M8" s="11">
        <v>22</v>
      </c>
      <c r="N8" s="11">
        <v>22</v>
      </c>
      <c r="O8" s="1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B84DF-CE67-4111-80C1-EF0EEFA93524}">
  <sheetPr>
    <pageSetUpPr fitToPage="1"/>
  </sheetPr>
  <dimension ref="A1:DQ152"/>
  <sheetViews>
    <sheetView tabSelected="1" zoomScale="80" zoomScaleNormal="80" workbookViewId="0">
      <pane xSplit="1" ySplit="1" topLeftCell="U55" activePane="bottomRight" state="frozen"/>
      <selection pane="topRight"/>
      <selection pane="bottomLeft" activeCell="A68" sqref="A68"/>
      <selection pane="bottomRight" activeCell="A60" sqref="A60"/>
    </sheetView>
  </sheetViews>
  <sheetFormatPr defaultColWidth="37.6640625" defaultRowHeight="15" customHeight="1" x14ac:dyDescent="0.3"/>
  <cols>
    <col min="1" max="1" width="35.6640625" style="21" customWidth="1"/>
    <col min="2" max="2" width="16.5546875" style="85" customWidth="1"/>
    <col min="3" max="3" width="19.109375" style="85" customWidth="1"/>
    <col min="4" max="4" width="30.88671875" style="85" bestFit="1" customWidth="1"/>
    <col min="5" max="5" width="23.6640625" style="85" customWidth="1"/>
    <col min="6" max="6" width="21.6640625" style="21" customWidth="1"/>
    <col min="7" max="7" width="15.109375" style="21" customWidth="1"/>
    <col min="8" max="11" width="37.6640625" style="85" bestFit="1" customWidth="1"/>
    <col min="12" max="12" width="37.6640625" style="21" bestFit="1" customWidth="1"/>
    <col min="13" max="13" width="37.6640625" style="85" bestFit="1" customWidth="1"/>
    <col min="14" max="17" width="37.6640625" style="85"/>
    <col min="18" max="19" width="37.6640625" style="85" bestFit="1" customWidth="1"/>
    <col min="20" max="20" width="37.6640625" style="85" customWidth="1"/>
    <col min="21" max="21" width="37.6640625" style="85" bestFit="1" customWidth="1"/>
    <col min="22" max="22" width="37.6640625" style="85" customWidth="1"/>
    <col min="23" max="23" width="38" style="85" customWidth="1"/>
    <col min="24" max="24" width="40.88671875" style="85" customWidth="1"/>
    <col min="25" max="25" width="37.6640625" style="85" customWidth="1"/>
    <col min="26" max="26" width="37.6640625" style="85"/>
    <col min="27" max="27" width="38.6640625" style="85" bestFit="1" customWidth="1"/>
    <col min="28" max="29" width="37.6640625" style="85"/>
    <col min="30" max="30" width="255.6640625" style="90" bestFit="1" customWidth="1"/>
    <col min="31" max="16384" width="37.6640625" style="85"/>
  </cols>
  <sheetData>
    <row r="1" spans="1:121" s="21" customFormat="1" ht="24.75" customHeight="1" x14ac:dyDescent="0.3">
      <c r="A1" s="331" t="s">
        <v>19</v>
      </c>
      <c r="B1" s="225" t="s">
        <v>20</v>
      </c>
      <c r="C1" s="225" t="s">
        <v>21</v>
      </c>
      <c r="D1" s="225" t="s">
        <v>22</v>
      </c>
      <c r="E1" s="225" t="s">
        <v>23</v>
      </c>
      <c r="F1" s="225" t="s">
        <v>24</v>
      </c>
      <c r="G1" s="225" t="s">
        <v>25</v>
      </c>
      <c r="H1" s="225" t="s">
        <v>26</v>
      </c>
      <c r="I1" s="225" t="s">
        <v>27</v>
      </c>
      <c r="J1" s="225" t="s">
        <v>28</v>
      </c>
      <c r="K1" s="225" t="s">
        <v>29</v>
      </c>
      <c r="L1" s="225" t="s">
        <v>30</v>
      </c>
      <c r="M1" s="225" t="s">
        <v>31</v>
      </c>
      <c r="N1" s="225" t="s">
        <v>32</v>
      </c>
      <c r="O1" s="225" t="s">
        <v>33</v>
      </c>
      <c r="P1" s="238" t="s">
        <v>34</v>
      </c>
      <c r="Q1" s="83" t="s">
        <v>35</v>
      </c>
      <c r="R1" s="118" t="s">
        <v>36</v>
      </c>
      <c r="S1" s="118" t="s">
        <v>37</v>
      </c>
      <c r="T1" s="118" t="s">
        <v>38</v>
      </c>
      <c r="U1" s="118" t="s">
        <v>39</v>
      </c>
      <c r="V1" s="83" t="s">
        <v>40</v>
      </c>
      <c r="W1" s="83" t="s">
        <v>41</v>
      </c>
      <c r="X1" s="83" t="s">
        <v>42</v>
      </c>
      <c r="Y1" s="83" t="s">
        <v>43</v>
      </c>
      <c r="Z1" s="83" t="s">
        <v>44</v>
      </c>
      <c r="AA1" s="94" t="s">
        <v>45</v>
      </c>
      <c r="AB1" s="83" t="s">
        <v>46</v>
      </c>
      <c r="AC1" s="83" t="s">
        <v>47</v>
      </c>
      <c r="AD1" s="122" t="s">
        <v>48</v>
      </c>
    </row>
    <row r="2" spans="1:121" s="39" customFormat="1" ht="24.75" customHeight="1" x14ac:dyDescent="0.3">
      <c r="A2" s="332" t="s">
        <v>49</v>
      </c>
      <c r="B2" s="209" t="s">
        <v>50</v>
      </c>
      <c r="C2" s="204">
        <v>45765</v>
      </c>
      <c r="D2" s="203" t="s">
        <v>51</v>
      </c>
      <c r="E2" s="204">
        <v>45772</v>
      </c>
      <c r="F2" s="203" t="s">
        <v>52</v>
      </c>
      <c r="G2" s="203" t="s">
        <v>53</v>
      </c>
      <c r="H2" s="207">
        <v>0</v>
      </c>
      <c r="I2" s="207" t="s">
        <v>54</v>
      </c>
      <c r="J2" s="207" t="s">
        <v>55</v>
      </c>
      <c r="K2" s="203"/>
      <c r="L2" s="203"/>
      <c r="M2" s="207" t="s">
        <v>56</v>
      </c>
      <c r="N2" s="227">
        <v>21246.2</v>
      </c>
      <c r="O2" s="207" t="s">
        <v>56</v>
      </c>
      <c r="P2" s="45" t="s">
        <v>57</v>
      </c>
      <c r="Q2" s="71"/>
      <c r="R2" s="38"/>
      <c r="S2" s="38"/>
      <c r="T2" s="38"/>
      <c r="U2" s="38"/>
      <c r="V2" s="61">
        <v>1554</v>
      </c>
      <c r="W2" s="38"/>
      <c r="X2" s="305">
        <v>0</v>
      </c>
      <c r="Y2" s="3">
        <v>0</v>
      </c>
      <c r="Z2" s="63"/>
      <c r="AA2" s="81">
        <v>0</v>
      </c>
      <c r="AB2" s="81">
        <v>0</v>
      </c>
      <c r="AC2" s="81">
        <v>0</v>
      </c>
      <c r="AD2" s="90"/>
      <c r="AE2" s="85"/>
    </row>
    <row r="3" spans="1:121" s="40" customFormat="1" ht="24.75" customHeight="1" x14ac:dyDescent="0.3">
      <c r="A3" s="332" t="s">
        <v>58</v>
      </c>
      <c r="B3" s="209" t="s">
        <v>50</v>
      </c>
      <c r="C3" s="204">
        <v>45991</v>
      </c>
      <c r="D3" s="16" t="s">
        <v>59</v>
      </c>
      <c r="E3" s="17">
        <v>45743</v>
      </c>
      <c r="F3" s="16" t="s">
        <v>60</v>
      </c>
      <c r="G3" s="210" t="s">
        <v>61</v>
      </c>
      <c r="H3" s="18">
        <v>69</v>
      </c>
      <c r="I3" s="208" t="s">
        <v>54</v>
      </c>
      <c r="J3" s="207" t="s">
        <v>55</v>
      </c>
      <c r="K3" s="234"/>
      <c r="L3" s="17">
        <v>45741</v>
      </c>
      <c r="M3" s="207" t="s">
        <v>56</v>
      </c>
      <c r="N3" s="227">
        <v>67734.5</v>
      </c>
      <c r="O3" s="207" t="s">
        <v>56</v>
      </c>
      <c r="P3" s="300" t="s">
        <v>62</v>
      </c>
      <c r="Q3" s="195">
        <v>45744</v>
      </c>
      <c r="R3" s="20"/>
      <c r="S3" s="20"/>
      <c r="T3" s="20"/>
      <c r="U3" s="20"/>
      <c r="V3" s="301">
        <v>4822</v>
      </c>
      <c r="W3" s="106">
        <v>1914</v>
      </c>
      <c r="X3" s="181">
        <v>0</v>
      </c>
      <c r="Y3" s="163">
        <v>0.4</v>
      </c>
      <c r="Z3" s="20">
        <v>45784</v>
      </c>
      <c r="AA3" s="164">
        <v>0</v>
      </c>
      <c r="AB3" s="145">
        <v>0</v>
      </c>
      <c r="AC3" s="146">
        <v>0</v>
      </c>
      <c r="AD3" s="309"/>
      <c r="AE3" s="138"/>
      <c r="CX3" s="153"/>
      <c r="CY3" s="39"/>
      <c r="CZ3" s="159"/>
      <c r="DA3" s="159"/>
      <c r="DB3" s="159"/>
      <c r="DC3" s="159"/>
      <c r="DD3" s="160"/>
      <c r="DE3" s="161"/>
      <c r="DF3" s="161"/>
      <c r="DG3" s="161"/>
      <c r="DH3" s="161"/>
      <c r="DI3" s="161"/>
      <c r="DJ3" s="161"/>
      <c r="DK3" s="161"/>
      <c r="DL3" s="156"/>
      <c r="DM3" s="161"/>
      <c r="DN3" s="158"/>
      <c r="DO3" s="158"/>
      <c r="DP3" s="157"/>
      <c r="DQ3" s="161"/>
    </row>
    <row r="4" spans="1:121" customFormat="1" ht="24.75" customHeight="1" x14ac:dyDescent="0.3">
      <c r="A4" s="332" t="s">
        <v>63</v>
      </c>
      <c r="B4" s="209" t="s">
        <v>50</v>
      </c>
      <c r="C4" s="204">
        <v>45991</v>
      </c>
      <c r="D4" s="212" t="s">
        <v>64</v>
      </c>
      <c r="E4" s="17">
        <v>45734</v>
      </c>
      <c r="F4" s="16" t="s">
        <v>60</v>
      </c>
      <c r="G4" s="210" t="s">
        <v>65</v>
      </c>
      <c r="H4" s="18">
        <v>85</v>
      </c>
      <c r="I4" s="208" t="s">
        <v>54</v>
      </c>
      <c r="J4" s="18" t="s">
        <v>55</v>
      </c>
      <c r="K4" s="18"/>
      <c r="L4" s="17">
        <v>45735</v>
      </c>
      <c r="M4" s="18" t="s">
        <v>56</v>
      </c>
      <c r="N4" s="19">
        <v>72382.5</v>
      </c>
      <c r="O4" s="18" t="s">
        <v>56</v>
      </c>
      <c r="P4" s="59" t="s">
        <v>66</v>
      </c>
      <c r="Q4" s="194">
        <v>45743</v>
      </c>
      <c r="R4" s="20"/>
      <c r="S4" s="20"/>
      <c r="T4" s="20"/>
      <c r="U4" s="20"/>
      <c r="V4" s="60">
        <v>6041</v>
      </c>
      <c r="W4" s="39"/>
      <c r="X4" s="6">
        <v>0</v>
      </c>
      <c r="Y4" s="3">
        <v>0</v>
      </c>
      <c r="Z4" s="182"/>
      <c r="AA4" s="1">
        <v>0</v>
      </c>
      <c r="AB4" s="1">
        <v>0</v>
      </c>
      <c r="AC4" s="24">
        <v>0</v>
      </c>
      <c r="AD4" s="64"/>
      <c r="CX4" s="139"/>
      <c r="CY4" s="144"/>
      <c r="DD4" s="155"/>
      <c r="DL4" s="144"/>
    </row>
    <row r="5" spans="1:121" customFormat="1" ht="24.75" customHeight="1" x14ac:dyDescent="0.3">
      <c r="A5" s="332" t="s">
        <v>67</v>
      </c>
      <c r="B5" s="209" t="s">
        <v>50</v>
      </c>
      <c r="C5" s="204">
        <v>45991</v>
      </c>
      <c r="D5" s="16" t="s">
        <v>68</v>
      </c>
      <c r="E5" s="17">
        <v>45743</v>
      </c>
      <c r="F5" s="16" t="s">
        <v>69</v>
      </c>
      <c r="G5" s="210" t="s">
        <v>70</v>
      </c>
      <c r="H5" s="18">
        <v>89</v>
      </c>
      <c r="I5" s="208" t="s">
        <v>54</v>
      </c>
      <c r="J5" s="207" t="s">
        <v>55</v>
      </c>
      <c r="K5" s="234"/>
      <c r="L5" s="17">
        <v>45741</v>
      </c>
      <c r="M5" s="207" t="s">
        <v>56</v>
      </c>
      <c r="N5" s="227">
        <v>72131.5</v>
      </c>
      <c r="O5" s="207" t="s">
        <v>56</v>
      </c>
      <c r="P5" s="59" t="s">
        <v>66</v>
      </c>
      <c r="Q5" s="194">
        <v>45748</v>
      </c>
      <c r="R5" s="20"/>
      <c r="S5" s="20"/>
      <c r="T5" s="20"/>
      <c r="U5" s="20"/>
      <c r="V5" s="31">
        <v>6182</v>
      </c>
      <c r="W5" s="85"/>
      <c r="X5" s="305">
        <v>0</v>
      </c>
      <c r="Y5" s="3">
        <v>0</v>
      </c>
      <c r="Z5" s="308"/>
      <c r="AA5" s="7">
        <v>0</v>
      </c>
      <c r="AB5" s="7">
        <v>0</v>
      </c>
      <c r="AC5" s="7">
        <v>0</v>
      </c>
      <c r="AD5" s="190"/>
      <c r="AE5" s="128"/>
      <c r="CX5" s="154"/>
      <c r="CY5" s="144"/>
      <c r="DD5" s="155"/>
      <c r="DL5" s="144"/>
    </row>
    <row r="6" spans="1:121" customFormat="1" ht="24.75" customHeight="1" x14ac:dyDescent="0.3">
      <c r="A6" s="332" t="s">
        <v>71</v>
      </c>
      <c r="B6" s="209" t="s">
        <v>50</v>
      </c>
      <c r="C6" s="204">
        <v>45991</v>
      </c>
      <c r="D6" s="16" t="s">
        <v>59</v>
      </c>
      <c r="E6" s="17">
        <v>45743</v>
      </c>
      <c r="F6" s="16" t="s">
        <v>60</v>
      </c>
      <c r="G6" s="210" t="s">
        <v>72</v>
      </c>
      <c r="H6" s="18">
        <v>54</v>
      </c>
      <c r="I6" s="208" t="s">
        <v>54</v>
      </c>
      <c r="J6" s="207" t="s">
        <v>55</v>
      </c>
      <c r="K6" s="234"/>
      <c r="L6" s="17">
        <v>45741</v>
      </c>
      <c r="M6" s="207" t="s">
        <v>56</v>
      </c>
      <c r="N6" s="19">
        <v>48215.5</v>
      </c>
      <c r="O6" s="207" t="s">
        <v>56</v>
      </c>
      <c r="P6" s="59" t="s">
        <v>66</v>
      </c>
      <c r="Q6" s="194">
        <v>45744</v>
      </c>
      <c r="R6" s="20"/>
      <c r="S6" s="20"/>
      <c r="T6" s="20"/>
      <c r="U6" s="20"/>
      <c r="V6" s="60">
        <v>3796</v>
      </c>
      <c r="W6" s="85"/>
      <c r="X6" s="305">
        <v>0</v>
      </c>
      <c r="Y6" s="3">
        <v>0</v>
      </c>
      <c r="Z6" s="308"/>
      <c r="AA6" s="7">
        <v>0</v>
      </c>
      <c r="AB6" s="7">
        <v>0</v>
      </c>
      <c r="AC6" s="7">
        <v>0</v>
      </c>
      <c r="AD6" s="311"/>
      <c r="CX6" s="154"/>
      <c r="CY6" s="144"/>
      <c r="DD6" s="155"/>
      <c r="DL6" s="144"/>
    </row>
    <row r="7" spans="1:121" customFormat="1" ht="24.75" customHeight="1" x14ac:dyDescent="0.3">
      <c r="A7" s="332" t="s">
        <v>73</v>
      </c>
      <c r="B7" s="209" t="s">
        <v>50</v>
      </c>
      <c r="C7" s="204">
        <v>45991</v>
      </c>
      <c r="D7" s="16" t="s">
        <v>74</v>
      </c>
      <c r="E7" s="17">
        <v>45743</v>
      </c>
      <c r="F7" s="16" t="s">
        <v>75</v>
      </c>
      <c r="G7" s="210" t="s">
        <v>76</v>
      </c>
      <c r="H7" s="18">
        <v>86</v>
      </c>
      <c r="I7" s="208" t="s">
        <v>54</v>
      </c>
      <c r="J7" s="207" t="s">
        <v>55</v>
      </c>
      <c r="K7" s="234"/>
      <c r="L7" s="17">
        <v>45741</v>
      </c>
      <c r="M7" s="207" t="s">
        <v>56</v>
      </c>
      <c r="N7" s="19">
        <v>84226.5</v>
      </c>
      <c r="O7" s="207" t="s">
        <v>56</v>
      </c>
      <c r="P7" s="59" t="s">
        <v>66</v>
      </c>
      <c r="Q7" s="194">
        <v>45749</v>
      </c>
      <c r="R7" s="20"/>
      <c r="S7" s="20"/>
      <c r="T7" s="20"/>
      <c r="U7" s="20"/>
      <c r="V7" s="60">
        <v>7020</v>
      </c>
      <c r="W7" s="85"/>
      <c r="X7" s="305">
        <v>0</v>
      </c>
      <c r="Y7" s="3">
        <v>0</v>
      </c>
      <c r="Z7" s="308"/>
      <c r="AA7" s="7">
        <v>0</v>
      </c>
      <c r="AB7" s="7">
        <v>0</v>
      </c>
      <c r="AC7" s="7">
        <v>0</v>
      </c>
      <c r="AD7" s="311" t="s">
        <v>77</v>
      </c>
      <c r="AE7" s="128"/>
      <c r="CX7" s="154"/>
      <c r="CY7" s="144"/>
      <c r="DD7" s="155"/>
      <c r="DL7" s="144"/>
    </row>
    <row r="8" spans="1:121" customFormat="1" ht="24.75" customHeight="1" x14ac:dyDescent="0.3">
      <c r="A8" s="332" t="s">
        <v>78</v>
      </c>
      <c r="B8" s="209" t="s">
        <v>50</v>
      </c>
      <c r="C8" s="204">
        <v>45991</v>
      </c>
      <c r="D8" s="16" t="s">
        <v>79</v>
      </c>
      <c r="E8" s="212">
        <v>45735</v>
      </c>
      <c r="F8" s="16" t="s">
        <v>69</v>
      </c>
      <c r="G8" s="210" t="s">
        <v>80</v>
      </c>
      <c r="H8" s="18">
        <v>70</v>
      </c>
      <c r="I8" s="208" t="s">
        <v>54</v>
      </c>
      <c r="J8" s="18" t="s">
        <v>55</v>
      </c>
      <c r="K8" s="18"/>
      <c r="L8" s="204">
        <v>45716</v>
      </c>
      <c r="M8" s="18" t="s">
        <v>56</v>
      </c>
      <c r="N8" s="19">
        <v>56262.5</v>
      </c>
      <c r="O8" s="18" t="s">
        <v>56</v>
      </c>
      <c r="P8" s="59" t="s">
        <v>62</v>
      </c>
      <c r="Q8" s="194">
        <v>45744</v>
      </c>
      <c r="R8" s="20"/>
      <c r="S8" s="20"/>
      <c r="T8" s="20"/>
      <c r="U8" s="20"/>
      <c r="V8" s="60">
        <v>4870</v>
      </c>
      <c r="W8" s="56">
        <v>3756</v>
      </c>
      <c r="X8" s="6">
        <v>0</v>
      </c>
      <c r="Y8" s="84">
        <v>0.77</v>
      </c>
      <c r="Z8" s="108">
        <v>45754</v>
      </c>
      <c r="AA8" s="81">
        <v>0</v>
      </c>
      <c r="AB8" s="81">
        <v>0</v>
      </c>
      <c r="AC8" s="81">
        <v>0</v>
      </c>
      <c r="AD8" s="89" t="s">
        <v>81</v>
      </c>
      <c r="AE8" s="128"/>
      <c r="CX8" s="154"/>
      <c r="CY8" s="144"/>
      <c r="DD8" s="155"/>
      <c r="DL8" s="144"/>
    </row>
    <row r="9" spans="1:121" ht="24.75" customHeight="1" x14ac:dyDescent="0.3">
      <c r="A9" s="332" t="s">
        <v>82</v>
      </c>
      <c r="B9" s="209" t="s">
        <v>50</v>
      </c>
      <c r="C9" s="204">
        <v>45991</v>
      </c>
      <c r="D9" s="204" t="s">
        <v>83</v>
      </c>
      <c r="E9" s="17">
        <v>45700</v>
      </c>
      <c r="F9" s="212" t="s">
        <v>75</v>
      </c>
      <c r="G9" s="213" t="s">
        <v>84</v>
      </c>
      <c r="H9" s="18">
        <v>81</v>
      </c>
      <c r="I9" s="208" t="s">
        <v>54</v>
      </c>
      <c r="J9" s="18" t="s">
        <v>55</v>
      </c>
      <c r="K9" s="18"/>
      <c r="L9" s="17">
        <v>45702</v>
      </c>
      <c r="M9" s="211" t="s">
        <v>56</v>
      </c>
      <c r="N9" s="19">
        <v>70635</v>
      </c>
      <c r="O9" s="211" t="s">
        <v>56</v>
      </c>
      <c r="P9" s="15" t="s">
        <v>62</v>
      </c>
      <c r="Q9" s="194">
        <v>45696</v>
      </c>
      <c r="R9" s="20"/>
      <c r="S9" s="20"/>
      <c r="T9" s="20"/>
      <c r="U9" s="20"/>
      <c r="V9" s="31">
        <v>6092</v>
      </c>
      <c r="W9" s="56">
        <v>4227</v>
      </c>
      <c r="X9" s="36">
        <v>0</v>
      </c>
      <c r="Y9" s="152">
        <v>0.69</v>
      </c>
      <c r="Z9" s="20">
        <v>45747</v>
      </c>
      <c r="AA9" s="42">
        <v>0</v>
      </c>
      <c r="AB9" s="7">
        <v>0</v>
      </c>
      <c r="AC9" s="7">
        <v>0</v>
      </c>
      <c r="AD9" s="26" t="s">
        <v>85</v>
      </c>
      <c r="AE9" s="69"/>
    </row>
    <row r="10" spans="1:121" ht="24.75" customHeight="1" x14ac:dyDescent="0.3">
      <c r="A10" s="332" t="s">
        <v>86</v>
      </c>
      <c r="B10" s="209" t="s">
        <v>50</v>
      </c>
      <c r="C10" s="204">
        <v>45991</v>
      </c>
      <c r="D10" s="16" t="s">
        <v>83</v>
      </c>
      <c r="E10" s="17">
        <v>45743</v>
      </c>
      <c r="F10" s="16" t="s">
        <v>87</v>
      </c>
      <c r="G10" s="210" t="s">
        <v>88</v>
      </c>
      <c r="H10" s="18">
        <v>87</v>
      </c>
      <c r="I10" s="208" t="s">
        <v>54</v>
      </c>
      <c r="J10" s="207" t="s">
        <v>55</v>
      </c>
      <c r="K10" s="234"/>
      <c r="L10" s="17">
        <v>45741</v>
      </c>
      <c r="M10" s="207" t="s">
        <v>56</v>
      </c>
      <c r="N10" s="19">
        <v>75191.5</v>
      </c>
      <c r="O10" s="207" t="s">
        <v>56</v>
      </c>
      <c r="P10" s="15" t="s">
        <v>66</v>
      </c>
      <c r="Q10" s="194">
        <v>45748</v>
      </c>
      <c r="R10" s="20"/>
      <c r="S10" s="20"/>
      <c r="T10" s="20"/>
      <c r="U10" s="20"/>
      <c r="V10" s="31">
        <v>6387</v>
      </c>
      <c r="X10" s="86">
        <v>0</v>
      </c>
      <c r="Y10" s="152">
        <v>0</v>
      </c>
      <c r="Z10" s="10"/>
      <c r="AA10" s="42">
        <v>0</v>
      </c>
      <c r="AB10" s="7">
        <v>0</v>
      </c>
      <c r="AC10" s="7">
        <v>0</v>
      </c>
      <c r="AD10" s="132" t="s">
        <v>89</v>
      </c>
      <c r="AE10" s="10"/>
    </row>
    <row r="11" spans="1:121" ht="24.75" customHeight="1" x14ac:dyDescent="0.3">
      <c r="A11" s="332" t="s">
        <v>90</v>
      </c>
      <c r="B11" s="209" t="s">
        <v>50</v>
      </c>
      <c r="C11" s="204">
        <v>45991</v>
      </c>
      <c r="D11" s="204" t="s">
        <v>83</v>
      </c>
      <c r="E11" s="17">
        <v>45743</v>
      </c>
      <c r="F11" s="16" t="s">
        <v>75</v>
      </c>
      <c r="G11" s="210" t="s">
        <v>91</v>
      </c>
      <c r="H11" s="18">
        <v>60</v>
      </c>
      <c r="I11" s="208" t="s">
        <v>54</v>
      </c>
      <c r="J11" s="207" t="s">
        <v>55</v>
      </c>
      <c r="K11" s="234"/>
      <c r="L11" s="17">
        <v>45741</v>
      </c>
      <c r="M11" s="207" t="s">
        <v>56</v>
      </c>
      <c r="N11" s="19">
        <v>47849</v>
      </c>
      <c r="O11" s="207" t="s">
        <v>56</v>
      </c>
      <c r="P11" s="15" t="s">
        <v>62</v>
      </c>
      <c r="Q11" s="194">
        <v>45744</v>
      </c>
      <c r="R11" s="20"/>
      <c r="S11" s="20"/>
      <c r="T11" s="20"/>
      <c r="U11" s="20"/>
      <c r="V11" s="31">
        <v>4194</v>
      </c>
      <c r="W11" s="56">
        <v>2377</v>
      </c>
      <c r="X11" s="86">
        <v>0</v>
      </c>
      <c r="Y11" s="3">
        <v>0.56000000000000005</v>
      </c>
      <c r="Z11" s="93">
        <v>45784</v>
      </c>
      <c r="AA11" s="7">
        <v>0</v>
      </c>
      <c r="AB11" s="7">
        <v>0</v>
      </c>
      <c r="AC11" s="7">
        <v>0</v>
      </c>
      <c r="AD11" s="89"/>
      <c r="AE11" s="69"/>
    </row>
    <row r="12" spans="1:121" ht="24.75" customHeight="1" x14ac:dyDescent="0.3">
      <c r="A12" s="332" t="s">
        <v>92</v>
      </c>
      <c r="B12" s="209" t="s">
        <v>50</v>
      </c>
      <c r="C12" s="204">
        <v>45991</v>
      </c>
      <c r="D12" s="204" t="s">
        <v>83</v>
      </c>
      <c r="E12" s="17">
        <v>45743</v>
      </c>
      <c r="F12" s="16" t="s">
        <v>87</v>
      </c>
      <c r="G12" s="210" t="s">
        <v>93</v>
      </c>
      <c r="H12" s="18">
        <v>70</v>
      </c>
      <c r="I12" s="208" t="s">
        <v>54</v>
      </c>
      <c r="J12" s="207" t="s">
        <v>55</v>
      </c>
      <c r="K12" s="234"/>
      <c r="L12" s="17">
        <v>45741</v>
      </c>
      <c r="M12" s="207" t="s">
        <v>56</v>
      </c>
      <c r="N12" s="19">
        <v>67735.5</v>
      </c>
      <c r="O12" s="207" t="s">
        <v>56</v>
      </c>
      <c r="P12" s="15" t="s">
        <v>62</v>
      </c>
      <c r="Q12" s="194">
        <v>45779</v>
      </c>
      <c r="R12" s="20"/>
      <c r="S12" s="20"/>
      <c r="T12" s="20"/>
      <c r="U12" s="20"/>
      <c r="V12" s="31">
        <v>6152</v>
      </c>
      <c r="W12" s="56">
        <v>3306</v>
      </c>
      <c r="X12" s="86">
        <v>0</v>
      </c>
      <c r="Y12" s="37">
        <v>0.53</v>
      </c>
      <c r="Z12" s="20">
        <v>45792</v>
      </c>
      <c r="AA12" s="7">
        <v>0</v>
      </c>
      <c r="AB12" s="7">
        <v>0</v>
      </c>
      <c r="AC12" s="7">
        <v>0</v>
      </c>
      <c r="AD12" s="89" t="s">
        <v>94</v>
      </c>
      <c r="AE12" s="69"/>
    </row>
    <row r="13" spans="1:121" ht="24.75" customHeight="1" x14ac:dyDescent="0.3">
      <c r="A13" s="332" t="s">
        <v>95</v>
      </c>
      <c r="B13" s="209" t="s">
        <v>50</v>
      </c>
      <c r="C13" s="204">
        <v>45991</v>
      </c>
      <c r="D13" s="204" t="s">
        <v>83</v>
      </c>
      <c r="E13" s="17">
        <v>45735</v>
      </c>
      <c r="F13" s="16" t="s">
        <v>75</v>
      </c>
      <c r="G13" s="210" t="s">
        <v>96</v>
      </c>
      <c r="H13" s="18">
        <v>79</v>
      </c>
      <c r="I13" s="208" t="s">
        <v>54</v>
      </c>
      <c r="J13" s="18" t="s">
        <v>55</v>
      </c>
      <c r="K13" s="18"/>
      <c r="L13" s="17">
        <v>45735</v>
      </c>
      <c r="M13" s="18" t="s">
        <v>56</v>
      </c>
      <c r="N13" s="19">
        <v>67925</v>
      </c>
      <c r="O13" s="18" t="s">
        <v>56</v>
      </c>
      <c r="P13" s="15" t="s">
        <v>62</v>
      </c>
      <c r="Q13" s="194">
        <v>45736</v>
      </c>
      <c r="R13" s="20"/>
      <c r="S13" s="20"/>
      <c r="T13" s="20"/>
      <c r="U13" s="20"/>
      <c r="V13" s="31">
        <v>5825</v>
      </c>
      <c r="W13" s="56">
        <v>1257</v>
      </c>
      <c r="X13" s="5">
        <v>0</v>
      </c>
      <c r="Y13" s="3">
        <v>0.2</v>
      </c>
      <c r="Z13" s="4" t="s">
        <v>97</v>
      </c>
      <c r="AA13" s="7">
        <v>0</v>
      </c>
      <c r="AB13" s="7">
        <v>0</v>
      </c>
      <c r="AC13" s="7">
        <v>0</v>
      </c>
      <c r="AD13" s="64"/>
      <c r="AE13" s="69"/>
    </row>
    <row r="14" spans="1:121" ht="24.75" customHeight="1" x14ac:dyDescent="0.3">
      <c r="A14" s="332" t="s">
        <v>98</v>
      </c>
      <c r="B14" s="209" t="s">
        <v>50</v>
      </c>
      <c r="C14" s="17">
        <v>45868</v>
      </c>
      <c r="D14" s="16" t="s">
        <v>99</v>
      </c>
      <c r="E14" s="16" t="s">
        <v>100</v>
      </c>
      <c r="F14" s="16" t="s">
        <v>101</v>
      </c>
      <c r="G14" s="210" t="s">
        <v>102</v>
      </c>
      <c r="H14" s="18">
        <v>0</v>
      </c>
      <c r="I14" s="18" t="s">
        <v>54</v>
      </c>
      <c r="J14" s="18" t="s">
        <v>55</v>
      </c>
      <c r="K14" s="18"/>
      <c r="L14" s="297">
        <v>45716</v>
      </c>
      <c r="M14" s="18" t="s">
        <v>56</v>
      </c>
      <c r="N14" s="235">
        <v>582</v>
      </c>
      <c r="O14" s="18" t="s">
        <v>56</v>
      </c>
      <c r="P14" s="15" t="s">
        <v>62</v>
      </c>
      <c r="Q14" s="35" t="s">
        <v>103</v>
      </c>
      <c r="R14" s="4"/>
      <c r="S14" s="4"/>
      <c r="T14" s="4"/>
      <c r="U14" s="4"/>
      <c r="V14" s="31">
        <v>0</v>
      </c>
      <c r="W14" s="38">
        <v>0</v>
      </c>
      <c r="X14" s="4">
        <v>3</v>
      </c>
      <c r="Y14" s="3">
        <v>1</v>
      </c>
      <c r="Z14" s="4"/>
      <c r="AA14" s="7">
        <v>0</v>
      </c>
      <c r="AB14" s="7">
        <v>0</v>
      </c>
      <c r="AC14" s="7">
        <v>0</v>
      </c>
      <c r="AD14" s="64"/>
      <c r="AE14" s="10"/>
    </row>
    <row r="15" spans="1:121" customFormat="1" ht="24.75" customHeight="1" x14ac:dyDescent="0.3">
      <c r="A15" s="332" t="s">
        <v>104</v>
      </c>
      <c r="B15" s="209" t="s">
        <v>50</v>
      </c>
      <c r="C15" s="204">
        <v>45991</v>
      </c>
      <c r="D15" s="204" t="s">
        <v>83</v>
      </c>
      <c r="E15" s="17">
        <v>45748</v>
      </c>
      <c r="F15" s="16" t="s">
        <v>87</v>
      </c>
      <c r="G15" s="210" t="s">
        <v>105</v>
      </c>
      <c r="H15" s="18">
        <v>0</v>
      </c>
      <c r="I15" s="18" t="s">
        <v>54</v>
      </c>
      <c r="J15" s="18" t="s">
        <v>55</v>
      </c>
      <c r="K15" s="18"/>
      <c r="L15" s="17">
        <v>45741</v>
      </c>
      <c r="M15" s="18" t="s">
        <v>56</v>
      </c>
      <c r="N15" s="19">
        <v>29634.15</v>
      </c>
      <c r="O15" s="18" t="s">
        <v>56</v>
      </c>
      <c r="P15" s="82" t="s">
        <v>62</v>
      </c>
      <c r="Q15" s="195">
        <v>45743</v>
      </c>
      <c r="R15" s="20"/>
      <c r="S15" s="20"/>
      <c r="T15" s="20"/>
      <c r="U15" s="20"/>
      <c r="V15" s="104">
        <v>1831</v>
      </c>
      <c r="W15" s="38">
        <v>212</v>
      </c>
      <c r="X15" s="104">
        <v>0</v>
      </c>
      <c r="Y15" s="80">
        <v>0.11</v>
      </c>
      <c r="Z15" s="103">
        <v>45790</v>
      </c>
      <c r="AA15" s="81">
        <v>0</v>
      </c>
      <c r="AB15" s="81">
        <v>0</v>
      </c>
      <c r="AC15" s="41">
        <v>0</v>
      </c>
      <c r="AD15" s="310" t="s">
        <v>106</v>
      </c>
    </row>
    <row r="16" spans="1:121" customFormat="1" ht="24.75" customHeight="1" x14ac:dyDescent="0.3">
      <c r="A16" s="332" t="s">
        <v>107</v>
      </c>
      <c r="B16" s="209" t="s">
        <v>50</v>
      </c>
      <c r="C16" s="204">
        <v>45991</v>
      </c>
      <c r="D16" s="16" t="s">
        <v>108</v>
      </c>
      <c r="E16" s="17">
        <v>45748</v>
      </c>
      <c r="F16" s="16" t="s">
        <v>109</v>
      </c>
      <c r="G16" s="210" t="s">
        <v>110</v>
      </c>
      <c r="H16" s="18">
        <v>0</v>
      </c>
      <c r="I16" s="18" t="s">
        <v>54</v>
      </c>
      <c r="J16" s="207" t="s">
        <v>55</v>
      </c>
      <c r="K16" s="234"/>
      <c r="L16" s="17">
        <v>45741</v>
      </c>
      <c r="M16" s="207" t="s">
        <v>56</v>
      </c>
      <c r="N16" s="19">
        <v>17203.45</v>
      </c>
      <c r="O16" s="207" t="s">
        <v>56</v>
      </c>
      <c r="P16" s="67" t="s">
        <v>66</v>
      </c>
      <c r="Q16" s="194">
        <v>45742</v>
      </c>
      <c r="R16" s="20"/>
      <c r="S16" s="20"/>
      <c r="T16" s="20"/>
      <c r="U16" s="20"/>
      <c r="V16" s="31">
        <v>1157</v>
      </c>
      <c r="W16" s="85"/>
      <c r="X16" s="151">
        <v>0</v>
      </c>
      <c r="Y16" s="84">
        <v>0</v>
      </c>
      <c r="Z16" s="10"/>
      <c r="AA16" s="81">
        <v>0</v>
      </c>
      <c r="AB16" s="81">
        <v>0</v>
      </c>
      <c r="AC16" s="81">
        <v>0</v>
      </c>
      <c r="AD16" s="132" t="s">
        <v>111</v>
      </c>
      <c r="AE16" s="100"/>
    </row>
    <row r="17" spans="1:31" customFormat="1" ht="24.75" customHeight="1" x14ac:dyDescent="0.3">
      <c r="A17" s="332" t="s">
        <v>112</v>
      </c>
      <c r="B17" s="209" t="s">
        <v>50</v>
      </c>
      <c r="C17" s="204">
        <v>45991</v>
      </c>
      <c r="D17" s="204" t="s">
        <v>83</v>
      </c>
      <c r="E17" s="17">
        <v>45748</v>
      </c>
      <c r="F17" s="16" t="s">
        <v>87</v>
      </c>
      <c r="G17" s="210" t="s">
        <v>113</v>
      </c>
      <c r="H17" s="18">
        <v>0</v>
      </c>
      <c r="I17" s="18" t="s">
        <v>54</v>
      </c>
      <c r="J17" s="207" t="s">
        <v>55</v>
      </c>
      <c r="K17" s="234"/>
      <c r="L17" s="17">
        <v>45742</v>
      </c>
      <c r="M17" s="207" t="s">
        <v>56</v>
      </c>
      <c r="N17" s="19">
        <v>13442.35</v>
      </c>
      <c r="O17" s="207" t="s">
        <v>56</v>
      </c>
      <c r="P17" s="67" t="s">
        <v>57</v>
      </c>
      <c r="Q17" s="194">
        <v>45742</v>
      </c>
      <c r="R17" s="20"/>
      <c r="S17" s="20"/>
      <c r="T17" s="20"/>
      <c r="U17" s="20"/>
      <c r="V17" s="15">
        <v>831</v>
      </c>
      <c r="W17" s="85"/>
      <c r="X17" s="151">
        <v>0</v>
      </c>
      <c r="Y17" s="3">
        <v>0</v>
      </c>
      <c r="Z17" s="10"/>
      <c r="AA17" s="81">
        <v>0</v>
      </c>
      <c r="AB17" s="81">
        <v>0</v>
      </c>
      <c r="AC17" s="81">
        <v>0</v>
      </c>
      <c r="AD17" s="89" t="s">
        <v>114</v>
      </c>
      <c r="AE17" s="100"/>
    </row>
    <row r="18" spans="1:31" customFormat="1" ht="24.75" customHeight="1" x14ac:dyDescent="0.3">
      <c r="A18" s="332" t="s">
        <v>115</v>
      </c>
      <c r="B18" s="209" t="s">
        <v>50</v>
      </c>
      <c r="C18" s="204">
        <v>45991</v>
      </c>
      <c r="D18" s="204" t="s">
        <v>83</v>
      </c>
      <c r="E18" s="17">
        <v>45779</v>
      </c>
      <c r="F18" s="16" t="s">
        <v>87</v>
      </c>
      <c r="G18" s="210" t="s">
        <v>116</v>
      </c>
      <c r="H18" s="18">
        <v>0</v>
      </c>
      <c r="I18" s="18" t="s">
        <v>54</v>
      </c>
      <c r="J18" s="207" t="s">
        <v>55</v>
      </c>
      <c r="K18" s="234"/>
      <c r="L18" s="17">
        <v>45742</v>
      </c>
      <c r="M18" s="207" t="s">
        <v>56</v>
      </c>
      <c r="N18" s="19">
        <v>23800.25</v>
      </c>
      <c r="O18" s="207" t="s">
        <v>56</v>
      </c>
      <c r="P18" s="67" t="s">
        <v>62</v>
      </c>
      <c r="Q18" s="194">
        <v>45743</v>
      </c>
      <c r="R18" s="20"/>
      <c r="S18" s="20"/>
      <c r="T18" s="20"/>
      <c r="U18" s="20"/>
      <c r="V18" s="31">
        <v>1697</v>
      </c>
      <c r="W18" s="38">
        <v>153</v>
      </c>
      <c r="X18" s="151">
        <v>0</v>
      </c>
      <c r="Y18" s="3">
        <v>0.09</v>
      </c>
      <c r="Z18" s="103">
        <v>45791</v>
      </c>
      <c r="AA18" s="81">
        <v>0</v>
      </c>
      <c r="AB18" s="81">
        <v>0</v>
      </c>
      <c r="AC18" s="81">
        <v>0</v>
      </c>
      <c r="AD18" s="313" t="s">
        <v>114</v>
      </c>
      <c r="AE18" s="100"/>
    </row>
    <row r="19" spans="1:31" customFormat="1" ht="24.75" customHeight="1" x14ac:dyDescent="0.3">
      <c r="A19" s="332" t="s">
        <v>117</v>
      </c>
      <c r="B19" s="209" t="s">
        <v>50</v>
      </c>
      <c r="C19" s="204">
        <v>45991</v>
      </c>
      <c r="D19" s="212" t="s">
        <v>68</v>
      </c>
      <c r="E19" s="17">
        <v>45700</v>
      </c>
      <c r="F19" s="17" t="s">
        <v>69</v>
      </c>
      <c r="G19" s="213" t="s">
        <v>118</v>
      </c>
      <c r="H19" s="18">
        <v>0</v>
      </c>
      <c r="I19" s="18" t="s">
        <v>54</v>
      </c>
      <c r="J19" s="18" t="s">
        <v>55</v>
      </c>
      <c r="K19" s="18"/>
      <c r="L19" s="17">
        <v>45700</v>
      </c>
      <c r="M19" s="18" t="s">
        <v>56</v>
      </c>
      <c r="N19" s="19">
        <v>19745.25</v>
      </c>
      <c r="O19" s="18" t="s">
        <v>56</v>
      </c>
      <c r="P19" s="67" t="s">
        <v>62</v>
      </c>
      <c r="Q19" s="174">
        <v>45696</v>
      </c>
      <c r="R19" s="20"/>
      <c r="S19" s="20"/>
      <c r="T19" s="20"/>
      <c r="U19" s="20"/>
      <c r="V19" s="30">
        <v>1534</v>
      </c>
      <c r="W19" s="130">
        <v>353</v>
      </c>
      <c r="X19" s="306">
        <v>0</v>
      </c>
      <c r="Y19" s="3">
        <v>0.23</v>
      </c>
      <c r="Z19" s="174">
        <v>45736</v>
      </c>
      <c r="AA19" s="7">
        <v>0</v>
      </c>
      <c r="AB19" s="7">
        <v>0</v>
      </c>
      <c r="AC19" s="7">
        <v>0</v>
      </c>
      <c r="AD19" s="312"/>
    </row>
    <row r="20" spans="1:31" ht="24.75" customHeight="1" x14ac:dyDescent="0.3">
      <c r="A20" s="332" t="s">
        <v>119</v>
      </c>
      <c r="B20" s="209" t="s">
        <v>50</v>
      </c>
      <c r="C20" s="204">
        <v>45991</v>
      </c>
      <c r="D20" s="204" t="s">
        <v>83</v>
      </c>
      <c r="E20" s="17">
        <v>45748</v>
      </c>
      <c r="F20" s="16" t="s">
        <v>87</v>
      </c>
      <c r="G20" s="236" t="s">
        <v>120</v>
      </c>
      <c r="H20" s="18">
        <v>0</v>
      </c>
      <c r="I20" s="18" t="s">
        <v>54</v>
      </c>
      <c r="J20" s="18" t="s">
        <v>55</v>
      </c>
      <c r="K20" s="43"/>
      <c r="L20" s="17">
        <v>45741</v>
      </c>
      <c r="M20" s="18" t="s">
        <v>56</v>
      </c>
      <c r="N20" s="19">
        <v>31186.25</v>
      </c>
      <c r="O20" s="18" t="s">
        <v>56</v>
      </c>
      <c r="P20" s="15" t="s">
        <v>62</v>
      </c>
      <c r="Q20" s="194">
        <v>45743</v>
      </c>
      <c r="R20" s="20"/>
      <c r="S20" s="20"/>
      <c r="T20" s="20"/>
      <c r="U20" s="20"/>
      <c r="V20" s="31">
        <v>2003</v>
      </c>
      <c r="W20" s="38">
        <v>225</v>
      </c>
      <c r="X20" s="5">
        <v>0</v>
      </c>
      <c r="Y20" s="3">
        <v>0.11</v>
      </c>
      <c r="Z20" s="20">
        <v>45785</v>
      </c>
      <c r="AA20" s="42">
        <v>0</v>
      </c>
      <c r="AB20" s="42">
        <v>0</v>
      </c>
      <c r="AC20" s="199">
        <v>0</v>
      </c>
      <c r="AD20" s="64" t="s">
        <v>121</v>
      </c>
      <c r="AE20" s="98"/>
    </row>
    <row r="21" spans="1:31" s="101" customFormat="1" ht="24.75" customHeight="1" x14ac:dyDescent="0.3">
      <c r="A21" s="332" t="s">
        <v>122</v>
      </c>
      <c r="B21" s="203" t="s">
        <v>123</v>
      </c>
      <c r="C21" s="204">
        <v>45955</v>
      </c>
      <c r="D21" s="17" t="s">
        <v>124</v>
      </c>
      <c r="E21" s="17" t="s">
        <v>100</v>
      </c>
      <c r="F21" s="17" t="s">
        <v>100</v>
      </c>
      <c r="G21" s="215" t="s">
        <v>125</v>
      </c>
      <c r="H21" s="207">
        <v>0</v>
      </c>
      <c r="I21" s="208" t="s">
        <v>54</v>
      </c>
      <c r="J21" s="207" t="s">
        <v>126</v>
      </c>
      <c r="K21" s="254" t="s">
        <v>127</v>
      </c>
      <c r="L21" s="33" t="s">
        <v>100</v>
      </c>
      <c r="M21" s="255" t="s">
        <v>56</v>
      </c>
      <c r="N21" s="227">
        <v>5219.2</v>
      </c>
      <c r="O21" s="207" t="s">
        <v>128</v>
      </c>
      <c r="P21" s="188" t="s">
        <v>57</v>
      </c>
      <c r="Q21" s="150"/>
      <c r="R21" s="38"/>
      <c r="S21" s="38"/>
      <c r="T21" s="38"/>
      <c r="U21" s="38"/>
      <c r="V21" s="188">
        <v>152</v>
      </c>
      <c r="W21" s="130"/>
      <c r="X21" s="36">
        <v>0</v>
      </c>
      <c r="Y21" s="84">
        <v>0</v>
      </c>
      <c r="Z21" s="63"/>
      <c r="AA21" s="175">
        <v>0</v>
      </c>
      <c r="AB21" s="175">
        <v>0</v>
      </c>
      <c r="AC21" s="175">
        <v>0</v>
      </c>
      <c r="AD21" s="119"/>
      <c r="AE21" s="107"/>
    </row>
    <row r="22" spans="1:31" s="101" customFormat="1" ht="24.75" customHeight="1" x14ac:dyDescent="0.3">
      <c r="A22" s="332" t="s">
        <v>129</v>
      </c>
      <c r="B22" s="16" t="s">
        <v>130</v>
      </c>
      <c r="C22" s="17"/>
      <c r="D22" s="17" t="s">
        <v>124</v>
      </c>
      <c r="E22" s="17" t="s">
        <v>100</v>
      </c>
      <c r="F22" s="17" t="s">
        <v>100</v>
      </c>
      <c r="G22" s="213" t="s">
        <v>131</v>
      </c>
      <c r="H22" s="18">
        <v>0</v>
      </c>
      <c r="I22" s="211" t="s">
        <v>54</v>
      </c>
      <c r="J22" s="18" t="s">
        <v>55</v>
      </c>
      <c r="K22" s="29"/>
      <c r="L22" s="33" t="s">
        <v>100</v>
      </c>
      <c r="M22" s="256" t="s">
        <v>56</v>
      </c>
      <c r="N22" s="19">
        <v>3994.5</v>
      </c>
      <c r="O22" s="18" t="s">
        <v>56</v>
      </c>
      <c r="P22" s="23" t="s">
        <v>57</v>
      </c>
      <c r="Q22" s="35"/>
      <c r="R22" s="4"/>
      <c r="S22" s="4"/>
      <c r="T22" s="4"/>
      <c r="U22" s="4"/>
      <c r="V22" s="23">
        <v>20</v>
      </c>
      <c r="W22" s="130"/>
      <c r="X22" s="36">
        <v>0</v>
      </c>
      <c r="Y22" s="84">
        <v>0</v>
      </c>
      <c r="Z22" s="63"/>
      <c r="AA22" s="175">
        <v>0</v>
      </c>
      <c r="AB22" s="175">
        <v>0</v>
      </c>
      <c r="AC22" s="175">
        <v>0</v>
      </c>
      <c r="AD22" s="88" t="s">
        <v>132</v>
      </c>
      <c r="AE22" s="107"/>
    </row>
    <row r="23" spans="1:31" s="101" customFormat="1" ht="24.75" customHeight="1" x14ac:dyDescent="0.3">
      <c r="A23" s="332" t="s">
        <v>133</v>
      </c>
      <c r="B23" s="203" t="s">
        <v>134</v>
      </c>
      <c r="C23" s="204">
        <v>45868</v>
      </c>
      <c r="D23" s="228" t="s">
        <v>135</v>
      </c>
      <c r="E23" s="204">
        <v>45786</v>
      </c>
      <c r="F23" s="205" t="s">
        <v>136</v>
      </c>
      <c r="G23" s="203" t="s">
        <v>137</v>
      </c>
      <c r="H23" s="207">
        <v>0</v>
      </c>
      <c r="I23" s="207" t="s">
        <v>54</v>
      </c>
      <c r="J23" s="207" t="s">
        <v>55</v>
      </c>
      <c r="K23" s="258"/>
      <c r="L23" s="53">
        <v>45786</v>
      </c>
      <c r="M23" s="255" t="s">
        <v>56</v>
      </c>
      <c r="N23" s="227">
        <v>133172.15</v>
      </c>
      <c r="O23" s="207" t="s">
        <v>56</v>
      </c>
      <c r="P23" s="188" t="s">
        <v>62</v>
      </c>
      <c r="Q23" s="189">
        <v>45789</v>
      </c>
      <c r="R23" s="70">
        <v>45826</v>
      </c>
      <c r="S23" s="70">
        <v>45828</v>
      </c>
      <c r="T23" s="70">
        <v>45828</v>
      </c>
      <c r="U23" s="70"/>
      <c r="V23" s="167">
        <v>13306</v>
      </c>
      <c r="W23" s="68">
        <v>8998</v>
      </c>
      <c r="X23" s="5">
        <v>0</v>
      </c>
      <c r="Y23" s="84">
        <v>0.67</v>
      </c>
      <c r="Z23" s="177">
        <v>45810</v>
      </c>
      <c r="AA23" s="175">
        <v>0</v>
      </c>
      <c r="AB23" s="175">
        <v>0</v>
      </c>
      <c r="AC23" s="175">
        <v>0</v>
      </c>
      <c r="AD23" s="119" t="s">
        <v>138</v>
      </c>
      <c r="AE23" s="107"/>
    </row>
    <row r="24" spans="1:31" s="101" customFormat="1" ht="24.75" customHeight="1" x14ac:dyDescent="0.3">
      <c r="A24" s="332" t="s">
        <v>139</v>
      </c>
      <c r="B24" s="203" t="s">
        <v>134</v>
      </c>
      <c r="C24" s="204">
        <v>45868</v>
      </c>
      <c r="D24" s="205" t="s">
        <v>135</v>
      </c>
      <c r="E24" s="204">
        <v>45828</v>
      </c>
      <c r="F24" s="203" t="s">
        <v>136</v>
      </c>
      <c r="G24" s="206" t="s">
        <v>140</v>
      </c>
      <c r="H24" s="207">
        <v>0</v>
      </c>
      <c r="I24" s="208" t="s">
        <v>54</v>
      </c>
      <c r="J24" s="207" t="s">
        <v>126</v>
      </c>
      <c r="K24" s="254" t="s">
        <v>127</v>
      </c>
      <c r="L24" s="53">
        <v>45826</v>
      </c>
      <c r="M24" s="255" t="s">
        <v>56</v>
      </c>
      <c r="N24" s="227">
        <v>144886</v>
      </c>
      <c r="O24" s="207" t="s">
        <v>56</v>
      </c>
      <c r="P24" s="188" t="s">
        <v>62</v>
      </c>
      <c r="Q24" s="193">
        <v>45840</v>
      </c>
      <c r="R24" s="70"/>
      <c r="S24" s="95"/>
      <c r="T24" s="95"/>
      <c r="U24" s="95"/>
      <c r="V24" s="302">
        <v>11054</v>
      </c>
      <c r="W24" s="304">
        <v>1704</v>
      </c>
      <c r="X24" s="5">
        <v>0</v>
      </c>
      <c r="Y24" s="84">
        <v>0.16</v>
      </c>
      <c r="Z24" s="107"/>
      <c r="AA24" s="175">
        <v>0</v>
      </c>
      <c r="AB24" s="175">
        <v>0</v>
      </c>
      <c r="AC24" s="175">
        <v>0</v>
      </c>
      <c r="AD24" s="119" t="s">
        <v>141</v>
      </c>
      <c r="AE24" s="107"/>
    </row>
    <row r="25" spans="1:31" s="101" customFormat="1" ht="24.75" customHeight="1" x14ac:dyDescent="0.3">
      <c r="A25" s="332" t="s">
        <v>142</v>
      </c>
      <c r="B25" s="203" t="s">
        <v>134</v>
      </c>
      <c r="C25" s="204">
        <v>45868</v>
      </c>
      <c r="D25" s="205" t="s">
        <v>74</v>
      </c>
      <c r="E25" s="204">
        <v>45853</v>
      </c>
      <c r="F25" s="203" t="s">
        <v>136</v>
      </c>
      <c r="G25" s="203" t="s">
        <v>143</v>
      </c>
      <c r="H25" s="207">
        <v>0</v>
      </c>
      <c r="I25" s="207" t="s">
        <v>54</v>
      </c>
      <c r="J25" s="207" t="s">
        <v>126</v>
      </c>
      <c r="K25" s="254" t="s">
        <v>127</v>
      </c>
      <c r="L25" s="46"/>
      <c r="M25" s="299" t="s">
        <v>56</v>
      </c>
      <c r="N25" s="227">
        <v>60849.9</v>
      </c>
      <c r="O25" s="299" t="s">
        <v>56</v>
      </c>
      <c r="P25" s="188" t="s">
        <v>57</v>
      </c>
      <c r="Q25" s="189">
        <v>45853</v>
      </c>
      <c r="R25" s="70"/>
      <c r="S25" s="85"/>
      <c r="T25" s="85"/>
      <c r="U25" s="85"/>
      <c r="V25" s="167">
        <v>4718</v>
      </c>
      <c r="W25" s="107"/>
      <c r="X25" s="5">
        <v>0</v>
      </c>
      <c r="Y25" s="84">
        <v>0</v>
      </c>
      <c r="Z25" s="107"/>
      <c r="AA25" s="175">
        <v>0</v>
      </c>
      <c r="AB25" s="175">
        <v>0</v>
      </c>
      <c r="AC25" s="175">
        <v>0</v>
      </c>
      <c r="AD25" s="119" t="s">
        <v>144</v>
      </c>
      <c r="AE25" s="107"/>
    </row>
    <row r="26" spans="1:31" s="101" customFormat="1" ht="24.75" customHeight="1" x14ac:dyDescent="0.3">
      <c r="A26" s="332" t="s">
        <v>145</v>
      </c>
      <c r="B26" s="203" t="s">
        <v>134</v>
      </c>
      <c r="C26" s="204">
        <v>45868</v>
      </c>
      <c r="D26" s="204" t="s">
        <v>83</v>
      </c>
      <c r="E26" s="204">
        <v>45793</v>
      </c>
      <c r="F26" s="228" t="s">
        <v>146</v>
      </c>
      <c r="G26" s="203" t="s">
        <v>147</v>
      </c>
      <c r="H26" s="207">
        <v>0</v>
      </c>
      <c r="I26" s="207" t="s">
        <v>54</v>
      </c>
      <c r="J26" s="207" t="s">
        <v>55</v>
      </c>
      <c r="K26" s="258"/>
      <c r="L26" s="53">
        <v>45793</v>
      </c>
      <c r="M26" s="255" t="s">
        <v>56</v>
      </c>
      <c r="N26" s="227">
        <v>53589.8</v>
      </c>
      <c r="O26" s="255" t="s">
        <v>56</v>
      </c>
      <c r="P26" s="188" t="s">
        <v>62</v>
      </c>
      <c r="Q26" s="189">
        <v>45793</v>
      </c>
      <c r="R26" s="70" t="s">
        <v>148</v>
      </c>
      <c r="S26" s="70"/>
      <c r="T26" s="70"/>
      <c r="U26" s="70"/>
      <c r="V26" s="167">
        <v>8305</v>
      </c>
      <c r="W26" s="328">
        <v>5853</v>
      </c>
      <c r="X26" s="220">
        <v>0</v>
      </c>
      <c r="Y26" s="186">
        <v>0.7</v>
      </c>
      <c r="Z26" s="177">
        <v>45810</v>
      </c>
      <c r="AA26" s="175">
        <v>0</v>
      </c>
      <c r="AB26" s="175">
        <v>0</v>
      </c>
      <c r="AC26" s="175">
        <v>0</v>
      </c>
      <c r="AD26" s="119" t="s">
        <v>149</v>
      </c>
      <c r="AE26" s="107"/>
    </row>
    <row r="27" spans="1:31" s="101" customFormat="1" ht="24.75" customHeight="1" x14ac:dyDescent="0.3">
      <c r="A27" s="332" t="s">
        <v>150</v>
      </c>
      <c r="B27" s="203" t="s">
        <v>134</v>
      </c>
      <c r="C27" s="17">
        <v>45930</v>
      </c>
      <c r="D27" s="205"/>
      <c r="E27" s="205"/>
      <c r="F27" s="204"/>
      <c r="G27" s="203" t="s">
        <v>151</v>
      </c>
      <c r="H27" s="207">
        <v>87</v>
      </c>
      <c r="I27" s="207" t="s">
        <v>54</v>
      </c>
      <c r="J27" s="207" t="s">
        <v>126</v>
      </c>
      <c r="K27" s="254" t="s">
        <v>127</v>
      </c>
      <c r="L27" s="257"/>
      <c r="M27" s="255" t="s">
        <v>56</v>
      </c>
      <c r="N27" s="227">
        <v>56807.95</v>
      </c>
      <c r="O27" s="255" t="s">
        <v>56</v>
      </c>
      <c r="P27" s="188" t="s">
        <v>57</v>
      </c>
      <c r="Q27" s="189"/>
      <c r="R27" s="85"/>
      <c r="S27" s="85"/>
      <c r="T27" s="85"/>
      <c r="U27" s="85"/>
      <c r="V27" s="167">
        <v>4378</v>
      </c>
      <c r="W27" s="68"/>
      <c r="X27" s="86">
        <v>0</v>
      </c>
      <c r="Y27" s="84">
        <v>0</v>
      </c>
      <c r="Z27" s="63"/>
      <c r="AA27" s="175">
        <v>0</v>
      </c>
      <c r="AB27" s="175">
        <v>0</v>
      </c>
      <c r="AC27" s="175">
        <v>0</v>
      </c>
      <c r="AD27" s="119" t="s">
        <v>152</v>
      </c>
      <c r="AE27" s="107"/>
    </row>
    <row r="28" spans="1:31" s="101" customFormat="1" ht="24.75" customHeight="1" x14ac:dyDescent="0.3">
      <c r="A28" s="332" t="s">
        <v>153</v>
      </c>
      <c r="B28" s="203" t="s">
        <v>134</v>
      </c>
      <c r="C28" s="17">
        <v>45930</v>
      </c>
      <c r="D28" s="205"/>
      <c r="E28" s="205"/>
      <c r="F28" s="204"/>
      <c r="G28" s="203" t="s">
        <v>154</v>
      </c>
      <c r="H28" s="207">
        <v>15</v>
      </c>
      <c r="I28" s="207" t="s">
        <v>54</v>
      </c>
      <c r="J28" s="207" t="s">
        <v>126</v>
      </c>
      <c r="K28" s="254" t="s">
        <v>127</v>
      </c>
      <c r="L28" s="257"/>
      <c r="M28" s="255" t="s">
        <v>56</v>
      </c>
      <c r="N28" s="227">
        <v>59869.5</v>
      </c>
      <c r="O28" s="207" t="s">
        <v>56</v>
      </c>
      <c r="P28" s="188" t="s">
        <v>57</v>
      </c>
      <c r="Q28" s="189"/>
      <c r="R28" s="85"/>
      <c r="S28" s="85"/>
      <c r="T28" s="85"/>
      <c r="U28" s="85"/>
      <c r="V28" s="167">
        <v>4537</v>
      </c>
      <c r="W28" s="68"/>
      <c r="X28" s="86">
        <v>0</v>
      </c>
      <c r="Y28" s="84">
        <v>0</v>
      </c>
      <c r="Z28" s="63"/>
      <c r="AA28" s="175">
        <v>0</v>
      </c>
      <c r="AB28" s="175">
        <v>0</v>
      </c>
      <c r="AC28" s="175">
        <v>0</v>
      </c>
      <c r="AD28" s="119" t="s">
        <v>152</v>
      </c>
      <c r="AE28" s="107"/>
    </row>
    <row r="29" spans="1:31" s="69" customFormat="1" ht="24.75" customHeight="1" x14ac:dyDescent="0.3">
      <c r="A29" s="332" t="s">
        <v>155</v>
      </c>
      <c r="B29" s="203" t="s">
        <v>134</v>
      </c>
      <c r="C29" s="17">
        <v>45960</v>
      </c>
      <c r="D29" s="205"/>
      <c r="E29" s="205"/>
      <c r="F29" s="204"/>
      <c r="G29" s="203" t="s">
        <v>156</v>
      </c>
      <c r="H29" s="207">
        <v>87</v>
      </c>
      <c r="I29" s="207" t="s">
        <v>54</v>
      </c>
      <c r="J29" s="207" t="s">
        <v>126</v>
      </c>
      <c r="K29" s="254" t="s">
        <v>127</v>
      </c>
      <c r="L29" s="257"/>
      <c r="M29" s="255" t="s">
        <v>56</v>
      </c>
      <c r="N29" s="227">
        <v>50874.95</v>
      </c>
      <c r="O29" s="207" t="s">
        <v>56</v>
      </c>
      <c r="P29" s="45" t="s">
        <v>57</v>
      </c>
      <c r="Q29" s="189"/>
      <c r="R29" s="85"/>
      <c r="S29" s="85"/>
      <c r="T29" s="85"/>
      <c r="U29" s="85"/>
      <c r="V29" s="61">
        <v>3874</v>
      </c>
      <c r="W29" s="56"/>
      <c r="X29" s="86">
        <v>0</v>
      </c>
      <c r="Y29" s="3">
        <v>0</v>
      </c>
      <c r="Z29" s="4"/>
      <c r="AA29" s="7">
        <v>0</v>
      </c>
      <c r="AB29" s="7">
        <v>0</v>
      </c>
      <c r="AC29" s="7">
        <v>0</v>
      </c>
      <c r="AD29" s="90" t="s">
        <v>152</v>
      </c>
      <c r="AE29" s="10"/>
    </row>
    <row r="30" spans="1:31" ht="24.75" customHeight="1" x14ac:dyDescent="0.3">
      <c r="A30" s="332" t="s">
        <v>157</v>
      </c>
      <c r="B30" s="203" t="s">
        <v>134</v>
      </c>
      <c r="C30" s="17">
        <v>45960</v>
      </c>
      <c r="D30" s="205"/>
      <c r="E30" s="205"/>
      <c r="F30" s="204"/>
      <c r="G30" s="203" t="s">
        <v>158</v>
      </c>
      <c r="H30" s="207">
        <v>86</v>
      </c>
      <c r="I30" s="207" t="s">
        <v>54</v>
      </c>
      <c r="J30" s="207" t="s">
        <v>126</v>
      </c>
      <c r="K30" s="207" t="s">
        <v>127</v>
      </c>
      <c r="L30" s="296"/>
      <c r="M30" s="207" t="s">
        <v>56</v>
      </c>
      <c r="N30" s="227">
        <v>44896.1</v>
      </c>
      <c r="O30" s="207" t="s">
        <v>56</v>
      </c>
      <c r="P30" s="45" t="s">
        <v>57</v>
      </c>
      <c r="Q30" s="189"/>
      <c r="V30" s="61">
        <v>3294</v>
      </c>
      <c r="W30" s="56"/>
      <c r="X30" s="86">
        <v>0</v>
      </c>
      <c r="Y30" s="3">
        <v>0</v>
      </c>
      <c r="Z30" s="4"/>
      <c r="AA30" s="7">
        <v>0</v>
      </c>
      <c r="AB30" s="7">
        <v>0</v>
      </c>
      <c r="AC30" s="7">
        <v>0</v>
      </c>
      <c r="AD30" s="90" t="s">
        <v>152</v>
      </c>
      <c r="AE30" s="98"/>
    </row>
    <row r="31" spans="1:31" ht="24.75" customHeight="1" x14ac:dyDescent="0.3">
      <c r="A31" s="332" t="s">
        <v>159</v>
      </c>
      <c r="B31" s="203" t="s">
        <v>134</v>
      </c>
      <c r="C31" s="17">
        <v>45868</v>
      </c>
      <c r="D31" s="205" t="s">
        <v>135</v>
      </c>
      <c r="E31" s="205">
        <v>45839</v>
      </c>
      <c r="F31" s="203" t="s">
        <v>136</v>
      </c>
      <c r="G31" s="203" t="s">
        <v>160</v>
      </c>
      <c r="H31" s="207">
        <v>77</v>
      </c>
      <c r="I31" s="207" t="s">
        <v>54</v>
      </c>
      <c r="J31" s="207" t="s">
        <v>55</v>
      </c>
      <c r="K31" s="207"/>
      <c r="L31" s="296"/>
      <c r="M31" s="207" t="s">
        <v>56</v>
      </c>
      <c r="N31" s="227">
        <v>10430.549999999999</v>
      </c>
      <c r="O31" s="207" t="s">
        <v>56</v>
      </c>
      <c r="P31" s="45" t="s">
        <v>57</v>
      </c>
      <c r="Q31" s="189">
        <v>45840</v>
      </c>
      <c r="V31" s="61">
        <v>2773</v>
      </c>
      <c r="W31" s="316">
        <v>1070</v>
      </c>
      <c r="X31" s="125">
        <v>0</v>
      </c>
      <c r="Y31" s="80">
        <v>0.38</v>
      </c>
      <c r="Z31" s="93">
        <v>45859</v>
      </c>
      <c r="AA31" s="81">
        <v>0</v>
      </c>
      <c r="AB31" s="81">
        <v>0</v>
      </c>
      <c r="AC31" s="81">
        <v>0</v>
      </c>
      <c r="AD31" s="90" t="s">
        <v>152</v>
      </c>
      <c r="AE31" s="69"/>
    </row>
    <row r="32" spans="1:31" ht="24.75" customHeight="1" x14ac:dyDescent="0.3">
      <c r="A32" s="332" t="s">
        <v>161</v>
      </c>
      <c r="B32" s="203" t="s">
        <v>134</v>
      </c>
      <c r="C32" s="17">
        <v>45899</v>
      </c>
      <c r="D32" s="205"/>
      <c r="E32" s="205"/>
      <c r="F32" s="203"/>
      <c r="G32" s="203"/>
      <c r="H32" s="207">
        <v>87</v>
      </c>
      <c r="I32" s="207" t="s">
        <v>54</v>
      </c>
      <c r="J32" s="207" t="s">
        <v>126</v>
      </c>
      <c r="K32" s="207" t="s">
        <v>127</v>
      </c>
      <c r="L32" s="296"/>
      <c r="M32" s="207" t="s">
        <v>56</v>
      </c>
      <c r="N32" s="227">
        <v>60115.95</v>
      </c>
      <c r="O32" s="207" t="s">
        <v>56</v>
      </c>
      <c r="P32" s="45" t="s">
        <v>57</v>
      </c>
      <c r="Q32" s="189"/>
      <c r="V32" s="61">
        <v>4774</v>
      </c>
      <c r="W32" s="56"/>
      <c r="X32" s="125">
        <v>0</v>
      </c>
      <c r="Y32" s="80">
        <v>0</v>
      </c>
      <c r="Z32" s="105"/>
      <c r="AA32" s="81">
        <v>0</v>
      </c>
      <c r="AB32" s="81">
        <v>0</v>
      </c>
      <c r="AC32" s="81">
        <v>0</v>
      </c>
      <c r="AE32" s="69"/>
    </row>
    <row r="33" spans="1:56" ht="24.75" customHeight="1" x14ac:dyDescent="0.3">
      <c r="A33" s="332" t="s">
        <v>162</v>
      </c>
      <c r="B33" s="203" t="s">
        <v>134</v>
      </c>
      <c r="C33" s="17">
        <v>45868</v>
      </c>
      <c r="D33" s="205" t="s">
        <v>135</v>
      </c>
      <c r="E33" s="205">
        <v>45840</v>
      </c>
      <c r="F33" s="204" t="s">
        <v>136</v>
      </c>
      <c r="G33" s="203" t="s">
        <v>156</v>
      </c>
      <c r="H33" s="207">
        <v>81</v>
      </c>
      <c r="I33" s="207" t="s">
        <v>54</v>
      </c>
      <c r="J33" s="207" t="s">
        <v>55</v>
      </c>
      <c r="K33" s="207"/>
      <c r="L33" s="296"/>
      <c r="M33" s="207" t="s">
        <v>56</v>
      </c>
      <c r="N33" s="227">
        <v>71310.899999999994</v>
      </c>
      <c r="O33" s="207" t="s">
        <v>56</v>
      </c>
      <c r="P33" s="45" t="s">
        <v>62</v>
      </c>
      <c r="Q33" s="189">
        <v>45847</v>
      </c>
      <c r="V33" s="61">
        <v>5539</v>
      </c>
      <c r="W33" s="316">
        <v>3087</v>
      </c>
      <c r="X33" s="307">
        <v>0</v>
      </c>
      <c r="Y33" s="80">
        <v>0.55000000000000004</v>
      </c>
      <c r="Z33" s="93">
        <v>45854</v>
      </c>
      <c r="AA33" s="81">
        <v>0</v>
      </c>
      <c r="AB33" s="81">
        <v>0</v>
      </c>
      <c r="AC33" s="81">
        <v>0</v>
      </c>
      <c r="AD33" s="90" t="s">
        <v>163</v>
      </c>
      <c r="AE33" s="69"/>
    </row>
    <row r="34" spans="1:56" ht="24.75" customHeight="1" x14ac:dyDescent="0.3">
      <c r="A34" s="332" t="s">
        <v>164</v>
      </c>
      <c r="B34" s="203" t="s">
        <v>134</v>
      </c>
      <c r="C34" s="17">
        <v>45868</v>
      </c>
      <c r="D34" s="205" t="s">
        <v>135</v>
      </c>
      <c r="E34" s="205">
        <v>45839</v>
      </c>
      <c r="F34" s="203" t="s">
        <v>136</v>
      </c>
      <c r="G34" s="203" t="s">
        <v>165</v>
      </c>
      <c r="H34" s="207">
        <v>86</v>
      </c>
      <c r="I34" s="207" t="s">
        <v>54</v>
      </c>
      <c r="J34" s="207" t="s">
        <v>55</v>
      </c>
      <c r="K34" s="207"/>
      <c r="L34" s="296"/>
      <c r="M34" s="207" t="s">
        <v>56</v>
      </c>
      <c r="N34" s="227">
        <v>53605.2</v>
      </c>
      <c r="O34" s="207" t="s">
        <v>56</v>
      </c>
      <c r="P34" s="45" t="s">
        <v>57</v>
      </c>
      <c r="Q34" s="189">
        <v>45840</v>
      </c>
      <c r="V34" s="61">
        <v>3517</v>
      </c>
      <c r="W34" s="315"/>
      <c r="X34" s="86">
        <v>0</v>
      </c>
      <c r="Y34" s="192">
        <v>0</v>
      </c>
      <c r="Z34" s="105"/>
      <c r="AA34" s="81">
        <v>0</v>
      </c>
      <c r="AB34" s="81">
        <v>0</v>
      </c>
      <c r="AC34" s="81">
        <v>0</v>
      </c>
      <c r="AD34" s="119" t="s">
        <v>166</v>
      </c>
      <c r="AE34" s="69"/>
    </row>
    <row r="35" spans="1:56" ht="24.75" customHeight="1" x14ac:dyDescent="0.3">
      <c r="A35" s="332" t="s">
        <v>167</v>
      </c>
      <c r="B35" s="203" t="s">
        <v>134</v>
      </c>
      <c r="C35" s="17">
        <v>45899</v>
      </c>
      <c r="D35" s="205"/>
      <c r="E35" s="205"/>
      <c r="F35" s="203"/>
      <c r="G35" s="203"/>
      <c r="H35" s="207">
        <v>83</v>
      </c>
      <c r="I35" s="207" t="s">
        <v>54</v>
      </c>
      <c r="J35" s="207" t="s">
        <v>126</v>
      </c>
      <c r="K35" s="207" t="s">
        <v>127</v>
      </c>
      <c r="L35" s="296"/>
      <c r="M35" s="207" t="s">
        <v>56</v>
      </c>
      <c r="N35" s="227">
        <v>59116.7</v>
      </c>
      <c r="O35" s="207" t="s">
        <v>56</v>
      </c>
      <c r="P35" s="45" t="s">
        <v>57</v>
      </c>
      <c r="Q35" s="189"/>
      <c r="V35" s="61">
        <v>4833</v>
      </c>
      <c r="W35" s="315"/>
      <c r="X35" s="86">
        <v>0</v>
      </c>
      <c r="Y35" s="192">
        <v>0</v>
      </c>
      <c r="Z35" s="105"/>
      <c r="AA35" s="81">
        <v>0</v>
      </c>
      <c r="AB35" s="81">
        <v>0</v>
      </c>
      <c r="AC35" s="81">
        <v>0</v>
      </c>
      <c r="AD35" s="119"/>
      <c r="AE35" s="69"/>
    </row>
    <row r="36" spans="1:56" ht="24.75" customHeight="1" x14ac:dyDescent="0.3">
      <c r="A36" s="332" t="s">
        <v>168</v>
      </c>
      <c r="B36" s="203" t="s">
        <v>134</v>
      </c>
      <c r="C36" s="17">
        <v>45899</v>
      </c>
      <c r="D36" s="205"/>
      <c r="E36" s="205"/>
      <c r="F36" s="228"/>
      <c r="G36" s="237" t="s">
        <v>169</v>
      </c>
      <c r="H36" s="207">
        <v>0</v>
      </c>
      <c r="I36" s="208" t="s">
        <v>54</v>
      </c>
      <c r="J36" s="207" t="s">
        <v>126</v>
      </c>
      <c r="K36" s="207" t="s">
        <v>127</v>
      </c>
      <c r="L36" s="204"/>
      <c r="M36" s="207" t="s">
        <v>56</v>
      </c>
      <c r="N36" s="227">
        <v>18903.7</v>
      </c>
      <c r="O36" s="207" t="s">
        <v>56</v>
      </c>
      <c r="P36" s="45" t="s">
        <v>57</v>
      </c>
      <c r="Q36" s="189"/>
      <c r="R36" s="70"/>
      <c r="S36" s="70"/>
      <c r="T36" s="70"/>
      <c r="U36" s="70"/>
      <c r="V36" s="61">
        <v>1442</v>
      </c>
      <c r="W36" s="106"/>
      <c r="X36" s="111">
        <v>0</v>
      </c>
      <c r="Y36" s="192">
        <v>0</v>
      </c>
      <c r="Z36" s="105"/>
      <c r="AA36" s="81">
        <v>0</v>
      </c>
      <c r="AB36" s="81">
        <v>0</v>
      </c>
      <c r="AC36" s="81">
        <v>0</v>
      </c>
      <c r="AD36" s="147" t="s">
        <v>170</v>
      </c>
    </row>
    <row r="37" spans="1:56" ht="24.75" customHeight="1" x14ac:dyDescent="0.3">
      <c r="A37" s="332" t="s">
        <v>171</v>
      </c>
      <c r="B37" s="203" t="s">
        <v>134</v>
      </c>
      <c r="C37" s="17">
        <v>45899</v>
      </c>
      <c r="D37" s="204" t="s">
        <v>83</v>
      </c>
      <c r="E37" s="17">
        <v>45806</v>
      </c>
      <c r="F37" s="203" t="s">
        <v>136</v>
      </c>
      <c r="G37" s="237" t="s">
        <v>172</v>
      </c>
      <c r="H37" s="207">
        <v>0</v>
      </c>
      <c r="I37" s="208" t="s">
        <v>54</v>
      </c>
      <c r="J37" s="207" t="s">
        <v>126</v>
      </c>
      <c r="K37" s="207" t="s">
        <v>127</v>
      </c>
      <c r="L37" s="204" t="s">
        <v>173</v>
      </c>
      <c r="M37" s="207" t="s">
        <v>56</v>
      </c>
      <c r="N37" s="227">
        <v>21888.65</v>
      </c>
      <c r="O37" s="207" t="s">
        <v>56</v>
      </c>
      <c r="P37" s="45" t="s">
        <v>62</v>
      </c>
      <c r="Q37" s="189">
        <v>45824</v>
      </c>
      <c r="R37" s="70" t="s">
        <v>148</v>
      </c>
      <c r="S37" s="70"/>
      <c r="T37" s="70"/>
      <c r="U37" s="70"/>
      <c r="V37" s="61">
        <v>1669</v>
      </c>
      <c r="W37" s="56">
        <v>726</v>
      </c>
      <c r="X37" s="36">
        <v>0</v>
      </c>
      <c r="Y37" s="192">
        <v>0.43</v>
      </c>
      <c r="Z37" s="93">
        <v>45833</v>
      </c>
      <c r="AA37" s="81">
        <v>0</v>
      </c>
      <c r="AB37" s="81">
        <v>0</v>
      </c>
      <c r="AC37" s="81">
        <v>0</v>
      </c>
      <c r="AD37" s="147" t="s">
        <v>174</v>
      </c>
    </row>
    <row r="38" spans="1:56" ht="24.75" customHeight="1" x14ac:dyDescent="0.3">
      <c r="A38" s="332" t="s">
        <v>175</v>
      </c>
      <c r="B38" s="203" t="s">
        <v>134</v>
      </c>
      <c r="C38" s="17">
        <v>45930</v>
      </c>
      <c r="D38" s="228"/>
      <c r="E38" s="204"/>
      <c r="F38" s="205"/>
      <c r="G38" s="215" t="s">
        <v>176</v>
      </c>
      <c r="H38" s="207">
        <v>0</v>
      </c>
      <c r="I38" s="208" t="s">
        <v>54</v>
      </c>
      <c r="J38" s="207" t="s">
        <v>126</v>
      </c>
      <c r="K38" s="207" t="s">
        <v>127</v>
      </c>
      <c r="L38" s="214"/>
      <c r="M38" s="208" t="s">
        <v>56</v>
      </c>
      <c r="N38" s="227">
        <v>1343.9</v>
      </c>
      <c r="O38" s="208" t="s">
        <v>56</v>
      </c>
      <c r="P38" s="188" t="s">
        <v>57</v>
      </c>
      <c r="Q38" s="189"/>
      <c r="R38" s="70"/>
      <c r="S38" s="70"/>
      <c r="T38" s="70"/>
      <c r="U38" s="70"/>
      <c r="V38" s="61">
        <v>74</v>
      </c>
      <c r="W38" s="56"/>
      <c r="X38" s="36">
        <v>0</v>
      </c>
      <c r="Y38" s="192">
        <v>0</v>
      </c>
      <c r="Z38" s="93"/>
      <c r="AA38" s="81">
        <v>0</v>
      </c>
      <c r="AB38" s="81">
        <v>0</v>
      </c>
      <c r="AC38" s="81">
        <v>0</v>
      </c>
      <c r="AD38" s="147" t="s">
        <v>177</v>
      </c>
    </row>
    <row r="39" spans="1:56" ht="24.75" customHeight="1" x14ac:dyDescent="0.3">
      <c r="A39" s="332" t="s">
        <v>178</v>
      </c>
      <c r="B39" s="203" t="s">
        <v>134</v>
      </c>
      <c r="C39" s="17">
        <v>45930</v>
      </c>
      <c r="D39" s="204"/>
      <c r="E39" s="204"/>
      <c r="F39" s="205"/>
      <c r="G39" s="206" t="s">
        <v>179</v>
      </c>
      <c r="H39" s="207">
        <v>0</v>
      </c>
      <c r="I39" s="207" t="s">
        <v>54</v>
      </c>
      <c r="J39" s="207" t="s">
        <v>126</v>
      </c>
      <c r="K39" s="207" t="s">
        <v>127</v>
      </c>
      <c r="L39" s="203"/>
      <c r="M39" s="207" t="s">
        <v>56</v>
      </c>
      <c r="N39" s="227">
        <v>3410.1</v>
      </c>
      <c r="O39" s="207" t="s">
        <v>56</v>
      </c>
      <c r="P39" s="45" t="s">
        <v>57</v>
      </c>
      <c r="Q39" s="189"/>
      <c r="R39" s="70"/>
      <c r="S39" s="70"/>
      <c r="T39" s="70"/>
      <c r="U39" s="70"/>
      <c r="V39" s="196">
        <v>226</v>
      </c>
      <c r="W39" s="57"/>
      <c r="X39" s="106">
        <v>0</v>
      </c>
      <c r="Y39" s="80">
        <v>0</v>
      </c>
      <c r="Z39" s="109"/>
      <c r="AA39" s="81">
        <v>0</v>
      </c>
      <c r="AB39" s="81">
        <v>0</v>
      </c>
      <c r="AC39" s="81">
        <v>0</v>
      </c>
      <c r="AD39" s="129" t="s">
        <v>152</v>
      </c>
    </row>
    <row r="40" spans="1:56" ht="24.75" customHeight="1" x14ac:dyDescent="0.3">
      <c r="A40" s="332" t="s">
        <v>180</v>
      </c>
      <c r="B40" s="203" t="s">
        <v>134</v>
      </c>
      <c r="C40" s="17">
        <v>45899</v>
      </c>
      <c r="D40" s="204"/>
      <c r="E40" s="204"/>
      <c r="F40" s="205"/>
      <c r="G40" s="206"/>
      <c r="H40" s="207">
        <v>0</v>
      </c>
      <c r="I40" s="207" t="s">
        <v>54</v>
      </c>
      <c r="J40" s="207" t="s">
        <v>126</v>
      </c>
      <c r="K40" s="207" t="s">
        <v>127</v>
      </c>
      <c r="L40" s="203"/>
      <c r="M40" s="207" t="s">
        <v>56</v>
      </c>
      <c r="N40" s="227">
        <v>49307.5</v>
      </c>
      <c r="O40" s="207" t="s">
        <v>56</v>
      </c>
      <c r="P40" s="45" t="s">
        <v>57</v>
      </c>
      <c r="Q40" s="189"/>
      <c r="R40" s="70"/>
      <c r="S40" s="70"/>
      <c r="T40" s="70"/>
      <c r="U40" s="70"/>
      <c r="V40" s="196">
        <v>3432</v>
      </c>
      <c r="W40" s="57"/>
      <c r="X40" s="106">
        <v>0</v>
      </c>
      <c r="Y40" s="80">
        <v>0</v>
      </c>
      <c r="Z40" s="109"/>
      <c r="AA40" s="81">
        <v>0</v>
      </c>
      <c r="AB40" s="81">
        <v>0</v>
      </c>
      <c r="AC40" s="81">
        <v>0</v>
      </c>
      <c r="AD40" s="259" t="s">
        <v>181</v>
      </c>
    </row>
    <row r="41" spans="1:56" ht="24.75" customHeight="1" x14ac:dyDescent="0.3">
      <c r="A41" s="332" t="s">
        <v>182</v>
      </c>
      <c r="B41" s="203" t="s">
        <v>134</v>
      </c>
      <c r="C41" s="17">
        <v>45899</v>
      </c>
      <c r="D41" s="204"/>
      <c r="E41" s="204"/>
      <c r="F41" s="205"/>
      <c r="G41" s="206"/>
      <c r="H41" s="207">
        <v>0</v>
      </c>
      <c r="I41" s="207" t="s">
        <v>54</v>
      </c>
      <c r="J41" s="207" t="s">
        <v>126</v>
      </c>
      <c r="K41" s="207" t="s">
        <v>127</v>
      </c>
      <c r="L41" s="203"/>
      <c r="M41" s="207" t="s">
        <v>56</v>
      </c>
      <c r="N41" s="227">
        <v>12886.4</v>
      </c>
      <c r="O41" s="207" t="s">
        <v>56</v>
      </c>
      <c r="P41" s="45" t="s">
        <v>57</v>
      </c>
      <c r="Q41" s="189"/>
      <c r="R41" s="70"/>
      <c r="S41" s="70"/>
      <c r="T41" s="70"/>
      <c r="U41" s="70"/>
      <c r="V41" s="196">
        <v>884</v>
      </c>
      <c r="W41" s="57"/>
      <c r="X41" s="106">
        <v>0</v>
      </c>
      <c r="Y41" s="80">
        <v>0</v>
      </c>
      <c r="Z41" s="109"/>
      <c r="AA41" s="81">
        <v>0</v>
      </c>
      <c r="AB41" s="81">
        <v>0</v>
      </c>
      <c r="AC41" s="81">
        <v>0</v>
      </c>
      <c r="AD41" s="259" t="s">
        <v>183</v>
      </c>
    </row>
    <row r="42" spans="1:56" ht="30" customHeight="1" x14ac:dyDescent="0.3">
      <c r="A42" s="332" t="s">
        <v>184</v>
      </c>
      <c r="B42" s="203" t="s">
        <v>134</v>
      </c>
      <c r="C42" s="17">
        <v>45868</v>
      </c>
      <c r="D42" s="314" t="s">
        <v>74</v>
      </c>
      <c r="E42" s="204">
        <v>45853</v>
      </c>
      <c r="F42" s="205" t="s">
        <v>136</v>
      </c>
      <c r="G42" s="326" t="s">
        <v>185</v>
      </c>
      <c r="H42" s="207">
        <v>0</v>
      </c>
      <c r="I42" s="207" t="s">
        <v>54</v>
      </c>
      <c r="J42" s="207" t="s">
        <v>55</v>
      </c>
      <c r="K42" s="207"/>
      <c r="L42" s="203"/>
      <c r="M42" s="207" t="s">
        <v>56</v>
      </c>
      <c r="N42" s="227">
        <v>3190.5</v>
      </c>
      <c r="O42" s="207" t="s">
        <v>56</v>
      </c>
      <c r="P42" s="45" t="s">
        <v>57</v>
      </c>
      <c r="Q42" s="189">
        <v>45853</v>
      </c>
      <c r="R42" s="70"/>
      <c r="S42" s="70"/>
      <c r="T42" s="70"/>
      <c r="U42" s="70"/>
      <c r="V42" s="196">
        <v>1000</v>
      </c>
      <c r="W42" s="57"/>
      <c r="X42" s="106">
        <v>0</v>
      </c>
      <c r="Y42" s="80">
        <v>0</v>
      </c>
      <c r="Z42" s="109"/>
      <c r="AA42" s="81">
        <v>0</v>
      </c>
      <c r="AB42" s="81">
        <v>0</v>
      </c>
      <c r="AC42" s="81">
        <v>0</v>
      </c>
      <c r="AD42" s="259" t="s">
        <v>144</v>
      </c>
    </row>
    <row r="43" spans="1:56" ht="24.75" customHeight="1" x14ac:dyDescent="0.3">
      <c r="A43" s="332" t="s">
        <v>186</v>
      </c>
      <c r="B43" s="203" t="s">
        <v>134</v>
      </c>
      <c r="C43" s="17">
        <v>45899</v>
      </c>
      <c r="D43" s="204"/>
      <c r="E43" s="204"/>
      <c r="F43" s="205"/>
      <c r="G43" s="206"/>
      <c r="H43" s="207">
        <v>0</v>
      </c>
      <c r="I43" s="207" t="s">
        <v>54</v>
      </c>
      <c r="J43" s="207" t="s">
        <v>126</v>
      </c>
      <c r="K43" s="207" t="s">
        <v>127</v>
      </c>
      <c r="L43" s="203"/>
      <c r="M43" s="207" t="s">
        <v>56</v>
      </c>
      <c r="N43" s="227">
        <v>17916.55</v>
      </c>
      <c r="O43" s="207" t="s">
        <v>56</v>
      </c>
      <c r="P43" s="45" t="s">
        <v>57</v>
      </c>
      <c r="Q43" s="189"/>
      <c r="R43" s="70"/>
      <c r="S43" s="70"/>
      <c r="T43" s="70"/>
      <c r="U43" s="70"/>
      <c r="V43" s="196">
        <v>1433</v>
      </c>
      <c r="W43" s="57"/>
      <c r="X43" s="106">
        <v>0</v>
      </c>
      <c r="Y43" s="80">
        <v>0</v>
      </c>
      <c r="Z43" s="109"/>
      <c r="AA43" s="81">
        <v>0</v>
      </c>
      <c r="AB43" s="81">
        <v>0</v>
      </c>
      <c r="AC43" s="81">
        <v>0</v>
      </c>
      <c r="AD43" s="259" t="s">
        <v>187</v>
      </c>
    </row>
    <row r="44" spans="1:56" ht="24.75" customHeight="1" x14ac:dyDescent="0.3">
      <c r="A44" s="332" t="s">
        <v>188</v>
      </c>
      <c r="B44" s="203" t="s">
        <v>134</v>
      </c>
      <c r="C44" s="17">
        <v>45930</v>
      </c>
      <c r="D44" s="204"/>
      <c r="E44" s="204"/>
      <c r="F44" s="205"/>
      <c r="G44" s="206"/>
      <c r="H44" s="207">
        <v>0</v>
      </c>
      <c r="I44" s="207" t="s">
        <v>54</v>
      </c>
      <c r="J44" s="207" t="s">
        <v>126</v>
      </c>
      <c r="K44" s="207" t="s">
        <v>127</v>
      </c>
      <c r="L44" s="203"/>
      <c r="M44" s="207" t="s">
        <v>56</v>
      </c>
      <c r="N44" s="227">
        <v>14179.65</v>
      </c>
      <c r="O44" s="207" t="s">
        <v>56</v>
      </c>
      <c r="P44" s="45" t="s">
        <v>57</v>
      </c>
      <c r="Q44" s="189"/>
      <c r="R44" s="70"/>
      <c r="S44" s="70"/>
      <c r="T44" s="70"/>
      <c r="U44" s="70"/>
      <c r="V44" s="196">
        <v>793</v>
      </c>
      <c r="W44" s="57"/>
      <c r="X44" s="106">
        <v>0</v>
      </c>
      <c r="Y44" s="80">
        <v>0</v>
      </c>
      <c r="Z44" s="109"/>
      <c r="AA44" s="81">
        <v>0</v>
      </c>
      <c r="AB44" s="81">
        <v>0</v>
      </c>
      <c r="AC44" s="81">
        <v>0</v>
      </c>
      <c r="AD44" s="259"/>
    </row>
    <row r="45" spans="1:56" ht="24.75" customHeight="1" x14ac:dyDescent="0.3">
      <c r="A45" s="332" t="s">
        <v>189</v>
      </c>
      <c r="B45" s="203" t="s">
        <v>134</v>
      </c>
      <c r="C45" s="17">
        <v>45899</v>
      </c>
      <c r="D45" s="204"/>
      <c r="E45" s="204"/>
      <c r="F45" s="205"/>
      <c r="G45" s="206"/>
      <c r="H45" s="207">
        <v>0</v>
      </c>
      <c r="I45" s="207" t="s">
        <v>54</v>
      </c>
      <c r="J45" s="207" t="s">
        <v>126</v>
      </c>
      <c r="K45" s="207" t="s">
        <v>127</v>
      </c>
      <c r="L45" s="203"/>
      <c r="M45" s="207" t="s">
        <v>56</v>
      </c>
      <c r="N45" s="227">
        <v>51970</v>
      </c>
      <c r="O45" s="207" t="s">
        <v>56</v>
      </c>
      <c r="P45" s="45" t="s">
        <v>57</v>
      </c>
      <c r="Q45" s="189"/>
      <c r="R45" s="70"/>
      <c r="S45" s="70"/>
      <c r="T45" s="70"/>
      <c r="U45" s="70"/>
      <c r="V45" s="196">
        <v>4544</v>
      </c>
      <c r="W45" s="57"/>
      <c r="X45" s="106">
        <v>0</v>
      </c>
      <c r="Y45" s="80">
        <v>0</v>
      </c>
      <c r="Z45" s="109"/>
      <c r="AA45" s="81">
        <v>0</v>
      </c>
      <c r="AB45" s="81">
        <v>0</v>
      </c>
      <c r="AC45" s="81">
        <v>0</v>
      </c>
      <c r="AD45" s="259" t="s">
        <v>190</v>
      </c>
    </row>
    <row r="46" spans="1:56" ht="24.75" customHeight="1" x14ac:dyDescent="0.3">
      <c r="A46" s="332" t="s">
        <v>191</v>
      </c>
      <c r="B46" s="230" t="s">
        <v>192</v>
      </c>
      <c r="C46" s="204">
        <v>45991</v>
      </c>
      <c r="D46" s="204"/>
      <c r="E46" s="204"/>
      <c r="F46" s="205"/>
      <c r="G46" s="206"/>
      <c r="H46" s="207">
        <v>0</v>
      </c>
      <c r="I46" s="207" t="s">
        <v>54</v>
      </c>
      <c r="J46" s="207" t="s">
        <v>55</v>
      </c>
      <c r="K46" s="207"/>
      <c r="L46" s="204">
        <v>45852</v>
      </c>
      <c r="M46" s="207" t="s">
        <v>56</v>
      </c>
      <c r="N46" s="227">
        <v>42837.2</v>
      </c>
      <c r="O46" s="207" t="s">
        <v>56</v>
      </c>
      <c r="P46" s="45" t="s">
        <v>57</v>
      </c>
      <c r="Q46" s="189">
        <v>45852</v>
      </c>
      <c r="R46" s="70"/>
      <c r="S46" s="70"/>
      <c r="T46" s="70"/>
      <c r="U46" s="70"/>
      <c r="V46" s="196">
        <v>3432</v>
      </c>
      <c r="W46" s="57"/>
      <c r="X46" s="106">
        <v>0</v>
      </c>
      <c r="Y46" s="80">
        <v>0</v>
      </c>
      <c r="Z46" s="109"/>
      <c r="AA46" s="81">
        <v>0</v>
      </c>
      <c r="AB46" s="81">
        <v>0</v>
      </c>
      <c r="AC46" s="81">
        <v>0</v>
      </c>
      <c r="AD46" s="259"/>
    </row>
    <row r="47" spans="1:56" ht="24.75" customHeight="1" x14ac:dyDescent="0.3">
      <c r="A47" s="332" t="s">
        <v>193</v>
      </c>
      <c r="B47" s="230" t="s">
        <v>192</v>
      </c>
      <c r="C47" s="204">
        <v>45991</v>
      </c>
      <c r="D47" s="16" t="s">
        <v>194</v>
      </c>
      <c r="E47" s="17">
        <v>45716</v>
      </c>
      <c r="F47" s="16" t="s">
        <v>195</v>
      </c>
      <c r="G47" s="210" t="s">
        <v>196</v>
      </c>
      <c r="H47" s="18">
        <v>0</v>
      </c>
      <c r="I47" s="211" t="s">
        <v>54</v>
      </c>
      <c r="J47" s="18" t="s">
        <v>55</v>
      </c>
      <c r="K47" s="18" t="s">
        <v>127</v>
      </c>
      <c r="L47" s="204">
        <v>45716</v>
      </c>
      <c r="M47" s="18" t="s">
        <v>56</v>
      </c>
      <c r="N47" s="19">
        <v>14013.5</v>
      </c>
      <c r="O47" s="18" t="s">
        <v>56</v>
      </c>
      <c r="P47" s="15" t="s">
        <v>66</v>
      </c>
      <c r="Q47" s="194">
        <v>45721</v>
      </c>
      <c r="R47" s="20"/>
      <c r="S47" s="20"/>
      <c r="T47" s="20"/>
      <c r="U47" s="20"/>
      <c r="V47" s="31">
        <v>150</v>
      </c>
      <c r="W47" s="39"/>
      <c r="X47" s="291">
        <v>0</v>
      </c>
      <c r="Y47" s="80">
        <v>0</v>
      </c>
      <c r="Z47" s="105"/>
      <c r="AA47" s="81">
        <v>0</v>
      </c>
      <c r="AB47" s="81">
        <v>0</v>
      </c>
      <c r="AC47" s="81">
        <v>0</v>
      </c>
      <c r="AD47" s="112"/>
    </row>
    <row r="48" spans="1:56" ht="24.75" customHeight="1" x14ac:dyDescent="0.3">
      <c r="A48" s="334" t="s">
        <v>197</v>
      </c>
      <c r="B48" s="230" t="s">
        <v>192</v>
      </c>
      <c r="C48" s="204">
        <v>45991</v>
      </c>
      <c r="D48" s="17" t="s">
        <v>198</v>
      </c>
      <c r="E48" s="212">
        <v>45707</v>
      </c>
      <c r="F48" s="16" t="s">
        <v>195</v>
      </c>
      <c r="G48" s="231" t="s">
        <v>199</v>
      </c>
      <c r="H48" s="211">
        <v>0</v>
      </c>
      <c r="I48" s="211" t="s">
        <v>54</v>
      </c>
      <c r="J48" s="211" t="s">
        <v>55</v>
      </c>
      <c r="K48" s="211"/>
      <c r="L48" s="17">
        <v>45708</v>
      </c>
      <c r="M48" s="211" t="s">
        <v>56</v>
      </c>
      <c r="N48" s="232">
        <v>87944.4</v>
      </c>
      <c r="O48" s="211" t="s">
        <v>56</v>
      </c>
      <c r="P48" s="15" t="s">
        <v>62</v>
      </c>
      <c r="Q48" s="194">
        <v>45709</v>
      </c>
      <c r="R48" s="108"/>
      <c r="S48" s="20"/>
      <c r="T48" s="20"/>
      <c r="U48" s="20"/>
      <c r="V48" s="303">
        <v>7008</v>
      </c>
      <c r="W48" s="57">
        <v>3287</v>
      </c>
      <c r="X48" s="111">
        <v>0</v>
      </c>
      <c r="Y48" s="80">
        <v>0.47</v>
      </c>
      <c r="Z48" s="93">
        <v>45747</v>
      </c>
      <c r="AA48" s="81">
        <v>0</v>
      </c>
      <c r="AB48" s="81">
        <v>0</v>
      </c>
      <c r="AC48" s="81">
        <v>0</v>
      </c>
      <c r="AD48" s="88" t="s">
        <v>200</v>
      </c>
      <c r="AF48" s="38"/>
      <c r="AG48" s="38"/>
      <c r="AH48" s="38"/>
      <c r="AI48" s="38"/>
      <c r="AJ48" s="38"/>
      <c r="AK48" s="38"/>
      <c r="AL48" s="38"/>
      <c r="AM48" s="21"/>
      <c r="AN48" s="21"/>
      <c r="AO48" s="21"/>
      <c r="AP48" s="21"/>
      <c r="AQ48" s="21"/>
      <c r="AR48" s="21"/>
      <c r="AS48" s="21"/>
      <c r="AT48" s="21"/>
      <c r="AU48" s="21"/>
      <c r="AV48" s="21"/>
      <c r="AW48" s="21"/>
      <c r="AX48" s="21"/>
      <c r="AY48" s="21"/>
      <c r="AZ48" s="21"/>
      <c r="BA48" s="21"/>
      <c r="BB48" s="21"/>
      <c r="BC48" s="21"/>
      <c r="BD48" s="21"/>
    </row>
    <row r="49" spans="1:32" ht="24.75" customHeight="1" x14ac:dyDescent="0.3">
      <c r="A49" s="332" t="s">
        <v>201</v>
      </c>
      <c r="B49" s="230" t="s">
        <v>192</v>
      </c>
      <c r="C49" s="204">
        <v>45991</v>
      </c>
      <c r="D49" s="16" t="s">
        <v>64</v>
      </c>
      <c r="E49" s="17">
        <v>45716</v>
      </c>
      <c r="F49" s="16" t="s">
        <v>195</v>
      </c>
      <c r="G49" s="210" t="s">
        <v>202</v>
      </c>
      <c r="H49" s="18">
        <v>31</v>
      </c>
      <c r="I49" s="211" t="s">
        <v>54</v>
      </c>
      <c r="J49" s="18" t="s">
        <v>55</v>
      </c>
      <c r="K49" s="43"/>
      <c r="L49" s="204">
        <v>45716</v>
      </c>
      <c r="M49" s="18" t="s">
        <v>56</v>
      </c>
      <c r="N49" s="19">
        <v>28777</v>
      </c>
      <c r="O49" s="18" t="s">
        <v>56</v>
      </c>
      <c r="P49" s="15" t="s">
        <v>66</v>
      </c>
      <c r="Q49" s="194">
        <v>45716</v>
      </c>
      <c r="R49" s="20"/>
      <c r="S49" s="20"/>
      <c r="T49" s="20"/>
      <c r="U49" s="20"/>
      <c r="V49" s="31">
        <v>2315</v>
      </c>
      <c r="W49" s="39"/>
      <c r="X49" s="5">
        <v>0</v>
      </c>
      <c r="Y49" s="3">
        <v>0</v>
      </c>
      <c r="Z49" s="4"/>
      <c r="AA49" s="7">
        <v>0</v>
      </c>
      <c r="AB49" s="7">
        <v>0</v>
      </c>
      <c r="AC49" s="7">
        <v>0</v>
      </c>
      <c r="AD49" s="64"/>
      <c r="AE49" s="10"/>
    </row>
    <row r="50" spans="1:32" ht="24.75" customHeight="1" x14ac:dyDescent="0.3">
      <c r="A50" s="332" t="s">
        <v>203</v>
      </c>
      <c r="B50" s="230" t="s">
        <v>192</v>
      </c>
      <c r="C50" s="204">
        <v>45991</v>
      </c>
      <c r="D50" s="16" t="s">
        <v>204</v>
      </c>
      <c r="E50" s="17">
        <v>45716</v>
      </c>
      <c r="F50" s="16" t="s">
        <v>195</v>
      </c>
      <c r="G50" s="210" t="s">
        <v>205</v>
      </c>
      <c r="H50" s="18">
        <v>31</v>
      </c>
      <c r="I50" s="211" t="s">
        <v>54</v>
      </c>
      <c r="J50" s="18" t="s">
        <v>55</v>
      </c>
      <c r="K50" s="43"/>
      <c r="L50" s="17">
        <v>45716</v>
      </c>
      <c r="M50" s="18" t="s">
        <v>56</v>
      </c>
      <c r="N50" s="19">
        <v>57973.5</v>
      </c>
      <c r="O50" s="18" t="s">
        <v>56</v>
      </c>
      <c r="P50" s="23" t="s">
        <v>62</v>
      </c>
      <c r="Q50" s="174">
        <v>45716</v>
      </c>
      <c r="R50" s="330"/>
      <c r="S50" s="108"/>
      <c r="T50" s="108"/>
      <c r="U50" s="108"/>
      <c r="V50" s="30">
        <v>4885</v>
      </c>
      <c r="W50" s="68">
        <v>3460</v>
      </c>
      <c r="X50" s="5">
        <v>0</v>
      </c>
      <c r="Y50" s="3">
        <v>0.7</v>
      </c>
      <c r="Z50" s="20">
        <v>45741</v>
      </c>
      <c r="AA50" s="7">
        <v>0</v>
      </c>
      <c r="AB50" s="7">
        <v>0</v>
      </c>
      <c r="AC50" s="7">
        <v>0</v>
      </c>
      <c r="AD50" s="112"/>
      <c r="AE50" s="38"/>
    </row>
    <row r="51" spans="1:32" ht="24.75" customHeight="1" x14ac:dyDescent="0.3">
      <c r="A51" s="332" t="s">
        <v>206</v>
      </c>
      <c r="B51" s="230" t="s">
        <v>192</v>
      </c>
      <c r="C51" s="204">
        <v>45991</v>
      </c>
      <c r="D51" s="16"/>
      <c r="E51" s="17"/>
      <c r="F51" s="16" t="s">
        <v>195</v>
      </c>
      <c r="G51" s="210"/>
      <c r="H51" s="18">
        <v>57</v>
      </c>
      <c r="I51" s="211" t="s">
        <v>54</v>
      </c>
      <c r="J51" s="18" t="s">
        <v>55</v>
      </c>
      <c r="K51" s="43"/>
      <c r="L51" s="17"/>
      <c r="M51" s="18" t="s">
        <v>56</v>
      </c>
      <c r="N51" s="19">
        <v>49223.7</v>
      </c>
      <c r="O51" s="18" t="s">
        <v>56</v>
      </c>
      <c r="P51" s="28" t="s">
        <v>57</v>
      </c>
      <c r="Q51" s="174"/>
      <c r="R51" s="108"/>
      <c r="S51" s="108"/>
      <c r="T51" s="121"/>
      <c r="U51" s="108"/>
      <c r="V51" s="30">
        <v>3737</v>
      </c>
      <c r="W51" s="68"/>
      <c r="X51" s="9">
        <v>0</v>
      </c>
      <c r="Y51" s="84">
        <v>0</v>
      </c>
      <c r="Z51" s="63"/>
      <c r="AA51" s="175">
        <v>0</v>
      </c>
      <c r="AB51" s="175">
        <v>0</v>
      </c>
      <c r="AC51" s="191">
        <v>0</v>
      </c>
      <c r="AD51" s="64"/>
      <c r="AE51" s="45"/>
    </row>
    <row r="52" spans="1:32" ht="24.75" customHeight="1" x14ac:dyDescent="0.3">
      <c r="A52" s="332" t="s">
        <v>207</v>
      </c>
      <c r="B52" s="230" t="s">
        <v>192</v>
      </c>
      <c r="C52" s="204">
        <v>45991</v>
      </c>
      <c r="D52" s="16"/>
      <c r="E52" s="17"/>
      <c r="F52" s="16" t="s">
        <v>195</v>
      </c>
      <c r="G52" s="210"/>
      <c r="H52" s="18">
        <v>0</v>
      </c>
      <c r="I52" s="211" t="s">
        <v>54</v>
      </c>
      <c r="J52" s="18" t="s">
        <v>55</v>
      </c>
      <c r="K52" s="43"/>
      <c r="L52" s="17"/>
      <c r="M52" s="18" t="s">
        <v>56</v>
      </c>
      <c r="N52" s="19">
        <v>143407.25</v>
      </c>
      <c r="O52" s="18" t="s">
        <v>56</v>
      </c>
      <c r="P52" s="23" t="s">
        <v>57</v>
      </c>
      <c r="Q52" s="174"/>
      <c r="R52" s="108"/>
      <c r="S52" s="108"/>
      <c r="T52" s="108"/>
      <c r="U52" s="108"/>
      <c r="V52" s="30">
        <v>11987</v>
      </c>
      <c r="W52" s="68"/>
      <c r="X52" s="5">
        <v>0</v>
      </c>
      <c r="Y52" s="3">
        <v>0</v>
      </c>
      <c r="Z52" s="4"/>
      <c r="AA52" s="7">
        <v>0</v>
      </c>
      <c r="AB52" s="7">
        <v>0</v>
      </c>
      <c r="AC52" s="25">
        <v>0</v>
      </c>
      <c r="AD52" s="64"/>
      <c r="AE52" s="45"/>
    </row>
    <row r="53" spans="1:32" ht="24.75" customHeight="1" x14ac:dyDescent="0.3">
      <c r="A53" s="332" t="s">
        <v>208</v>
      </c>
      <c r="B53" s="230" t="s">
        <v>192</v>
      </c>
      <c r="C53" s="204">
        <v>45960</v>
      </c>
      <c r="D53" s="16" t="s">
        <v>68</v>
      </c>
      <c r="E53" s="17"/>
      <c r="F53" s="16" t="s">
        <v>69</v>
      </c>
      <c r="G53" s="210"/>
      <c r="H53" s="18">
        <v>0</v>
      </c>
      <c r="I53" s="211" t="s">
        <v>54</v>
      </c>
      <c r="J53" s="18" t="s">
        <v>55</v>
      </c>
      <c r="K53" s="43"/>
      <c r="L53" s="17"/>
      <c r="M53" s="18" t="s">
        <v>56</v>
      </c>
      <c r="N53" s="19">
        <v>144972.5</v>
      </c>
      <c r="O53" s="18" t="s">
        <v>56</v>
      </c>
      <c r="P53" s="8" t="s">
        <v>57</v>
      </c>
      <c r="Q53" s="20"/>
      <c r="R53" s="20"/>
      <c r="S53" s="20"/>
      <c r="T53" s="120"/>
      <c r="U53" s="20"/>
      <c r="V53" s="5">
        <v>12735</v>
      </c>
      <c r="W53" s="56"/>
      <c r="X53" s="5">
        <v>0</v>
      </c>
      <c r="Y53" s="3">
        <v>0</v>
      </c>
      <c r="Z53" s="4"/>
      <c r="AA53" s="7">
        <v>0</v>
      </c>
      <c r="AB53" s="7">
        <v>0</v>
      </c>
      <c r="AC53" s="25">
        <v>0</v>
      </c>
      <c r="AD53" s="64"/>
      <c r="AE53" s="45"/>
    </row>
    <row r="54" spans="1:32" ht="24.75" customHeight="1" x14ac:dyDescent="0.3">
      <c r="A54" s="203"/>
      <c r="B54" s="229"/>
      <c r="C54" s="229"/>
      <c r="D54" s="229"/>
      <c r="E54" s="233"/>
      <c r="F54" s="203"/>
      <c r="G54" s="203"/>
      <c r="H54" s="229"/>
      <c r="I54" s="229"/>
      <c r="J54" s="229"/>
      <c r="K54" s="229"/>
      <c r="L54" s="203"/>
      <c r="M54" s="229"/>
      <c r="N54" s="229"/>
      <c r="O54" s="229"/>
      <c r="P54" s="252"/>
      <c r="Q54" s="252"/>
      <c r="R54" s="252"/>
      <c r="S54" s="252"/>
      <c r="T54" s="252"/>
      <c r="U54" s="252"/>
      <c r="V54" s="252"/>
      <c r="W54" s="252"/>
      <c r="X54" s="252"/>
      <c r="Y54" s="252"/>
      <c r="Z54" s="252"/>
      <c r="AA54" s="252"/>
      <c r="AB54" s="252"/>
      <c r="AC54" s="252"/>
      <c r="AD54" s="253"/>
      <c r="AE54" s="223"/>
    </row>
    <row r="55" spans="1:32" ht="24.75" customHeight="1" x14ac:dyDescent="0.3">
      <c r="A55" s="203"/>
      <c r="B55" s="229"/>
      <c r="C55" s="229"/>
      <c r="D55" s="229"/>
      <c r="E55" s="233"/>
      <c r="F55" s="203"/>
      <c r="G55" s="203"/>
      <c r="H55" s="229"/>
      <c r="I55" s="229"/>
      <c r="J55" s="229"/>
      <c r="K55" s="229"/>
      <c r="L55" s="203"/>
      <c r="M55" s="229"/>
      <c r="N55" s="229"/>
      <c r="O55" s="229"/>
      <c r="P55" s="229"/>
      <c r="Q55" s="229"/>
      <c r="R55" s="229"/>
      <c r="S55" s="229"/>
      <c r="T55" s="229"/>
      <c r="U55" s="229"/>
      <c r="V55" s="229"/>
      <c r="W55" s="229"/>
      <c r="X55" s="229"/>
      <c r="Y55" s="229"/>
      <c r="Z55" s="229"/>
      <c r="AA55" s="229"/>
      <c r="AB55" s="229"/>
      <c r="AC55" s="229"/>
      <c r="AD55" s="242"/>
      <c r="AE55" s="223"/>
    </row>
    <row r="56" spans="1:32" ht="24.75" customHeight="1" x14ac:dyDescent="0.3">
      <c r="A56" s="357" t="s">
        <v>209</v>
      </c>
      <c r="B56" s="358"/>
      <c r="C56" s="358"/>
      <c r="D56" s="358"/>
      <c r="E56" s="359"/>
      <c r="F56" s="357"/>
      <c r="G56" s="357"/>
      <c r="H56" s="358"/>
      <c r="I56" s="358"/>
      <c r="J56" s="358"/>
      <c r="K56" s="358"/>
      <c r="L56" s="357"/>
      <c r="M56" s="358"/>
      <c r="N56" s="358"/>
      <c r="O56" s="358"/>
      <c r="P56" s="358"/>
      <c r="Q56" s="358"/>
      <c r="R56" s="358"/>
      <c r="S56" s="358"/>
      <c r="T56" s="358"/>
      <c r="U56" s="358"/>
      <c r="V56" s="358"/>
      <c r="W56" s="358"/>
      <c r="X56" s="358"/>
      <c r="Y56" s="358"/>
      <c r="Z56" s="358"/>
      <c r="AA56" s="358"/>
      <c r="AB56" s="358"/>
      <c r="AC56" s="358"/>
      <c r="AD56" s="360"/>
      <c r="AE56" s="223"/>
    </row>
    <row r="57" spans="1:32" ht="24.75" customHeight="1" x14ac:dyDescent="0.3">
      <c r="A57" s="225" t="s">
        <v>19</v>
      </c>
      <c r="B57" s="225" t="s">
        <v>20</v>
      </c>
      <c r="C57" s="225" t="s">
        <v>21</v>
      </c>
      <c r="D57" s="225" t="s">
        <v>22</v>
      </c>
      <c r="E57" s="225" t="s">
        <v>23</v>
      </c>
      <c r="F57" s="225" t="s">
        <v>24</v>
      </c>
      <c r="G57" s="225" t="s">
        <v>25</v>
      </c>
      <c r="H57" s="225" t="s">
        <v>26</v>
      </c>
      <c r="I57" s="225" t="s">
        <v>27</v>
      </c>
      <c r="J57" s="225" t="s">
        <v>28</v>
      </c>
      <c r="K57" s="225" t="s">
        <v>29</v>
      </c>
      <c r="L57" s="225" t="s">
        <v>30</v>
      </c>
      <c r="M57" s="225" t="s">
        <v>31</v>
      </c>
      <c r="N57" s="225" t="s">
        <v>32</v>
      </c>
      <c r="O57" s="225" t="s">
        <v>33</v>
      </c>
      <c r="P57" s="238" t="s">
        <v>34</v>
      </c>
      <c r="Q57" s="118" t="s">
        <v>35</v>
      </c>
      <c r="R57" s="118" t="s">
        <v>36</v>
      </c>
      <c r="S57" s="118" t="s">
        <v>37</v>
      </c>
      <c r="T57" s="118" t="s">
        <v>38</v>
      </c>
      <c r="U57" s="118" t="s">
        <v>39</v>
      </c>
      <c r="V57" s="118" t="s">
        <v>40</v>
      </c>
      <c r="W57" s="118" t="s">
        <v>41</v>
      </c>
      <c r="X57" s="118" t="s">
        <v>42</v>
      </c>
      <c r="Y57" s="118" t="s">
        <v>43</v>
      </c>
      <c r="Z57" s="118" t="s">
        <v>44</v>
      </c>
      <c r="AA57" s="216" t="s">
        <v>45</v>
      </c>
      <c r="AB57" s="118" t="s">
        <v>46</v>
      </c>
      <c r="AC57" s="118" t="s">
        <v>47</v>
      </c>
      <c r="AD57" s="335" t="s">
        <v>48</v>
      </c>
      <c r="AE57" s="223"/>
    </row>
    <row r="58" spans="1:32" ht="24.75" customHeight="1" x14ac:dyDescent="0.3">
      <c r="A58" s="243" t="s">
        <v>210</v>
      </c>
      <c r="B58" s="244" t="s">
        <v>134</v>
      </c>
      <c r="C58" s="245">
        <v>45772</v>
      </c>
      <c r="D58" s="246" t="s">
        <v>211</v>
      </c>
      <c r="E58" s="245">
        <v>45735</v>
      </c>
      <c r="F58" s="246" t="s">
        <v>136</v>
      </c>
      <c r="G58" s="247" t="s">
        <v>212</v>
      </c>
      <c r="H58" s="248">
        <v>0</v>
      </c>
      <c r="I58" s="149" t="s">
        <v>213</v>
      </c>
      <c r="J58" s="249" t="s">
        <v>55</v>
      </c>
      <c r="K58" s="250"/>
      <c r="L58" s="245">
        <v>45735</v>
      </c>
      <c r="M58" s="171" t="s">
        <v>56</v>
      </c>
      <c r="N58" s="251">
        <v>15690.1</v>
      </c>
      <c r="O58" s="171" t="s">
        <v>56</v>
      </c>
      <c r="P58" s="221" t="s">
        <v>214</v>
      </c>
      <c r="Q58" s="70">
        <v>45735</v>
      </c>
      <c r="R58" s="70">
        <v>45811</v>
      </c>
      <c r="S58" s="70">
        <v>45812</v>
      </c>
      <c r="T58" s="70">
        <v>45812</v>
      </c>
      <c r="U58" s="70"/>
      <c r="V58" s="56">
        <v>1242</v>
      </c>
      <c r="W58" s="165">
        <v>1243</v>
      </c>
      <c r="X58" s="86">
        <v>0</v>
      </c>
      <c r="Y58" s="27">
        <v>1</v>
      </c>
      <c r="Z58" s="70">
        <v>45743</v>
      </c>
      <c r="AA58" s="3">
        <v>1</v>
      </c>
      <c r="AB58" s="3">
        <v>1</v>
      </c>
      <c r="AC58" s="3">
        <v>1</v>
      </c>
      <c r="AD58" s="336" t="s">
        <v>215</v>
      </c>
      <c r="AE58" s="223"/>
    </row>
    <row r="59" spans="1:32" ht="24.75" customHeight="1" x14ac:dyDescent="0.3">
      <c r="A59" s="202" t="s">
        <v>216</v>
      </c>
      <c r="B59" s="203" t="s">
        <v>134</v>
      </c>
      <c r="C59" s="204">
        <v>45868</v>
      </c>
      <c r="D59" s="205" t="s">
        <v>135</v>
      </c>
      <c r="E59" s="204">
        <v>45813</v>
      </c>
      <c r="F59" s="205" t="s">
        <v>146</v>
      </c>
      <c r="G59" s="226" t="s">
        <v>217</v>
      </c>
      <c r="H59" s="207">
        <v>0</v>
      </c>
      <c r="I59" s="208" t="s">
        <v>213</v>
      </c>
      <c r="J59" s="207" t="s">
        <v>55</v>
      </c>
      <c r="K59" s="207"/>
      <c r="L59" s="204">
        <v>45793</v>
      </c>
      <c r="M59" s="207" t="s">
        <v>56</v>
      </c>
      <c r="N59" s="227">
        <v>104070.8</v>
      </c>
      <c r="O59" s="207" t="s">
        <v>56</v>
      </c>
      <c r="P59" s="221" t="s">
        <v>214</v>
      </c>
      <c r="Q59" s="176">
        <v>45793</v>
      </c>
      <c r="R59" s="126" t="s">
        <v>148</v>
      </c>
      <c r="S59" s="126">
        <v>45841</v>
      </c>
      <c r="T59" s="126">
        <v>45841</v>
      </c>
      <c r="U59" s="126"/>
      <c r="V59" s="260">
        <v>7848</v>
      </c>
      <c r="W59" s="295">
        <v>7859</v>
      </c>
      <c r="X59" s="125">
        <v>0</v>
      </c>
      <c r="Y59" s="163">
        <v>1</v>
      </c>
      <c r="Z59" s="126">
        <v>45825</v>
      </c>
      <c r="AA59" s="264">
        <v>0</v>
      </c>
      <c r="AB59" s="81">
        <v>0</v>
      </c>
      <c r="AC59" s="81">
        <v>0</v>
      </c>
      <c r="AD59" s="337" t="s">
        <v>218</v>
      </c>
      <c r="AE59" s="224"/>
      <c r="AF59" s="110"/>
    </row>
    <row r="60" spans="1:32" ht="24.75" customHeight="1" x14ac:dyDescent="0.3">
      <c r="A60" s="169" t="s">
        <v>219</v>
      </c>
      <c r="B60" s="46" t="s">
        <v>134</v>
      </c>
      <c r="C60" s="53">
        <v>45807</v>
      </c>
      <c r="D60" s="91" t="s">
        <v>135</v>
      </c>
      <c r="E60" s="53">
        <v>45778</v>
      </c>
      <c r="F60" s="46" t="s">
        <v>136</v>
      </c>
      <c r="G60" s="114" t="s">
        <v>220</v>
      </c>
      <c r="H60" s="54">
        <v>0</v>
      </c>
      <c r="I60" s="171" t="s">
        <v>213</v>
      </c>
      <c r="J60" s="54" t="s">
        <v>55</v>
      </c>
      <c r="K60" s="96"/>
      <c r="L60" s="53">
        <v>45782</v>
      </c>
      <c r="M60" s="54" t="s">
        <v>56</v>
      </c>
      <c r="N60" s="52">
        <v>119135.3</v>
      </c>
      <c r="O60" s="54" t="s">
        <v>56</v>
      </c>
      <c r="P60" s="221" t="s">
        <v>214</v>
      </c>
      <c r="Q60" s="70">
        <v>45782</v>
      </c>
      <c r="R60" s="126">
        <v>45819</v>
      </c>
      <c r="S60" s="126">
        <v>45820</v>
      </c>
      <c r="T60" s="126">
        <v>45820</v>
      </c>
      <c r="U60" s="126"/>
      <c r="V60" s="56">
        <v>9356</v>
      </c>
      <c r="W60" s="165">
        <v>9202</v>
      </c>
      <c r="X60" s="106">
        <v>0</v>
      </c>
      <c r="Y60" s="263">
        <v>0.98</v>
      </c>
      <c r="Z60" s="70">
        <v>45792</v>
      </c>
      <c r="AA60" s="265">
        <v>0</v>
      </c>
      <c r="AB60" s="127">
        <v>0</v>
      </c>
      <c r="AC60" s="127">
        <v>0</v>
      </c>
      <c r="AD60" s="338" t="s">
        <v>221</v>
      </c>
      <c r="AE60" s="224"/>
      <c r="AF60" s="110"/>
    </row>
    <row r="61" spans="1:32" ht="24.75" customHeight="1" x14ac:dyDescent="0.3">
      <c r="A61" s="168" t="s">
        <v>222</v>
      </c>
      <c r="B61" s="55" t="s">
        <v>192</v>
      </c>
      <c r="C61" s="53">
        <v>45868</v>
      </c>
      <c r="D61" s="33" t="s">
        <v>59</v>
      </c>
      <c r="E61" s="34">
        <v>45716</v>
      </c>
      <c r="F61" s="33" t="s">
        <v>195</v>
      </c>
      <c r="G61" s="286" t="s">
        <v>223</v>
      </c>
      <c r="H61" s="32">
        <v>0</v>
      </c>
      <c r="I61" s="49" t="s">
        <v>213</v>
      </c>
      <c r="J61" s="32" t="s">
        <v>55</v>
      </c>
      <c r="K61" s="44"/>
      <c r="L61" s="53">
        <v>45716</v>
      </c>
      <c r="M61" s="32" t="s">
        <v>56</v>
      </c>
      <c r="N61" s="50">
        <v>64932.55</v>
      </c>
      <c r="O61" s="32" t="s">
        <v>56</v>
      </c>
      <c r="P61" s="172" t="s">
        <v>214</v>
      </c>
      <c r="Q61" s="20">
        <v>45721</v>
      </c>
      <c r="R61" s="20"/>
      <c r="S61" s="20"/>
      <c r="T61" s="20"/>
      <c r="U61" s="20"/>
      <c r="V61" s="5">
        <v>5151</v>
      </c>
      <c r="W61" s="78">
        <v>5127</v>
      </c>
      <c r="X61" s="5">
        <v>0</v>
      </c>
      <c r="Y61" s="3">
        <v>1</v>
      </c>
      <c r="Z61" s="93">
        <v>45748</v>
      </c>
      <c r="AA61" s="7">
        <v>0</v>
      </c>
      <c r="AB61" s="7">
        <v>0</v>
      </c>
      <c r="AC61" s="7">
        <v>0</v>
      </c>
      <c r="AD61" s="338"/>
      <c r="AE61" s="223"/>
      <c r="AF61" s="10"/>
    </row>
    <row r="62" spans="1:32" ht="24.75" customHeight="1" x14ac:dyDescent="0.3">
      <c r="A62" s="284" t="s">
        <v>224</v>
      </c>
      <c r="B62" s="209" t="s">
        <v>50</v>
      </c>
      <c r="C62" s="212">
        <v>45716</v>
      </c>
      <c r="D62" s="212" t="s">
        <v>83</v>
      </c>
      <c r="E62" s="212">
        <v>45701</v>
      </c>
      <c r="F62" s="16" t="s">
        <v>87</v>
      </c>
      <c r="G62" s="231" t="s">
        <v>199</v>
      </c>
      <c r="H62" s="211">
        <v>0</v>
      </c>
      <c r="I62" s="211" t="s">
        <v>214</v>
      </c>
      <c r="J62" s="211" t="s">
        <v>55</v>
      </c>
      <c r="K62" s="211"/>
      <c r="L62" s="212">
        <v>45705</v>
      </c>
      <c r="M62" s="211" t="s">
        <v>56</v>
      </c>
      <c r="N62" s="232">
        <v>1295</v>
      </c>
      <c r="O62" s="211" t="s">
        <v>56</v>
      </c>
      <c r="P62" s="76" t="s">
        <v>214</v>
      </c>
      <c r="Q62" s="282">
        <v>45706</v>
      </c>
      <c r="R62" s="72">
        <v>45826</v>
      </c>
      <c r="S62" s="72"/>
      <c r="T62" s="72"/>
      <c r="U62" s="72"/>
      <c r="V62" s="141">
        <v>153</v>
      </c>
      <c r="W62" s="166">
        <v>153</v>
      </c>
      <c r="X62" s="2">
        <v>0</v>
      </c>
      <c r="Y62" s="152">
        <v>1</v>
      </c>
      <c r="Z62" s="20">
        <v>45754</v>
      </c>
      <c r="AA62" s="37">
        <v>1</v>
      </c>
      <c r="AB62" s="3">
        <v>1</v>
      </c>
      <c r="AC62" s="3">
        <v>1</v>
      </c>
      <c r="AD62" s="102" t="s">
        <v>225</v>
      </c>
      <c r="AE62" s="223"/>
    </row>
    <row r="63" spans="1:32" ht="24.75" customHeight="1" x14ac:dyDescent="0.3">
      <c r="A63" s="269" t="s">
        <v>226</v>
      </c>
      <c r="B63" s="209" t="s">
        <v>50</v>
      </c>
      <c r="C63" s="204">
        <v>45838</v>
      </c>
      <c r="D63" s="204" t="s">
        <v>68</v>
      </c>
      <c r="E63" s="204">
        <v>45818</v>
      </c>
      <c r="F63" s="203" t="s">
        <v>69</v>
      </c>
      <c r="G63" s="203" t="s">
        <v>227</v>
      </c>
      <c r="H63" s="207">
        <v>56</v>
      </c>
      <c r="I63" s="207" t="s">
        <v>213</v>
      </c>
      <c r="J63" s="207" t="s">
        <v>55</v>
      </c>
      <c r="K63" s="229"/>
      <c r="L63" s="204">
        <v>45817</v>
      </c>
      <c r="M63" s="207" t="s">
        <v>56</v>
      </c>
      <c r="N63" s="227">
        <v>75953</v>
      </c>
      <c r="O63" s="207" t="s">
        <v>56</v>
      </c>
      <c r="P63" s="172" t="s">
        <v>214</v>
      </c>
      <c r="Q63" s="189">
        <v>45817</v>
      </c>
      <c r="R63" s="70">
        <v>45855</v>
      </c>
      <c r="S63" s="70">
        <v>45856</v>
      </c>
      <c r="T63" s="70"/>
      <c r="U63" s="70"/>
      <c r="V63" s="184">
        <v>6005</v>
      </c>
      <c r="W63" s="78">
        <v>5942</v>
      </c>
      <c r="X63" s="6">
        <v>0</v>
      </c>
      <c r="Y63" s="3">
        <v>0.99</v>
      </c>
      <c r="Z63" s="217">
        <v>45824</v>
      </c>
      <c r="AA63" s="7">
        <v>0</v>
      </c>
      <c r="AB63" s="7">
        <v>0</v>
      </c>
      <c r="AC63" s="7">
        <v>0</v>
      </c>
      <c r="AD63" s="339"/>
      <c r="AE63" s="223"/>
    </row>
    <row r="64" spans="1:32" ht="24.75" customHeight="1" x14ac:dyDescent="0.3">
      <c r="A64" s="168" t="s">
        <v>228</v>
      </c>
      <c r="B64" s="47" t="s">
        <v>50</v>
      </c>
      <c r="C64" s="53">
        <v>45868</v>
      </c>
      <c r="D64" s="33" t="s">
        <v>229</v>
      </c>
      <c r="E64" s="34">
        <v>45719</v>
      </c>
      <c r="F64" s="33" t="s">
        <v>69</v>
      </c>
      <c r="G64" s="133" t="s">
        <v>230</v>
      </c>
      <c r="H64" s="32">
        <v>60</v>
      </c>
      <c r="I64" s="32" t="s">
        <v>213</v>
      </c>
      <c r="J64" s="32" t="s">
        <v>55</v>
      </c>
      <c r="K64" s="32"/>
      <c r="L64" s="34">
        <v>45716</v>
      </c>
      <c r="M64" s="32" t="s">
        <v>56</v>
      </c>
      <c r="N64" s="50">
        <v>64727</v>
      </c>
      <c r="O64" s="32" t="s">
        <v>56</v>
      </c>
      <c r="P64" s="172" t="s">
        <v>214</v>
      </c>
      <c r="Q64" s="20">
        <v>45719</v>
      </c>
      <c r="R64" s="20">
        <v>45853</v>
      </c>
      <c r="S64" s="20">
        <v>45856</v>
      </c>
      <c r="T64" s="20"/>
      <c r="U64" s="20"/>
      <c r="V64" s="219">
        <v>5853</v>
      </c>
      <c r="W64" s="78">
        <v>5857</v>
      </c>
      <c r="X64" s="5">
        <v>0</v>
      </c>
      <c r="Y64" s="3">
        <v>1</v>
      </c>
      <c r="Z64" s="20">
        <v>45741</v>
      </c>
      <c r="AA64" s="7">
        <v>0</v>
      </c>
      <c r="AB64" s="7">
        <v>0</v>
      </c>
      <c r="AC64" s="7">
        <v>0</v>
      </c>
      <c r="AD64" s="338"/>
      <c r="AE64" s="223"/>
    </row>
    <row r="65" spans="1:31" ht="24.75" customHeight="1" x14ac:dyDescent="0.3">
      <c r="A65" s="169" t="s">
        <v>231</v>
      </c>
      <c r="B65" s="47" t="s">
        <v>50</v>
      </c>
      <c r="C65" s="34">
        <v>45807</v>
      </c>
      <c r="D65" s="33" t="s">
        <v>99</v>
      </c>
      <c r="E65" s="33" t="s">
        <v>100</v>
      </c>
      <c r="F65" s="33" t="s">
        <v>101</v>
      </c>
      <c r="G65" s="115" t="s">
        <v>232</v>
      </c>
      <c r="H65" s="32">
        <v>68</v>
      </c>
      <c r="I65" s="32" t="s">
        <v>214</v>
      </c>
      <c r="J65" s="32" t="s">
        <v>103</v>
      </c>
      <c r="K65" s="32"/>
      <c r="L65" s="73">
        <v>45716</v>
      </c>
      <c r="M65" s="32" t="s">
        <v>56</v>
      </c>
      <c r="N65" s="50">
        <v>1134</v>
      </c>
      <c r="O65" s="32" t="s">
        <v>56</v>
      </c>
      <c r="P65" s="76" t="s">
        <v>214</v>
      </c>
      <c r="Q65" s="4" t="s">
        <v>103</v>
      </c>
      <c r="R65" s="4"/>
      <c r="S65" s="4"/>
      <c r="T65" s="4"/>
      <c r="U65" s="4"/>
      <c r="V65" s="5">
        <v>0</v>
      </c>
      <c r="W65" s="56">
        <v>0</v>
      </c>
      <c r="X65" s="219">
        <v>5569</v>
      </c>
      <c r="Y65" s="3">
        <v>0</v>
      </c>
      <c r="Z65" s="4"/>
      <c r="AA65" s="3">
        <v>1</v>
      </c>
      <c r="AB65" s="3">
        <v>1</v>
      </c>
      <c r="AC65" s="3">
        <v>1</v>
      </c>
      <c r="AD65" s="338"/>
      <c r="AE65" s="223"/>
    </row>
    <row r="66" spans="1:31" ht="24.75" customHeight="1" x14ac:dyDescent="0.3">
      <c r="A66" s="169" t="s">
        <v>233</v>
      </c>
      <c r="B66" s="47" t="s">
        <v>50</v>
      </c>
      <c r="C66" s="34">
        <v>45807</v>
      </c>
      <c r="D66" s="33" t="s">
        <v>135</v>
      </c>
      <c r="E66" s="34">
        <v>45727</v>
      </c>
      <c r="F66" s="33" t="s">
        <v>87</v>
      </c>
      <c r="G66" s="133" t="s">
        <v>234</v>
      </c>
      <c r="H66" s="32">
        <v>90</v>
      </c>
      <c r="I66" s="32" t="s">
        <v>214</v>
      </c>
      <c r="J66" s="32" t="s">
        <v>55</v>
      </c>
      <c r="K66" s="44"/>
      <c r="L66" s="34">
        <v>45728</v>
      </c>
      <c r="M66" s="32" t="s">
        <v>56</v>
      </c>
      <c r="N66" s="50">
        <v>82979.5</v>
      </c>
      <c r="O66" s="32" t="s">
        <v>56</v>
      </c>
      <c r="P66" s="76" t="s">
        <v>214</v>
      </c>
      <c r="Q66" s="20">
        <v>45728</v>
      </c>
      <c r="R66" s="20">
        <v>45821</v>
      </c>
      <c r="S66" s="20">
        <v>45828</v>
      </c>
      <c r="T66" s="20"/>
      <c r="U66" s="20"/>
      <c r="V66" s="5">
        <v>6524</v>
      </c>
      <c r="W66" s="165">
        <v>6524</v>
      </c>
      <c r="X66" s="4">
        <v>0</v>
      </c>
      <c r="Y66" s="3">
        <v>1</v>
      </c>
      <c r="Z66" s="20">
        <v>45740</v>
      </c>
      <c r="AA66" s="3">
        <v>1</v>
      </c>
      <c r="AB66" s="3">
        <v>1</v>
      </c>
      <c r="AC66" s="3">
        <v>1</v>
      </c>
      <c r="AD66" s="340" t="s">
        <v>235</v>
      </c>
      <c r="AE66" s="223"/>
    </row>
    <row r="67" spans="1:31" ht="24.75" customHeight="1" x14ac:dyDescent="0.3">
      <c r="A67" s="169" t="s">
        <v>236</v>
      </c>
      <c r="B67" s="47" t="s">
        <v>50</v>
      </c>
      <c r="C67" s="34">
        <v>45772</v>
      </c>
      <c r="D67" s="33" t="s">
        <v>51</v>
      </c>
      <c r="E67" s="34">
        <v>45716</v>
      </c>
      <c r="F67" s="33" t="s">
        <v>52</v>
      </c>
      <c r="G67" s="133" t="s">
        <v>237</v>
      </c>
      <c r="H67" s="32">
        <v>56</v>
      </c>
      <c r="I67" s="32" t="s">
        <v>213</v>
      </c>
      <c r="J67" s="32" t="s">
        <v>55</v>
      </c>
      <c r="K67" s="32"/>
      <c r="L67" s="53">
        <v>45716</v>
      </c>
      <c r="M67" s="32" t="s">
        <v>56</v>
      </c>
      <c r="N67" s="50">
        <v>45321.5</v>
      </c>
      <c r="O67" s="32" t="s">
        <v>56</v>
      </c>
      <c r="P67" s="76" t="s">
        <v>214</v>
      </c>
      <c r="Q67" s="20">
        <v>45722</v>
      </c>
      <c r="R67" s="20"/>
      <c r="S67" s="20"/>
      <c r="T67" s="20"/>
      <c r="U67" s="20"/>
      <c r="V67" s="5">
        <v>3642</v>
      </c>
      <c r="W67" s="165">
        <v>3666</v>
      </c>
      <c r="X67" s="5">
        <v>0</v>
      </c>
      <c r="Y67" s="3">
        <v>1</v>
      </c>
      <c r="Z67" s="20">
        <v>45734</v>
      </c>
      <c r="AA67" s="3">
        <v>1</v>
      </c>
      <c r="AB67" s="3">
        <v>1</v>
      </c>
      <c r="AC67" s="3">
        <v>1</v>
      </c>
      <c r="AD67" s="338"/>
      <c r="AE67" s="223"/>
    </row>
    <row r="68" spans="1:31" ht="24.75" customHeight="1" x14ac:dyDescent="0.3">
      <c r="A68" s="169" t="s">
        <v>238</v>
      </c>
      <c r="B68" s="47" t="s">
        <v>50</v>
      </c>
      <c r="C68" s="142">
        <v>45838</v>
      </c>
      <c r="D68" s="33" t="s">
        <v>51</v>
      </c>
      <c r="E68" s="34">
        <v>45727</v>
      </c>
      <c r="F68" s="33" t="s">
        <v>52</v>
      </c>
      <c r="G68" s="133" t="s">
        <v>239</v>
      </c>
      <c r="H68" s="32">
        <v>71</v>
      </c>
      <c r="I68" s="49" t="s">
        <v>213</v>
      </c>
      <c r="J68" s="32" t="s">
        <v>55</v>
      </c>
      <c r="K68" s="44"/>
      <c r="L68" s="34">
        <v>45728</v>
      </c>
      <c r="M68" s="32" t="s">
        <v>56</v>
      </c>
      <c r="N68" s="50">
        <v>60843.5</v>
      </c>
      <c r="O68" s="32" t="s">
        <v>56</v>
      </c>
      <c r="P68" s="76" t="s">
        <v>214</v>
      </c>
      <c r="Q68" s="20">
        <v>45722</v>
      </c>
      <c r="R68" s="20"/>
      <c r="S68" s="20"/>
      <c r="T68" s="20"/>
      <c r="U68" s="20"/>
      <c r="V68" s="219">
        <v>4979</v>
      </c>
      <c r="W68" s="165">
        <v>5020</v>
      </c>
      <c r="X68" s="4">
        <v>0</v>
      </c>
      <c r="Y68" s="3">
        <v>1.01</v>
      </c>
      <c r="Z68" s="20">
        <v>45741</v>
      </c>
      <c r="AA68" s="3">
        <v>1</v>
      </c>
      <c r="AB68" s="3">
        <v>1</v>
      </c>
      <c r="AC68" s="3">
        <v>1</v>
      </c>
      <c r="AD68" s="338"/>
      <c r="AE68" s="223"/>
    </row>
    <row r="69" spans="1:31" ht="24.75" customHeight="1" x14ac:dyDescent="0.3">
      <c r="A69" s="169" t="s">
        <v>240</v>
      </c>
      <c r="B69" s="47" t="s">
        <v>50</v>
      </c>
      <c r="C69" s="34">
        <v>45742</v>
      </c>
      <c r="D69" s="33" t="s">
        <v>51</v>
      </c>
      <c r="E69" s="34">
        <v>45716</v>
      </c>
      <c r="F69" s="33" t="s">
        <v>52</v>
      </c>
      <c r="G69" s="133" t="s">
        <v>241</v>
      </c>
      <c r="H69" s="32">
        <v>87</v>
      </c>
      <c r="I69" s="32" t="s">
        <v>214</v>
      </c>
      <c r="J69" s="32" t="s">
        <v>55</v>
      </c>
      <c r="K69" s="44"/>
      <c r="L69" s="34">
        <v>45716</v>
      </c>
      <c r="M69" s="32" t="s">
        <v>56</v>
      </c>
      <c r="N69" s="50">
        <v>74446</v>
      </c>
      <c r="O69" s="32" t="s">
        <v>56</v>
      </c>
      <c r="P69" s="76" t="s">
        <v>214</v>
      </c>
      <c r="Q69" s="20">
        <v>45723</v>
      </c>
      <c r="R69" s="20">
        <v>45847</v>
      </c>
      <c r="S69" s="20">
        <v>45853</v>
      </c>
      <c r="T69" s="20">
        <v>45853</v>
      </c>
      <c r="U69" s="20">
        <v>45859</v>
      </c>
      <c r="V69" s="219">
        <v>6149</v>
      </c>
      <c r="W69" s="165">
        <v>6362</v>
      </c>
      <c r="X69" s="4">
        <v>0</v>
      </c>
      <c r="Y69" s="3">
        <v>1.04</v>
      </c>
      <c r="Z69" s="20">
        <v>45733</v>
      </c>
      <c r="AA69" s="3">
        <v>1</v>
      </c>
      <c r="AB69" s="3">
        <v>1</v>
      </c>
      <c r="AC69" s="3">
        <v>1</v>
      </c>
      <c r="AD69" s="338"/>
      <c r="AE69" s="223"/>
    </row>
    <row r="70" spans="1:31" ht="24.75" customHeight="1" x14ac:dyDescent="0.3">
      <c r="A70" s="169" t="s">
        <v>242</v>
      </c>
      <c r="B70" s="47" t="s">
        <v>50</v>
      </c>
      <c r="C70" s="34">
        <v>45772</v>
      </c>
      <c r="D70" s="33" t="s">
        <v>99</v>
      </c>
      <c r="E70" s="33" t="s">
        <v>100</v>
      </c>
      <c r="F70" s="33" t="s">
        <v>101</v>
      </c>
      <c r="G70" s="133" t="s">
        <v>243</v>
      </c>
      <c r="H70" s="32">
        <v>38</v>
      </c>
      <c r="I70" s="32" t="s">
        <v>214</v>
      </c>
      <c r="J70" s="32" t="s">
        <v>103</v>
      </c>
      <c r="K70" s="44"/>
      <c r="L70" s="53">
        <v>45716</v>
      </c>
      <c r="M70" s="32" t="s">
        <v>56</v>
      </c>
      <c r="N70" s="32">
        <v>870</v>
      </c>
      <c r="O70" s="32" t="s">
        <v>56</v>
      </c>
      <c r="P70" s="79" t="s">
        <v>214</v>
      </c>
      <c r="Q70" s="4" t="s">
        <v>103</v>
      </c>
      <c r="R70" s="4"/>
      <c r="S70" s="4"/>
      <c r="T70" s="4"/>
      <c r="U70" s="4"/>
      <c r="V70" s="5">
        <v>0</v>
      </c>
      <c r="W70" s="38">
        <v>0</v>
      </c>
      <c r="X70" s="4">
        <v>145</v>
      </c>
      <c r="Y70" s="3">
        <v>0</v>
      </c>
      <c r="Z70" s="20">
        <v>45742</v>
      </c>
      <c r="AA70" s="3">
        <v>1</v>
      </c>
      <c r="AB70" s="3">
        <v>1</v>
      </c>
      <c r="AC70" s="3">
        <v>1</v>
      </c>
      <c r="AD70" s="338"/>
      <c r="AE70" s="223"/>
    </row>
    <row r="71" spans="1:31" ht="24.75" customHeight="1" x14ac:dyDescent="0.3">
      <c r="A71" s="178" t="s">
        <v>244</v>
      </c>
      <c r="B71" s="47" t="s">
        <v>50</v>
      </c>
      <c r="C71" s="34">
        <v>45772</v>
      </c>
      <c r="D71" s="48" t="s">
        <v>64</v>
      </c>
      <c r="E71" s="48">
        <v>45693</v>
      </c>
      <c r="F71" s="33" t="s">
        <v>60</v>
      </c>
      <c r="G71" s="131" t="s">
        <v>245</v>
      </c>
      <c r="H71" s="49">
        <v>86</v>
      </c>
      <c r="I71" s="62" t="s">
        <v>213</v>
      </c>
      <c r="J71" s="49" t="s">
        <v>55</v>
      </c>
      <c r="K71" s="49"/>
      <c r="L71" s="48">
        <v>45714</v>
      </c>
      <c r="M71" s="49" t="s">
        <v>56</v>
      </c>
      <c r="N71" s="51">
        <v>94170.5</v>
      </c>
      <c r="O71" s="49" t="s">
        <v>56</v>
      </c>
      <c r="P71" s="172" t="s">
        <v>214</v>
      </c>
      <c r="Q71" s="20">
        <v>45693</v>
      </c>
      <c r="R71" s="20"/>
      <c r="S71" s="20"/>
      <c r="T71" s="20"/>
      <c r="U71" s="20"/>
      <c r="V71" s="218">
        <v>7980</v>
      </c>
      <c r="W71" s="77">
        <v>7457</v>
      </c>
      <c r="X71" s="36">
        <v>0</v>
      </c>
      <c r="Y71" s="3">
        <v>0.93</v>
      </c>
      <c r="Z71" s="20">
        <v>45713</v>
      </c>
      <c r="AA71" s="3">
        <v>1</v>
      </c>
      <c r="AB71" s="3">
        <v>1</v>
      </c>
      <c r="AC71" s="3">
        <v>1</v>
      </c>
      <c r="AD71" s="102" t="s">
        <v>246</v>
      </c>
      <c r="AE71" s="223"/>
    </row>
    <row r="72" spans="1:31" ht="24.75" customHeight="1" x14ac:dyDescent="0.3">
      <c r="A72" s="170" t="s">
        <v>247</v>
      </c>
      <c r="B72" s="47" t="s">
        <v>50</v>
      </c>
      <c r="C72" s="34">
        <v>45772</v>
      </c>
      <c r="D72" s="34" t="s">
        <v>135</v>
      </c>
      <c r="E72" s="48">
        <v>45685</v>
      </c>
      <c r="F72" s="48" t="s">
        <v>87</v>
      </c>
      <c r="G72" s="131" t="s">
        <v>248</v>
      </c>
      <c r="H72" s="49">
        <v>76</v>
      </c>
      <c r="I72" s="62" t="s">
        <v>213</v>
      </c>
      <c r="J72" s="49" t="s">
        <v>55</v>
      </c>
      <c r="K72" s="49"/>
      <c r="L72" s="48">
        <v>45692</v>
      </c>
      <c r="M72" s="49" t="s">
        <v>56</v>
      </c>
      <c r="N72" s="51">
        <v>90302</v>
      </c>
      <c r="O72" s="49" t="s">
        <v>56</v>
      </c>
      <c r="P72" s="79" t="s">
        <v>214</v>
      </c>
      <c r="Q72" s="20">
        <v>45694</v>
      </c>
      <c r="R72" s="20">
        <v>45847</v>
      </c>
      <c r="S72" s="20">
        <v>45852</v>
      </c>
      <c r="T72" s="20"/>
      <c r="U72" s="20"/>
      <c r="V72" s="218">
        <v>8420</v>
      </c>
      <c r="W72" s="166">
        <v>8553</v>
      </c>
      <c r="X72" s="36">
        <v>0</v>
      </c>
      <c r="Y72" s="3">
        <v>1.02</v>
      </c>
      <c r="Z72" s="20">
        <v>45709</v>
      </c>
      <c r="AA72" s="3">
        <v>1</v>
      </c>
      <c r="AB72" s="3">
        <v>1</v>
      </c>
      <c r="AC72" s="3">
        <v>1</v>
      </c>
      <c r="AD72" s="341" t="s">
        <v>249</v>
      </c>
      <c r="AE72" s="223"/>
    </row>
    <row r="73" spans="1:31" ht="24.75" customHeight="1" x14ac:dyDescent="0.3">
      <c r="A73" s="178" t="s">
        <v>250</v>
      </c>
      <c r="B73" s="47" t="s">
        <v>50</v>
      </c>
      <c r="C73" s="34">
        <v>45772</v>
      </c>
      <c r="D73" s="48" t="s">
        <v>64</v>
      </c>
      <c r="E73" s="48">
        <v>45698</v>
      </c>
      <c r="F73" s="34" t="s">
        <v>60</v>
      </c>
      <c r="G73" s="131" t="s">
        <v>251</v>
      </c>
      <c r="H73" s="49">
        <v>89</v>
      </c>
      <c r="I73" s="49" t="s">
        <v>213</v>
      </c>
      <c r="J73" s="49" t="s">
        <v>55</v>
      </c>
      <c r="K73" s="49"/>
      <c r="L73" s="48">
        <v>45695</v>
      </c>
      <c r="M73" s="49" t="s">
        <v>56</v>
      </c>
      <c r="N73" s="124">
        <v>89698.5</v>
      </c>
      <c r="O73" s="49" t="s">
        <v>56</v>
      </c>
      <c r="P73" s="172" t="s">
        <v>214</v>
      </c>
      <c r="Q73" s="20">
        <v>45694</v>
      </c>
      <c r="R73" s="20"/>
      <c r="S73" s="20"/>
      <c r="T73" s="20"/>
      <c r="U73" s="20"/>
      <c r="V73" s="218">
        <v>7562</v>
      </c>
      <c r="W73" s="77">
        <v>6528</v>
      </c>
      <c r="X73" s="36">
        <v>0</v>
      </c>
      <c r="Y73" s="3">
        <v>0.8</v>
      </c>
      <c r="Z73" s="20">
        <v>45709</v>
      </c>
      <c r="AA73" s="3">
        <v>1</v>
      </c>
      <c r="AB73" s="3">
        <v>1</v>
      </c>
      <c r="AC73" s="3">
        <v>1</v>
      </c>
      <c r="AD73" s="75" t="s">
        <v>252</v>
      </c>
      <c r="AE73" s="223"/>
    </row>
    <row r="74" spans="1:31" ht="24.75" customHeight="1" x14ac:dyDescent="0.3">
      <c r="A74" s="170" t="s">
        <v>253</v>
      </c>
      <c r="B74" s="47" t="s">
        <v>50</v>
      </c>
      <c r="C74" s="34">
        <v>45772</v>
      </c>
      <c r="D74" s="34" t="s">
        <v>51</v>
      </c>
      <c r="E74" s="48">
        <v>45686</v>
      </c>
      <c r="F74" s="33" t="s">
        <v>52</v>
      </c>
      <c r="G74" s="131" t="s">
        <v>254</v>
      </c>
      <c r="H74" s="49">
        <v>77</v>
      </c>
      <c r="I74" s="62" t="s">
        <v>213</v>
      </c>
      <c r="J74" s="49" t="s">
        <v>55</v>
      </c>
      <c r="K74" s="49"/>
      <c r="L74" s="48">
        <v>45686</v>
      </c>
      <c r="M74" s="49" t="s">
        <v>56</v>
      </c>
      <c r="N74" s="51">
        <v>61924</v>
      </c>
      <c r="O74" s="49" t="s">
        <v>56</v>
      </c>
      <c r="P74" s="79" t="s">
        <v>214</v>
      </c>
      <c r="Q74" s="20">
        <v>45692</v>
      </c>
      <c r="R74" s="20">
        <v>45847</v>
      </c>
      <c r="S74" s="20">
        <v>45852</v>
      </c>
      <c r="T74" s="20"/>
      <c r="U74" s="20"/>
      <c r="V74" s="218">
        <v>5005</v>
      </c>
      <c r="W74" s="166">
        <v>4996</v>
      </c>
      <c r="X74" s="36">
        <v>0</v>
      </c>
      <c r="Y74" s="3">
        <v>1</v>
      </c>
      <c r="Z74" s="20">
        <v>45708</v>
      </c>
      <c r="AA74" s="3">
        <v>1</v>
      </c>
      <c r="AB74" s="3">
        <v>1</v>
      </c>
      <c r="AC74" s="3">
        <v>1</v>
      </c>
      <c r="AD74" s="102" t="s">
        <v>255</v>
      </c>
      <c r="AE74" s="223"/>
    </row>
    <row r="75" spans="1:31" ht="24.75" customHeight="1" x14ac:dyDescent="0.3">
      <c r="A75" s="170" t="s">
        <v>256</v>
      </c>
      <c r="B75" s="47" t="s">
        <v>50</v>
      </c>
      <c r="C75" s="34">
        <v>45772</v>
      </c>
      <c r="D75" s="48" t="s">
        <v>68</v>
      </c>
      <c r="E75" s="48">
        <v>45686</v>
      </c>
      <c r="F75" s="48" t="s">
        <v>69</v>
      </c>
      <c r="G75" s="131" t="s">
        <v>257</v>
      </c>
      <c r="H75" s="49">
        <v>81</v>
      </c>
      <c r="I75" s="62" t="s">
        <v>213</v>
      </c>
      <c r="J75" s="49" t="s">
        <v>55</v>
      </c>
      <c r="K75" s="49"/>
      <c r="L75" s="48">
        <v>45700</v>
      </c>
      <c r="M75" s="49" t="s">
        <v>56</v>
      </c>
      <c r="N75" s="51">
        <v>76139.5</v>
      </c>
      <c r="O75" s="49" t="s">
        <v>56</v>
      </c>
      <c r="P75" s="76" t="s">
        <v>214</v>
      </c>
      <c r="Q75" s="20">
        <v>45692</v>
      </c>
      <c r="R75" s="20">
        <v>45847</v>
      </c>
      <c r="S75" s="20">
        <v>45849</v>
      </c>
      <c r="T75" s="20"/>
      <c r="U75" s="20">
        <v>45859</v>
      </c>
      <c r="V75" s="218">
        <v>6303</v>
      </c>
      <c r="W75" s="166">
        <v>6761</v>
      </c>
      <c r="X75" s="36">
        <v>0</v>
      </c>
      <c r="Y75" s="3">
        <v>1.06</v>
      </c>
      <c r="Z75" s="20">
        <v>45700</v>
      </c>
      <c r="AA75" s="3">
        <v>1</v>
      </c>
      <c r="AB75" s="3">
        <v>1</v>
      </c>
      <c r="AC75" s="3">
        <v>1</v>
      </c>
      <c r="AD75" s="102" t="s">
        <v>258</v>
      </c>
      <c r="AE75" s="223"/>
    </row>
    <row r="76" spans="1:31" ht="24.75" customHeight="1" x14ac:dyDescent="0.3">
      <c r="A76" s="170" t="s">
        <v>259</v>
      </c>
      <c r="B76" s="47" t="s">
        <v>50</v>
      </c>
      <c r="C76" s="34">
        <v>45772</v>
      </c>
      <c r="D76" s="34" t="s">
        <v>135</v>
      </c>
      <c r="E76" s="48">
        <v>45685</v>
      </c>
      <c r="F76" s="33" t="s">
        <v>87</v>
      </c>
      <c r="G76" s="131" t="s">
        <v>260</v>
      </c>
      <c r="H76" s="49">
        <v>81</v>
      </c>
      <c r="I76" s="62" t="s">
        <v>213</v>
      </c>
      <c r="J76" s="49" t="s">
        <v>55</v>
      </c>
      <c r="K76" s="49"/>
      <c r="L76" s="48">
        <v>45699</v>
      </c>
      <c r="M76" s="49" t="s">
        <v>56</v>
      </c>
      <c r="N76" s="51">
        <v>73583.5</v>
      </c>
      <c r="O76" s="49" t="s">
        <v>56</v>
      </c>
      <c r="P76" s="76" t="s">
        <v>214</v>
      </c>
      <c r="Q76" s="20">
        <v>45691</v>
      </c>
      <c r="R76" s="20">
        <v>45825</v>
      </c>
      <c r="S76" s="20">
        <v>45840</v>
      </c>
      <c r="T76" s="20"/>
      <c r="U76" s="20"/>
      <c r="V76" s="218">
        <v>6205</v>
      </c>
      <c r="W76" s="166">
        <v>6190</v>
      </c>
      <c r="X76" s="36">
        <v>0</v>
      </c>
      <c r="Y76" s="3">
        <v>1</v>
      </c>
      <c r="Z76" s="20">
        <v>45699</v>
      </c>
      <c r="AA76" s="3">
        <v>1</v>
      </c>
      <c r="AB76" s="3">
        <v>1</v>
      </c>
      <c r="AC76" s="3">
        <v>1</v>
      </c>
      <c r="AD76" s="338" t="s">
        <v>261</v>
      </c>
      <c r="AE76" s="223"/>
    </row>
    <row r="77" spans="1:31" ht="24.75" customHeight="1" x14ac:dyDescent="0.3">
      <c r="A77" s="170" t="s">
        <v>262</v>
      </c>
      <c r="B77" s="47" t="s">
        <v>50</v>
      </c>
      <c r="C77" s="34">
        <v>45772</v>
      </c>
      <c r="D77" s="48" t="s">
        <v>263</v>
      </c>
      <c r="E77" s="48">
        <v>45694</v>
      </c>
      <c r="F77" s="48" t="s">
        <v>52</v>
      </c>
      <c r="G77" s="131" t="s">
        <v>264</v>
      </c>
      <c r="H77" s="49">
        <v>84</v>
      </c>
      <c r="I77" s="62" t="s">
        <v>213</v>
      </c>
      <c r="J77" s="49" t="s">
        <v>55</v>
      </c>
      <c r="K77" s="49"/>
      <c r="L77" s="48">
        <v>45698</v>
      </c>
      <c r="M77" s="49" t="s">
        <v>56</v>
      </c>
      <c r="N77" s="51">
        <v>63402.5</v>
      </c>
      <c r="O77" s="49" t="s">
        <v>56</v>
      </c>
      <c r="P77" s="79" t="s">
        <v>214</v>
      </c>
      <c r="Q77" s="20">
        <v>45695</v>
      </c>
      <c r="R77" s="20">
        <v>45847</v>
      </c>
      <c r="S77" s="20">
        <v>45852</v>
      </c>
      <c r="T77" s="20"/>
      <c r="U77" s="20"/>
      <c r="V77" s="219">
        <v>4979</v>
      </c>
      <c r="W77" s="166">
        <v>4984</v>
      </c>
      <c r="X77" s="36">
        <v>0</v>
      </c>
      <c r="Y77" s="3">
        <v>1</v>
      </c>
      <c r="Z77" s="20">
        <v>45714</v>
      </c>
      <c r="AA77" s="3">
        <v>1</v>
      </c>
      <c r="AB77" s="3">
        <v>1</v>
      </c>
      <c r="AC77" s="3">
        <v>1</v>
      </c>
      <c r="AD77" s="102" t="s">
        <v>265</v>
      </c>
      <c r="AE77" s="223"/>
    </row>
    <row r="78" spans="1:31" ht="24.75" customHeight="1" x14ac:dyDescent="0.3">
      <c r="A78" s="169" t="s">
        <v>266</v>
      </c>
      <c r="B78" s="47" t="s">
        <v>50</v>
      </c>
      <c r="C78" s="48">
        <v>45688</v>
      </c>
      <c r="D78" s="34" t="s">
        <v>267</v>
      </c>
      <c r="E78" s="48">
        <v>45685</v>
      </c>
      <c r="F78" s="48" t="s">
        <v>268</v>
      </c>
      <c r="G78" s="131" t="s">
        <v>269</v>
      </c>
      <c r="H78" s="32">
        <v>86</v>
      </c>
      <c r="I78" s="49" t="s">
        <v>270</v>
      </c>
      <c r="J78" s="32" t="s">
        <v>55</v>
      </c>
      <c r="K78" s="32"/>
      <c r="L78" s="34">
        <v>45677</v>
      </c>
      <c r="M78" s="49" t="s">
        <v>56</v>
      </c>
      <c r="N78" s="50">
        <v>78075.5</v>
      </c>
      <c r="O78" s="49" t="s">
        <v>56</v>
      </c>
      <c r="P78" s="76" t="s">
        <v>214</v>
      </c>
      <c r="Q78" s="20">
        <v>45675</v>
      </c>
      <c r="R78" s="20"/>
      <c r="S78" s="20"/>
      <c r="T78" s="20"/>
      <c r="U78" s="20"/>
      <c r="V78" s="5">
        <v>6526</v>
      </c>
      <c r="W78" s="165">
        <v>6217</v>
      </c>
      <c r="X78" s="36">
        <v>0</v>
      </c>
      <c r="Y78" s="27">
        <v>0.95</v>
      </c>
      <c r="Z78" s="20">
        <v>45685</v>
      </c>
      <c r="AA78" s="3">
        <v>1</v>
      </c>
      <c r="AB78" s="3">
        <v>1</v>
      </c>
      <c r="AC78" s="3">
        <v>1</v>
      </c>
      <c r="AD78" s="102"/>
      <c r="AE78" s="223"/>
    </row>
    <row r="79" spans="1:31" ht="24.75" customHeight="1" x14ac:dyDescent="0.3">
      <c r="A79" s="169" t="s">
        <v>271</v>
      </c>
      <c r="B79" s="47" t="s">
        <v>50</v>
      </c>
      <c r="C79" s="34">
        <v>45705</v>
      </c>
      <c r="D79" s="33" t="s">
        <v>99</v>
      </c>
      <c r="E79" s="33" t="s">
        <v>100</v>
      </c>
      <c r="F79" s="33" t="s">
        <v>101</v>
      </c>
      <c r="G79" s="115" t="s">
        <v>272</v>
      </c>
      <c r="H79" s="44"/>
      <c r="I79" s="197" t="s">
        <v>214</v>
      </c>
      <c r="J79" s="32" t="s">
        <v>103</v>
      </c>
      <c r="K79" s="44"/>
      <c r="L79" s="33" t="s">
        <v>100</v>
      </c>
      <c r="M79" s="32" t="s">
        <v>56</v>
      </c>
      <c r="N79" s="50">
        <v>3283.2</v>
      </c>
      <c r="O79" s="32" t="s">
        <v>56</v>
      </c>
      <c r="P79" s="79" t="s">
        <v>214</v>
      </c>
      <c r="Q79" s="4" t="s">
        <v>103</v>
      </c>
      <c r="R79" s="4"/>
      <c r="S79" s="4"/>
      <c r="T79" s="4"/>
      <c r="U79" s="4"/>
      <c r="V79" s="5">
        <v>0</v>
      </c>
      <c r="W79" s="4">
        <v>0</v>
      </c>
      <c r="X79" s="5">
        <v>4696</v>
      </c>
      <c r="Y79" s="3">
        <v>0</v>
      </c>
      <c r="Z79" s="4"/>
      <c r="AA79" s="7">
        <v>1</v>
      </c>
      <c r="AB79" s="7">
        <v>1</v>
      </c>
      <c r="AC79" s="3">
        <v>1</v>
      </c>
      <c r="AD79" s="338"/>
      <c r="AE79" s="223"/>
    </row>
    <row r="80" spans="1:31" ht="24.75" customHeight="1" x14ac:dyDescent="0.3">
      <c r="A80" s="169" t="s">
        <v>273</v>
      </c>
      <c r="B80" s="47" t="s">
        <v>50</v>
      </c>
      <c r="C80" s="48">
        <v>45688</v>
      </c>
      <c r="D80" s="48" t="s">
        <v>274</v>
      </c>
      <c r="E80" s="48">
        <v>45692</v>
      </c>
      <c r="F80" s="48" t="s">
        <v>75</v>
      </c>
      <c r="G80" s="131" t="s">
        <v>275</v>
      </c>
      <c r="H80" s="58">
        <v>86</v>
      </c>
      <c r="I80" s="49" t="s">
        <v>270</v>
      </c>
      <c r="J80" s="136" t="s">
        <v>55</v>
      </c>
      <c r="K80" s="32"/>
      <c r="L80" s="46" t="s">
        <v>214</v>
      </c>
      <c r="M80" s="49" t="s">
        <v>56</v>
      </c>
      <c r="N80" s="50">
        <v>82480.5</v>
      </c>
      <c r="O80" s="49" t="s">
        <v>56</v>
      </c>
      <c r="P80" s="79" t="s">
        <v>214</v>
      </c>
      <c r="Q80" s="20">
        <v>45675</v>
      </c>
      <c r="R80" s="20"/>
      <c r="S80" s="20"/>
      <c r="T80" s="20"/>
      <c r="U80" s="20"/>
      <c r="V80" s="5">
        <v>6390</v>
      </c>
      <c r="W80" s="165">
        <v>6114</v>
      </c>
      <c r="X80" s="36">
        <v>0</v>
      </c>
      <c r="Y80" s="3">
        <v>0.96</v>
      </c>
      <c r="Z80" s="20">
        <v>45687</v>
      </c>
      <c r="AA80" s="3">
        <v>1</v>
      </c>
      <c r="AB80" s="3">
        <v>1</v>
      </c>
      <c r="AC80" s="3">
        <v>1</v>
      </c>
      <c r="AD80" s="342" t="s">
        <v>276</v>
      </c>
      <c r="AE80" s="223"/>
    </row>
    <row r="81" spans="1:31" ht="24.75" customHeight="1" x14ac:dyDescent="0.3">
      <c r="A81" s="168" t="s">
        <v>277</v>
      </c>
      <c r="B81" s="123" t="s">
        <v>50</v>
      </c>
      <c r="C81" s="91">
        <v>45688</v>
      </c>
      <c r="D81" s="91" t="s">
        <v>64</v>
      </c>
      <c r="E81" s="91">
        <v>45695</v>
      </c>
      <c r="F81" s="53" t="s">
        <v>60</v>
      </c>
      <c r="G81" s="134" t="s">
        <v>278</v>
      </c>
      <c r="H81" s="71">
        <v>88</v>
      </c>
      <c r="I81" s="62" t="s">
        <v>270</v>
      </c>
      <c r="J81" s="135" t="s">
        <v>55</v>
      </c>
      <c r="K81" s="54"/>
      <c r="L81" s="46" t="s">
        <v>214</v>
      </c>
      <c r="M81" s="62" t="s">
        <v>56</v>
      </c>
      <c r="N81" s="52">
        <v>43130</v>
      </c>
      <c r="O81" s="62" t="s">
        <v>56</v>
      </c>
      <c r="P81" s="173" t="s">
        <v>214</v>
      </c>
      <c r="Q81" s="70">
        <v>45691</v>
      </c>
      <c r="R81" s="70"/>
      <c r="S81" s="70"/>
      <c r="T81" s="70"/>
      <c r="U81" s="70"/>
      <c r="V81" s="56">
        <v>2092</v>
      </c>
      <c r="W81" s="78">
        <v>344</v>
      </c>
      <c r="X81" s="86">
        <v>0</v>
      </c>
      <c r="Y81" s="3">
        <v>1</v>
      </c>
      <c r="Z81" s="70">
        <v>45750</v>
      </c>
      <c r="AA81" s="27">
        <v>1</v>
      </c>
      <c r="AB81" s="27">
        <v>1</v>
      </c>
      <c r="AC81" s="27">
        <v>1</v>
      </c>
      <c r="AD81" s="343" t="s">
        <v>279</v>
      </c>
      <c r="AE81" s="223"/>
    </row>
    <row r="82" spans="1:31" ht="24.75" customHeight="1" x14ac:dyDescent="0.3">
      <c r="A82" s="169" t="s">
        <v>280</v>
      </c>
      <c r="B82" s="47" t="s">
        <v>50</v>
      </c>
      <c r="C82" s="48">
        <v>45688</v>
      </c>
      <c r="D82" s="34" t="s">
        <v>83</v>
      </c>
      <c r="E82" s="48">
        <v>45686</v>
      </c>
      <c r="F82" s="48" t="s">
        <v>87</v>
      </c>
      <c r="G82" s="131" t="s">
        <v>281</v>
      </c>
      <c r="H82" s="58">
        <v>88</v>
      </c>
      <c r="I82" s="49" t="s">
        <v>270</v>
      </c>
      <c r="J82" s="136" t="s">
        <v>55</v>
      </c>
      <c r="K82" s="32"/>
      <c r="L82" s="73">
        <v>45706</v>
      </c>
      <c r="M82" s="49" t="s">
        <v>56</v>
      </c>
      <c r="N82" s="50">
        <v>69212.5</v>
      </c>
      <c r="O82" s="49" t="s">
        <v>56</v>
      </c>
      <c r="P82" s="79" t="s">
        <v>214</v>
      </c>
      <c r="Q82" s="20">
        <v>45679</v>
      </c>
      <c r="R82" s="20" t="s">
        <v>282</v>
      </c>
      <c r="S82" s="20"/>
      <c r="T82" s="20"/>
      <c r="U82" s="20"/>
      <c r="V82" s="5">
        <v>5661</v>
      </c>
      <c r="W82" s="165">
        <v>5813</v>
      </c>
      <c r="X82" s="36">
        <v>0</v>
      </c>
      <c r="Y82" s="3">
        <v>1.03</v>
      </c>
      <c r="Z82" s="20">
        <v>45681</v>
      </c>
      <c r="AA82" s="3">
        <v>1</v>
      </c>
      <c r="AB82" s="3">
        <v>1</v>
      </c>
      <c r="AC82" s="3">
        <v>1</v>
      </c>
      <c r="AD82" s="102" t="s">
        <v>249</v>
      </c>
      <c r="AE82" s="223"/>
    </row>
    <row r="83" spans="1:31" ht="24.75" customHeight="1" x14ac:dyDescent="0.3">
      <c r="A83" s="168" t="s">
        <v>283</v>
      </c>
      <c r="B83" s="47" t="s">
        <v>50</v>
      </c>
      <c r="C83" s="34">
        <v>45772</v>
      </c>
      <c r="D83" s="33" t="s">
        <v>284</v>
      </c>
      <c r="E83" s="34">
        <v>45743</v>
      </c>
      <c r="F83" s="33" t="s">
        <v>285</v>
      </c>
      <c r="G83" s="115" t="s">
        <v>286</v>
      </c>
      <c r="H83" s="58">
        <v>85</v>
      </c>
      <c r="I83" s="49" t="s">
        <v>213</v>
      </c>
      <c r="J83" s="135" t="s">
        <v>55</v>
      </c>
      <c r="K83" s="92"/>
      <c r="L83" s="34">
        <v>45741</v>
      </c>
      <c r="M83" s="54" t="s">
        <v>56</v>
      </c>
      <c r="N83" s="50">
        <v>74508.5</v>
      </c>
      <c r="O83" s="54" t="s">
        <v>56</v>
      </c>
      <c r="P83" s="172" t="s">
        <v>214</v>
      </c>
      <c r="Q83" s="20">
        <v>45749</v>
      </c>
      <c r="R83" s="20"/>
      <c r="S83" s="20"/>
      <c r="T83" s="20"/>
      <c r="U83" s="20"/>
      <c r="V83" s="5">
        <v>6258</v>
      </c>
      <c r="W83" s="78">
        <v>6226</v>
      </c>
      <c r="X83" s="86">
        <v>0</v>
      </c>
      <c r="Y83" s="3">
        <v>1</v>
      </c>
      <c r="Z83" s="20">
        <v>45763</v>
      </c>
      <c r="AA83" s="3">
        <v>1</v>
      </c>
      <c r="AB83" s="3">
        <v>1</v>
      </c>
      <c r="AC83" s="3">
        <v>1</v>
      </c>
      <c r="AD83" s="344"/>
      <c r="AE83" s="223"/>
    </row>
    <row r="84" spans="1:31" ht="24.75" customHeight="1" x14ac:dyDescent="0.3">
      <c r="A84" s="169" t="s">
        <v>287</v>
      </c>
      <c r="B84" s="47" t="s">
        <v>50</v>
      </c>
      <c r="C84" s="34">
        <v>45772</v>
      </c>
      <c r="D84" s="33" t="s">
        <v>263</v>
      </c>
      <c r="E84" s="34">
        <v>45743</v>
      </c>
      <c r="F84" s="33" t="s">
        <v>52</v>
      </c>
      <c r="G84" s="115" t="s">
        <v>288</v>
      </c>
      <c r="H84" s="32">
        <v>57</v>
      </c>
      <c r="I84" s="137" t="s">
        <v>213</v>
      </c>
      <c r="J84" s="54" t="s">
        <v>55</v>
      </c>
      <c r="K84" s="92"/>
      <c r="L84" s="34">
        <v>45741</v>
      </c>
      <c r="M84" s="54" t="s">
        <v>56</v>
      </c>
      <c r="N84" s="50">
        <v>49071</v>
      </c>
      <c r="O84" s="54" t="s">
        <v>56</v>
      </c>
      <c r="P84" s="79" t="s">
        <v>214</v>
      </c>
      <c r="Q84" s="20">
        <v>45745</v>
      </c>
      <c r="R84" s="20">
        <v>45832</v>
      </c>
      <c r="S84" s="20">
        <v>45839</v>
      </c>
      <c r="T84" s="20"/>
      <c r="U84" s="20"/>
      <c r="V84" s="5">
        <v>3967</v>
      </c>
      <c r="W84" s="165">
        <v>3936</v>
      </c>
      <c r="X84" s="86">
        <v>0</v>
      </c>
      <c r="Y84" s="3">
        <v>1</v>
      </c>
      <c r="Z84" s="20">
        <v>45756</v>
      </c>
      <c r="AA84" s="3">
        <v>1</v>
      </c>
      <c r="AB84" s="3">
        <v>1</v>
      </c>
      <c r="AC84" s="3">
        <v>1</v>
      </c>
      <c r="AD84" s="345"/>
      <c r="AE84" s="223"/>
    </row>
    <row r="85" spans="1:31" ht="24.75" customHeight="1" x14ac:dyDescent="0.3">
      <c r="A85" s="168" t="s">
        <v>289</v>
      </c>
      <c r="B85" s="47" t="s">
        <v>50</v>
      </c>
      <c r="C85" s="48">
        <v>45711</v>
      </c>
      <c r="D85" s="48" t="s">
        <v>274</v>
      </c>
      <c r="E85" s="180">
        <v>45691</v>
      </c>
      <c r="F85" s="48" t="s">
        <v>75</v>
      </c>
      <c r="G85" s="131" t="s">
        <v>290</v>
      </c>
      <c r="H85" s="32">
        <v>73</v>
      </c>
      <c r="I85" s="62" t="s">
        <v>270</v>
      </c>
      <c r="J85" s="32" t="s">
        <v>55</v>
      </c>
      <c r="K85" s="32"/>
      <c r="L85" s="34">
        <v>45698</v>
      </c>
      <c r="M85" s="49" t="s">
        <v>56</v>
      </c>
      <c r="N85" s="50">
        <v>60575.5</v>
      </c>
      <c r="O85" s="49" t="s">
        <v>56</v>
      </c>
      <c r="P85" s="172" t="s">
        <v>214</v>
      </c>
      <c r="Q85" s="20">
        <v>45691</v>
      </c>
      <c r="R85" s="20"/>
      <c r="S85" s="20"/>
      <c r="T85" s="20"/>
      <c r="U85" s="20"/>
      <c r="V85" s="5">
        <v>4614</v>
      </c>
      <c r="W85" s="78">
        <v>4123</v>
      </c>
      <c r="X85" s="36">
        <v>0</v>
      </c>
      <c r="Y85" s="3">
        <v>0.9</v>
      </c>
      <c r="Z85" s="20">
        <v>45706</v>
      </c>
      <c r="AA85" s="3">
        <v>1</v>
      </c>
      <c r="AB85" s="3">
        <v>1</v>
      </c>
      <c r="AC85" s="3">
        <v>1</v>
      </c>
      <c r="AD85" s="102" t="s">
        <v>291</v>
      </c>
      <c r="AE85" s="223"/>
    </row>
    <row r="86" spans="1:31" ht="24.75" customHeight="1" x14ac:dyDescent="0.3">
      <c r="A86" s="169" t="s">
        <v>292</v>
      </c>
      <c r="B86" s="47" t="s">
        <v>50</v>
      </c>
      <c r="C86" s="53">
        <v>45831</v>
      </c>
      <c r="D86" s="46" t="s">
        <v>293</v>
      </c>
      <c r="E86" s="34">
        <v>45807</v>
      </c>
      <c r="F86" s="33" t="s">
        <v>87</v>
      </c>
      <c r="G86" s="148" t="s">
        <v>294</v>
      </c>
      <c r="H86" s="54">
        <v>50</v>
      </c>
      <c r="I86" s="54" t="s">
        <v>213</v>
      </c>
      <c r="J86" s="54" t="s">
        <v>55</v>
      </c>
      <c r="K86" s="54"/>
      <c r="L86" s="53">
        <v>45757</v>
      </c>
      <c r="M86" s="54" t="s">
        <v>56</v>
      </c>
      <c r="N86" s="52">
        <v>47432.5</v>
      </c>
      <c r="O86" s="54" t="s">
        <v>56</v>
      </c>
      <c r="P86" s="76" t="s">
        <v>214</v>
      </c>
      <c r="Q86" s="70">
        <v>45757</v>
      </c>
      <c r="R86" s="70" t="s">
        <v>295</v>
      </c>
      <c r="S86" s="70">
        <v>45847</v>
      </c>
      <c r="T86" s="70">
        <v>45847</v>
      </c>
      <c r="U86" s="70">
        <v>45849</v>
      </c>
      <c r="V86" s="56">
        <v>3932</v>
      </c>
      <c r="W86" s="165">
        <v>4034</v>
      </c>
      <c r="X86" s="36">
        <v>0</v>
      </c>
      <c r="Y86" s="3">
        <v>1.02</v>
      </c>
      <c r="Z86" s="20">
        <v>45771</v>
      </c>
      <c r="AA86" s="7">
        <v>0</v>
      </c>
      <c r="AB86" s="7">
        <v>0</v>
      </c>
      <c r="AC86" s="7">
        <v>0</v>
      </c>
      <c r="AD86" s="346" t="s">
        <v>296</v>
      </c>
      <c r="AE86" s="223"/>
    </row>
    <row r="87" spans="1:31" ht="24.75" customHeight="1" x14ac:dyDescent="0.3">
      <c r="A87" s="169" t="s">
        <v>297</v>
      </c>
      <c r="B87" s="47" t="s">
        <v>50</v>
      </c>
      <c r="C87" s="53">
        <v>45831</v>
      </c>
      <c r="D87" s="46" t="s">
        <v>204</v>
      </c>
      <c r="E87" s="34">
        <v>45761</v>
      </c>
      <c r="F87" s="46" t="s">
        <v>87</v>
      </c>
      <c r="G87" s="46" t="s">
        <v>298</v>
      </c>
      <c r="H87" s="54">
        <v>88</v>
      </c>
      <c r="I87" s="54" t="s">
        <v>214</v>
      </c>
      <c r="J87" s="54" t="s">
        <v>55</v>
      </c>
      <c r="K87" s="54"/>
      <c r="L87" s="53">
        <v>45757</v>
      </c>
      <c r="M87" s="54" t="s">
        <v>56</v>
      </c>
      <c r="N87" s="52">
        <v>80443.5</v>
      </c>
      <c r="O87" s="54" t="s">
        <v>56</v>
      </c>
      <c r="P87" s="76" t="s">
        <v>214</v>
      </c>
      <c r="Q87" s="70">
        <v>45757</v>
      </c>
      <c r="R87" s="70">
        <v>45840</v>
      </c>
      <c r="S87" s="70">
        <v>45845</v>
      </c>
      <c r="T87" s="70">
        <v>45847</v>
      </c>
      <c r="U87" s="70">
        <v>45849</v>
      </c>
      <c r="V87" s="56">
        <v>6617</v>
      </c>
      <c r="W87" s="165">
        <v>6743</v>
      </c>
      <c r="X87" s="36">
        <v>0</v>
      </c>
      <c r="Y87" s="3">
        <v>1.02</v>
      </c>
      <c r="Z87" s="20">
        <v>45771</v>
      </c>
      <c r="AA87" s="7">
        <v>0</v>
      </c>
      <c r="AB87" s="7">
        <v>0</v>
      </c>
      <c r="AC87" s="7">
        <v>0</v>
      </c>
      <c r="AD87" s="347" t="s">
        <v>299</v>
      </c>
      <c r="AE87" s="223"/>
    </row>
    <row r="88" spans="1:31" ht="24.75" customHeight="1" x14ac:dyDescent="0.3">
      <c r="A88" s="169" t="s">
        <v>300</v>
      </c>
      <c r="B88" s="47" t="s">
        <v>50</v>
      </c>
      <c r="C88" s="53">
        <v>45831</v>
      </c>
      <c r="D88" s="34" t="s">
        <v>293</v>
      </c>
      <c r="E88" s="34">
        <v>45807</v>
      </c>
      <c r="F88" s="46" t="s">
        <v>87</v>
      </c>
      <c r="G88" s="46" t="s">
        <v>301</v>
      </c>
      <c r="H88" s="54">
        <v>86</v>
      </c>
      <c r="I88" s="54" t="s">
        <v>213</v>
      </c>
      <c r="J88" s="54" t="s">
        <v>55</v>
      </c>
      <c r="K88" s="54"/>
      <c r="L88" s="53">
        <v>45757</v>
      </c>
      <c r="M88" s="54" t="s">
        <v>56</v>
      </c>
      <c r="N88" s="52">
        <v>68736.5</v>
      </c>
      <c r="O88" s="54" t="s">
        <v>56</v>
      </c>
      <c r="P88" s="79" t="s">
        <v>214</v>
      </c>
      <c r="Q88" s="70">
        <v>45756</v>
      </c>
      <c r="R88" s="70">
        <v>45824</v>
      </c>
      <c r="S88" s="70">
        <v>45846</v>
      </c>
      <c r="T88" s="70">
        <v>45846</v>
      </c>
      <c r="U88" s="70">
        <v>45849</v>
      </c>
      <c r="V88" s="56">
        <v>5939</v>
      </c>
      <c r="W88" s="165">
        <v>5791</v>
      </c>
      <c r="X88" s="36">
        <v>0</v>
      </c>
      <c r="Y88" s="3">
        <v>0.97</v>
      </c>
      <c r="Z88" s="20">
        <v>45768</v>
      </c>
      <c r="AA88" s="7">
        <v>0</v>
      </c>
      <c r="AB88" s="7">
        <v>0</v>
      </c>
      <c r="AC88" s="7">
        <v>0</v>
      </c>
      <c r="AD88" s="347" t="s">
        <v>299</v>
      </c>
      <c r="AE88" s="223"/>
    </row>
    <row r="89" spans="1:31" ht="24.75" customHeight="1" x14ac:dyDescent="0.3">
      <c r="A89" s="169" t="s">
        <v>302</v>
      </c>
      <c r="B89" s="47" t="s">
        <v>50</v>
      </c>
      <c r="C89" s="34">
        <v>45772</v>
      </c>
      <c r="D89" s="33" t="s">
        <v>68</v>
      </c>
      <c r="E89" s="34">
        <v>45743</v>
      </c>
      <c r="F89" s="33" t="s">
        <v>69</v>
      </c>
      <c r="G89" s="115" t="s">
        <v>303</v>
      </c>
      <c r="H89" s="32">
        <v>84</v>
      </c>
      <c r="I89" s="49" t="s">
        <v>213</v>
      </c>
      <c r="J89" s="54" t="s">
        <v>55</v>
      </c>
      <c r="K89" s="92"/>
      <c r="L89" s="34">
        <v>45741</v>
      </c>
      <c r="M89" s="54" t="s">
        <v>56</v>
      </c>
      <c r="N89" s="50">
        <v>73491.5</v>
      </c>
      <c r="O89" s="54" t="s">
        <v>56</v>
      </c>
      <c r="P89" s="76" t="s">
        <v>214</v>
      </c>
      <c r="Q89" s="20">
        <v>45748</v>
      </c>
      <c r="R89" s="20">
        <v>45824</v>
      </c>
      <c r="S89" s="20">
        <v>45831</v>
      </c>
      <c r="T89" s="20"/>
      <c r="U89" s="20">
        <v>45859</v>
      </c>
      <c r="V89" s="5">
        <v>5390</v>
      </c>
      <c r="W89" s="165">
        <v>5327</v>
      </c>
      <c r="X89" s="86">
        <v>0</v>
      </c>
      <c r="Y89" s="3">
        <v>1</v>
      </c>
      <c r="Z89" s="20">
        <v>45768</v>
      </c>
      <c r="AA89" s="7">
        <v>0</v>
      </c>
      <c r="AB89" s="7">
        <v>0</v>
      </c>
      <c r="AC89" s="7">
        <v>0</v>
      </c>
      <c r="AD89" s="345"/>
      <c r="AE89" s="223"/>
    </row>
    <row r="90" spans="1:31" ht="24.75" customHeight="1" x14ac:dyDescent="0.3">
      <c r="A90" s="169" t="s">
        <v>304</v>
      </c>
      <c r="B90" s="47" t="s">
        <v>50</v>
      </c>
      <c r="C90" s="53">
        <v>45831</v>
      </c>
      <c r="D90" s="46" t="s">
        <v>51</v>
      </c>
      <c r="E90" s="34">
        <v>45807</v>
      </c>
      <c r="F90" s="46" t="s">
        <v>52</v>
      </c>
      <c r="G90" s="46" t="s">
        <v>305</v>
      </c>
      <c r="H90" s="54">
        <v>87</v>
      </c>
      <c r="I90" s="54" t="s">
        <v>213</v>
      </c>
      <c r="J90" s="54" t="s">
        <v>55</v>
      </c>
      <c r="K90" s="54"/>
      <c r="L90" s="53">
        <v>45757</v>
      </c>
      <c r="M90" s="54" t="s">
        <v>56</v>
      </c>
      <c r="N90" s="52">
        <v>78331</v>
      </c>
      <c r="O90" s="54" t="s">
        <v>56</v>
      </c>
      <c r="P90" s="79" t="s">
        <v>214</v>
      </c>
      <c r="Q90" s="70">
        <v>45757</v>
      </c>
      <c r="R90" s="70"/>
      <c r="S90" s="70"/>
      <c r="T90" s="70"/>
      <c r="U90" s="70"/>
      <c r="V90" s="56">
        <v>6334</v>
      </c>
      <c r="W90" s="165">
        <v>6228</v>
      </c>
      <c r="X90" s="36">
        <v>0</v>
      </c>
      <c r="Y90" s="3">
        <v>0.98</v>
      </c>
      <c r="Z90" s="20">
        <v>45769</v>
      </c>
      <c r="AA90" s="7">
        <v>0</v>
      </c>
      <c r="AB90" s="7">
        <v>0</v>
      </c>
      <c r="AC90" s="7">
        <v>0</v>
      </c>
      <c r="AD90" s="339" t="s">
        <v>200</v>
      </c>
      <c r="AE90" s="223"/>
    </row>
    <row r="91" spans="1:31" ht="24.75" customHeight="1" x14ac:dyDescent="0.3">
      <c r="A91" s="169" t="s">
        <v>306</v>
      </c>
      <c r="B91" s="47" t="s">
        <v>50</v>
      </c>
      <c r="C91" s="34">
        <v>45772</v>
      </c>
      <c r="D91" s="33" t="s">
        <v>135</v>
      </c>
      <c r="E91" s="34">
        <v>45743</v>
      </c>
      <c r="F91" s="33" t="s">
        <v>87</v>
      </c>
      <c r="G91" s="115" t="s">
        <v>307</v>
      </c>
      <c r="H91" s="32">
        <v>81</v>
      </c>
      <c r="I91" s="49" t="s">
        <v>213</v>
      </c>
      <c r="J91" s="54" t="s">
        <v>55</v>
      </c>
      <c r="K91" s="92"/>
      <c r="L91" s="34">
        <v>45741</v>
      </c>
      <c r="M91" s="54" t="s">
        <v>56</v>
      </c>
      <c r="N91" s="50">
        <v>74961</v>
      </c>
      <c r="O91" s="54" t="s">
        <v>56</v>
      </c>
      <c r="P91" s="79" t="s">
        <v>214</v>
      </c>
      <c r="Q91" s="20">
        <v>45747</v>
      </c>
      <c r="R91" s="20">
        <v>45832</v>
      </c>
      <c r="S91" s="20">
        <v>45848</v>
      </c>
      <c r="T91" s="20"/>
      <c r="U91" s="20"/>
      <c r="V91" s="5">
        <v>6327</v>
      </c>
      <c r="W91" s="165">
        <v>6414</v>
      </c>
      <c r="X91" s="86">
        <v>0</v>
      </c>
      <c r="Y91" s="3">
        <v>1.01</v>
      </c>
      <c r="Z91" s="20">
        <v>45761</v>
      </c>
      <c r="AA91" s="3">
        <v>1</v>
      </c>
      <c r="AB91" s="3">
        <v>1</v>
      </c>
      <c r="AC91" s="3">
        <v>1</v>
      </c>
      <c r="AD91" s="347" t="s">
        <v>299</v>
      </c>
      <c r="AE91" s="223"/>
    </row>
    <row r="92" spans="1:31" ht="24.75" customHeight="1" x14ac:dyDescent="0.3">
      <c r="A92" s="169" t="s">
        <v>308</v>
      </c>
      <c r="B92" s="47" t="s">
        <v>50</v>
      </c>
      <c r="C92" s="34">
        <v>45772</v>
      </c>
      <c r="D92" s="33" t="s">
        <v>68</v>
      </c>
      <c r="E92" s="34">
        <v>45743</v>
      </c>
      <c r="F92" s="33" t="s">
        <v>69</v>
      </c>
      <c r="G92" s="115" t="s">
        <v>309</v>
      </c>
      <c r="H92" s="32">
        <v>80</v>
      </c>
      <c r="I92" s="49" t="s">
        <v>213</v>
      </c>
      <c r="J92" s="54" t="s">
        <v>55</v>
      </c>
      <c r="K92" s="92"/>
      <c r="L92" s="34">
        <v>45741</v>
      </c>
      <c r="M92" s="54" t="s">
        <v>56</v>
      </c>
      <c r="N92" s="50">
        <v>70235</v>
      </c>
      <c r="O92" s="54" t="s">
        <v>56</v>
      </c>
      <c r="P92" s="79" t="s">
        <v>214</v>
      </c>
      <c r="Q92" s="20">
        <v>45745</v>
      </c>
      <c r="R92" s="20">
        <v>45824</v>
      </c>
      <c r="S92" s="20">
        <v>45832</v>
      </c>
      <c r="T92" s="20"/>
      <c r="U92" s="20">
        <v>45859</v>
      </c>
      <c r="V92" s="5">
        <v>5585</v>
      </c>
      <c r="W92" s="165">
        <v>5566</v>
      </c>
      <c r="X92" s="86">
        <v>0</v>
      </c>
      <c r="Y92" s="3">
        <v>1</v>
      </c>
      <c r="Z92" s="20">
        <v>45757</v>
      </c>
      <c r="AA92" s="3">
        <v>1</v>
      </c>
      <c r="AB92" s="3">
        <v>1</v>
      </c>
      <c r="AC92" s="3">
        <v>1</v>
      </c>
      <c r="AD92" s="345"/>
      <c r="AE92" s="223"/>
    </row>
    <row r="93" spans="1:31" ht="24.75" customHeight="1" x14ac:dyDescent="0.3">
      <c r="A93" s="169" t="s">
        <v>310</v>
      </c>
      <c r="B93" s="47" t="s">
        <v>50</v>
      </c>
      <c r="C93" s="34">
        <v>45772</v>
      </c>
      <c r="D93" s="33" t="s">
        <v>263</v>
      </c>
      <c r="E93" s="34">
        <v>45743</v>
      </c>
      <c r="F93" s="33" t="s">
        <v>52</v>
      </c>
      <c r="G93" s="115" t="s">
        <v>311</v>
      </c>
      <c r="H93" s="32">
        <v>63</v>
      </c>
      <c r="I93" s="49" t="s">
        <v>213</v>
      </c>
      <c r="J93" s="54" t="s">
        <v>55</v>
      </c>
      <c r="K93" s="92"/>
      <c r="L93" s="34">
        <v>45741</v>
      </c>
      <c r="M93" s="54" t="s">
        <v>56</v>
      </c>
      <c r="N93" s="50">
        <v>41813</v>
      </c>
      <c r="O93" s="54" t="s">
        <v>56</v>
      </c>
      <c r="P93" s="79" t="s">
        <v>214</v>
      </c>
      <c r="Q93" s="20">
        <v>45745</v>
      </c>
      <c r="R93" s="20">
        <v>45828</v>
      </c>
      <c r="S93" s="20"/>
      <c r="T93" s="20"/>
      <c r="U93" s="20"/>
      <c r="V93" s="5">
        <v>3243</v>
      </c>
      <c r="W93" s="165">
        <v>3290</v>
      </c>
      <c r="X93" s="86">
        <v>0</v>
      </c>
      <c r="Y93" s="3">
        <v>1</v>
      </c>
      <c r="Z93" s="20">
        <v>45761</v>
      </c>
      <c r="AA93" s="3">
        <v>1</v>
      </c>
      <c r="AB93" s="3">
        <v>1</v>
      </c>
      <c r="AC93" s="3">
        <v>1</v>
      </c>
      <c r="AD93" s="345"/>
      <c r="AE93" s="223"/>
    </row>
    <row r="94" spans="1:31" ht="24.75" customHeight="1" x14ac:dyDescent="0.3">
      <c r="A94" s="169" t="s">
        <v>312</v>
      </c>
      <c r="B94" s="47" t="s">
        <v>50</v>
      </c>
      <c r="C94" s="34">
        <v>45705</v>
      </c>
      <c r="D94" s="33" t="s">
        <v>99</v>
      </c>
      <c r="E94" s="33" t="s">
        <v>100</v>
      </c>
      <c r="F94" s="33" t="s">
        <v>101</v>
      </c>
      <c r="G94" s="115" t="s">
        <v>313</v>
      </c>
      <c r="H94" s="32">
        <v>75</v>
      </c>
      <c r="I94" s="32" t="s">
        <v>214</v>
      </c>
      <c r="J94" s="32" t="s">
        <v>103</v>
      </c>
      <c r="K94" s="44"/>
      <c r="L94" s="33" t="s">
        <v>100</v>
      </c>
      <c r="M94" s="32" t="s">
        <v>56</v>
      </c>
      <c r="N94" s="74">
        <v>3150.75</v>
      </c>
      <c r="O94" s="32" t="s">
        <v>56</v>
      </c>
      <c r="P94" s="113" t="s">
        <v>214</v>
      </c>
      <c r="Q94" s="4" t="s">
        <v>103</v>
      </c>
      <c r="R94" s="4"/>
      <c r="S94" s="4"/>
      <c r="T94" s="4"/>
      <c r="U94" s="4"/>
      <c r="V94" s="5">
        <v>0</v>
      </c>
      <c r="W94" s="38">
        <v>0</v>
      </c>
      <c r="X94" s="5">
        <v>4215</v>
      </c>
      <c r="Y94" s="3">
        <v>1</v>
      </c>
      <c r="Z94" s="20">
        <v>45716</v>
      </c>
      <c r="AA94" s="3">
        <v>1</v>
      </c>
      <c r="AB94" s="3">
        <v>1</v>
      </c>
      <c r="AC94" s="3">
        <v>1</v>
      </c>
      <c r="AD94" s="338"/>
      <c r="AE94" s="223"/>
    </row>
    <row r="95" spans="1:31" ht="24.75" customHeight="1" x14ac:dyDescent="0.3">
      <c r="A95" s="169" t="s">
        <v>314</v>
      </c>
      <c r="B95" s="47" t="s">
        <v>50</v>
      </c>
      <c r="C95" s="34">
        <v>45705</v>
      </c>
      <c r="D95" s="33" t="s">
        <v>99</v>
      </c>
      <c r="E95" s="33" t="s">
        <v>100</v>
      </c>
      <c r="F95" s="33" t="s">
        <v>101</v>
      </c>
      <c r="G95" s="115" t="s">
        <v>315</v>
      </c>
      <c r="H95" s="32">
        <v>80</v>
      </c>
      <c r="I95" s="32" t="s">
        <v>214</v>
      </c>
      <c r="J95" s="32" t="s">
        <v>103</v>
      </c>
      <c r="K95" s="44"/>
      <c r="L95" s="33" t="s">
        <v>100</v>
      </c>
      <c r="M95" s="32" t="s">
        <v>56</v>
      </c>
      <c r="N95" s="74">
        <v>3391.5</v>
      </c>
      <c r="O95" s="32" t="s">
        <v>56</v>
      </c>
      <c r="P95" s="113" t="s">
        <v>214</v>
      </c>
      <c r="Q95" s="4" t="s">
        <v>103</v>
      </c>
      <c r="R95" s="4"/>
      <c r="S95" s="4"/>
      <c r="T95" s="4"/>
      <c r="U95" s="4"/>
      <c r="V95" s="5">
        <v>0</v>
      </c>
      <c r="W95" s="38">
        <v>0</v>
      </c>
      <c r="X95" s="5">
        <v>5030</v>
      </c>
      <c r="Y95" s="3">
        <v>1</v>
      </c>
      <c r="Z95" s="20">
        <v>45716</v>
      </c>
      <c r="AA95" s="3">
        <v>1</v>
      </c>
      <c r="AB95" s="7">
        <v>1</v>
      </c>
      <c r="AC95" s="3">
        <v>1</v>
      </c>
      <c r="AD95" s="338"/>
      <c r="AE95" s="223"/>
    </row>
    <row r="96" spans="1:31" ht="24.75" customHeight="1" x14ac:dyDescent="0.3">
      <c r="A96" s="169" t="s">
        <v>316</v>
      </c>
      <c r="B96" s="47" t="s">
        <v>50</v>
      </c>
      <c r="C96" s="48">
        <v>45711</v>
      </c>
      <c r="D96" s="48" t="s">
        <v>68</v>
      </c>
      <c r="E96" s="48">
        <v>45686</v>
      </c>
      <c r="F96" s="48" t="s">
        <v>69</v>
      </c>
      <c r="G96" s="131" t="s">
        <v>317</v>
      </c>
      <c r="H96" s="32">
        <v>90</v>
      </c>
      <c r="I96" s="62" t="s">
        <v>270</v>
      </c>
      <c r="J96" s="32" t="s">
        <v>55</v>
      </c>
      <c r="K96" s="32"/>
      <c r="L96" s="34">
        <v>45700</v>
      </c>
      <c r="M96" s="49" t="s">
        <v>56</v>
      </c>
      <c r="N96" s="50">
        <v>77320</v>
      </c>
      <c r="O96" s="49" t="s">
        <v>56</v>
      </c>
      <c r="P96" s="79" t="s">
        <v>214</v>
      </c>
      <c r="Q96" s="72">
        <v>45706</v>
      </c>
      <c r="R96" s="72">
        <v>45821</v>
      </c>
      <c r="S96" s="72">
        <v>45826</v>
      </c>
      <c r="T96" s="72"/>
      <c r="U96" s="72"/>
      <c r="V96" s="5">
        <v>6041</v>
      </c>
      <c r="W96" s="165">
        <v>6024</v>
      </c>
      <c r="X96" s="36">
        <v>0</v>
      </c>
      <c r="Y96" s="3">
        <v>1</v>
      </c>
      <c r="Z96" s="20">
        <v>45714</v>
      </c>
      <c r="AA96" s="3">
        <v>1</v>
      </c>
      <c r="AB96" s="7">
        <v>1</v>
      </c>
      <c r="AC96" s="3">
        <v>1</v>
      </c>
      <c r="AD96" s="102" t="s">
        <v>318</v>
      </c>
      <c r="AE96" s="223"/>
    </row>
    <row r="97" spans="1:31" ht="24.75" customHeight="1" x14ac:dyDescent="0.3">
      <c r="A97" s="168" t="s">
        <v>319</v>
      </c>
      <c r="B97" s="47" t="s">
        <v>50</v>
      </c>
      <c r="C97" s="34">
        <v>45772</v>
      </c>
      <c r="D97" s="48" t="s">
        <v>68</v>
      </c>
      <c r="E97" s="34">
        <v>45708</v>
      </c>
      <c r="F97" s="48" t="s">
        <v>69</v>
      </c>
      <c r="G97" s="116" t="s">
        <v>320</v>
      </c>
      <c r="H97" s="32">
        <v>82</v>
      </c>
      <c r="I97" s="49" t="s">
        <v>213</v>
      </c>
      <c r="J97" s="32" t="s">
        <v>55</v>
      </c>
      <c r="K97" s="32"/>
      <c r="L97" s="34">
        <v>45698</v>
      </c>
      <c r="M97" s="49" t="s">
        <v>56</v>
      </c>
      <c r="N97" s="50">
        <v>71979</v>
      </c>
      <c r="O97" s="49" t="s">
        <v>56</v>
      </c>
      <c r="P97" s="173" t="s">
        <v>214</v>
      </c>
      <c r="Q97" s="70">
        <v>45694</v>
      </c>
      <c r="R97" s="70"/>
      <c r="S97" s="70"/>
      <c r="T97" s="70"/>
      <c r="U97" s="70"/>
      <c r="V97" s="5">
        <v>5628</v>
      </c>
      <c r="W97" s="78">
        <v>3938</v>
      </c>
      <c r="X97" s="36">
        <v>0</v>
      </c>
      <c r="Y97" s="3">
        <v>0.7</v>
      </c>
      <c r="Z97" s="20">
        <v>45742</v>
      </c>
      <c r="AA97" s="3">
        <v>1</v>
      </c>
      <c r="AB97" s="3">
        <v>1</v>
      </c>
      <c r="AC97" s="3">
        <v>1</v>
      </c>
      <c r="AD97" s="75"/>
      <c r="AE97" s="223"/>
    </row>
    <row r="98" spans="1:31" ht="24.75" customHeight="1" x14ac:dyDescent="0.3">
      <c r="A98" s="169" t="s">
        <v>321</v>
      </c>
      <c r="B98" s="47" t="s">
        <v>50</v>
      </c>
      <c r="C98" s="34">
        <v>45772</v>
      </c>
      <c r="D98" s="33" t="s">
        <v>68</v>
      </c>
      <c r="E98" s="34">
        <v>45716</v>
      </c>
      <c r="F98" s="33" t="s">
        <v>69</v>
      </c>
      <c r="G98" s="115" t="s">
        <v>322</v>
      </c>
      <c r="H98" s="32">
        <v>82</v>
      </c>
      <c r="I98" s="49" t="s">
        <v>213</v>
      </c>
      <c r="J98" s="32" t="s">
        <v>55</v>
      </c>
      <c r="K98" s="44"/>
      <c r="L98" s="34">
        <v>45716</v>
      </c>
      <c r="M98" s="32" t="s">
        <v>56</v>
      </c>
      <c r="N98" s="65">
        <v>64609</v>
      </c>
      <c r="O98" s="32" t="s">
        <v>56</v>
      </c>
      <c r="P98" s="79" t="s">
        <v>214</v>
      </c>
      <c r="Q98" s="20">
        <v>45720</v>
      </c>
      <c r="R98" s="20">
        <v>45821</v>
      </c>
      <c r="S98" s="20">
        <v>45825</v>
      </c>
      <c r="T98" s="20"/>
      <c r="U98" s="20">
        <v>45859</v>
      </c>
      <c r="V98" s="5">
        <v>5327</v>
      </c>
      <c r="W98" s="165">
        <v>5450</v>
      </c>
      <c r="X98" s="5">
        <v>0</v>
      </c>
      <c r="Y98" s="3">
        <v>1.02</v>
      </c>
      <c r="Z98" s="20">
        <v>45728</v>
      </c>
      <c r="AA98" s="3">
        <v>1</v>
      </c>
      <c r="AB98" s="3">
        <v>1</v>
      </c>
      <c r="AC98" s="3">
        <v>1</v>
      </c>
      <c r="AD98" s="338"/>
      <c r="AE98" s="223"/>
    </row>
    <row r="99" spans="1:31" ht="24.75" customHeight="1" x14ac:dyDescent="0.3">
      <c r="A99" s="169" t="s">
        <v>323</v>
      </c>
      <c r="B99" s="47" t="s">
        <v>50</v>
      </c>
      <c r="C99" s="34">
        <v>45772</v>
      </c>
      <c r="D99" s="34" t="s">
        <v>324</v>
      </c>
      <c r="E99" s="34">
        <v>45694</v>
      </c>
      <c r="F99" s="48" t="s">
        <v>75</v>
      </c>
      <c r="G99" s="116" t="s">
        <v>325</v>
      </c>
      <c r="H99" s="32">
        <v>64</v>
      </c>
      <c r="I99" s="49" t="s">
        <v>213</v>
      </c>
      <c r="J99" s="32" t="s">
        <v>55</v>
      </c>
      <c r="K99" s="32"/>
      <c r="L99" s="34">
        <v>45701</v>
      </c>
      <c r="M99" s="49" t="s">
        <v>56</v>
      </c>
      <c r="N99" s="50">
        <v>48609</v>
      </c>
      <c r="O99" s="49" t="s">
        <v>56</v>
      </c>
      <c r="P99" s="79" t="s">
        <v>214</v>
      </c>
      <c r="Q99" s="20">
        <v>45698</v>
      </c>
      <c r="R99" s="20">
        <v>45847</v>
      </c>
      <c r="S99" s="20">
        <v>45854</v>
      </c>
      <c r="T99" s="20"/>
      <c r="U99" s="20"/>
      <c r="V99" s="5">
        <v>4035</v>
      </c>
      <c r="W99" s="165">
        <v>4045</v>
      </c>
      <c r="X99" s="36">
        <v>0</v>
      </c>
      <c r="Y99" s="3">
        <v>1</v>
      </c>
      <c r="Z99" s="20">
        <v>45709</v>
      </c>
      <c r="AA99" s="3">
        <v>1</v>
      </c>
      <c r="AB99" s="3">
        <v>1</v>
      </c>
      <c r="AC99" s="3">
        <v>1</v>
      </c>
      <c r="AD99" s="75" t="s">
        <v>326</v>
      </c>
      <c r="AE99" s="223"/>
    </row>
    <row r="100" spans="1:31" ht="24.75" customHeight="1" x14ac:dyDescent="0.3">
      <c r="A100" s="169" t="s">
        <v>327</v>
      </c>
      <c r="B100" s="47" t="s">
        <v>50</v>
      </c>
      <c r="C100" s="34">
        <v>45772</v>
      </c>
      <c r="D100" s="48" t="s">
        <v>64</v>
      </c>
      <c r="E100" s="48">
        <v>45698</v>
      </c>
      <c r="F100" s="34" t="s">
        <v>60</v>
      </c>
      <c r="G100" s="116" t="s">
        <v>328</v>
      </c>
      <c r="H100" s="32">
        <v>82</v>
      </c>
      <c r="I100" s="32" t="s">
        <v>213</v>
      </c>
      <c r="J100" s="32" t="s">
        <v>55</v>
      </c>
      <c r="K100" s="32"/>
      <c r="L100" s="73">
        <v>45716</v>
      </c>
      <c r="M100" s="49" t="s">
        <v>56</v>
      </c>
      <c r="N100" s="50">
        <v>2025.6</v>
      </c>
      <c r="O100" s="49" t="s">
        <v>56</v>
      </c>
      <c r="P100" s="79" t="s">
        <v>214</v>
      </c>
      <c r="Q100" s="4" t="s">
        <v>103</v>
      </c>
      <c r="R100" s="4"/>
      <c r="S100" s="4"/>
      <c r="T100" s="4"/>
      <c r="U100" s="4"/>
      <c r="V100" s="5">
        <v>0</v>
      </c>
      <c r="W100" s="56">
        <v>0</v>
      </c>
      <c r="X100" s="218">
        <v>1408</v>
      </c>
      <c r="Y100" s="3">
        <v>0</v>
      </c>
      <c r="Z100" s="20">
        <v>45716</v>
      </c>
      <c r="AA100" s="3">
        <v>1</v>
      </c>
      <c r="AB100" s="3">
        <v>1</v>
      </c>
      <c r="AC100" s="3">
        <v>1</v>
      </c>
      <c r="AD100" s="75" t="s">
        <v>329</v>
      </c>
      <c r="AE100" s="223"/>
    </row>
    <row r="101" spans="1:31" ht="24.75" customHeight="1" x14ac:dyDescent="0.3">
      <c r="A101" s="169" t="s">
        <v>330</v>
      </c>
      <c r="B101" s="47" t="s">
        <v>50</v>
      </c>
      <c r="C101" s="34">
        <v>45772</v>
      </c>
      <c r="D101" s="34" t="s">
        <v>51</v>
      </c>
      <c r="E101" s="48">
        <v>45686</v>
      </c>
      <c r="F101" s="33" t="s">
        <v>52</v>
      </c>
      <c r="G101" s="131" t="s">
        <v>331</v>
      </c>
      <c r="H101" s="32">
        <v>85</v>
      </c>
      <c r="I101" s="62" t="s">
        <v>213</v>
      </c>
      <c r="J101" s="32" t="s">
        <v>55</v>
      </c>
      <c r="K101" s="32"/>
      <c r="L101" s="34">
        <v>45698</v>
      </c>
      <c r="M101" s="49" t="s">
        <v>56</v>
      </c>
      <c r="N101" s="50">
        <v>67892.5</v>
      </c>
      <c r="O101" s="49" t="s">
        <v>56</v>
      </c>
      <c r="P101" s="79" t="s">
        <v>214</v>
      </c>
      <c r="Q101" s="20">
        <v>45709</v>
      </c>
      <c r="R101" s="20"/>
      <c r="S101" s="20"/>
      <c r="T101" s="20"/>
      <c r="U101" s="20"/>
      <c r="V101" s="5">
        <v>5494</v>
      </c>
      <c r="W101" s="165">
        <v>5431</v>
      </c>
      <c r="X101" s="36">
        <v>0</v>
      </c>
      <c r="Y101" s="3">
        <v>0.99</v>
      </c>
      <c r="Z101" s="20">
        <v>45722</v>
      </c>
      <c r="AA101" s="3">
        <v>1</v>
      </c>
      <c r="AB101" s="3">
        <v>1</v>
      </c>
      <c r="AC101" s="3">
        <v>1</v>
      </c>
      <c r="AD101" s="102" t="s">
        <v>332</v>
      </c>
      <c r="AE101" s="223"/>
    </row>
    <row r="102" spans="1:31" ht="24.75" customHeight="1" x14ac:dyDescent="0.3">
      <c r="A102" s="169" t="s">
        <v>333</v>
      </c>
      <c r="B102" s="47" t="s">
        <v>50</v>
      </c>
      <c r="C102" s="34">
        <v>45742</v>
      </c>
      <c r="D102" s="33" t="s">
        <v>99</v>
      </c>
      <c r="E102" s="34">
        <v>45715</v>
      </c>
      <c r="F102" s="33" t="s">
        <v>101</v>
      </c>
      <c r="G102" s="115" t="s">
        <v>334</v>
      </c>
      <c r="H102" s="32">
        <v>84</v>
      </c>
      <c r="I102" s="32" t="s">
        <v>214</v>
      </c>
      <c r="J102" s="32" t="s">
        <v>103</v>
      </c>
      <c r="K102" s="32"/>
      <c r="L102" s="34">
        <v>45715</v>
      </c>
      <c r="M102" s="32" t="s">
        <v>56</v>
      </c>
      <c r="N102" s="50">
        <v>3801.75</v>
      </c>
      <c r="O102" s="32" t="s">
        <v>56</v>
      </c>
      <c r="P102" s="79" t="s">
        <v>214</v>
      </c>
      <c r="Q102" s="4" t="s">
        <v>103</v>
      </c>
      <c r="R102" s="4"/>
      <c r="S102" s="4"/>
      <c r="T102" s="4"/>
      <c r="U102" s="4"/>
      <c r="V102" s="5">
        <v>0</v>
      </c>
      <c r="W102" s="4">
        <v>0</v>
      </c>
      <c r="X102" s="5">
        <v>5915</v>
      </c>
      <c r="Y102" s="3">
        <v>0</v>
      </c>
      <c r="Z102" s="20">
        <v>45716</v>
      </c>
      <c r="AA102" s="3">
        <v>1</v>
      </c>
      <c r="AB102" s="3">
        <v>1</v>
      </c>
      <c r="AC102" s="3">
        <v>1</v>
      </c>
      <c r="AD102" s="338"/>
      <c r="AE102" s="223"/>
    </row>
    <row r="103" spans="1:31" ht="24.75" customHeight="1" x14ac:dyDescent="0.3">
      <c r="A103" s="169" t="s">
        <v>335</v>
      </c>
      <c r="B103" s="47" t="s">
        <v>50</v>
      </c>
      <c r="C103" s="34">
        <v>45742</v>
      </c>
      <c r="D103" s="33" t="s">
        <v>99</v>
      </c>
      <c r="E103" s="33" t="s">
        <v>100</v>
      </c>
      <c r="F103" s="33" t="s">
        <v>101</v>
      </c>
      <c r="G103" s="115" t="s">
        <v>336</v>
      </c>
      <c r="H103" s="32">
        <v>87</v>
      </c>
      <c r="I103" s="32" t="s">
        <v>214</v>
      </c>
      <c r="J103" s="32" t="s">
        <v>103</v>
      </c>
      <c r="K103" s="32"/>
      <c r="L103" s="73">
        <v>45716</v>
      </c>
      <c r="M103" s="32" t="s">
        <v>56</v>
      </c>
      <c r="N103" s="50">
        <v>4021.5</v>
      </c>
      <c r="O103" s="32" t="s">
        <v>56</v>
      </c>
      <c r="P103" s="79" t="s">
        <v>214</v>
      </c>
      <c r="Q103" s="4" t="s">
        <v>103</v>
      </c>
      <c r="R103" s="4"/>
      <c r="S103" s="4"/>
      <c r="T103" s="4"/>
      <c r="U103" s="4"/>
      <c r="V103" s="5">
        <v>0</v>
      </c>
      <c r="W103" s="4">
        <v>0</v>
      </c>
      <c r="X103" s="5">
        <v>5750</v>
      </c>
      <c r="Y103" s="3">
        <v>0</v>
      </c>
      <c r="Z103" s="20">
        <v>45716</v>
      </c>
      <c r="AA103" s="3">
        <v>1</v>
      </c>
      <c r="AB103" s="3">
        <v>1</v>
      </c>
      <c r="AC103" s="3">
        <v>1</v>
      </c>
      <c r="AD103" s="338"/>
      <c r="AE103" s="223"/>
    </row>
    <row r="104" spans="1:31" ht="24.75" customHeight="1" x14ac:dyDescent="0.3">
      <c r="A104" s="169" t="s">
        <v>337</v>
      </c>
      <c r="B104" s="47" t="s">
        <v>50</v>
      </c>
      <c r="C104" s="34">
        <v>45772</v>
      </c>
      <c r="D104" s="33" t="s">
        <v>284</v>
      </c>
      <c r="E104" s="34">
        <v>45743</v>
      </c>
      <c r="F104" s="33" t="s">
        <v>338</v>
      </c>
      <c r="G104" s="115" t="s">
        <v>339</v>
      </c>
      <c r="H104" s="32">
        <v>91</v>
      </c>
      <c r="I104" s="49" t="s">
        <v>213</v>
      </c>
      <c r="J104" s="54" t="s">
        <v>55</v>
      </c>
      <c r="K104" s="92"/>
      <c r="L104" s="34">
        <v>45741</v>
      </c>
      <c r="M104" s="54" t="s">
        <v>56</v>
      </c>
      <c r="N104" s="50">
        <v>79069.5</v>
      </c>
      <c r="O104" s="54" t="s">
        <v>56</v>
      </c>
      <c r="P104" s="221" t="s">
        <v>214</v>
      </c>
      <c r="Q104" s="20">
        <v>45744</v>
      </c>
      <c r="R104" s="20">
        <v>45840</v>
      </c>
      <c r="S104" s="20">
        <v>45846</v>
      </c>
      <c r="T104" s="20"/>
      <c r="U104" s="20">
        <v>45859</v>
      </c>
      <c r="V104" s="5">
        <v>6330</v>
      </c>
      <c r="W104" s="165">
        <v>6180</v>
      </c>
      <c r="X104" s="86">
        <v>0</v>
      </c>
      <c r="Y104" s="3">
        <v>0.97</v>
      </c>
      <c r="Z104" s="20">
        <v>45751</v>
      </c>
      <c r="AA104" s="3">
        <v>1</v>
      </c>
      <c r="AB104" s="3">
        <v>1</v>
      </c>
      <c r="AC104" s="3">
        <v>1</v>
      </c>
      <c r="AD104" s="344"/>
      <c r="AE104" s="223"/>
    </row>
    <row r="105" spans="1:31" ht="24.75" customHeight="1" x14ac:dyDescent="0.3">
      <c r="A105" s="169" t="s">
        <v>340</v>
      </c>
      <c r="B105" s="47" t="s">
        <v>50</v>
      </c>
      <c r="C105" s="34">
        <v>45705</v>
      </c>
      <c r="D105" s="33" t="s">
        <v>99</v>
      </c>
      <c r="E105" s="33" t="s">
        <v>100</v>
      </c>
      <c r="F105" s="33" t="s">
        <v>101</v>
      </c>
      <c r="G105" s="115" t="s">
        <v>341</v>
      </c>
      <c r="H105" s="32">
        <v>90</v>
      </c>
      <c r="I105" s="32" t="s">
        <v>214</v>
      </c>
      <c r="J105" s="32" t="s">
        <v>103</v>
      </c>
      <c r="K105" s="44"/>
      <c r="L105" s="46" t="s">
        <v>214</v>
      </c>
      <c r="M105" s="32" t="s">
        <v>56</v>
      </c>
      <c r="N105" s="74">
        <v>4490.25</v>
      </c>
      <c r="O105" s="32" t="s">
        <v>56</v>
      </c>
      <c r="P105" s="79" t="s">
        <v>214</v>
      </c>
      <c r="Q105" s="4" t="s">
        <v>103</v>
      </c>
      <c r="R105" s="4"/>
      <c r="S105" s="4"/>
      <c r="T105" s="4"/>
      <c r="U105" s="4"/>
      <c r="V105" s="5">
        <v>0</v>
      </c>
      <c r="W105" s="4">
        <v>0</v>
      </c>
      <c r="X105" s="5">
        <v>6485</v>
      </c>
      <c r="Y105" s="3">
        <v>1</v>
      </c>
      <c r="Z105" s="20">
        <v>45716</v>
      </c>
      <c r="AA105" s="3">
        <v>1</v>
      </c>
      <c r="AB105" s="7">
        <v>1</v>
      </c>
      <c r="AC105" s="3">
        <v>1</v>
      </c>
      <c r="AD105" s="338"/>
      <c r="AE105" s="223"/>
    </row>
    <row r="106" spans="1:31" ht="24.75" customHeight="1" x14ac:dyDescent="0.3">
      <c r="A106" s="169" t="s">
        <v>342</v>
      </c>
      <c r="B106" s="47" t="s">
        <v>50</v>
      </c>
      <c r="C106" s="34">
        <v>45772</v>
      </c>
      <c r="D106" s="33" t="s">
        <v>284</v>
      </c>
      <c r="E106" s="34">
        <v>45743</v>
      </c>
      <c r="F106" s="33" t="s">
        <v>338</v>
      </c>
      <c r="G106" s="115" t="s">
        <v>343</v>
      </c>
      <c r="H106" s="32">
        <v>20</v>
      </c>
      <c r="I106" s="49" t="s">
        <v>213</v>
      </c>
      <c r="J106" s="54" t="s">
        <v>55</v>
      </c>
      <c r="K106" s="92"/>
      <c r="L106" s="34">
        <v>45741</v>
      </c>
      <c r="M106" s="54" t="s">
        <v>56</v>
      </c>
      <c r="N106" s="50">
        <v>16398</v>
      </c>
      <c r="O106" s="54" t="s">
        <v>56</v>
      </c>
      <c r="P106" s="113" t="s">
        <v>214</v>
      </c>
      <c r="Q106" s="20">
        <v>45744</v>
      </c>
      <c r="R106" s="20">
        <v>45840</v>
      </c>
      <c r="S106" s="20">
        <v>45848</v>
      </c>
      <c r="T106" s="20">
        <v>45848</v>
      </c>
      <c r="U106" s="70">
        <v>45849</v>
      </c>
      <c r="V106" s="5">
        <v>1265</v>
      </c>
      <c r="W106" s="165">
        <v>1257</v>
      </c>
      <c r="X106" s="86">
        <v>0</v>
      </c>
      <c r="Y106" s="3">
        <v>1</v>
      </c>
      <c r="Z106" s="20">
        <v>45750</v>
      </c>
      <c r="AA106" s="3">
        <v>1</v>
      </c>
      <c r="AB106" s="3">
        <v>1</v>
      </c>
      <c r="AC106" s="3">
        <v>1</v>
      </c>
      <c r="AD106" s="344"/>
      <c r="AE106" s="223"/>
    </row>
    <row r="107" spans="1:31" ht="24.75" customHeight="1" x14ac:dyDescent="0.3">
      <c r="A107" s="169" t="s">
        <v>344</v>
      </c>
      <c r="B107" s="47" t="s">
        <v>50</v>
      </c>
      <c r="C107" s="34">
        <v>45742</v>
      </c>
      <c r="D107" s="33" t="s">
        <v>99</v>
      </c>
      <c r="E107" s="33" t="s">
        <v>100</v>
      </c>
      <c r="F107" s="33" t="s">
        <v>101</v>
      </c>
      <c r="G107" s="115" t="s">
        <v>345</v>
      </c>
      <c r="H107" s="32">
        <v>87</v>
      </c>
      <c r="I107" s="32" t="s">
        <v>214</v>
      </c>
      <c r="J107" s="32" t="s">
        <v>103</v>
      </c>
      <c r="K107" s="32"/>
      <c r="L107" s="73">
        <v>45716</v>
      </c>
      <c r="M107" s="32" t="s">
        <v>56</v>
      </c>
      <c r="N107" s="50">
        <v>4056.9</v>
      </c>
      <c r="O107" s="32" t="s">
        <v>56</v>
      </c>
      <c r="P107" s="79" t="s">
        <v>214</v>
      </c>
      <c r="Q107" s="4" t="s">
        <v>103</v>
      </c>
      <c r="R107" s="4"/>
      <c r="S107" s="4"/>
      <c r="T107" s="4"/>
      <c r="U107" s="4"/>
      <c r="V107" s="5">
        <v>0</v>
      </c>
      <c r="W107" s="4">
        <v>0</v>
      </c>
      <c r="X107" s="5">
        <v>5842</v>
      </c>
      <c r="Y107" s="3">
        <v>0</v>
      </c>
      <c r="Z107" s="20">
        <v>45716</v>
      </c>
      <c r="AA107" s="3">
        <v>1</v>
      </c>
      <c r="AB107" s="3">
        <v>1</v>
      </c>
      <c r="AC107" s="3">
        <v>1</v>
      </c>
      <c r="AD107" s="338"/>
      <c r="AE107" s="223"/>
    </row>
    <row r="108" spans="1:31" ht="24.75" customHeight="1" x14ac:dyDescent="0.3">
      <c r="A108" s="168" t="s">
        <v>346</v>
      </c>
      <c r="B108" s="47" t="s">
        <v>50</v>
      </c>
      <c r="C108" s="34">
        <v>45742</v>
      </c>
      <c r="D108" s="34" t="s">
        <v>274</v>
      </c>
      <c r="E108" s="48">
        <v>45680</v>
      </c>
      <c r="F108" s="33" t="s">
        <v>69</v>
      </c>
      <c r="G108" s="131" t="s">
        <v>347</v>
      </c>
      <c r="H108" s="32">
        <v>79</v>
      </c>
      <c r="I108" s="49" t="s">
        <v>270</v>
      </c>
      <c r="J108" s="32" t="s">
        <v>55</v>
      </c>
      <c r="K108" s="32"/>
      <c r="L108" s="46" t="s">
        <v>214</v>
      </c>
      <c r="M108" s="49" t="s">
        <v>56</v>
      </c>
      <c r="N108" s="50">
        <v>64790.5</v>
      </c>
      <c r="O108" s="49" t="s">
        <v>56</v>
      </c>
      <c r="P108" s="173" t="s">
        <v>214</v>
      </c>
      <c r="Q108" s="194">
        <v>45675</v>
      </c>
      <c r="R108" s="20"/>
      <c r="S108" s="20"/>
      <c r="T108" s="20"/>
      <c r="U108" s="20"/>
      <c r="V108" s="31">
        <v>4975</v>
      </c>
      <c r="W108" s="78">
        <v>4794</v>
      </c>
      <c r="X108" s="36">
        <v>0</v>
      </c>
      <c r="Y108" s="3">
        <v>0.96</v>
      </c>
      <c r="Z108" s="20">
        <v>45680</v>
      </c>
      <c r="AA108" s="7">
        <v>0</v>
      </c>
      <c r="AB108" s="7">
        <v>0</v>
      </c>
      <c r="AC108" s="7">
        <v>0</v>
      </c>
      <c r="AD108" s="102" t="s">
        <v>348</v>
      </c>
      <c r="AE108" s="223"/>
    </row>
    <row r="109" spans="1:31" ht="24.75" customHeight="1" x14ac:dyDescent="0.3">
      <c r="A109" s="269" t="s">
        <v>349</v>
      </c>
      <c r="B109" s="209" t="s">
        <v>50</v>
      </c>
      <c r="C109" s="204">
        <v>45862</v>
      </c>
      <c r="D109" s="16" t="s">
        <v>68</v>
      </c>
      <c r="E109" s="17">
        <v>45743</v>
      </c>
      <c r="F109" s="16" t="s">
        <v>69</v>
      </c>
      <c r="G109" s="210" t="s">
        <v>350</v>
      </c>
      <c r="H109" s="18">
        <v>88</v>
      </c>
      <c r="I109" s="208" t="s">
        <v>213</v>
      </c>
      <c r="J109" s="207" t="s">
        <v>55</v>
      </c>
      <c r="K109" s="278"/>
      <c r="L109" s="34">
        <v>45741</v>
      </c>
      <c r="M109" s="255" t="s">
        <v>56</v>
      </c>
      <c r="N109" s="19">
        <v>75396.5</v>
      </c>
      <c r="O109" s="207" t="s">
        <v>56</v>
      </c>
      <c r="P109" s="272" t="s">
        <v>214</v>
      </c>
      <c r="Q109" s="174">
        <v>45749</v>
      </c>
      <c r="R109" s="20">
        <v>45853</v>
      </c>
      <c r="S109" s="20">
        <v>45856</v>
      </c>
      <c r="T109" s="20"/>
      <c r="U109" s="20"/>
      <c r="V109" s="30">
        <v>6061</v>
      </c>
      <c r="W109" s="271">
        <v>6167</v>
      </c>
      <c r="X109" s="200">
        <v>0</v>
      </c>
      <c r="Y109" s="3">
        <v>1.02</v>
      </c>
      <c r="Z109" s="20">
        <v>45785</v>
      </c>
      <c r="AA109" s="7">
        <v>0</v>
      </c>
      <c r="AB109" s="7">
        <v>0</v>
      </c>
      <c r="AC109" s="7">
        <v>0</v>
      </c>
      <c r="AD109" s="348"/>
      <c r="AE109" s="223"/>
    </row>
    <row r="110" spans="1:31" ht="24.75" customHeight="1" x14ac:dyDescent="0.3">
      <c r="A110" s="202" t="s">
        <v>351</v>
      </c>
      <c r="B110" s="209" t="s">
        <v>50</v>
      </c>
      <c r="C110" s="204">
        <v>45862</v>
      </c>
      <c r="D110" s="17" t="s">
        <v>324</v>
      </c>
      <c r="E110" s="17">
        <v>45694</v>
      </c>
      <c r="F110" s="16" t="s">
        <v>75</v>
      </c>
      <c r="G110" s="213" t="s">
        <v>352</v>
      </c>
      <c r="H110" s="18">
        <v>90</v>
      </c>
      <c r="I110" s="208" t="s">
        <v>213</v>
      </c>
      <c r="J110" s="18" t="s">
        <v>55</v>
      </c>
      <c r="K110" s="18"/>
      <c r="L110" s="279">
        <v>45698</v>
      </c>
      <c r="M110" s="211" t="s">
        <v>56</v>
      </c>
      <c r="N110" s="19">
        <v>68216.5</v>
      </c>
      <c r="O110" s="211" t="s">
        <v>56</v>
      </c>
      <c r="P110" s="185" t="s">
        <v>214</v>
      </c>
      <c r="Q110" s="174">
        <v>45698</v>
      </c>
      <c r="R110" s="20"/>
      <c r="S110" s="20"/>
      <c r="T110" s="20"/>
      <c r="U110" s="20"/>
      <c r="V110" s="30">
        <v>5410</v>
      </c>
      <c r="W110" s="183">
        <v>5337</v>
      </c>
      <c r="X110" s="201">
        <v>0</v>
      </c>
      <c r="Y110" s="3">
        <v>0.99</v>
      </c>
      <c r="Z110" s="20">
        <v>45719</v>
      </c>
      <c r="AA110" s="7">
        <v>0</v>
      </c>
      <c r="AB110" s="7">
        <v>0</v>
      </c>
      <c r="AC110" s="7">
        <v>0</v>
      </c>
      <c r="AD110" s="75" t="s">
        <v>353</v>
      </c>
      <c r="AE110" s="223"/>
    </row>
    <row r="111" spans="1:31" ht="24.75" customHeight="1" x14ac:dyDescent="0.3">
      <c r="A111" s="168" t="s">
        <v>354</v>
      </c>
      <c r="B111" s="47" t="s">
        <v>50</v>
      </c>
      <c r="C111" s="34">
        <v>45747</v>
      </c>
      <c r="D111" s="34" t="s">
        <v>135</v>
      </c>
      <c r="E111" s="48">
        <v>45698</v>
      </c>
      <c r="F111" s="48" t="s">
        <v>87</v>
      </c>
      <c r="G111" s="116" t="s">
        <v>355</v>
      </c>
      <c r="H111" s="32">
        <v>87</v>
      </c>
      <c r="I111" s="49" t="s">
        <v>214</v>
      </c>
      <c r="J111" s="32" t="s">
        <v>55</v>
      </c>
      <c r="K111" s="32"/>
      <c r="L111" s="34">
        <v>45699</v>
      </c>
      <c r="M111" s="49" t="s">
        <v>56</v>
      </c>
      <c r="N111" s="50">
        <v>72566</v>
      </c>
      <c r="O111" s="49" t="s">
        <v>56</v>
      </c>
      <c r="P111" s="173" t="s">
        <v>214</v>
      </c>
      <c r="Q111" s="72">
        <v>45699</v>
      </c>
      <c r="R111" s="72">
        <v>45825</v>
      </c>
      <c r="S111" s="72"/>
      <c r="T111" s="72"/>
      <c r="U111" s="72"/>
      <c r="V111" s="5">
        <v>6104</v>
      </c>
      <c r="W111" s="78">
        <v>6039</v>
      </c>
      <c r="X111" s="36">
        <v>0</v>
      </c>
      <c r="Y111" s="3">
        <v>0.99</v>
      </c>
      <c r="Z111" s="20">
        <v>45721</v>
      </c>
      <c r="AA111" s="87">
        <v>1</v>
      </c>
      <c r="AB111" s="87">
        <v>1</v>
      </c>
      <c r="AC111" s="87">
        <v>1</v>
      </c>
      <c r="AD111" s="347" t="s">
        <v>299</v>
      </c>
      <c r="AE111" s="223"/>
    </row>
    <row r="112" spans="1:31" ht="24.75" customHeight="1" x14ac:dyDescent="0.3">
      <c r="A112" s="169" t="s">
        <v>356</v>
      </c>
      <c r="B112" s="47" t="s">
        <v>50</v>
      </c>
      <c r="C112" s="34">
        <v>45838</v>
      </c>
      <c r="D112" s="33" t="s">
        <v>68</v>
      </c>
      <c r="E112" s="34">
        <v>45736</v>
      </c>
      <c r="F112" s="33" t="s">
        <v>69</v>
      </c>
      <c r="G112" s="115" t="s">
        <v>357</v>
      </c>
      <c r="H112" s="32">
        <v>50</v>
      </c>
      <c r="I112" s="62" t="s">
        <v>213</v>
      </c>
      <c r="J112" s="32" t="s">
        <v>55</v>
      </c>
      <c r="K112" s="32"/>
      <c r="L112" s="34">
        <v>45735</v>
      </c>
      <c r="M112" s="32" t="s">
        <v>56</v>
      </c>
      <c r="N112" s="50">
        <v>41285</v>
      </c>
      <c r="O112" s="32" t="s">
        <v>56</v>
      </c>
      <c r="P112" s="79" t="s">
        <v>214</v>
      </c>
      <c r="Q112" s="20">
        <v>45736</v>
      </c>
      <c r="R112" s="20">
        <v>45838</v>
      </c>
      <c r="S112" s="20">
        <v>45840</v>
      </c>
      <c r="T112" s="20"/>
      <c r="U112" s="20">
        <v>45859</v>
      </c>
      <c r="V112" s="5">
        <v>3415</v>
      </c>
      <c r="W112" s="198">
        <v>3445</v>
      </c>
      <c r="X112" s="5">
        <v>0</v>
      </c>
      <c r="Y112" s="3">
        <v>1</v>
      </c>
      <c r="Z112" s="20">
        <v>45749</v>
      </c>
      <c r="AA112" s="7">
        <v>0</v>
      </c>
      <c r="AB112" s="7">
        <v>0</v>
      </c>
      <c r="AC112" s="7">
        <v>0</v>
      </c>
      <c r="AD112" s="338"/>
      <c r="AE112" s="223"/>
    </row>
    <row r="113" spans="1:32" ht="24.75" customHeight="1" x14ac:dyDescent="0.3">
      <c r="A113" s="169" t="s">
        <v>358</v>
      </c>
      <c r="B113" s="55" t="s">
        <v>192</v>
      </c>
      <c r="C113" s="34">
        <v>45807</v>
      </c>
      <c r="D113" s="34" t="s">
        <v>284</v>
      </c>
      <c r="E113" s="34">
        <v>45706</v>
      </c>
      <c r="F113" s="33" t="s">
        <v>195</v>
      </c>
      <c r="G113" s="116" t="s">
        <v>359</v>
      </c>
      <c r="H113" s="58">
        <v>56</v>
      </c>
      <c r="I113" s="49" t="s">
        <v>213</v>
      </c>
      <c r="J113" s="136" t="s">
        <v>55</v>
      </c>
      <c r="K113" s="32"/>
      <c r="L113" s="34">
        <v>45701</v>
      </c>
      <c r="M113" s="49" t="s">
        <v>56</v>
      </c>
      <c r="N113" s="50">
        <v>55089</v>
      </c>
      <c r="O113" s="49" t="s">
        <v>56</v>
      </c>
      <c r="P113" s="79" t="s">
        <v>214</v>
      </c>
      <c r="Q113" s="70">
        <v>45709</v>
      </c>
      <c r="R113" s="70"/>
      <c r="S113" s="70"/>
      <c r="T113" s="70"/>
      <c r="U113" s="70"/>
      <c r="V113" s="5">
        <v>4836</v>
      </c>
      <c r="W113" s="165">
        <v>5095</v>
      </c>
      <c r="X113" s="36">
        <v>0</v>
      </c>
      <c r="Y113" s="27">
        <v>1.05</v>
      </c>
      <c r="Z113" s="20">
        <v>45741</v>
      </c>
      <c r="AA113" s="87">
        <v>1</v>
      </c>
      <c r="AB113" s="87">
        <v>1</v>
      </c>
      <c r="AC113" s="87">
        <v>1</v>
      </c>
      <c r="AD113" s="344" t="s">
        <v>200</v>
      </c>
      <c r="AE113" s="223"/>
      <c r="AF113" s="10"/>
    </row>
    <row r="114" spans="1:32" ht="24.75" customHeight="1" x14ac:dyDescent="0.3">
      <c r="A114" s="169" t="s">
        <v>360</v>
      </c>
      <c r="B114" s="55" t="s">
        <v>192</v>
      </c>
      <c r="C114" s="34">
        <v>45807</v>
      </c>
      <c r="D114" s="46" t="s">
        <v>99</v>
      </c>
      <c r="E114" s="33" t="s">
        <v>100</v>
      </c>
      <c r="F114" s="46" t="s">
        <v>268</v>
      </c>
      <c r="G114" s="114" t="s">
        <v>202</v>
      </c>
      <c r="H114" s="71">
        <v>60</v>
      </c>
      <c r="I114" s="49" t="s">
        <v>213</v>
      </c>
      <c r="J114" s="136" t="s">
        <v>103</v>
      </c>
      <c r="K114" s="66"/>
      <c r="L114" s="53">
        <v>45716</v>
      </c>
      <c r="M114" s="32" t="s">
        <v>56</v>
      </c>
      <c r="N114" s="52">
        <v>2075.6999999999998</v>
      </c>
      <c r="O114" s="32" t="s">
        <v>56</v>
      </c>
      <c r="P114" s="79" t="s">
        <v>214</v>
      </c>
      <c r="Q114" s="4" t="s">
        <v>103</v>
      </c>
      <c r="R114" s="4"/>
      <c r="S114" s="4"/>
      <c r="T114" s="4"/>
      <c r="U114" s="4"/>
      <c r="V114" s="5">
        <v>0</v>
      </c>
      <c r="W114" s="4">
        <v>0</v>
      </c>
      <c r="X114" s="56">
        <v>2266</v>
      </c>
      <c r="Y114" s="179">
        <v>1</v>
      </c>
      <c r="Z114" s="20">
        <v>45744</v>
      </c>
      <c r="AA114" s="87">
        <v>1</v>
      </c>
      <c r="AB114" s="87">
        <v>1</v>
      </c>
      <c r="AC114" s="87">
        <v>1</v>
      </c>
      <c r="AD114" s="338"/>
      <c r="AE114" s="223"/>
    </row>
    <row r="115" spans="1:32" ht="24.75" customHeight="1" x14ac:dyDescent="0.3">
      <c r="A115" s="169" t="s">
        <v>361</v>
      </c>
      <c r="B115" s="55" t="s">
        <v>192</v>
      </c>
      <c r="C115" s="34">
        <v>45807</v>
      </c>
      <c r="D115" s="46" t="s">
        <v>59</v>
      </c>
      <c r="E115" s="33" t="s">
        <v>100</v>
      </c>
      <c r="F115" s="46" t="s">
        <v>268</v>
      </c>
      <c r="G115" s="115" t="s">
        <v>362</v>
      </c>
      <c r="H115" s="71">
        <v>84</v>
      </c>
      <c r="I115" s="49" t="s">
        <v>213</v>
      </c>
      <c r="J115" s="136" t="s">
        <v>55</v>
      </c>
      <c r="K115" s="66"/>
      <c r="L115" s="53">
        <v>45716</v>
      </c>
      <c r="M115" s="32" t="s">
        <v>56</v>
      </c>
      <c r="N115" s="52">
        <v>2812.95</v>
      </c>
      <c r="O115" s="32" t="s">
        <v>56</v>
      </c>
      <c r="P115" s="79" t="s">
        <v>214</v>
      </c>
      <c r="Q115" s="20">
        <v>45792</v>
      </c>
      <c r="R115" s="4"/>
      <c r="S115" s="4"/>
      <c r="T115" s="4"/>
      <c r="U115" s="4"/>
      <c r="V115" s="5">
        <v>285</v>
      </c>
      <c r="W115" s="273">
        <v>285</v>
      </c>
      <c r="X115" s="56">
        <v>3451</v>
      </c>
      <c r="Y115" s="3">
        <v>0</v>
      </c>
      <c r="Z115" s="20">
        <v>45798</v>
      </c>
      <c r="AA115" s="3">
        <v>1</v>
      </c>
      <c r="AB115" s="3">
        <v>1</v>
      </c>
      <c r="AC115" s="3">
        <v>1</v>
      </c>
      <c r="AD115" s="338"/>
      <c r="AE115" s="223"/>
    </row>
    <row r="116" spans="1:32" ht="24.75" customHeight="1" x14ac:dyDescent="0.3">
      <c r="A116" s="169" t="s">
        <v>363</v>
      </c>
      <c r="B116" s="55" t="s">
        <v>192</v>
      </c>
      <c r="C116" s="34">
        <v>45807</v>
      </c>
      <c r="D116" s="33" t="s">
        <v>99</v>
      </c>
      <c r="E116" s="33" t="s">
        <v>100</v>
      </c>
      <c r="F116" s="33" t="s">
        <v>268</v>
      </c>
      <c r="G116" s="115" t="s">
        <v>364</v>
      </c>
      <c r="H116" s="58">
        <v>79</v>
      </c>
      <c r="I116" s="49" t="s">
        <v>213</v>
      </c>
      <c r="J116" s="136" t="s">
        <v>103</v>
      </c>
      <c r="K116" s="44"/>
      <c r="L116" s="53">
        <v>45716</v>
      </c>
      <c r="M116" s="32" t="s">
        <v>56</v>
      </c>
      <c r="N116" s="50">
        <v>2947.5</v>
      </c>
      <c r="O116" s="32" t="s">
        <v>56</v>
      </c>
      <c r="P116" s="79" t="s">
        <v>214</v>
      </c>
      <c r="Q116" s="4" t="s">
        <v>103</v>
      </c>
      <c r="R116" s="4"/>
      <c r="S116" s="4"/>
      <c r="T116" s="4"/>
      <c r="U116" s="4"/>
      <c r="V116" s="5">
        <v>0</v>
      </c>
      <c r="W116" s="4">
        <v>0</v>
      </c>
      <c r="X116" s="5">
        <v>3830</v>
      </c>
      <c r="Y116" s="179">
        <v>1</v>
      </c>
      <c r="Z116" s="20">
        <v>45744</v>
      </c>
      <c r="AA116" s="87">
        <v>1</v>
      </c>
      <c r="AB116" s="87">
        <v>1</v>
      </c>
      <c r="AC116" s="87">
        <v>1</v>
      </c>
      <c r="AD116" s="338"/>
      <c r="AE116" s="223"/>
    </row>
    <row r="117" spans="1:32" ht="24.75" customHeight="1" x14ac:dyDescent="0.3">
      <c r="A117" s="169" t="s">
        <v>365</v>
      </c>
      <c r="B117" s="55" t="s">
        <v>192</v>
      </c>
      <c r="C117" s="34">
        <v>45807</v>
      </c>
      <c r="D117" s="33" t="s">
        <v>99</v>
      </c>
      <c r="E117" s="33" t="s">
        <v>100</v>
      </c>
      <c r="F117" s="33" t="s">
        <v>268</v>
      </c>
      <c r="G117" s="115" t="s">
        <v>366</v>
      </c>
      <c r="H117" s="58">
        <v>83</v>
      </c>
      <c r="I117" s="49" t="s">
        <v>213</v>
      </c>
      <c r="J117" s="136" t="s">
        <v>103</v>
      </c>
      <c r="K117" s="44"/>
      <c r="L117" s="53">
        <v>45716</v>
      </c>
      <c r="M117" s="32" t="s">
        <v>56</v>
      </c>
      <c r="N117" s="50">
        <v>2908.95</v>
      </c>
      <c r="O117" s="32" t="s">
        <v>56</v>
      </c>
      <c r="P117" s="79" t="s">
        <v>214</v>
      </c>
      <c r="Q117" s="4" t="s">
        <v>103</v>
      </c>
      <c r="R117" s="4"/>
      <c r="S117" s="4"/>
      <c r="T117" s="4"/>
      <c r="U117" s="4"/>
      <c r="V117" s="5">
        <v>0</v>
      </c>
      <c r="W117" s="4">
        <v>0</v>
      </c>
      <c r="X117" s="5">
        <v>3371</v>
      </c>
      <c r="Y117" s="179">
        <v>1</v>
      </c>
      <c r="Z117" s="20">
        <v>45744</v>
      </c>
      <c r="AA117" s="87">
        <v>1</v>
      </c>
      <c r="AB117" s="87">
        <v>1</v>
      </c>
      <c r="AC117" s="87">
        <v>1</v>
      </c>
      <c r="AD117" s="338"/>
      <c r="AE117" s="223"/>
    </row>
    <row r="118" spans="1:32" ht="24.75" customHeight="1" x14ac:dyDescent="0.3">
      <c r="A118" s="169" t="s">
        <v>367</v>
      </c>
      <c r="B118" s="46" t="s">
        <v>134</v>
      </c>
      <c r="C118" s="34">
        <v>45868</v>
      </c>
      <c r="D118" s="91" t="s">
        <v>135</v>
      </c>
      <c r="E118" s="53">
        <v>45796</v>
      </c>
      <c r="F118" s="91" t="s">
        <v>146</v>
      </c>
      <c r="G118" s="46" t="s">
        <v>368</v>
      </c>
      <c r="H118" s="71">
        <v>90</v>
      </c>
      <c r="I118" s="54" t="s">
        <v>213</v>
      </c>
      <c r="J118" s="135" t="s">
        <v>55</v>
      </c>
      <c r="K118" s="96"/>
      <c r="L118" s="53">
        <v>45797</v>
      </c>
      <c r="M118" s="54" t="s">
        <v>56</v>
      </c>
      <c r="N118" s="52">
        <v>43097.65</v>
      </c>
      <c r="O118" s="54" t="s">
        <v>56</v>
      </c>
      <c r="P118" s="79" t="s">
        <v>214</v>
      </c>
      <c r="Q118" s="70">
        <v>45810</v>
      </c>
      <c r="R118" s="70" t="s">
        <v>148</v>
      </c>
      <c r="V118" s="56">
        <v>3309</v>
      </c>
      <c r="W118" s="165">
        <v>3194</v>
      </c>
      <c r="X118" s="86">
        <v>0</v>
      </c>
      <c r="Y118" s="3">
        <v>0.96</v>
      </c>
      <c r="Z118" s="20">
        <v>45832</v>
      </c>
      <c r="AA118" s="7">
        <v>0</v>
      </c>
      <c r="AB118" s="7">
        <v>0</v>
      </c>
      <c r="AC118" s="7">
        <v>0</v>
      </c>
      <c r="AD118" s="339" t="s">
        <v>369</v>
      </c>
      <c r="AE118" s="223"/>
    </row>
    <row r="119" spans="1:32" ht="24.75" customHeight="1" x14ac:dyDescent="0.3">
      <c r="A119" s="169" t="s">
        <v>370</v>
      </c>
      <c r="B119" s="46" t="s">
        <v>134</v>
      </c>
      <c r="C119" s="34">
        <v>45868</v>
      </c>
      <c r="D119" s="142" t="s">
        <v>135</v>
      </c>
      <c r="E119" s="142">
        <v>45833</v>
      </c>
      <c r="F119" s="46" t="s">
        <v>146</v>
      </c>
      <c r="G119" s="46" t="s">
        <v>371</v>
      </c>
      <c r="H119" s="54">
        <v>66</v>
      </c>
      <c r="I119" s="171" t="s">
        <v>213</v>
      </c>
      <c r="J119" s="54" t="s">
        <v>55</v>
      </c>
      <c r="K119" s="54"/>
      <c r="L119" s="53">
        <v>45833</v>
      </c>
      <c r="M119" s="54" t="s">
        <v>56</v>
      </c>
      <c r="N119" s="52">
        <v>32940.449999999997</v>
      </c>
      <c r="O119" s="54" t="s">
        <v>56</v>
      </c>
      <c r="P119" s="221" t="s">
        <v>214</v>
      </c>
      <c r="Q119" s="70">
        <v>45833</v>
      </c>
      <c r="V119" s="56">
        <v>2067</v>
      </c>
      <c r="W119" s="165">
        <v>2937</v>
      </c>
      <c r="X119" s="86">
        <v>0</v>
      </c>
      <c r="Y119" s="3">
        <v>1.44</v>
      </c>
      <c r="Z119" s="20">
        <v>45840</v>
      </c>
      <c r="AA119" s="7">
        <v>0</v>
      </c>
      <c r="AB119" s="7">
        <v>0</v>
      </c>
      <c r="AC119" s="7">
        <v>0</v>
      </c>
      <c r="AD119" s="339" t="s">
        <v>372</v>
      </c>
      <c r="AE119" s="223"/>
    </row>
    <row r="120" spans="1:32" ht="24.75" customHeight="1" x14ac:dyDescent="0.3">
      <c r="A120" s="269" t="s">
        <v>373</v>
      </c>
      <c r="B120" s="203" t="s">
        <v>134</v>
      </c>
      <c r="C120" s="17">
        <v>45868</v>
      </c>
      <c r="D120" s="205" t="s">
        <v>135</v>
      </c>
      <c r="E120" s="205">
        <v>45839</v>
      </c>
      <c r="F120" s="204" t="s">
        <v>136</v>
      </c>
      <c r="G120" s="203" t="s">
        <v>374</v>
      </c>
      <c r="H120" s="207">
        <v>43</v>
      </c>
      <c r="I120" s="207" t="s">
        <v>213</v>
      </c>
      <c r="J120" s="207" t="s">
        <v>55</v>
      </c>
      <c r="K120" s="207"/>
      <c r="L120" s="204">
        <v>45840</v>
      </c>
      <c r="M120" s="207" t="s">
        <v>56</v>
      </c>
      <c r="N120" s="227">
        <v>23404.75</v>
      </c>
      <c r="O120" s="207" t="s">
        <v>56</v>
      </c>
      <c r="P120" s="99" t="s">
        <v>214</v>
      </c>
      <c r="Q120" s="189">
        <v>45840</v>
      </c>
      <c r="V120" s="61">
        <v>1667</v>
      </c>
      <c r="W120" s="325">
        <v>1607</v>
      </c>
      <c r="X120" s="125">
        <v>0</v>
      </c>
      <c r="Y120" s="192">
        <v>0.97</v>
      </c>
      <c r="Z120" s="93">
        <v>45853</v>
      </c>
      <c r="AA120" s="81">
        <v>0</v>
      </c>
      <c r="AB120" s="81">
        <v>0</v>
      </c>
      <c r="AC120" s="81">
        <v>0</v>
      </c>
      <c r="AD120" s="349" t="s">
        <v>375</v>
      </c>
      <c r="AE120" s="223"/>
    </row>
    <row r="121" spans="1:32" ht="24.75" customHeight="1" x14ac:dyDescent="0.3">
      <c r="A121" s="202" t="s">
        <v>376</v>
      </c>
      <c r="B121" s="203" t="s">
        <v>134</v>
      </c>
      <c r="C121" s="17">
        <v>45868</v>
      </c>
      <c r="D121" s="228" t="s">
        <v>135</v>
      </c>
      <c r="E121" s="17">
        <v>45786</v>
      </c>
      <c r="F121" s="205" t="s">
        <v>136</v>
      </c>
      <c r="G121" s="206" t="s">
        <v>377</v>
      </c>
      <c r="H121" s="207">
        <v>60</v>
      </c>
      <c r="I121" s="207" t="s">
        <v>213</v>
      </c>
      <c r="J121" s="207" t="s">
        <v>55</v>
      </c>
      <c r="K121" s="254"/>
      <c r="L121" s="53">
        <v>45790</v>
      </c>
      <c r="M121" s="255" t="s">
        <v>56</v>
      </c>
      <c r="N121" s="227">
        <v>57237</v>
      </c>
      <c r="O121" s="207" t="s">
        <v>128</v>
      </c>
      <c r="P121" s="185" t="s">
        <v>214</v>
      </c>
      <c r="Q121" s="189">
        <v>45790</v>
      </c>
      <c r="R121" s="70">
        <v>45818</v>
      </c>
      <c r="S121" s="70">
        <v>45818</v>
      </c>
      <c r="T121" s="70">
        <v>45818</v>
      </c>
      <c r="U121" s="70"/>
      <c r="V121" s="167">
        <v>4508</v>
      </c>
      <c r="W121" s="183">
        <v>4426</v>
      </c>
      <c r="X121" s="36">
        <v>0</v>
      </c>
      <c r="Y121" s="84">
        <v>0.99</v>
      </c>
      <c r="Z121" s="108">
        <v>45812</v>
      </c>
      <c r="AA121" s="175">
        <v>0</v>
      </c>
      <c r="AB121" s="175">
        <v>0</v>
      </c>
      <c r="AC121" s="175">
        <v>0</v>
      </c>
      <c r="AD121" s="349" t="s">
        <v>378</v>
      </c>
      <c r="AE121" s="223"/>
    </row>
    <row r="122" spans="1:32" ht="24.75" customHeight="1" x14ac:dyDescent="0.3">
      <c r="A122" s="168" t="s">
        <v>379</v>
      </c>
      <c r="B122" s="47" t="s">
        <v>50</v>
      </c>
      <c r="C122" s="34">
        <v>45742</v>
      </c>
      <c r="D122" s="33" t="s">
        <v>68</v>
      </c>
      <c r="E122" s="34">
        <v>45708</v>
      </c>
      <c r="F122" s="48" t="s">
        <v>69</v>
      </c>
      <c r="G122" s="115" t="s">
        <v>380</v>
      </c>
      <c r="H122" s="32">
        <v>0</v>
      </c>
      <c r="I122" s="54" t="s">
        <v>214</v>
      </c>
      <c r="J122" s="32" t="s">
        <v>55</v>
      </c>
      <c r="K122" s="32"/>
      <c r="L122" s="34">
        <v>45712</v>
      </c>
      <c r="M122" s="32" t="s">
        <v>56</v>
      </c>
      <c r="N122" s="50">
        <v>14262</v>
      </c>
      <c r="O122" s="32" t="s">
        <v>56</v>
      </c>
      <c r="P122" s="173" t="s">
        <v>214</v>
      </c>
      <c r="Q122" s="20">
        <v>45712</v>
      </c>
      <c r="R122" s="20">
        <v>45853</v>
      </c>
      <c r="S122" s="20">
        <v>45859</v>
      </c>
      <c r="T122" s="20"/>
      <c r="U122" s="20"/>
      <c r="V122" s="218">
        <v>826</v>
      </c>
      <c r="W122" s="77">
        <v>575</v>
      </c>
      <c r="X122" s="36">
        <v>0</v>
      </c>
      <c r="Y122" s="3">
        <v>0.7</v>
      </c>
      <c r="Z122" s="20">
        <v>45741</v>
      </c>
      <c r="AA122" s="7">
        <v>0</v>
      </c>
      <c r="AB122" s="7">
        <v>0</v>
      </c>
      <c r="AC122" s="7">
        <v>0</v>
      </c>
      <c r="AD122" s="102"/>
      <c r="AE122" s="223"/>
    </row>
    <row r="123" spans="1:32" ht="24.75" customHeight="1" x14ac:dyDescent="0.3">
      <c r="A123" s="169" t="s">
        <v>381</v>
      </c>
      <c r="B123" s="47" t="s">
        <v>50</v>
      </c>
      <c r="C123" s="34">
        <v>45742</v>
      </c>
      <c r="D123" s="33" t="s">
        <v>204</v>
      </c>
      <c r="E123" s="34">
        <v>45707</v>
      </c>
      <c r="F123" s="33" t="s">
        <v>87</v>
      </c>
      <c r="G123" s="115" t="s">
        <v>382</v>
      </c>
      <c r="H123" s="58">
        <v>0</v>
      </c>
      <c r="I123" s="32" t="s">
        <v>270</v>
      </c>
      <c r="J123" s="136" t="s">
        <v>55</v>
      </c>
      <c r="K123" s="32"/>
      <c r="L123" s="73">
        <v>45716</v>
      </c>
      <c r="M123" s="32" t="s">
        <v>56</v>
      </c>
      <c r="N123" s="50">
        <v>21944.6</v>
      </c>
      <c r="O123" s="32" t="s">
        <v>56</v>
      </c>
      <c r="P123" s="97" t="s">
        <v>214</v>
      </c>
      <c r="Q123" s="282">
        <v>45716</v>
      </c>
      <c r="R123" s="72">
        <v>45846</v>
      </c>
      <c r="S123" s="72">
        <v>45847</v>
      </c>
      <c r="T123" s="72">
        <v>44387</v>
      </c>
      <c r="U123" s="70">
        <v>45849</v>
      </c>
      <c r="V123" s="283">
        <v>1695</v>
      </c>
      <c r="W123" s="166">
        <v>1634</v>
      </c>
      <c r="X123" s="36">
        <v>0</v>
      </c>
      <c r="Y123" s="3">
        <v>0.96</v>
      </c>
      <c r="Z123" s="20">
        <v>45734</v>
      </c>
      <c r="AA123" s="3">
        <v>1</v>
      </c>
      <c r="AB123" s="3">
        <v>1</v>
      </c>
      <c r="AC123" s="3">
        <v>1</v>
      </c>
      <c r="AD123" s="347" t="s">
        <v>383</v>
      </c>
      <c r="AE123" s="223"/>
    </row>
    <row r="124" spans="1:32" ht="24.75" customHeight="1" x14ac:dyDescent="0.3">
      <c r="A124" s="169" t="s">
        <v>384</v>
      </c>
      <c r="B124" s="47" t="s">
        <v>50</v>
      </c>
      <c r="C124" s="34">
        <v>45711</v>
      </c>
      <c r="D124" s="34" t="s">
        <v>51</v>
      </c>
      <c r="E124" s="34">
        <v>45695</v>
      </c>
      <c r="F124" s="33" t="s">
        <v>52</v>
      </c>
      <c r="G124" s="116" t="s">
        <v>385</v>
      </c>
      <c r="H124" s="58">
        <v>0</v>
      </c>
      <c r="I124" s="49" t="s">
        <v>270</v>
      </c>
      <c r="J124" s="136" t="s">
        <v>55</v>
      </c>
      <c r="K124" s="32"/>
      <c r="L124" s="34">
        <v>45695</v>
      </c>
      <c r="M124" s="49" t="s">
        <v>56</v>
      </c>
      <c r="N124" s="50">
        <v>20939.75</v>
      </c>
      <c r="O124" s="49" t="s">
        <v>56</v>
      </c>
      <c r="P124" s="79" t="s">
        <v>214</v>
      </c>
      <c r="Q124" s="20">
        <v>45693</v>
      </c>
      <c r="R124" s="20">
        <v>45853</v>
      </c>
      <c r="S124" s="20">
        <v>45860</v>
      </c>
      <c r="T124" s="20"/>
      <c r="U124" s="20"/>
      <c r="V124" s="5">
        <v>1235</v>
      </c>
      <c r="W124" s="165">
        <v>1160</v>
      </c>
      <c r="X124" s="36">
        <v>0</v>
      </c>
      <c r="Y124" s="3">
        <v>0.95</v>
      </c>
      <c r="Z124" s="20">
        <v>45727</v>
      </c>
      <c r="AA124" s="3">
        <v>1</v>
      </c>
      <c r="AB124" s="3">
        <v>1</v>
      </c>
      <c r="AC124" s="3">
        <v>1</v>
      </c>
      <c r="AD124" s="102"/>
      <c r="AE124" s="223"/>
    </row>
    <row r="125" spans="1:32" ht="24.75" customHeight="1" x14ac:dyDescent="0.3">
      <c r="A125" s="168" t="s">
        <v>386</v>
      </c>
      <c r="B125" s="47" t="s">
        <v>50</v>
      </c>
      <c r="C125" s="34">
        <v>45711</v>
      </c>
      <c r="D125" s="34" t="s">
        <v>59</v>
      </c>
      <c r="E125" s="34">
        <v>45694</v>
      </c>
      <c r="F125" s="34" t="s">
        <v>60</v>
      </c>
      <c r="G125" s="116" t="s">
        <v>387</v>
      </c>
      <c r="H125" s="58">
        <v>0</v>
      </c>
      <c r="I125" s="49" t="s">
        <v>270</v>
      </c>
      <c r="J125" s="136" t="s">
        <v>55</v>
      </c>
      <c r="K125" s="32"/>
      <c r="L125" s="34">
        <v>45686</v>
      </c>
      <c r="M125" s="49" t="s">
        <v>56</v>
      </c>
      <c r="N125" s="50">
        <v>22755.7</v>
      </c>
      <c r="O125" s="49" t="s">
        <v>56</v>
      </c>
      <c r="P125" s="270" t="s">
        <v>214</v>
      </c>
      <c r="Q125" s="20">
        <v>45693</v>
      </c>
      <c r="R125" s="20">
        <v>45853</v>
      </c>
      <c r="S125" s="20">
        <v>45861</v>
      </c>
      <c r="T125" s="20">
        <v>45861</v>
      </c>
      <c r="U125" s="20"/>
      <c r="V125" s="5">
        <v>1735</v>
      </c>
      <c r="W125" s="78">
        <v>1718</v>
      </c>
      <c r="X125" s="36">
        <v>0</v>
      </c>
      <c r="Y125" s="3">
        <v>1</v>
      </c>
      <c r="Z125" s="20">
        <v>45729</v>
      </c>
      <c r="AA125" s="3">
        <v>1</v>
      </c>
      <c r="AB125" s="3">
        <v>1</v>
      </c>
      <c r="AC125" s="3">
        <v>1</v>
      </c>
      <c r="AD125" s="102" t="s">
        <v>388</v>
      </c>
      <c r="AE125" s="223"/>
    </row>
    <row r="126" spans="1:32" ht="24.75" customHeight="1" x14ac:dyDescent="0.3">
      <c r="A126" s="169" t="s">
        <v>389</v>
      </c>
      <c r="B126" s="47" t="s">
        <v>50</v>
      </c>
      <c r="C126" s="34">
        <v>45838</v>
      </c>
      <c r="D126" s="33" t="s">
        <v>293</v>
      </c>
      <c r="E126" s="34">
        <v>45824</v>
      </c>
      <c r="F126" s="33" t="s">
        <v>87</v>
      </c>
      <c r="G126" s="116" t="s">
        <v>390</v>
      </c>
      <c r="H126" s="58">
        <v>0</v>
      </c>
      <c r="I126" s="49" t="s">
        <v>213</v>
      </c>
      <c r="J126" s="136" t="s">
        <v>55</v>
      </c>
      <c r="K126" s="32"/>
      <c r="L126" s="34" t="s">
        <v>100</v>
      </c>
      <c r="M126" s="49" t="s">
        <v>56</v>
      </c>
      <c r="N126" s="50">
        <v>1594</v>
      </c>
      <c r="O126" s="49" t="s">
        <v>56</v>
      </c>
      <c r="P126" s="113" t="s">
        <v>214</v>
      </c>
      <c r="Q126" s="20">
        <v>45818</v>
      </c>
      <c r="R126" s="20">
        <v>45849</v>
      </c>
      <c r="S126" s="20">
        <v>45852</v>
      </c>
      <c r="T126" s="20">
        <v>45853</v>
      </c>
      <c r="U126" s="20">
        <v>45859</v>
      </c>
      <c r="V126" s="5">
        <v>65</v>
      </c>
      <c r="W126" s="165">
        <v>65</v>
      </c>
      <c r="X126" s="86">
        <v>0</v>
      </c>
      <c r="Y126" s="3">
        <v>1</v>
      </c>
      <c r="Z126" s="20">
        <v>45831</v>
      </c>
      <c r="AA126" s="7">
        <v>0</v>
      </c>
      <c r="AB126" s="7">
        <v>0</v>
      </c>
      <c r="AC126" s="7">
        <v>0</v>
      </c>
      <c r="AD126" s="342" t="s">
        <v>391</v>
      </c>
      <c r="AE126" s="223"/>
    </row>
    <row r="127" spans="1:32" ht="24.75" customHeight="1" x14ac:dyDescent="0.3">
      <c r="A127" s="178" t="s">
        <v>392</v>
      </c>
      <c r="B127" s="47" t="s">
        <v>50</v>
      </c>
      <c r="C127" s="53">
        <v>45833</v>
      </c>
      <c r="D127" s="48" t="s">
        <v>393</v>
      </c>
      <c r="E127" s="48" t="s">
        <v>100</v>
      </c>
      <c r="F127" s="48" t="s">
        <v>394</v>
      </c>
      <c r="G127" s="131" t="s">
        <v>395</v>
      </c>
      <c r="H127" s="277">
        <v>0</v>
      </c>
      <c r="I127" s="62" t="s">
        <v>213</v>
      </c>
      <c r="J127" s="162" t="s">
        <v>55</v>
      </c>
      <c r="K127" s="49"/>
      <c r="L127" s="46" t="s">
        <v>214</v>
      </c>
      <c r="M127" s="49" t="s">
        <v>56</v>
      </c>
      <c r="N127" s="51">
        <v>289634.75</v>
      </c>
      <c r="O127" s="49" t="s">
        <v>56</v>
      </c>
      <c r="P127" s="222" t="s">
        <v>214</v>
      </c>
      <c r="Q127" s="20">
        <v>45693</v>
      </c>
      <c r="R127" s="20">
        <v>45849</v>
      </c>
      <c r="S127" s="20">
        <v>45852</v>
      </c>
      <c r="T127" s="20"/>
      <c r="U127" s="20"/>
      <c r="V127" s="218">
        <v>22725</v>
      </c>
      <c r="W127" s="77">
        <v>19837</v>
      </c>
      <c r="X127" s="36">
        <v>0</v>
      </c>
      <c r="Y127" s="3">
        <f>W127/V127</f>
        <v>0.87291529152915293</v>
      </c>
      <c r="Z127" s="20">
        <v>45674</v>
      </c>
      <c r="AA127" s="7">
        <v>0</v>
      </c>
      <c r="AB127" s="7">
        <v>0</v>
      </c>
      <c r="AC127" s="7">
        <v>0</v>
      </c>
      <c r="AD127" s="338" t="s">
        <v>396</v>
      </c>
      <c r="AE127" s="223"/>
    </row>
    <row r="128" spans="1:32" ht="24.75" customHeight="1" x14ac:dyDescent="0.3">
      <c r="A128" s="168" t="s">
        <v>397</v>
      </c>
      <c r="B128" s="47" t="s">
        <v>50</v>
      </c>
      <c r="C128" s="34">
        <v>45742</v>
      </c>
      <c r="D128" s="33" t="s">
        <v>324</v>
      </c>
      <c r="E128" s="34">
        <v>45708</v>
      </c>
      <c r="F128" s="48" t="s">
        <v>75</v>
      </c>
      <c r="G128" s="115" t="s">
        <v>398</v>
      </c>
      <c r="H128" s="32">
        <v>0</v>
      </c>
      <c r="I128" s="32" t="s">
        <v>213</v>
      </c>
      <c r="J128" s="32" t="s">
        <v>55</v>
      </c>
      <c r="K128" s="32"/>
      <c r="L128" s="34">
        <v>45714</v>
      </c>
      <c r="M128" s="32" t="s">
        <v>56</v>
      </c>
      <c r="N128" s="50">
        <v>93462.85</v>
      </c>
      <c r="O128" s="32" t="s">
        <v>56</v>
      </c>
      <c r="P128" s="173" t="s">
        <v>214</v>
      </c>
      <c r="Q128" s="72">
        <v>45709</v>
      </c>
      <c r="R128" s="72"/>
      <c r="S128" s="72"/>
      <c r="T128" s="72"/>
      <c r="U128" s="72"/>
      <c r="V128" s="218">
        <v>7497</v>
      </c>
      <c r="W128" s="77">
        <v>7248</v>
      </c>
      <c r="X128" s="36">
        <v>0</v>
      </c>
      <c r="Y128" s="3">
        <v>0.96</v>
      </c>
      <c r="Z128" s="20">
        <v>45728</v>
      </c>
      <c r="AA128" s="3">
        <v>1</v>
      </c>
      <c r="AB128" s="3">
        <v>1</v>
      </c>
      <c r="AC128" s="3">
        <v>1</v>
      </c>
      <c r="AD128" s="102"/>
      <c r="AE128" s="223"/>
    </row>
    <row r="129" spans="1:31" ht="24.75" customHeight="1" x14ac:dyDescent="0.3">
      <c r="A129" s="202" t="s">
        <v>399</v>
      </c>
      <c r="B129" s="230" t="s">
        <v>192</v>
      </c>
      <c r="C129" s="17">
        <v>45711</v>
      </c>
      <c r="D129" s="16" t="s">
        <v>135</v>
      </c>
      <c r="E129" s="17">
        <v>45707</v>
      </c>
      <c r="F129" s="16" t="s">
        <v>285</v>
      </c>
      <c r="G129" s="210" t="s">
        <v>400</v>
      </c>
      <c r="H129" s="18">
        <v>0</v>
      </c>
      <c r="I129" s="211" t="s">
        <v>213</v>
      </c>
      <c r="J129" s="18" t="s">
        <v>55</v>
      </c>
      <c r="K129" s="18"/>
      <c r="L129" s="17">
        <v>45701</v>
      </c>
      <c r="M129" s="18" t="s">
        <v>56</v>
      </c>
      <c r="N129" s="19">
        <v>111163</v>
      </c>
      <c r="O129" s="18" t="s">
        <v>56</v>
      </c>
      <c r="P129" s="97" t="s">
        <v>214</v>
      </c>
      <c r="Q129" s="194">
        <v>45718</v>
      </c>
      <c r="R129" s="20">
        <v>45852</v>
      </c>
      <c r="S129" s="20">
        <v>45853</v>
      </c>
      <c r="T129" s="20">
        <v>45853</v>
      </c>
      <c r="U129" s="20">
        <v>45854</v>
      </c>
      <c r="V129" s="31">
        <v>7805</v>
      </c>
      <c r="W129" s="329">
        <v>7969</v>
      </c>
      <c r="X129" s="36">
        <v>0</v>
      </c>
      <c r="Y129" s="293">
        <v>1.02</v>
      </c>
      <c r="Z129" s="93">
        <v>45740</v>
      </c>
      <c r="AA129" s="294">
        <v>1</v>
      </c>
      <c r="AB129" s="81">
        <v>0.95</v>
      </c>
      <c r="AC129" s="81">
        <v>0.95</v>
      </c>
      <c r="AD129" s="350" t="s">
        <v>401</v>
      </c>
      <c r="AE129" s="223"/>
    </row>
    <row r="130" spans="1:31" ht="24.75" customHeight="1" x14ac:dyDescent="0.3">
      <c r="A130" s="269" t="s">
        <v>402</v>
      </c>
      <c r="B130" s="266" t="s">
        <v>192</v>
      </c>
      <c r="C130" s="204">
        <v>45991</v>
      </c>
      <c r="D130" s="16" t="s">
        <v>403</v>
      </c>
      <c r="E130" s="17">
        <v>45735</v>
      </c>
      <c r="F130" s="16" t="s">
        <v>195</v>
      </c>
      <c r="G130" s="267" t="s">
        <v>404</v>
      </c>
      <c r="H130" s="18">
        <v>0</v>
      </c>
      <c r="I130" s="18" t="s">
        <v>213</v>
      </c>
      <c r="J130" s="18" t="s">
        <v>55</v>
      </c>
      <c r="K130" s="43"/>
      <c r="L130" s="268">
        <v>45718</v>
      </c>
      <c r="M130" s="18" t="s">
        <v>56</v>
      </c>
      <c r="N130" s="19">
        <v>200394.1</v>
      </c>
      <c r="O130" s="18" t="s">
        <v>56</v>
      </c>
      <c r="P130" s="272" t="s">
        <v>214</v>
      </c>
      <c r="Q130" s="194">
        <v>45716</v>
      </c>
      <c r="R130" s="20"/>
      <c r="S130" s="20"/>
      <c r="T130" s="20"/>
      <c r="U130" s="20"/>
      <c r="V130" s="31">
        <v>15386</v>
      </c>
      <c r="W130" s="78">
        <v>15339</v>
      </c>
      <c r="X130" s="291">
        <v>0</v>
      </c>
      <c r="Y130" s="292">
        <v>1</v>
      </c>
      <c r="Z130" s="93">
        <v>45747</v>
      </c>
      <c r="AA130" s="81">
        <v>0</v>
      </c>
      <c r="AB130" s="81">
        <v>0</v>
      </c>
      <c r="AC130" s="81">
        <v>0</v>
      </c>
      <c r="AD130" s="351"/>
      <c r="AE130" s="223"/>
    </row>
    <row r="131" spans="1:31" ht="24.75" customHeight="1" x14ac:dyDescent="0.3">
      <c r="A131" s="169" t="s">
        <v>405</v>
      </c>
      <c r="B131" s="46" t="s">
        <v>134</v>
      </c>
      <c r="C131" s="53">
        <v>45838</v>
      </c>
      <c r="D131" s="142" t="s">
        <v>135</v>
      </c>
      <c r="E131" s="53">
        <v>45817</v>
      </c>
      <c r="F131" s="91" t="s">
        <v>136</v>
      </c>
      <c r="G131" s="117" t="s">
        <v>406</v>
      </c>
      <c r="H131" s="54">
        <v>0</v>
      </c>
      <c r="I131" s="62" t="s">
        <v>213</v>
      </c>
      <c r="J131" s="54" t="s">
        <v>55</v>
      </c>
      <c r="K131" s="54"/>
      <c r="L131" s="280">
        <v>45821</v>
      </c>
      <c r="M131" s="62" t="s">
        <v>56</v>
      </c>
      <c r="N131" s="52">
        <v>23436.55</v>
      </c>
      <c r="O131" s="62" t="s">
        <v>56</v>
      </c>
      <c r="P131" s="113" t="s">
        <v>214</v>
      </c>
      <c r="Q131" s="70">
        <v>45817</v>
      </c>
      <c r="R131" s="70" t="s">
        <v>148</v>
      </c>
      <c r="S131" s="70"/>
      <c r="T131" s="70"/>
      <c r="U131" s="70"/>
      <c r="V131" s="56">
        <v>1769</v>
      </c>
      <c r="W131" s="165">
        <v>924</v>
      </c>
      <c r="X131" s="36">
        <v>0</v>
      </c>
      <c r="Y131" s="3">
        <v>0.53</v>
      </c>
      <c r="Z131" s="20">
        <v>45831</v>
      </c>
      <c r="AA131" s="7">
        <v>0</v>
      </c>
      <c r="AB131" s="7">
        <v>0</v>
      </c>
      <c r="AC131" s="7">
        <v>0</v>
      </c>
      <c r="AD131" s="336" t="s">
        <v>407</v>
      </c>
      <c r="AE131" s="223"/>
    </row>
    <row r="132" spans="1:31" ht="24.75" customHeight="1" x14ac:dyDescent="0.3">
      <c r="A132" s="168" t="s">
        <v>408</v>
      </c>
      <c r="B132" s="46" t="s">
        <v>134</v>
      </c>
      <c r="C132" s="53">
        <v>45716</v>
      </c>
      <c r="D132" s="53" t="s">
        <v>409</v>
      </c>
      <c r="E132" s="53">
        <v>45714</v>
      </c>
      <c r="F132" s="91" t="s">
        <v>146</v>
      </c>
      <c r="G132" s="114"/>
      <c r="H132" s="54">
        <v>0</v>
      </c>
      <c r="I132" s="54" t="s">
        <v>214</v>
      </c>
      <c r="J132" s="54" t="s">
        <v>55</v>
      </c>
      <c r="K132" s="46"/>
      <c r="L132" s="46" t="s">
        <v>214</v>
      </c>
      <c r="M132" s="135" t="s">
        <v>128</v>
      </c>
      <c r="N132" s="52">
        <v>0</v>
      </c>
      <c r="O132" s="54" t="s">
        <v>128</v>
      </c>
      <c r="P132" s="173" t="s">
        <v>214</v>
      </c>
      <c r="Q132" s="70">
        <v>45708</v>
      </c>
      <c r="R132" s="70">
        <v>45714</v>
      </c>
      <c r="S132" s="70">
        <v>45714</v>
      </c>
      <c r="T132" s="70">
        <v>45714</v>
      </c>
      <c r="U132" s="70"/>
      <c r="V132" s="57">
        <v>120</v>
      </c>
      <c r="W132" s="77">
        <v>120</v>
      </c>
      <c r="X132" s="56">
        <v>0</v>
      </c>
      <c r="Y132" s="27">
        <v>1</v>
      </c>
      <c r="Z132" s="70">
        <v>45714</v>
      </c>
      <c r="AA132" s="87">
        <v>1</v>
      </c>
      <c r="AB132" s="87">
        <v>1</v>
      </c>
      <c r="AC132" s="87">
        <v>1</v>
      </c>
      <c r="AD132" s="352" t="s">
        <v>410</v>
      </c>
      <c r="AE132" s="223"/>
    </row>
    <row r="133" spans="1:31" ht="24.75" customHeight="1" x14ac:dyDescent="0.3">
      <c r="A133" s="168" t="s">
        <v>411</v>
      </c>
      <c r="B133" s="46" t="s">
        <v>134</v>
      </c>
      <c r="C133" s="91">
        <v>45805</v>
      </c>
      <c r="D133" s="142" t="s">
        <v>135</v>
      </c>
      <c r="E133" s="91">
        <v>45695</v>
      </c>
      <c r="F133" s="91" t="s">
        <v>146</v>
      </c>
      <c r="G133" s="134" t="s">
        <v>412</v>
      </c>
      <c r="H133" s="54">
        <v>0</v>
      </c>
      <c r="I133" s="62" t="s">
        <v>213</v>
      </c>
      <c r="J133" s="54" t="s">
        <v>55</v>
      </c>
      <c r="K133" s="54"/>
      <c r="L133" s="262">
        <v>45705</v>
      </c>
      <c r="M133" s="135" t="s">
        <v>56</v>
      </c>
      <c r="N133" s="52">
        <v>88491.8</v>
      </c>
      <c r="O133" s="54" t="s">
        <v>56</v>
      </c>
      <c r="P133" s="173" t="s">
        <v>214</v>
      </c>
      <c r="Q133" s="70">
        <v>45705</v>
      </c>
      <c r="R133" s="70">
        <v>45813</v>
      </c>
      <c r="S133" s="70">
        <v>45814</v>
      </c>
      <c r="T133" s="70">
        <v>45824</v>
      </c>
      <c r="U133" s="70"/>
      <c r="V133" s="56">
        <v>6504</v>
      </c>
      <c r="W133" s="78">
        <v>6475</v>
      </c>
      <c r="X133" s="86">
        <v>0</v>
      </c>
      <c r="Y133" s="27">
        <v>1</v>
      </c>
      <c r="Z133" s="70">
        <v>45721</v>
      </c>
      <c r="AA133" s="87">
        <v>0</v>
      </c>
      <c r="AB133" s="87">
        <v>0</v>
      </c>
      <c r="AC133" s="87">
        <v>0</v>
      </c>
      <c r="AD133" s="336" t="s">
        <v>413</v>
      </c>
      <c r="AE133" s="223"/>
    </row>
    <row r="134" spans="1:31" ht="24.75" customHeight="1" x14ac:dyDescent="0.3">
      <c r="A134" s="269" t="s">
        <v>414</v>
      </c>
      <c r="B134" s="203" t="s">
        <v>134</v>
      </c>
      <c r="C134" s="205">
        <v>45838</v>
      </c>
      <c r="D134" s="228" t="s">
        <v>135</v>
      </c>
      <c r="E134" s="17">
        <v>45786</v>
      </c>
      <c r="F134" s="228" t="s">
        <v>146</v>
      </c>
      <c r="G134" s="326" t="s">
        <v>415</v>
      </c>
      <c r="H134" s="207">
        <v>0</v>
      </c>
      <c r="I134" s="208" t="s">
        <v>213</v>
      </c>
      <c r="J134" s="207" t="s">
        <v>55</v>
      </c>
      <c r="K134" s="207"/>
      <c r="L134" s="204">
        <v>45790</v>
      </c>
      <c r="M134" s="207" t="s">
        <v>56</v>
      </c>
      <c r="N134" s="227">
        <v>63283</v>
      </c>
      <c r="O134" s="207" t="s">
        <v>56</v>
      </c>
      <c r="P134" s="99" t="s">
        <v>214</v>
      </c>
      <c r="Q134" s="189">
        <v>45790</v>
      </c>
      <c r="R134" s="70">
        <v>45813</v>
      </c>
      <c r="S134" s="70">
        <v>45814</v>
      </c>
      <c r="T134" s="70">
        <v>45828</v>
      </c>
      <c r="U134" s="70">
        <v>45846</v>
      </c>
      <c r="V134" s="61">
        <v>4390</v>
      </c>
      <c r="W134" s="275">
        <v>5484</v>
      </c>
      <c r="X134" s="318">
        <v>0</v>
      </c>
      <c r="Y134" s="319">
        <v>1.25</v>
      </c>
      <c r="Z134" s="320">
        <v>45796</v>
      </c>
      <c r="AA134" s="321">
        <v>1</v>
      </c>
      <c r="AB134" s="322">
        <v>0</v>
      </c>
      <c r="AC134" s="322">
        <v>0</v>
      </c>
      <c r="AD134" s="353" t="s">
        <v>416</v>
      </c>
      <c r="AE134" s="223"/>
    </row>
    <row r="135" spans="1:31" ht="24.75" customHeight="1" x14ac:dyDescent="0.3">
      <c r="A135" s="274" t="s">
        <v>417</v>
      </c>
      <c r="B135" s="239" t="s">
        <v>134</v>
      </c>
      <c r="C135" s="22">
        <v>45868</v>
      </c>
      <c r="D135" s="240" t="s">
        <v>83</v>
      </c>
      <c r="E135" s="241">
        <v>45839</v>
      </c>
      <c r="F135" s="240" t="s">
        <v>136</v>
      </c>
      <c r="G135" s="285" t="s">
        <v>418</v>
      </c>
      <c r="H135" s="276">
        <v>0</v>
      </c>
      <c r="I135" s="276" t="s">
        <v>213</v>
      </c>
      <c r="J135" s="276" t="s">
        <v>55</v>
      </c>
      <c r="K135" s="288"/>
      <c r="L135" s="73">
        <v>45838</v>
      </c>
      <c r="M135" s="289" t="s">
        <v>56</v>
      </c>
      <c r="N135" s="281">
        <v>12586.25</v>
      </c>
      <c r="O135" s="276" t="s">
        <v>56</v>
      </c>
      <c r="P135" s="272" t="s">
        <v>214</v>
      </c>
      <c r="Q135" s="174">
        <v>45838</v>
      </c>
      <c r="R135" s="108"/>
      <c r="S135" s="108"/>
      <c r="T135" s="108"/>
      <c r="U135" s="108"/>
      <c r="V135" s="30">
        <v>765</v>
      </c>
      <c r="W135" s="317">
        <v>786</v>
      </c>
      <c r="X135" s="56">
        <v>0</v>
      </c>
      <c r="Y135" s="3">
        <v>1.03</v>
      </c>
      <c r="Z135" s="20">
        <v>45845</v>
      </c>
      <c r="AA135" s="7">
        <v>0</v>
      </c>
      <c r="AB135" s="25">
        <v>0</v>
      </c>
      <c r="AC135" s="7">
        <v>0</v>
      </c>
      <c r="AD135" s="354" t="s">
        <v>419</v>
      </c>
      <c r="AE135" s="223"/>
    </row>
    <row r="136" spans="1:31" ht="24.75" customHeight="1" x14ac:dyDescent="0.3">
      <c r="A136" s="269" t="s">
        <v>420</v>
      </c>
      <c r="B136" s="203" t="s">
        <v>134</v>
      </c>
      <c r="C136" s="17">
        <v>45868</v>
      </c>
      <c r="D136" s="204" t="s">
        <v>83</v>
      </c>
      <c r="E136" s="204">
        <v>45849</v>
      </c>
      <c r="F136" s="205"/>
      <c r="G136" s="206" t="s">
        <v>421</v>
      </c>
      <c r="H136" s="207">
        <v>0</v>
      </c>
      <c r="I136" s="207" t="s">
        <v>213</v>
      </c>
      <c r="J136" s="207" t="s">
        <v>55</v>
      </c>
      <c r="K136" s="207"/>
      <c r="L136" s="204">
        <v>45848</v>
      </c>
      <c r="M136" s="207" t="s">
        <v>56</v>
      </c>
      <c r="N136" s="227">
        <v>1206</v>
      </c>
      <c r="O136" s="207" t="s">
        <v>56</v>
      </c>
      <c r="P136" s="99" t="s">
        <v>214</v>
      </c>
      <c r="Q136" s="189">
        <v>45848</v>
      </c>
      <c r="R136" s="70"/>
      <c r="S136" s="70"/>
      <c r="T136" s="70"/>
      <c r="U136" s="70"/>
      <c r="V136" s="196">
        <v>90</v>
      </c>
      <c r="W136" s="290">
        <v>90</v>
      </c>
      <c r="X136" s="56">
        <v>0</v>
      </c>
      <c r="Y136" s="3">
        <v>1</v>
      </c>
      <c r="Z136" s="20">
        <v>45854</v>
      </c>
      <c r="AA136" s="7">
        <v>0</v>
      </c>
      <c r="AB136" s="25">
        <v>0</v>
      </c>
      <c r="AC136" s="7">
        <v>0</v>
      </c>
      <c r="AD136" s="355" t="s">
        <v>422</v>
      </c>
      <c r="AE136" s="223"/>
    </row>
    <row r="137" spans="1:31" ht="24.75" customHeight="1" x14ac:dyDescent="0.3">
      <c r="A137" s="169" t="s">
        <v>423</v>
      </c>
      <c r="B137" s="46" t="s">
        <v>134</v>
      </c>
      <c r="C137" s="53">
        <v>45787</v>
      </c>
      <c r="D137" s="91" t="s">
        <v>135</v>
      </c>
      <c r="E137" s="34">
        <v>45763</v>
      </c>
      <c r="F137" s="91" t="s">
        <v>146</v>
      </c>
      <c r="G137" s="327" t="s">
        <v>424</v>
      </c>
      <c r="H137" s="54">
        <v>0</v>
      </c>
      <c r="I137" s="140" t="s">
        <v>213</v>
      </c>
      <c r="J137" s="54" t="s">
        <v>55</v>
      </c>
      <c r="K137" s="71"/>
      <c r="L137" s="46" t="s">
        <v>214</v>
      </c>
      <c r="M137" s="135" t="s">
        <v>56</v>
      </c>
      <c r="N137" s="52">
        <v>3707.3</v>
      </c>
      <c r="O137" s="54" t="s">
        <v>56</v>
      </c>
      <c r="P137" s="97" t="s">
        <v>214</v>
      </c>
      <c r="Q137" s="189">
        <v>45763</v>
      </c>
      <c r="R137" s="189">
        <v>45817</v>
      </c>
      <c r="S137" s="189">
        <v>45818</v>
      </c>
      <c r="T137" s="189">
        <v>45818</v>
      </c>
      <c r="U137" s="38"/>
      <c r="V137" s="45">
        <v>143</v>
      </c>
      <c r="W137" s="273">
        <v>143</v>
      </c>
      <c r="X137" s="36">
        <v>0</v>
      </c>
      <c r="Y137" s="84">
        <v>1</v>
      </c>
      <c r="Z137" s="108">
        <v>45768</v>
      </c>
      <c r="AA137" s="175">
        <v>0</v>
      </c>
      <c r="AB137" s="175">
        <v>0</v>
      </c>
      <c r="AC137" s="175">
        <v>1</v>
      </c>
      <c r="AD137" s="336" t="s">
        <v>425</v>
      </c>
    </row>
    <row r="138" spans="1:31" ht="24.75" customHeight="1" x14ac:dyDescent="0.3">
      <c r="A138" s="333" t="s">
        <v>426</v>
      </c>
      <c r="B138" s="209" t="s">
        <v>50</v>
      </c>
      <c r="C138" s="204">
        <v>45862</v>
      </c>
      <c r="D138" s="228" t="s">
        <v>135</v>
      </c>
      <c r="E138" s="204">
        <v>45772</v>
      </c>
      <c r="F138" s="203" t="s">
        <v>87</v>
      </c>
      <c r="G138" s="203" t="s">
        <v>427</v>
      </c>
      <c r="H138" s="207">
        <v>0</v>
      </c>
      <c r="I138" s="207" t="s">
        <v>213</v>
      </c>
      <c r="J138" s="207" t="s">
        <v>55</v>
      </c>
      <c r="K138" s="203"/>
      <c r="L138" s="298" t="s">
        <v>100</v>
      </c>
      <c r="M138" s="207" t="s">
        <v>56</v>
      </c>
      <c r="N138" s="227">
        <v>4397.6499999999996</v>
      </c>
      <c r="O138" s="207" t="s">
        <v>56</v>
      </c>
      <c r="P138" s="97" t="s">
        <v>214</v>
      </c>
      <c r="Q138" s="189">
        <v>45852</v>
      </c>
      <c r="R138" s="38"/>
      <c r="S138" s="38"/>
      <c r="T138" s="38"/>
      <c r="U138" s="38"/>
      <c r="V138" s="45">
        <v>47</v>
      </c>
      <c r="W138" s="273">
        <v>47</v>
      </c>
      <c r="X138" s="86">
        <v>0</v>
      </c>
      <c r="Y138" s="37">
        <v>1</v>
      </c>
      <c r="Z138" s="20">
        <v>45856</v>
      </c>
      <c r="AA138" s="7">
        <v>0</v>
      </c>
      <c r="AB138" s="7">
        <v>0</v>
      </c>
      <c r="AC138" s="25">
        <v>0</v>
      </c>
      <c r="AE138" s="223"/>
    </row>
    <row r="139" spans="1:31" ht="24.75" customHeight="1" x14ac:dyDescent="0.3">
      <c r="A139" s="202" t="s">
        <v>428</v>
      </c>
      <c r="B139" s="203" t="s">
        <v>134</v>
      </c>
      <c r="C139" s="229"/>
      <c r="D139" s="204" t="s">
        <v>83</v>
      </c>
      <c r="E139" s="204">
        <v>45768</v>
      </c>
      <c r="F139" s="228" t="s">
        <v>146</v>
      </c>
      <c r="G139" s="203"/>
      <c r="H139" s="207">
        <v>0</v>
      </c>
      <c r="I139" s="287" t="s">
        <v>214</v>
      </c>
      <c r="J139" s="207" t="s">
        <v>103</v>
      </c>
      <c r="K139" s="258"/>
      <c r="L139" s="33" t="s">
        <v>103</v>
      </c>
      <c r="M139" s="255" t="s">
        <v>128</v>
      </c>
      <c r="N139" s="207" t="s">
        <v>429</v>
      </c>
      <c r="O139" s="207" t="s">
        <v>128</v>
      </c>
      <c r="P139" s="185" t="s">
        <v>214</v>
      </c>
      <c r="Q139" s="35" t="s">
        <v>103</v>
      </c>
      <c r="R139" s="38" t="s">
        <v>430</v>
      </c>
      <c r="S139" s="38" t="s">
        <v>430</v>
      </c>
      <c r="T139" s="38" t="s">
        <v>430</v>
      </c>
      <c r="U139" s="4"/>
      <c r="V139" s="188">
        <v>3</v>
      </c>
      <c r="W139" s="130">
        <v>3</v>
      </c>
      <c r="X139" s="323">
        <v>0</v>
      </c>
      <c r="Y139" s="187">
        <v>1</v>
      </c>
      <c r="Z139" s="20">
        <v>45768</v>
      </c>
      <c r="AA139" s="7">
        <v>0</v>
      </c>
      <c r="AB139" s="25">
        <v>0</v>
      </c>
      <c r="AC139" s="7">
        <v>1</v>
      </c>
      <c r="AD139" s="348" t="s">
        <v>431</v>
      </c>
      <c r="AE139" s="223"/>
    </row>
    <row r="140" spans="1:31" ht="24.75" customHeight="1" x14ac:dyDescent="0.3">
      <c r="A140" s="169" t="s">
        <v>432</v>
      </c>
      <c r="B140" s="46" t="s">
        <v>134</v>
      </c>
      <c r="C140" s="96"/>
      <c r="D140" s="53" t="s">
        <v>83</v>
      </c>
      <c r="E140" s="53">
        <v>45768</v>
      </c>
      <c r="F140" s="142" t="s">
        <v>146</v>
      </c>
      <c r="G140" s="46"/>
      <c r="H140" s="54">
        <v>0</v>
      </c>
      <c r="I140" s="143" t="s">
        <v>214</v>
      </c>
      <c r="J140" s="54" t="s">
        <v>103</v>
      </c>
      <c r="K140" s="261"/>
      <c r="L140" s="33" t="s">
        <v>103</v>
      </c>
      <c r="M140" s="135" t="s">
        <v>128</v>
      </c>
      <c r="N140" s="54" t="s">
        <v>429</v>
      </c>
      <c r="O140" s="54" t="s">
        <v>128</v>
      </c>
      <c r="P140" s="79" t="s">
        <v>214</v>
      </c>
      <c r="Q140" s="4" t="s">
        <v>103</v>
      </c>
      <c r="R140" s="38" t="s">
        <v>430</v>
      </c>
      <c r="S140" s="38" t="s">
        <v>430</v>
      </c>
      <c r="T140" s="38" t="s">
        <v>430</v>
      </c>
      <c r="U140" s="4"/>
      <c r="V140" s="38">
        <v>3</v>
      </c>
      <c r="W140" s="38">
        <v>3</v>
      </c>
      <c r="X140" s="324">
        <v>0</v>
      </c>
      <c r="Y140" s="187">
        <v>1</v>
      </c>
      <c r="Z140" s="20">
        <v>45768</v>
      </c>
      <c r="AA140" s="7">
        <v>0</v>
      </c>
      <c r="AB140" s="25">
        <v>0</v>
      </c>
      <c r="AC140" s="7">
        <v>1</v>
      </c>
      <c r="AD140" s="356" t="s">
        <v>433</v>
      </c>
      <c r="AE140" s="223"/>
    </row>
    <row r="141" spans="1:31" ht="24.75" customHeight="1" x14ac:dyDescent="0.3">
      <c r="Y141" s="110"/>
      <c r="Z141" s="110"/>
      <c r="AA141" s="110"/>
      <c r="AB141" s="110"/>
      <c r="AC141" s="110"/>
    </row>
    <row r="142" spans="1:31" ht="24.75" customHeight="1" x14ac:dyDescent="0.3"/>
    <row r="143" spans="1:31" ht="24.75" customHeight="1" x14ac:dyDescent="0.3"/>
    <row r="144" spans="1:31" ht="24.75" customHeight="1" x14ac:dyDescent="0.3"/>
    <row r="145" ht="24.75" customHeight="1" x14ac:dyDescent="0.3"/>
    <row r="146" ht="24.75" customHeight="1" x14ac:dyDescent="0.3"/>
    <row r="147" ht="24.75" customHeight="1" x14ac:dyDescent="0.3"/>
    <row r="148" ht="24.75" customHeight="1" x14ac:dyDescent="0.3"/>
    <row r="149" ht="24.75" customHeight="1" x14ac:dyDescent="0.3"/>
    <row r="150" ht="24.75" customHeight="1" x14ac:dyDescent="0.3"/>
    <row r="151" ht="24.75" customHeight="1" x14ac:dyDescent="0.3"/>
    <row r="152" ht="24.75" customHeight="1" x14ac:dyDescent="0.3"/>
  </sheetData>
  <sortState xmlns:xlrd2="http://schemas.microsoft.com/office/spreadsheetml/2017/richdata2" ref="A2:AD50">
    <sortCondition descending="1" ref="B2:B50"/>
  </sortState>
  <dataValidations count="7">
    <dataValidation type="list" allowBlank="1" showInputMessage="1" showErrorMessage="1" sqref="I57" xr:uid="{926DFC83-3DBF-4858-99BA-16460A4A14DD}">
      <formula1>"N/A, On Track, In Jeopardy, Completed on Track, Completed, Completed -Missed TSD, On Hold Per Tillman"</formula1>
    </dataValidation>
    <dataValidation allowBlank="1" showInputMessage="1" showErrorMessage="1" sqref="E7 D28 Q8 S8:U8 L82:L83 L85:L87 E90:E91 E76 E66 Q96:U96 Q99:U103 E113:E115 L2:L59 L103:L110 Q9:U13 E19 R7:R8 D36:E36 L89:L98 E102:E103 D26 Q3:U6 D21:D24 E86:E87 E21:E28 U90:U91 L62:L78 Q105:U111 E134 Q86:T87 E139 U76:U83 Q89:T92 U86:U88 Q66:T83 Q138:U1048576 U70:U74 U113:U125 U66:U68 Q113:T137 U127:U137 L112:L1048576 Q19:U64" xr:uid="{1D31F93E-3D68-4310-94BF-578ADAD65882}"/>
    <dataValidation type="list" allowBlank="1" showInputMessage="1" showErrorMessage="1" sqref="J58:J108 J128:J134 J110:J124 J136:J140 J2:J48" xr:uid="{5598570D-D2DE-4A6E-ABB1-14F4B3480632}">
      <formula1>"Received, Pending, Not Required"</formula1>
    </dataValidation>
    <dataValidation type="list" allowBlank="1" showInputMessage="1" showErrorMessage="1" sqref="I33 I111:I112 I6 I8:I18 I20 I29 I58:I59 I105:I108 I4 I61:I101 I122:I124 I39:I50 I128:I129 I140:I1048576 I118:I120 I53:I56 I131:I138" xr:uid="{BDA55F74-4FDA-49CF-8062-F3046665EBCB}">
      <formula1>"On Track, In Jeopardy, Completed on Track, Completed, Completed -Missed TSD"</formula1>
    </dataValidation>
    <dataValidation type="list" allowBlank="1" showInputMessage="1" showErrorMessage="1" sqref="I7 I5 I60 I113:I117 I125:I127 I2:I3 I19 I102:I104 I109:I110 I30:I32 I130 I34:I38 I121 I21:I28 I139 I51:I52" xr:uid="{B676ED09-FB47-4D85-B41D-60012AA8BA0B}">
      <formula1>"On Track, In Jeopardy, Completed on Track, Completed, Completed -Missed TSD, On Hold Per Tillman"</formula1>
    </dataValidation>
    <dataValidation type="list" allowBlank="1" showInputMessage="1" showErrorMessage="1" sqref="K2:K1048576" xr:uid="{E79CFDF7-5B00-4092-B572-9E33744A1925}">
      <formula1>"Pending Locates,Permits, SOW Pending, NTP Pending, Materials, Reassigned, Door Tags"</formula1>
    </dataValidation>
    <dataValidation type="list" allowBlank="1" showInputMessage="1" showErrorMessage="1" sqref="P2:P1048576" xr:uid="{3B607733-28FE-460F-9B65-BA430C00FE23}">
      <formula1>"Not Started, In Process, Completed, Locates Called"</formula1>
    </dataValidation>
  </dataValidations>
  <printOptions horizontalCentered="1" verticalCentered="1"/>
  <pageMargins left="0.7" right="0.7" top="0.75" bottom="0.75" header="0.3" footer="0.3"/>
  <pageSetup scale="90" fitToHeight="0" orientation="landscape"/>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95191114-83a2-4429-8039-c88d28ff804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89823CCC9D7D41ACB1DD7494E84204" ma:contentTypeVersion="15" ma:contentTypeDescription="Create a new document." ma:contentTypeScope="" ma:versionID="61869dc6b5ae1d5ca0cbb285ac54e033">
  <xsd:schema xmlns:xsd="http://www.w3.org/2001/XMLSchema" xmlns:xs="http://www.w3.org/2001/XMLSchema" xmlns:p="http://schemas.microsoft.com/office/2006/metadata/properties" xmlns:ns1="http://schemas.microsoft.com/sharepoint/v3" xmlns:ns2="95191114-83a2-4429-8039-c88d28ff804e" targetNamespace="http://schemas.microsoft.com/office/2006/metadata/properties" ma:root="true" ma:fieldsID="99de82b56356a9db3175207926e754b2" ns1:_="" ns2:_="">
    <xsd:import namespace="http://schemas.microsoft.com/sharepoint/v3"/>
    <xsd:import namespace="95191114-83a2-4429-8039-c88d28ff804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1:_ip_UnifiedCompliancePolicyProperties" minOccurs="0"/>
                <xsd:element ref="ns1:_ip_UnifiedCompliancePolicyUIAction" minOccurs="0"/>
                <xsd:element ref="ns2:MediaLengthInSecond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91114-83a2-4429-8039-c88d28ff80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0a3a0ef-ca6f-414d-b217-4aaf2d7d1f50"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777011-4877-421E-8AF8-D1BD15BA95A7}">
  <ds:schemaRefs>
    <ds:schemaRef ds:uri="http://schemas.microsoft.com/office/2006/metadata/properties"/>
    <ds:schemaRef ds:uri="http://schemas.microsoft.com/office/infopath/2007/PartnerControls"/>
    <ds:schemaRef ds:uri="http://schemas.microsoft.com/sharepoint/v3"/>
    <ds:schemaRef ds:uri="95191114-83a2-4429-8039-c88d28ff804e"/>
  </ds:schemaRefs>
</ds:datastoreItem>
</file>

<file path=customXml/itemProps2.xml><?xml version="1.0" encoding="utf-8"?>
<ds:datastoreItem xmlns:ds="http://schemas.openxmlformats.org/officeDocument/2006/customXml" ds:itemID="{7E4DA44E-130B-477D-BEC4-5AD5F4F443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191114-83a2-4429-8039-c88d28ff80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457EB7-6B26-4AAC-B316-429F05422B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Tillman UG Footage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Jourden Lawrence</dc:creator>
  <cp:keywords/>
  <dc:description/>
  <cp:lastModifiedBy>John Kraus</cp:lastModifiedBy>
  <cp:revision/>
  <dcterms:created xsi:type="dcterms:W3CDTF">2025-01-07T16:10:48Z</dcterms:created>
  <dcterms:modified xsi:type="dcterms:W3CDTF">2025-07-22T15:21:43Z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0x0101009989823CCC9D7D41ACB1DD7494E84204</vt:lpwstr>
  </property>
  <property fmtid="{D5CDD505-2E9C-101B-9397-08002B2CF9AE}" pid="3" name="MediaServiceImageTags">
    <vt:lpwstr/>
  </property>
</Properties>
</file>