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60" documentId="8_{E14B221E-02E2-46A3-8CEC-C736815F2DD5}" xr6:coauthVersionLast="47" xr6:coauthVersionMax="47" xr10:uidLastSave="{3A09E182-0CD0-4067-A4B6-D1A00F18C8E0}"/>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6615" r:id="rId12"/>
    <pivotCache cacheId="6616" r:id="rId13"/>
    <pivotCache cacheId="6617" r:id="rId14"/>
    <pivotCache cacheId="661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<sst xmlns="http://schemas.openxmlformats.org/spreadsheetml/2006/main" count="12304" uniqueCount="1462">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</sst>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7685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s v="ABF Testing"/>
    <x v="8"/>
  </r>
  <r>
    <s v="BHU-FAL-01-E "/>
    <x v="1"/>
    <d v="2025-09-29T00:00:00"/>
    <m/>
    <m/>
    <m/>
    <x v="8"/>
  </r>
  <r>
    <s v="D-HOE302"/>
    <x v="35"/>
    <d v="2025-09-29T00:00:00"/>
    <m/>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s v="ABF Testing"/>
  </r>
  <r>
    <x v="203"/>
    <x v="1"/>
    <x v="164"/>
    <m/>
    <m/>
    <m/>
  </r>
  <r>
    <x v="196"/>
    <x v="35"/>
    <x v="164"/>
    <m/>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6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6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6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6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6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6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6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opLeftCell="A73" zoomScale="80" zoomScaleNormal="80" workbookViewId="0">
      <pane xSplit="1" topLeftCell="V1" activePane="topRight" state="frozen"/>
      <selection pane="topRight" activeCell="W15" sqref="W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436">
        <v>1461</v>
      </c>
      <c r="X70" s="495">
        <f t="shared" ref="X70:X71" si="8">SUM(V70-W70)</f>
        <v>7625</v>
      </c>
      <c r="Y70" s="41">
        <v>0</v>
      </c>
      <c r="Z70" s="496">
        <v>0.16</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436">
        <v>7455</v>
      </c>
      <c r="X74" s="495">
        <f t="shared" ref="X74" si="9">SUM(V74-W74)</f>
        <v>7335</v>
      </c>
      <c r="Y74" s="495">
        <v>0</v>
      </c>
      <c r="Z74" s="496">
        <v>0.5</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495">
        <v>1890</v>
      </c>
      <c r="X76" s="495">
        <f t="shared" si="7"/>
        <v>1847</v>
      </c>
      <c r="Y76" s="41">
        <v>0</v>
      </c>
      <c r="Z76" s="496">
        <v>0.5</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207</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Q100"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128</v>
      </c>
      <c r="K6">
        <v>22274</v>
      </c>
      <c r="N6" t="s">
        <v>128</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207</v>
      </c>
      <c r="P8">
        <v>4135</v>
      </c>
      <c r="Q8">
        <v>7641</v>
      </c>
      <c r="R8">
        <v>11776</v>
      </c>
    </row>
    <row r="9" spans="1:18">
      <c r="A9" t="s">
        <v>460</v>
      </c>
      <c r="E9">
        <v>106</v>
      </c>
      <c r="G9">
        <v>106</v>
      </c>
      <c r="J9" t="s">
        <v>207</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71</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261</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261</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261</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261</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261</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221</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221</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255</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221</v>
      </c>
      <c r="C669">
        <v>430</v>
      </c>
      <c r="G669">
        <v>430</v>
      </c>
    </row>
    <row r="670" spans="1:7">
      <c r="A670" t="s">
        <v>277</v>
      </c>
      <c r="B670">
        <v>377</v>
      </c>
      <c r="C670">
        <v>408</v>
      </c>
      <c r="D670">
        <v>607</v>
      </c>
      <c r="E670">
        <v>1022</v>
      </c>
      <c r="G670">
        <v>2414</v>
      </c>
    </row>
    <row r="671" spans="1:7">
      <c r="A671" t="s">
        <v>653</v>
      </c>
    </row>
    <row r="672" spans="1:7">
      <c r="A672" t="s">
        <v>656</v>
      </c>
    </row>
    <row r="673" spans="1:7">
      <c r="A673" t="s">
        <v>255</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255</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218</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224</v>
      </c>
      <c r="C753">
        <v>251</v>
      </c>
      <c r="D753">
        <v>253</v>
      </c>
      <c r="E753">
        <v>1076</v>
      </c>
      <c r="G753">
        <v>1580</v>
      </c>
    </row>
    <row r="754" spans="1:7">
      <c r="A754" t="s">
        <v>218</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221</v>
      </c>
      <c r="D766">
        <v>406</v>
      </c>
      <c r="G766">
        <v>406</v>
      </c>
    </row>
    <row r="767" spans="1:7">
      <c r="A767" t="s">
        <v>255</v>
      </c>
      <c r="D767">
        <v>362</v>
      </c>
      <c r="E767">
        <v>399</v>
      </c>
      <c r="G767">
        <v>761</v>
      </c>
    </row>
    <row r="768" spans="1:7">
      <c r="A768" t="s">
        <v>319</v>
      </c>
    </row>
    <row r="769" spans="1:7">
      <c r="A769" t="s">
        <v>302</v>
      </c>
    </row>
    <row r="770" spans="1:7">
      <c r="A770" t="s">
        <v>224</v>
      </c>
      <c r="C770">
        <v>120</v>
      </c>
      <c r="D770">
        <v>190</v>
      </c>
      <c r="G770">
        <v>310</v>
      </c>
    </row>
    <row r="771" spans="1:7">
      <c r="A771" t="s">
        <v>218</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131</v>
      </c>
      <c r="C778">
        <v>1231</v>
      </c>
      <c r="D778">
        <v>1538</v>
      </c>
      <c r="E778">
        <v>1377</v>
      </c>
      <c r="G778">
        <v>4146</v>
      </c>
    </row>
    <row r="779" spans="1:7">
      <c r="A779" t="s">
        <v>133</v>
      </c>
      <c r="D779">
        <v>1205</v>
      </c>
      <c r="E779">
        <v>1000</v>
      </c>
      <c r="G779">
        <v>2205</v>
      </c>
    </row>
    <row r="780" spans="1:7">
      <c r="A780" t="s">
        <v>120</v>
      </c>
      <c r="D780">
        <v>240</v>
      </c>
      <c r="E780">
        <v>504</v>
      </c>
      <c r="G780">
        <v>744</v>
      </c>
    </row>
    <row r="781" spans="1:7">
      <c r="A781" t="s">
        <v>762</v>
      </c>
      <c r="F781">
        <v>4135</v>
      </c>
      <c r="G781">
        <v>4135</v>
      </c>
    </row>
    <row r="782" spans="1:7">
      <c r="A782" t="s">
        <v>226</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row>
    <row r="791" spans="1:3">
      <c r="A791" t="s">
        <v>224</v>
      </c>
    </row>
    <row r="792" spans="1:3">
      <c r="A792" t="s">
        <v>218</v>
      </c>
    </row>
    <row r="793" spans="1:3">
      <c r="A793" t="s">
        <v>761</v>
      </c>
    </row>
    <row r="794" spans="1:3">
      <c r="A794" t="s">
        <v>131</v>
      </c>
    </row>
    <row r="795" spans="1:3">
      <c r="A795" t="s">
        <v>133</v>
      </c>
    </row>
    <row r="796" spans="1:3">
      <c r="A796" t="s">
        <v>120</v>
      </c>
    </row>
    <row r="797" spans="1:3">
      <c r="A797" t="s">
        <v>762</v>
      </c>
    </row>
    <row r="798" spans="1:3">
      <c r="A798" t="s">
        <v>226</v>
      </c>
    </row>
    <row r="799" spans="1:3">
      <c r="A799" t="s">
        <v>705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tabSelected="1" workbookViewId="0">
      <pane ySplit="1" topLeftCell="A1652" activePane="bottomLeft" state="frozen"/>
      <selection pane="bottomLeft" activeCell="D1668" sqref="D166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G1668" t="s">
        <v>1252</v>
      </c>
    </row>
    <row r="1669" spans="1:7" ht="15">
      <c r="A1669" s="137" t="s">
        <v>218</v>
      </c>
      <c r="B1669" s="144" t="s">
        <v>219</v>
      </c>
      <c r="C1669" s="56">
        <v>45929</v>
      </c>
      <c r="G1669" t="s">
        <v>1252</v>
      </c>
    </row>
    <row r="1670" spans="1:7" ht="15">
      <c r="A1670" s="889" t="s">
        <v>272</v>
      </c>
      <c r="B1670" s="310" t="s">
        <v>222</v>
      </c>
      <c r="C1670" s="56">
        <v>45929</v>
      </c>
      <c r="F1670" s="144" t="s">
        <v>1168</v>
      </c>
      <c r="G1670" t="s">
        <v>1252</v>
      </c>
    </row>
    <row r="1671" spans="1:7" ht="15">
      <c r="A1671" s="311" t="s">
        <v>761</v>
      </c>
      <c r="B1671" s="311" t="s">
        <v>714</v>
      </c>
      <c r="C1671" s="56">
        <v>45929</v>
      </c>
      <c r="G1671" t="s">
        <v>1252</v>
      </c>
    </row>
    <row r="1672" spans="1:7" ht="15">
      <c r="A1672" s="43" t="s">
        <v>224</v>
      </c>
      <c r="B1672" s="324" t="s">
        <v>222</v>
      </c>
      <c r="C1672" s="56">
        <v>45929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v>91902</v>
      </c>
      <c r="I4" s="44" t="s">
        <v>1381</v>
      </c>
      <c r="AB4" t="s">
        <v>1385</v>
      </c>
      <c r="AC4">
        <v>22</v>
      </c>
    </row>
    <row r="5" spans="1:30">
      <c r="A5" s="44" t="s">
        <v>27</v>
      </c>
      <c r="B5" s="44" t="s">
        <v>19</v>
      </c>
      <c r="C5" t="s">
        <v>708</v>
      </c>
      <c r="E5" t="s">
        <v>340</v>
      </c>
      <c r="G5">
        <v>6526</v>
      </c>
      <c r="I5" s="44" t="s">
        <v>19</v>
      </c>
      <c r="J5" t="s">
        <v>708</v>
      </c>
      <c r="P5" s="44" t="s">
        <v>1386</v>
      </c>
      <c r="U5" s="44" t="s">
        <v>1386</v>
      </c>
      <c r="AB5" t="s">
        <v>1387</v>
      </c>
      <c r="AC5">
        <v>13</v>
      </c>
    </row>
    <row r="6" spans="1:30">
      <c r="A6" t="s">
        <v>705</v>
      </c>
      <c r="E6" t="s">
        <v>80</v>
      </c>
      <c r="G6">
        <v>57130</v>
      </c>
      <c r="I6" t="s">
        <v>393</v>
      </c>
      <c r="J6">
        <v>153</v>
      </c>
      <c r="P6" s="44" t="s">
        <v>27</v>
      </c>
      <c r="Q6" s="44" t="s">
        <v>1388</v>
      </c>
      <c r="R6" t="s">
        <v>708</v>
      </c>
      <c r="U6" s="44" t="s">
        <v>1389</v>
      </c>
      <c r="V6" s="44" t="s">
        <v>1388</v>
      </c>
      <c r="W6" t="s">
        <v>708</v>
      </c>
    </row>
    <row r="7" spans="1:30">
      <c r="E7" t="s">
        <v>74</v>
      </c>
      <c r="G7">
        <v>26128</v>
      </c>
      <c r="I7" t="s">
        <v>333</v>
      </c>
      <c r="J7">
        <v>7980</v>
      </c>
      <c r="P7" t="s">
        <v>1382</v>
      </c>
      <c r="Q7" t="s">
        <v>434</v>
      </c>
      <c r="R7">
        <v>1</v>
      </c>
      <c r="U7" t="s">
        <v>1390</v>
      </c>
      <c r="W7">
        <v>1</v>
      </c>
      <c r="AC7" t="s">
        <v>1391</v>
      </c>
      <c r="AD7" t="s">
        <v>1392</v>
      </c>
    </row>
    <row r="8" spans="1:30">
      <c r="E8" t="s">
        <v>356</v>
      </c>
      <c r="G8">
        <v>22725</v>
      </c>
      <c r="I8" t="s">
        <v>336</v>
      </c>
      <c r="J8">
        <v>7562</v>
      </c>
      <c r="Q8" t="s">
        <v>436</v>
      </c>
      <c r="R8">
        <v>1</v>
      </c>
      <c r="U8" t="s">
        <v>1393</v>
      </c>
      <c r="W8">
        <v>1</v>
      </c>
      <c r="AA8" t="s">
        <v>1394</v>
      </c>
      <c r="AB8" s="263">
        <v>203521</v>
      </c>
      <c r="AC8" s="319">
        <f>AC5/AC4</f>
        <v>0.59090909090909094</v>
      </c>
      <c r="AD8" s="319">
        <f>AB9/AB8</f>
        <v>0.31446386367991508</v>
      </c>
    </row>
    <row r="9" spans="1:30">
      <c r="E9" t="s">
        <v>71</v>
      </c>
      <c r="G9">
        <v>24514</v>
      </c>
      <c r="I9" t="s">
        <v>369</v>
      </c>
      <c r="J9">
        <v>5005</v>
      </c>
      <c r="Q9" t="s">
        <v>1395</v>
      </c>
      <c r="R9">
        <v>1</v>
      </c>
      <c r="U9" t="s">
        <v>1396</v>
      </c>
      <c r="V9" t="s">
        <v>1395</v>
      </c>
      <c r="W9">
        <v>1</v>
      </c>
      <c r="AA9" t="s">
        <v>1397</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1398</v>
      </c>
      <c r="W12">
        <v>1</v>
      </c>
    </row>
    <row r="13" spans="1:30">
      <c r="E13" t="s">
        <v>705</v>
      </c>
      <c r="G13">
        <v>259673</v>
      </c>
      <c r="I13" t="s">
        <v>416</v>
      </c>
      <c r="J13">
        <v>0</v>
      </c>
      <c r="Q13" t="s">
        <v>1399</v>
      </c>
      <c r="R13">
        <v>1</v>
      </c>
      <c r="V13" t="s">
        <v>674</v>
      </c>
      <c r="W13">
        <v>1</v>
      </c>
    </row>
    <row r="14" spans="1:30">
      <c r="I14" t="s">
        <v>344</v>
      </c>
      <c r="J14">
        <v>4975</v>
      </c>
      <c r="Q14" t="s">
        <v>537</v>
      </c>
      <c r="R14">
        <v>1</v>
      </c>
      <c r="U14" t="s">
        <v>1400</v>
      </c>
      <c r="W14">
        <v>5</v>
      </c>
    </row>
    <row r="15" spans="1:30">
      <c r="I15" t="s">
        <v>352</v>
      </c>
      <c r="J15">
        <v>1735</v>
      </c>
      <c r="Q15" t="s">
        <v>1398</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261</v>
      </c>
      <c r="J19">
        <v>5151</v>
      </c>
      <c r="Q19" t="s">
        <v>548</v>
      </c>
      <c r="R19">
        <v>1</v>
      </c>
    </row>
    <row r="20" spans="9:18">
      <c r="I20" t="s">
        <v>70</v>
      </c>
      <c r="J20">
        <v>6041</v>
      </c>
      <c r="Q20" t="s">
        <v>672</v>
      </c>
      <c r="R20">
        <v>1</v>
      </c>
    </row>
    <row r="21" spans="9:18">
      <c r="I21" t="s">
        <v>99</v>
      </c>
      <c r="J21">
        <v>1831</v>
      </c>
      <c r="Q21" t="s">
        <v>1401</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1402</v>
      </c>
      <c r="R25">
        <v>1</v>
      </c>
    </row>
    <row r="26" spans="9:18">
      <c r="I26" t="s">
        <v>77</v>
      </c>
      <c r="J26">
        <v>3796</v>
      </c>
      <c r="P26" t="s">
        <v>1403</v>
      </c>
      <c r="R26">
        <v>19</v>
      </c>
    </row>
    <row r="27" spans="9:18">
      <c r="I27" t="s">
        <v>79</v>
      </c>
      <c r="J27">
        <v>7020</v>
      </c>
      <c r="P27" t="s">
        <v>1404</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1405</v>
      </c>
      <c r="R32">
        <v>1</v>
      </c>
    </row>
    <row r="33" spans="9:18">
      <c r="I33" t="s">
        <v>258</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1406</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127</v>
      </c>
      <c r="J44">
        <v>4774</v>
      </c>
    </row>
    <row r="45" spans="9:18">
      <c r="I45" t="s">
        <v>131</v>
      </c>
      <c r="J45">
        <v>4833</v>
      </c>
    </row>
    <row r="46" spans="9:18">
      <c r="I46" t="s">
        <v>255</v>
      </c>
      <c r="J46">
        <v>12735</v>
      </c>
    </row>
    <row r="47" spans="9:18">
      <c r="I47" t="s">
        <v>279</v>
      </c>
      <c r="J47">
        <v>321</v>
      </c>
    </row>
    <row r="48" spans="9:18">
      <c r="I48" t="s">
        <v>331</v>
      </c>
      <c r="J48">
        <v>11700</v>
      </c>
    </row>
    <row r="49" spans="9:10">
      <c r="I49" t="s">
        <v>133</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148</v>
      </c>
      <c r="J56">
        <v>4022</v>
      </c>
    </row>
    <row r="57" spans="9:10">
      <c r="I57" t="s">
        <v>427</v>
      </c>
      <c r="J57">
        <v>3</v>
      </c>
    </row>
    <row r="58" spans="9:10">
      <c r="I58" t="s">
        <v>430</v>
      </c>
      <c r="J58">
        <v>3</v>
      </c>
    </row>
    <row r="59" spans="9:10">
      <c r="I59" t="s">
        <v>313</v>
      </c>
      <c r="J59">
        <v>3836</v>
      </c>
    </row>
    <row r="60" spans="9:10">
      <c r="I60" t="s">
        <v>209</v>
      </c>
      <c r="J60">
        <v>158</v>
      </c>
    </row>
    <row r="61" spans="9:10">
      <c r="I61" t="s">
        <v>153</v>
      </c>
      <c r="J61">
        <v>6691</v>
      </c>
    </row>
    <row r="62" spans="9:10">
      <c r="I62" t="s">
        <v>323</v>
      </c>
      <c r="J62">
        <v>328</v>
      </c>
    </row>
    <row r="63" spans="9:10">
      <c r="I63" t="s">
        <v>398</v>
      </c>
      <c r="J63">
        <v>1010</v>
      </c>
    </row>
    <row r="64" spans="9:10">
      <c r="I64" t="s">
        <v>120</v>
      </c>
      <c r="J64">
        <v>865</v>
      </c>
    </row>
    <row r="65" spans="9:10">
      <c r="I65" t="s">
        <v>125</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ABCE722-BDD5-447A-925B-063ADAA08D5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2025-09-29T18:58:51Z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