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041" documentId="8_{DCF85A03-1EEC-410A-B6A1-333228F65FDB}" xr6:coauthVersionLast="47" xr6:coauthVersionMax="47" xr10:uidLastSave="{D4E3C400-AFBA-4821-9F4F-15D65F349A0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7" r:id="rId12"/>
    <pivotCache cacheId="90" r:id="rId13"/>
    <pivotCache cacheId="93" r:id="rId14"/>
    <pivotCache cacheId="96" r:id="rId15"/>
    <pivotCache cacheId="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3" i="2"/>
  <c r="Y113" i="2"/>
  <c r="V109" i="30"/>
  <c r="V299" i="30"/>
  <c r="Y121" i="2"/>
  <c r="X121" i="2"/>
  <c r="Y120" i="2"/>
  <c r="X120"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8" i="2"/>
  <c r="Y189" i="2"/>
  <c r="Y190" i="2"/>
  <c r="Y191" i="2"/>
  <c r="Y192" i="2"/>
  <c r="Y193" i="2"/>
  <c r="Y194" i="2"/>
  <c r="Y195" i="2"/>
  <c r="Y196" i="2"/>
  <c r="Y197"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170" i="30"/>
  <c r="V172" i="30"/>
  <c r="V168" i="30"/>
  <c r="V25" i="30"/>
  <c r="V302" i="30"/>
  <c r="V324" i="30"/>
  <c r="V173" i="30"/>
  <c r="V28" i="30"/>
  <c r="V296" i="30"/>
  <c r="V5" i="30"/>
  <c r="V290" i="30"/>
  <c r="V303" i="30"/>
  <c r="V15" i="30"/>
  <c r="V27" i="30"/>
  <c r="V22" i="30"/>
  <c r="V171" i="30"/>
  <c r="V310" i="30"/>
  <c r="V9" i="30"/>
  <c r="V26" i="30"/>
  <c r="V174" i="30"/>
  <c r="V10"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<sst xmlns="http://schemas.openxmlformats.org/spreadsheetml/2006/main" count="21362" uniqueCount="2633">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</sst>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6" fillId="22" borderId="2" xfId="0" applyFont="1" applyFill="1" applyBorder="1" applyAlignment="1">
      <alignment wrapText="1"/>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9" fontId="1" fillId="0" borderId="16" xfId="1" applyFont="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18</c:v>
                </c:pt>
                <c:pt idx="1">
                  <c:v>134</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587964"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819441" createdVersion="8" refreshedVersion="8" minRefreshableVersion="3" recordCount="31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8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819441" createdVersion="8" refreshedVersion="8" minRefreshableVersion="3" recordCount="123"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4166664" createdVersion="8" refreshedVersion="8" minRefreshableVersion="3" recordCount="3162"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m/>
    <m/>
    <m/>
    <x v="5"/>
  </r>
  <r>
    <s v="D-HPP612"/>
    <x v="8"/>
    <d v="2026-06-01T00:00:00"/>
    <m/>
    <m/>
    <m/>
    <x v="5"/>
  </r>
  <r>
    <s v="D-HPP614"/>
    <x v="49"/>
    <d v="2026-06-01T00:00:00"/>
    <m/>
    <m/>
    <m/>
    <x v="5"/>
  </r>
  <r>
    <s v="D-HLX507"/>
    <x v="8"/>
    <d v="2026-06-01T00:00:00"/>
    <m/>
    <m/>
    <m/>
    <x v="5"/>
  </r>
  <r>
    <s v="D-HLX405"/>
    <x v="26"/>
    <d v="2026-06-01T00:00:00"/>
    <m/>
    <m/>
    <m/>
    <x v="5"/>
  </r>
  <r>
    <s v="D-HLX518"/>
    <x v="26"/>
    <d v="2026-06-01T00:00:00"/>
    <m/>
    <m/>
    <m/>
    <x v="5"/>
  </r>
  <r>
    <s v="D-HTG225"/>
    <x v="47"/>
    <d v="2026-06-01T00:00:00"/>
    <m/>
    <m/>
    <m/>
    <x v="5"/>
  </r>
  <r>
    <s v="D-HTG233"/>
    <x v="47"/>
    <d v="2026-06-01T00:00:00"/>
    <m/>
    <m/>
    <m/>
    <x v="5"/>
  </r>
  <r>
    <s v="D-HSF320"/>
    <x v="30"/>
    <d v="2026-06-01T00:00:00"/>
    <m/>
    <m/>
    <m/>
    <x v="5"/>
  </r>
  <r>
    <s v="D-HSF321 "/>
    <x v="30"/>
    <d v="2026-06-01T00:00:00"/>
    <m/>
    <m/>
    <m/>
    <x v="5"/>
  </r>
  <r>
    <s v="FB-HSF201"/>
    <x v="1"/>
    <d v="2026-06-01T00:00:00"/>
    <m/>
    <m/>
    <m/>
    <x v="5"/>
  </r>
  <r>
    <s v="FB-HSF301"/>
    <x v="1"/>
    <d v="2026-06-01T00:00:00"/>
    <m/>
    <m/>
    <m/>
    <x v="5"/>
  </r>
  <r>
    <s v="D-HBR252"/>
    <x v="44"/>
    <d v="2026-06-01T00:00:00"/>
    <m/>
    <m/>
    <m/>
    <x v="5"/>
  </r>
  <r>
    <s v="D-HBR253"/>
    <x v="44"/>
    <d v="2026-06-01T00:00:00"/>
    <m/>
    <m/>
    <m/>
    <x v="5"/>
  </r>
  <r>
    <s v="D-HBR255"/>
    <x v="44"/>
    <d v="2026-06-01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m/>
    <m/>
    <m/>
  </r>
  <r>
    <x v="445"/>
    <x v="8"/>
    <x v="339"/>
    <m/>
    <m/>
    <m/>
  </r>
  <r>
    <x v="447"/>
    <x v="49"/>
    <x v="339"/>
    <m/>
    <m/>
    <m/>
  </r>
  <r>
    <x v="438"/>
    <x v="8"/>
    <x v="339"/>
    <m/>
    <m/>
    <m/>
  </r>
  <r>
    <x v="442"/>
    <x v="26"/>
    <x v="339"/>
    <m/>
    <m/>
    <m/>
  </r>
  <r>
    <x v="446"/>
    <x v="26"/>
    <x v="339"/>
    <m/>
    <m/>
    <m/>
  </r>
  <r>
    <x v="443"/>
    <x v="47"/>
    <x v="339"/>
    <m/>
    <m/>
    <m/>
  </r>
  <r>
    <x v="448"/>
    <x v="47"/>
    <x v="339"/>
    <m/>
    <m/>
    <m/>
  </r>
  <r>
    <x v="449"/>
    <x v="30"/>
    <x v="339"/>
    <m/>
    <m/>
    <m/>
  </r>
  <r>
    <x v="437"/>
    <x v="30"/>
    <x v="339"/>
    <m/>
    <m/>
    <m/>
  </r>
  <r>
    <x v="450"/>
    <x v="1"/>
    <x v="339"/>
    <m/>
    <m/>
    <m/>
  </r>
  <r>
    <x v="451"/>
    <x v="1"/>
    <x v="339"/>
    <m/>
    <m/>
    <m/>
  </r>
  <r>
    <x v="408"/>
    <x v="44"/>
    <x v="339"/>
    <m/>
    <m/>
    <m/>
  </r>
  <r>
    <x v="411"/>
    <x v="44"/>
    <x v="339"/>
    <m/>
    <m/>
    <m/>
  </r>
  <r>
    <x v="441"/>
    <x v="44"/>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6">
    <i>
      <x v="426"/>
    </i>
    <i>
      <x v="427"/>
    </i>
    <i>
      <x v="448"/>
    </i>
    <i>
      <x v="452"/>
    </i>
    <i>
      <x v="453"/>
    </i>
    <i>
      <x v="456"/>
    </i>
    <i>
      <x v="457"/>
    </i>
    <i>
      <x v="458"/>
    </i>
    <i>
      <x v="459"/>
    </i>
    <i>
      <x v="460"/>
    </i>
    <i>
      <x v="461"/>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1" t="s">
        <v>0</v>
      </c>
      <c r="B1" s="1511"/>
      <c r="C1" s="1511"/>
      <c r="D1" s="1511"/>
      <c r="E1" s="1511"/>
      <c r="F1" s="1511"/>
      <c r="G1" s="1511"/>
      <c r="H1" s="1511"/>
      <c r="I1" s="1511"/>
      <c r="J1" s="1511"/>
      <c r="K1" s="1511"/>
      <c r="L1" s="1511"/>
      <c r="M1" s="1511"/>
      <c r="N1" s="1511"/>
      <c r="O1" s="1511"/>
      <c r="P1" s="1511"/>
      <c r="Q1" s="1009"/>
      <c r="S1" s="1009"/>
      <c r="T1" s="1009"/>
      <c r="U1" s="1009"/>
      <c r="V1" s="1009"/>
      <c r="W1" s="1009"/>
      <c r="X1" s="1009"/>
      <c r="Y1" s="1009"/>
      <c r="Z1" s="1009"/>
    </row>
    <row r="2" spans="1:26" ht="24.95" customHeight="1">
      <c r="A2" s="1512" t="str">
        <f ca="1">"Last Updated: "&amp;TEXT(NOW(),"MM/DD/YYYY  h:mm AM/PM")</f>
        <v>Last Updated: 06/01/2026  12:13 PM</v>
      </c>
      <c r="B2" s="1512"/>
      <c r="C2" s="1512"/>
      <c r="D2" s="1512"/>
      <c r="E2" s="1512"/>
      <c r="F2" s="1512"/>
      <c r="G2" s="1512"/>
      <c r="H2" s="1512"/>
      <c r="I2" s="1512"/>
      <c r="J2" s="1512"/>
      <c r="K2" s="1512"/>
      <c r="L2" s="1512"/>
      <c r="M2" s="1512"/>
      <c r="N2" s="1512"/>
      <c r="O2" s="1512"/>
      <c r="P2" s="151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8" t="s">
        <v>1</v>
      </c>
      <c r="B4" s="1548"/>
      <c r="C4" s="1548"/>
      <c r="D4" s="1548"/>
      <c r="E4" s="1548"/>
      <c r="F4" s="1548"/>
      <c r="G4" s="1548"/>
      <c r="H4" s="154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3" t="s">
        <v>7</v>
      </c>
      <c r="B7" s="1513"/>
      <c r="C7" s="1513"/>
      <c r="D7" s="1513"/>
      <c r="E7" s="1513"/>
      <c r="F7" s="1513"/>
      <c r="G7" s="1513"/>
      <c r="H7" s="1513"/>
      <c r="I7" s="1513"/>
      <c r="J7" s="1513"/>
      <c r="K7" s="1513"/>
      <c r="L7" s="1513"/>
      <c r="M7" s="1513"/>
      <c r="N7" s="1513"/>
      <c r="O7" s="1513"/>
      <c r="P7" s="151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4" t="s">
        <v>8</v>
      </c>
      <c r="B9" s="1515"/>
      <c r="C9" s="1009"/>
      <c r="D9" s="1505" t="s">
        <v>9</v>
      </c>
      <c r="E9" s="1506"/>
      <c r="F9" s="1507"/>
      <c r="G9" s="1009"/>
      <c r="H9" s="1505" t="s">
        <v>10</v>
      </c>
      <c r="I9" s="1506"/>
      <c r="J9" s="1507"/>
      <c r="K9" s="1009"/>
      <c r="L9" s="1505" t="s">
        <v>11</v>
      </c>
      <c r="M9" s="1506"/>
      <c r="N9" s="1507"/>
      <c r="O9" s="1009"/>
      <c r="P9" s="1009"/>
      <c r="Q9" s="1009"/>
      <c r="R9" s="1009"/>
      <c r="S9" s="1009"/>
      <c r="T9" s="1009"/>
      <c r="U9" s="1009"/>
      <c r="V9" s="1009"/>
      <c r="W9" s="1009"/>
      <c r="X9" s="1009"/>
      <c r="Y9" s="1009"/>
      <c r="Z9" s="1009"/>
    </row>
    <row r="10" spans="1:26" ht="50.1" customHeight="1">
      <c r="A10" s="1516"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171</v>
      </c>
      <c r="B10" s="1517"/>
      <c r="C10" s="1009"/>
      <c r="D10" s="1516"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1051107</v>
      </c>
      <c r="E10" s="1518"/>
      <c r="F10" s="1517"/>
      <c r="G10" s="1009"/>
      <c r="H10" s="1519"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81139</v>
      </c>
      <c r="I10" s="1520"/>
      <c r="J10" s="1521"/>
      <c r="K10" s="1009"/>
      <c r="L10" s="1522"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969968</v>
      </c>
      <c r="M10" s="1523"/>
      <c r="N10" s="1524"/>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5" t="s">
        <v>12</v>
      </c>
      <c r="B12" s="1507"/>
      <c r="C12" s="1009"/>
      <c r="D12" s="1505" t="s">
        <v>13</v>
      </c>
      <c r="E12" s="1506"/>
      <c r="F12" s="1507"/>
      <c r="G12" s="1009"/>
      <c r="H12" s="1505" t="s">
        <v>14</v>
      </c>
      <c r="I12" s="1506"/>
      <c r="J12" s="1507"/>
      <c r="K12" s="1009"/>
      <c r="L12" s="1505" t="s">
        <v>15</v>
      </c>
      <c r="M12" s="1506"/>
      <c r="N12" s="1507"/>
      <c r="O12" s="1009"/>
      <c r="P12" s="1009"/>
      <c r="Q12" s="1009"/>
      <c r="R12" s="1009"/>
      <c r="S12" s="1009"/>
      <c r="T12" s="1009"/>
      <c r="U12" s="1009"/>
      <c r="V12" s="1009"/>
      <c r="W12" s="1009"/>
      <c r="X12" s="1009"/>
      <c r="Y12" s="1009"/>
      <c r="Z12" s="1009"/>
    </row>
    <row r="13" spans="1:26" ht="50.1" customHeight="1">
      <c r="A13" s="1525">
        <f>IFERROR(H10/D10,0)</f>
        <v>7.7193853718032515E-2</v>
      </c>
      <c r="B13" s="1526"/>
      <c r="C13" s="1009"/>
      <c r="D13" s="1531"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12334825.299999999</v>
      </c>
      <c r="E13" s="1532"/>
      <c r="F13" s="1533"/>
      <c r="G13" s="1009"/>
      <c r="H13" s="1516"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10566</v>
      </c>
      <c r="I13" s="1518"/>
      <c r="J13" s="1517"/>
      <c r="K13" s="1009"/>
      <c r="L13" s="1508">
        <f>COUNTA('Pending Resto-COP Packages'!A14:A54)</f>
        <v>29</v>
      </c>
      <c r="M13" s="1509"/>
      <c r="N13" s="151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30" t="s">
        <v>16</v>
      </c>
      <c r="B15" s="1530"/>
      <c r="C15" s="1530"/>
      <c r="D15" s="1530"/>
      <c r="E15" s="1009"/>
      <c r="F15" s="1530" t="s">
        <v>17</v>
      </c>
      <c r="G15" s="1530"/>
      <c r="H15" s="1530"/>
      <c r="I15" s="1530"/>
      <c r="J15" s="1009"/>
      <c r="K15" s="1530" t="s">
        <v>18</v>
      </c>
      <c r="L15" s="1530"/>
      <c r="M15" s="1530"/>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18</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109112</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1315304.4999999998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112</v>
      </c>
      <c r="M17" s="1382">
        <f>IFERROR(L17/SUM(L17:L19),0)</f>
        <v>0.65497076023391809</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134</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816857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9499448.9499999993</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0.34502923976608185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27</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106520</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0.12333834021779948</v>
      </c>
      <c r="E19" s="1009"/>
      <c r="F19" s="1017" t="s">
        <v>35</v>
      </c>
      <c r="G19" s="1014" cm="1">
        <f t="array" ref="G19">SUMPRODUCT(--(IF($B$5="All",TRUE,'Tillman UG Footage'!B2:B197=$B$5))*--('Tillman UG Footage'!P2:P197="Locates Called")*--(IF($F$5="All",TRUE,ISNUMBER(FIND($F$5,'Tillman UG Footage'!D2:D197&amp;" "))))*--(IF($H$5="All",TRUE,ISNUMBER(FIND($H$5,'Tillman UG Footage'!F2:F197&amp;" ")))))</f>
        <v>19</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125138</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1520071.8499999999</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0.16392645890873744</v>
      </c>
      <c r="E20" s="1009"/>
      <c r="F20" s="1018" t="s">
        <v>38</v>
      </c>
      <c r="G20" s="1015" cm="1">
        <f t="array" ref="G20">SUMPRODUCT(--(IF($B$5="All",TRUE,'Tillman UG Footage'!B2:B197=$B$5))*--('Tillman UG Footage'!P2:P197="Completed")*--(IF($F$5="All",TRUE,ISNUMBER(FIND($F$5,'Tillman UG Footage'!D2:D197&amp;" "))))*--(IF($H$5="All",TRUE,ISNUMBER(FIND($H$5,'Tillman UG Footage'!F2:F197&amp;" ")))))</f>
        <v>0</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0</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0</v>
      </c>
      <c r="J20" s="1009"/>
      <c r="K20" s="1020" t="s">
        <v>39</v>
      </c>
      <c r="L20" s="1021">
        <f>SUM(L17:L19)</f>
        <v>171</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0.31445467534529292</v>
      </c>
      <c r="E21" s="1009"/>
      <c r="F21" s="1020" t="s">
        <v>39</v>
      </c>
      <c r="G21" s="1021">
        <f>SUM(G17:G20)</f>
        <v>171</v>
      </c>
      <c r="H21" s="1021">
        <f>SUM(H17:H20)</f>
        <v>1051107</v>
      </c>
      <c r="I21" s="1386">
        <f>SUM(I17:I20)</f>
        <v>12334825.299999999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133</v>
      </c>
      <c r="C25" s="1021">
        <f>SUM(C17:C24)</f>
        <v>781834</v>
      </c>
      <c r="D25" s="1022">
        <f>IFERROR(H10/D10,0)</f>
        <v>7.7193853718032515E-2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30" t="s">
        <v>44</v>
      </c>
      <c r="B27" s="1530"/>
      <c r="C27" s="1530"/>
      <c r="D27" s="1530"/>
      <c r="F27" s="1534" t="s">
        <v>45</v>
      </c>
      <c r="G27" s="1534"/>
      <c r="H27" s="1534"/>
      <c r="I27" s="153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7" t="s">
        <v>65</v>
      </c>
      <c r="B39" s="1527"/>
      <c r="C39" s="1527"/>
      <c r="D39" s="1527"/>
      <c r="E39" s="1527"/>
      <c r="F39" s="1527"/>
      <c r="G39" s="1527"/>
      <c r="H39" s="1527"/>
      <c r="I39" s="1527"/>
      <c r="J39" s="1527"/>
      <c r="K39" s="1528"/>
      <c r="L39" s="1528"/>
      <c r="M39" s="1528"/>
      <c r="N39" s="1528"/>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9" t="s">
        <v>66</v>
      </c>
      <c r="B60" s="1529"/>
      <c r="C60" s="1529"/>
      <c r="D60" s="1529"/>
      <c r="E60" s="1529"/>
      <c r="F60" s="1529"/>
      <c r="G60" s="1529"/>
      <c r="H60" s="1529"/>
      <c r="I60" s="1529"/>
      <c r="J60" s="1529"/>
      <c r="K60" s="1529"/>
      <c r="L60" s="1529"/>
      <c r="M60" s="1529"/>
      <c r="N60" s="1529"/>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5" t="s">
        <v>441</v>
      </c>
      <c r="C1" s="1535"/>
      <c r="D1" s="427"/>
      <c r="E1" s="1535" t="s">
        <v>442</v>
      </c>
      <c r="F1" s="15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105468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58671</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590155</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6"/>
      <c r="B1" s="1536"/>
      <c r="C1" s="1536"/>
      <c r="D1" s="1536"/>
      <c r="E1" s="1536"/>
      <c r="F1" s="1536"/>
      <c r="G1" s="1536"/>
      <c r="H1" s="1537" t="s">
        <v>485</v>
      </c>
      <c r="I1" s="1537"/>
      <c r="J1" s="1537"/>
      <c r="K1" s="1537"/>
      <c r="L1" s="1537"/>
      <c r="M1" s="1537"/>
      <c r="N1" s="1537"/>
      <c r="O1" s="1537"/>
      <c r="P1" s="189"/>
      <c r="Q1" s="1538" t="s">
        <v>97</v>
      </c>
      <c r="R1" s="1538"/>
      <c r="S1" s="1539"/>
      <c r="T1" s="1538"/>
      <c r="U1" s="1538"/>
      <c r="V1" s="1538"/>
      <c r="W1" s="1538"/>
      <c r="X1" s="1538"/>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abSelected="1" topLeftCell="A6" zoomScale="90" zoomScaleNormal="90" workbookViewId="0">
      <pane xSplit="1" topLeftCell="AC31" activePane="topRight" state="frozen"/>
      <selection pane="topRight" activeCell="AD42" sqref="AD4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1">
        <v>21</v>
      </c>
      <c r="I2" s="372" t="s">
        <v>549</v>
      </c>
      <c r="J2" s="1060" t="s">
        <v>30</v>
      </c>
      <c r="K2" s="1542"/>
      <c r="L2" s="1393">
        <v>46147</v>
      </c>
      <c r="M2" s="372" t="s">
        <v>110</v>
      </c>
      <c r="N2" s="993">
        <v>81882</v>
      </c>
      <c r="O2" s="372" t="s">
        <v>110</v>
      </c>
      <c r="P2" s="707" t="s">
        <v>29</v>
      </c>
      <c r="Q2" s="1544">
        <v>46146</v>
      </c>
      <c r="R2" s="702"/>
      <c r="S2" s="1544"/>
      <c r="T2" s="1544"/>
      <c r="U2" s="1544"/>
      <c r="V2" s="1545">
        <v>6481</v>
      </c>
      <c r="W2" s="1502">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1">
        <v>46</v>
      </c>
      <c r="I3" s="372" t="s">
        <v>549</v>
      </c>
      <c r="J3" s="1060" t="s">
        <v>30</v>
      </c>
      <c r="K3" s="1542"/>
      <c r="L3" s="1393">
        <v>46147</v>
      </c>
      <c r="M3" s="372" t="s">
        <v>110</v>
      </c>
      <c r="N3" s="993">
        <v>71754.5</v>
      </c>
      <c r="O3" s="372" t="s">
        <v>110</v>
      </c>
      <c r="P3" s="707" t="s">
        <v>29</v>
      </c>
      <c r="Q3" s="1544">
        <v>46147</v>
      </c>
      <c r="R3" s="702"/>
      <c r="S3" s="1544"/>
      <c r="T3" s="1544"/>
      <c r="U3" s="1544"/>
      <c r="V3" s="1545">
        <v>5649</v>
      </c>
      <c r="W3" s="1502">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1">
        <v>94</v>
      </c>
      <c r="I4" s="372" t="s">
        <v>549</v>
      </c>
      <c r="J4" s="1060" t="s">
        <v>30</v>
      </c>
      <c r="K4" s="1542"/>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1">
        <v>65</v>
      </c>
      <c r="I5" s="372" t="s">
        <v>549</v>
      </c>
      <c r="J5" s="1060" t="s">
        <v>30</v>
      </c>
      <c r="K5" s="1542"/>
      <c r="L5" s="1393"/>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1">
        <v>31</v>
      </c>
      <c r="I6" s="372" t="s">
        <v>549</v>
      </c>
      <c r="J6" s="1060" t="s">
        <v>30</v>
      </c>
      <c r="K6" s="1542"/>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1">
        <v>93</v>
      </c>
      <c r="I7" s="372" t="s">
        <v>549</v>
      </c>
      <c r="J7" s="1060" t="s">
        <v>30</v>
      </c>
      <c r="K7" s="1542"/>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1">
        <v>73</v>
      </c>
      <c r="I8" s="372" t="s">
        <v>549</v>
      </c>
      <c r="J8" s="1060" t="s">
        <v>30</v>
      </c>
      <c r="K8" s="1542"/>
      <c r="L8" s="1393">
        <v>46154</v>
      </c>
      <c r="M8" s="372" t="s">
        <v>110</v>
      </c>
      <c r="N8" s="993">
        <v>132347.5</v>
      </c>
      <c r="O8" s="372" t="s">
        <v>110</v>
      </c>
      <c r="P8" s="707" t="s">
        <v>29</v>
      </c>
      <c r="Q8" s="1544">
        <v>46154</v>
      </c>
      <c r="R8" s="702"/>
      <c r="S8" s="1544"/>
      <c r="T8" s="1544"/>
      <c r="U8" s="1544"/>
      <c r="V8" s="1545">
        <v>11206</v>
      </c>
      <c r="W8" s="1502">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1">
        <v>79</v>
      </c>
      <c r="I9" s="372" t="s">
        <v>549</v>
      </c>
      <c r="J9" s="1060" t="s">
        <v>30</v>
      </c>
      <c r="K9" s="1542"/>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1">
        <v>110</v>
      </c>
      <c r="I10" s="372" t="s">
        <v>549</v>
      </c>
      <c r="J10" s="1060" t="s">
        <v>30</v>
      </c>
      <c r="K10" s="1542"/>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1">
        <v>91</v>
      </c>
      <c r="I11" s="372" t="s">
        <v>549</v>
      </c>
      <c r="J11" s="1060" t="s">
        <v>30</v>
      </c>
      <c r="K11" s="1542"/>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1">
        <v>76</v>
      </c>
      <c r="I12" s="372" t="s">
        <v>549</v>
      </c>
      <c r="J12" s="1060" t="s">
        <v>30</v>
      </c>
      <c r="K12" s="1542"/>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1">
        <v>51</v>
      </c>
      <c r="I13" s="372" t="s">
        <v>549</v>
      </c>
      <c r="J13" s="1060" t="s">
        <v>30</v>
      </c>
      <c r="K13" s="1542"/>
      <c r="L13" s="1393">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1">
        <v>63</v>
      </c>
      <c r="I14" s="372" t="s">
        <v>549</v>
      </c>
      <c r="J14" s="1060" t="s">
        <v>30</v>
      </c>
      <c r="K14" s="1542"/>
      <c r="L14" s="1393">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1">
        <v>42</v>
      </c>
      <c r="I15" s="372" t="s">
        <v>549</v>
      </c>
      <c r="J15" s="1060" t="s">
        <v>30</v>
      </c>
      <c r="K15" s="1542"/>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1">
        <v>67</v>
      </c>
      <c r="I16" s="372" t="s">
        <v>549</v>
      </c>
      <c r="J16" s="1060" t="s">
        <v>30</v>
      </c>
      <c r="K16" s="1542"/>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1">
        <v>91</v>
      </c>
      <c r="I17" s="372" t="s">
        <v>549</v>
      </c>
      <c r="J17" s="1060" t="s">
        <v>30</v>
      </c>
      <c r="K17" s="1542"/>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1">
        <v>88</v>
      </c>
      <c r="I18" s="372" t="s">
        <v>549</v>
      </c>
      <c r="J18" s="1060" t="s">
        <v>30</v>
      </c>
      <c r="K18" s="1542"/>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1">
        <v>75</v>
      </c>
      <c r="I19" s="372" t="s">
        <v>549</v>
      </c>
      <c r="J19" s="1060" t="s">
        <v>30</v>
      </c>
      <c r="K19" s="1542"/>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1">
        <v>97</v>
      </c>
      <c r="I20" s="372" t="s">
        <v>549</v>
      </c>
      <c r="J20" s="1060" t="s">
        <v>30</v>
      </c>
      <c r="K20" s="1542"/>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1">
        <v>65</v>
      </c>
      <c r="I21" s="372" t="s">
        <v>549</v>
      </c>
      <c r="J21" s="1060" t="s">
        <v>30</v>
      </c>
      <c r="K21" s="1542"/>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1">
        <v>51</v>
      </c>
      <c r="I22" s="372" t="s">
        <v>549</v>
      </c>
      <c r="J22" s="1060" t="s">
        <v>30</v>
      </c>
      <c r="K22" s="1542"/>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1">
        <v>67</v>
      </c>
      <c r="I23" s="372" t="s">
        <v>549</v>
      </c>
      <c r="J23" s="1060" t="s">
        <v>30</v>
      </c>
      <c r="K23" s="1542"/>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1">
        <v>93</v>
      </c>
      <c r="I24" s="372" t="s">
        <v>549</v>
      </c>
      <c r="J24" s="1060" t="s">
        <v>30</v>
      </c>
      <c r="K24" s="1542"/>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1">
        <v>28</v>
      </c>
      <c r="I25" s="372" t="s">
        <v>549</v>
      </c>
      <c r="J25" s="1060" t="s">
        <v>30</v>
      </c>
      <c r="K25" s="1542"/>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1">
        <v>70</v>
      </c>
      <c r="I26" s="372" t="s">
        <v>549</v>
      </c>
      <c r="J26" s="1060" t="s">
        <v>30</v>
      </c>
      <c r="K26" s="1542"/>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1">
        <v>91</v>
      </c>
      <c r="I27" s="372" t="s">
        <v>549</v>
      </c>
      <c r="J27" s="1060" t="s">
        <v>30</v>
      </c>
      <c r="K27" s="1542"/>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1">
        <v>57</v>
      </c>
      <c r="I28" s="372" t="s">
        <v>549</v>
      </c>
      <c r="J28" s="1060" t="s">
        <v>30</v>
      </c>
      <c r="K28" s="1542"/>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1">
        <v>86</v>
      </c>
      <c r="I29" s="372" t="s">
        <v>549</v>
      </c>
      <c r="J29" s="1060" t="s">
        <v>30</v>
      </c>
      <c r="K29" s="1542"/>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1">
        <v>40</v>
      </c>
      <c r="I30" s="372" t="s">
        <v>549</v>
      </c>
      <c r="J30" s="1060" t="s">
        <v>30</v>
      </c>
      <c r="K30" s="1542"/>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1">
        <v>88</v>
      </c>
      <c r="I31" s="372" t="s">
        <v>549</v>
      </c>
      <c r="J31" s="1060" t="s">
        <v>30</v>
      </c>
      <c r="K31" s="1542"/>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1">
        <v>88</v>
      </c>
      <c r="I32" s="372" t="s">
        <v>549</v>
      </c>
      <c r="J32" s="1060" t="s">
        <v>30</v>
      </c>
      <c r="K32" s="1542"/>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1">
        <v>0</v>
      </c>
      <c r="I33" s="372" t="s">
        <v>549</v>
      </c>
      <c r="J33" s="1060" t="s">
        <v>30</v>
      </c>
      <c r="K33" s="1542"/>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1">
        <v>0</v>
      </c>
      <c r="I34" s="372" t="s">
        <v>549</v>
      </c>
      <c r="J34" s="1060" t="s">
        <v>30</v>
      </c>
      <c r="K34" s="1542"/>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110</v>
      </c>
      <c r="N39" s="1414">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2">
        <v>35</v>
      </c>
      <c r="I40" s="1239" t="s">
        <v>549</v>
      </c>
      <c r="J40" s="1228" t="s">
        <v>30</v>
      </c>
      <c r="K40" s="1549"/>
      <c r="L40" s="1394"/>
      <c r="M40" s="1228" t="s">
        <v>110</v>
      </c>
      <c r="N40" s="1550">
        <v>98498</v>
      </c>
      <c r="O40" s="1228" t="s">
        <v>110</v>
      </c>
      <c r="P40" s="707" t="s">
        <v>32</v>
      </c>
      <c r="Q40" s="1551"/>
      <c r="R40" s="694"/>
      <c r="S40" s="1551"/>
      <c r="T40" s="1551"/>
      <c r="U40" s="1551"/>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2">
        <v>58</v>
      </c>
      <c r="I41" s="1239" t="s">
        <v>549</v>
      </c>
      <c r="J41" s="1228" t="s">
        <v>30</v>
      </c>
      <c r="K41" s="1549"/>
      <c r="L41" s="1394"/>
      <c r="M41" s="1228" t="s">
        <v>110</v>
      </c>
      <c r="N41" s="1550">
        <v>78994.5</v>
      </c>
      <c r="O41" s="1228" t="s">
        <v>110</v>
      </c>
      <c r="P41" s="707" t="s">
        <v>32</v>
      </c>
      <c r="Q41" s="1551"/>
      <c r="R41" s="694"/>
      <c r="S41" s="1551"/>
      <c r="T41" s="1551"/>
      <c r="U41" s="1551"/>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2">
        <v>85</v>
      </c>
      <c r="I42" s="1239" t="s">
        <v>549</v>
      </c>
      <c r="J42" s="1228" t="s">
        <v>30</v>
      </c>
      <c r="K42" s="1549"/>
      <c r="L42" s="1394"/>
      <c r="M42" s="1228" t="s">
        <v>110</v>
      </c>
      <c r="N42" s="1550">
        <v>62709</v>
      </c>
      <c r="O42" s="1228" t="s">
        <v>110</v>
      </c>
      <c r="P42" s="707" t="s">
        <v>32</v>
      </c>
      <c r="Q42" s="1551"/>
      <c r="R42" s="694"/>
      <c r="S42" s="1551"/>
      <c r="T42" s="1551"/>
      <c r="U42" s="1551"/>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2">
        <v>0</v>
      </c>
      <c r="I43" s="1239" t="s">
        <v>549</v>
      </c>
      <c r="J43" s="1228" t="s">
        <v>30</v>
      </c>
      <c r="K43" s="1549"/>
      <c r="L43" s="1394"/>
      <c r="M43" s="1228" t="s">
        <v>110</v>
      </c>
      <c r="N43" s="1550">
        <v>419</v>
      </c>
      <c r="O43" s="1228" t="s">
        <v>110</v>
      </c>
      <c r="P43" s="707" t="s">
        <v>32</v>
      </c>
      <c r="Q43" s="1551"/>
      <c r="R43" s="694"/>
      <c r="S43" s="1551"/>
      <c r="T43" s="1551"/>
      <c r="U43" s="1551"/>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2"/>
      <c r="I44" s="1239"/>
      <c r="J44" s="1542"/>
      <c r="K44" s="1549"/>
      <c r="L44" s="1394"/>
      <c r="M44" s="1542"/>
      <c r="N44" s="1550"/>
      <c r="O44" s="1542"/>
      <c r="P44" s="1552"/>
      <c r="Q44" s="1551"/>
      <c r="R44" s="694"/>
      <c r="S44" s="1551"/>
      <c r="T44" s="1551"/>
      <c r="U44" s="1551"/>
      <c r="V44" s="1546"/>
      <c r="W44" s="1479"/>
      <c r="X44" s="1546"/>
      <c r="Y44" s="1283">
        <f t="shared" si="0"/>
        <v>0</v>
      </c>
      <c r="Z44" s="1551"/>
      <c r="AA44" s="1553"/>
      <c r="AB44" s="1553"/>
      <c r="AC44" s="1264"/>
      <c r="AD44" s="1480"/>
      <c r="AE44" s="714"/>
    </row>
    <row r="45" spans="1:32" s="715" customFormat="1" ht="24.75" customHeight="1">
      <c r="A45" s="1391"/>
      <c r="B45" s="1478"/>
      <c r="C45" s="1394"/>
      <c r="D45" s="1394"/>
      <c r="E45" s="1394"/>
      <c r="F45" s="1476"/>
      <c r="G45" s="1281"/>
      <c r="H45" s="1542"/>
      <c r="I45" s="1239"/>
      <c r="J45" s="1542"/>
      <c r="K45" s="1549"/>
      <c r="L45" s="1394"/>
      <c r="M45" s="1542"/>
      <c r="N45" s="1550"/>
      <c r="O45" s="1542"/>
      <c r="P45" s="1552"/>
      <c r="Q45" s="1551"/>
      <c r="R45" s="694"/>
      <c r="S45" s="1551"/>
      <c r="T45" s="1551"/>
      <c r="U45" s="1551"/>
      <c r="V45" s="1546"/>
      <c r="W45" s="1479"/>
      <c r="X45" s="1546"/>
      <c r="Y45" s="1283">
        <f t="shared" si="0"/>
        <v>0</v>
      </c>
      <c r="Z45" s="1551"/>
      <c r="AA45" s="1553"/>
      <c r="AB45" s="1553"/>
      <c r="AC45" s="1264"/>
      <c r="AD45" s="1480"/>
      <c r="AE45" s="714"/>
    </row>
    <row r="46" spans="1:32" s="715" customFormat="1" ht="24.75" customHeight="1">
      <c r="A46" s="1391"/>
      <c r="B46" s="1478"/>
      <c r="C46" s="1394"/>
      <c r="D46" s="1394"/>
      <c r="E46" s="1394"/>
      <c r="F46" s="1476"/>
      <c r="G46" s="1281"/>
      <c r="H46" s="1542"/>
      <c r="I46" s="1239"/>
      <c r="J46" s="1542"/>
      <c r="K46" s="1549"/>
      <c r="L46" s="1394"/>
      <c r="M46" s="1542"/>
      <c r="N46" s="1550"/>
      <c r="O46" s="1542"/>
      <c r="P46" s="1552"/>
      <c r="Q46" s="1551"/>
      <c r="R46" s="694"/>
      <c r="S46" s="1551"/>
      <c r="T46" s="1551"/>
      <c r="U46" s="1551"/>
      <c r="V46" s="1546"/>
      <c r="W46" s="1479"/>
      <c r="X46" s="1546"/>
      <c r="Y46" s="1283">
        <f t="shared" si="0"/>
        <v>0</v>
      </c>
      <c r="Z46" s="1551"/>
      <c r="AA46" s="1553"/>
      <c r="AB46" s="1553"/>
      <c r="AC46" s="1264"/>
      <c r="AD46" s="1480"/>
      <c r="AE46" s="714"/>
    </row>
    <row r="47" spans="1:32" s="715" customFormat="1" ht="24.75" customHeight="1">
      <c r="A47" s="1391"/>
      <c r="B47" s="1478"/>
      <c r="C47" s="1394"/>
      <c r="D47" s="1394"/>
      <c r="E47" s="1394"/>
      <c r="F47" s="1476"/>
      <c r="G47" s="1281"/>
      <c r="H47" s="1542"/>
      <c r="I47" s="1239"/>
      <c r="J47" s="1542"/>
      <c r="K47" s="1549"/>
      <c r="L47" s="1394"/>
      <c r="M47" s="1542"/>
      <c r="N47" s="1550"/>
      <c r="O47" s="1542"/>
      <c r="P47" s="1552"/>
      <c r="Q47" s="1551"/>
      <c r="R47" s="694"/>
      <c r="S47" s="1551"/>
      <c r="T47" s="1551"/>
      <c r="U47" s="1551"/>
      <c r="V47" s="1546"/>
      <c r="W47" s="1479"/>
      <c r="X47" s="1546"/>
      <c r="Y47" s="1283">
        <f t="shared" si="0"/>
        <v>0</v>
      </c>
      <c r="Z47" s="1551"/>
      <c r="AA47" s="1553"/>
      <c r="AB47" s="1553"/>
      <c r="AC47" s="1264"/>
      <c r="AD47" s="1480"/>
      <c r="AE47" s="714"/>
    </row>
    <row r="48" spans="1:32" s="715" customFormat="1" ht="24.75" customHeight="1">
      <c r="A48" s="1391"/>
      <c r="B48" s="1478"/>
      <c r="C48" s="1394"/>
      <c r="D48" s="1394"/>
      <c r="E48" s="1394"/>
      <c r="F48" s="1476"/>
      <c r="G48" s="1281"/>
      <c r="H48" s="1542"/>
      <c r="I48" s="1239"/>
      <c r="J48" s="1542"/>
      <c r="K48" s="1549"/>
      <c r="L48" s="1394"/>
      <c r="M48" s="1542"/>
      <c r="N48" s="1550"/>
      <c r="O48" s="1542"/>
      <c r="P48" s="1552"/>
      <c r="Q48" s="1551"/>
      <c r="R48" s="694"/>
      <c r="S48" s="1551"/>
      <c r="T48" s="1551"/>
      <c r="U48" s="1551"/>
      <c r="V48" s="1546"/>
      <c r="W48" s="1479"/>
      <c r="X48" s="1546"/>
      <c r="Y48" s="1283">
        <f t="shared" si="0"/>
        <v>0</v>
      </c>
      <c r="Z48" s="1551"/>
      <c r="AA48" s="1553"/>
      <c r="AB48" s="1553"/>
      <c r="AC48" s="1264"/>
      <c r="AD48" s="1480"/>
      <c r="AE48" s="714"/>
    </row>
    <row r="49" spans="1:115" s="715" customFormat="1" ht="24.75" customHeight="1">
      <c r="A49" s="1391"/>
      <c r="B49" s="1478"/>
      <c r="C49" s="1394"/>
      <c r="D49" s="1394"/>
      <c r="E49" s="1394"/>
      <c r="F49" s="1476"/>
      <c r="G49" s="1281"/>
      <c r="H49" s="1542"/>
      <c r="I49" s="1239"/>
      <c r="J49" s="1542"/>
      <c r="K49" s="1549"/>
      <c r="L49" s="1394"/>
      <c r="M49" s="1542"/>
      <c r="N49" s="1550"/>
      <c r="O49" s="1542"/>
      <c r="P49" s="1552"/>
      <c r="Q49" s="1551"/>
      <c r="R49" s="694"/>
      <c r="S49" s="1551"/>
      <c r="T49" s="1551"/>
      <c r="U49" s="1551"/>
      <c r="V49" s="1546"/>
      <c r="W49" s="1479"/>
      <c r="X49" s="1546"/>
      <c r="Y49" s="1283">
        <f t="shared" si="0"/>
        <v>0</v>
      </c>
      <c r="Z49" s="1551"/>
      <c r="AA49" s="1553"/>
      <c r="AB49" s="1553"/>
      <c r="AC49" s="1264"/>
      <c r="AD49" s="1480"/>
      <c r="AE49" s="714"/>
    </row>
    <row r="50" spans="1:115" s="715" customFormat="1" ht="24.75" customHeight="1">
      <c r="A50" s="1391"/>
      <c r="B50" s="1478"/>
      <c r="C50" s="1394"/>
      <c r="D50" s="1394"/>
      <c r="E50" s="1394"/>
      <c r="F50" s="1476"/>
      <c r="G50" s="1281"/>
      <c r="H50" s="1542"/>
      <c r="I50" s="1239"/>
      <c r="J50" s="1542"/>
      <c r="K50" s="1549"/>
      <c r="L50" s="1394"/>
      <c r="M50" s="1542"/>
      <c r="N50" s="1550"/>
      <c r="O50" s="1542"/>
      <c r="P50" s="1552"/>
      <c r="Q50" s="1551"/>
      <c r="R50" s="694"/>
      <c r="S50" s="1551"/>
      <c r="T50" s="1551"/>
      <c r="U50" s="1551"/>
      <c r="V50" s="1546"/>
      <c r="W50" s="1479"/>
      <c r="X50" s="1546"/>
      <c r="Y50" s="1283">
        <f t="shared" si="0"/>
        <v>0</v>
      </c>
      <c r="Z50" s="1551"/>
      <c r="AA50" s="1553"/>
      <c r="AB50" s="1553"/>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2">
        <v>0</v>
      </c>
      <c r="I55" s="691" t="s">
        <v>549</v>
      </c>
      <c r="J55" s="691" t="s">
        <v>30</v>
      </c>
      <c r="K55" s="1542"/>
      <c r="L55" s="1394" t="s">
        <v>615</v>
      </c>
      <c r="M55" s="691" t="s">
        <v>110</v>
      </c>
      <c r="N55" s="692">
        <v>88403.8</v>
      </c>
      <c r="O55" s="701" t="s">
        <v>110</v>
      </c>
      <c r="P55" s="693" t="s">
        <v>32</v>
      </c>
      <c r="Q55" s="1551">
        <v>46169</v>
      </c>
      <c r="R55" s="718"/>
      <c r="S55" s="1554"/>
      <c r="T55" s="1555"/>
      <c r="U55" s="1551"/>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29</v>
      </c>
      <c r="Q62" s="994">
        <v>46159</v>
      </c>
      <c r="R62" s="994"/>
      <c r="S62" s="994"/>
      <c r="T62" s="994"/>
      <c r="U62" s="994"/>
      <c r="V62" s="995">
        <v>1782</v>
      </c>
      <c r="W62" s="991">
        <v>1110</v>
      </c>
      <c r="X62" s="991">
        <f>SUM(V62-W62)</f>
        <v>672</v>
      </c>
      <c r="Y62" s="365">
        <f>IFERROR($W62/$V62, 0)</f>
        <v>0.62289562289562295</v>
      </c>
      <c r="Z62" s="994">
        <v>46169</v>
      </c>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1">
        <v>58</v>
      </c>
      <c r="I63" s="372" t="s">
        <v>549</v>
      </c>
      <c r="J63" s="1060" t="s">
        <v>30</v>
      </c>
      <c r="K63" s="1542"/>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1">
        <v>61</v>
      </c>
      <c r="I64" s="372" t="s">
        <v>549</v>
      </c>
      <c r="J64" s="1060" t="s">
        <v>30</v>
      </c>
      <c r="K64" s="1542"/>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6"/>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1">
        <v>85</v>
      </c>
      <c r="I65" s="372" t="s">
        <v>549</v>
      </c>
      <c r="J65" s="1060" t="s">
        <v>30</v>
      </c>
      <c r="K65" s="1542"/>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6"/>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1">
        <v>86</v>
      </c>
      <c r="I66" s="372" t="s">
        <v>549</v>
      </c>
      <c r="J66" s="1060" t="s">
        <v>30</v>
      </c>
      <c r="K66" s="1542"/>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6"/>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1">
        <v>87</v>
      </c>
      <c r="I67" s="372" t="s">
        <v>549</v>
      </c>
      <c r="J67" s="1060" t="s">
        <v>30</v>
      </c>
      <c r="K67" s="1542"/>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6"/>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1">
        <v>82</v>
      </c>
      <c r="I68" s="372" t="s">
        <v>549</v>
      </c>
      <c r="J68" s="1060" t="s">
        <v>30</v>
      </c>
      <c r="K68" s="1542"/>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6"/>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1">
        <v>81</v>
      </c>
      <c r="I69" s="372" t="s">
        <v>549</v>
      </c>
      <c r="J69" s="1060" t="s">
        <v>30</v>
      </c>
      <c r="K69" s="1542"/>
      <c r="L69" s="1393"/>
      <c r="M69" s="372" t="s">
        <v>110</v>
      </c>
      <c r="N69" s="993">
        <v>66206</v>
      </c>
      <c r="O69" s="372" t="s">
        <v>110</v>
      </c>
      <c r="P69" s="707" t="s">
        <v>29</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1">
        <v>55</v>
      </c>
      <c r="I70" s="372" t="s">
        <v>549</v>
      </c>
      <c r="J70" s="1060" t="s">
        <v>30</v>
      </c>
      <c r="K70" s="1542"/>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6"/>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1">
        <v>54</v>
      </c>
      <c r="I71" s="372" t="s">
        <v>549</v>
      </c>
      <c r="J71" s="1060" t="s">
        <v>30</v>
      </c>
      <c r="K71" s="1542"/>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6"/>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1">
        <v>78</v>
      </c>
      <c r="I72" s="372" t="s">
        <v>549</v>
      </c>
      <c r="J72" s="1060" t="s">
        <v>30</v>
      </c>
      <c r="K72" s="1542"/>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6"/>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1">
        <v>75</v>
      </c>
      <c r="I73" s="372" t="s">
        <v>549</v>
      </c>
      <c r="J73" s="1060" t="s">
        <v>30</v>
      </c>
      <c r="K73" s="1542"/>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6"/>
      <c r="AA73" s="697">
        <v>0</v>
      </c>
      <c r="AB73" s="697">
        <v>0</v>
      </c>
      <c r="AC73" s="1058">
        <v>0</v>
      </c>
      <c r="AD73" s="1248" t="s">
        <v>633</v>
      </c>
      <c r="AE73" s="727"/>
    </row>
    <row r="74" spans="1:31" ht="24.75" customHeight="1">
      <c r="A74" s="1396" t="s">
        <v>646</v>
      </c>
      <c r="B74" s="1064" t="s">
        <v>34</v>
      </c>
      <c r="C74" s="1394">
        <v>46191</v>
      </c>
      <c r="D74" s="1393"/>
      <c r="E74" s="1393"/>
      <c r="F74" s="1392"/>
      <c r="G74" s="1260"/>
      <c r="H74" s="1541">
        <v>65</v>
      </c>
      <c r="I74" s="372" t="s">
        <v>549</v>
      </c>
      <c r="J74" s="1060" t="s">
        <v>30</v>
      </c>
      <c r="K74" s="1542"/>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6"/>
      <c r="AA74" s="697">
        <v>0</v>
      </c>
      <c r="AB74" s="697">
        <v>0</v>
      </c>
      <c r="AC74" s="1058">
        <v>0</v>
      </c>
      <c r="AD74" s="1248" t="s">
        <v>633</v>
      </c>
      <c r="AE74" s="727"/>
    </row>
    <row r="75" spans="1:31" ht="24.75" customHeight="1">
      <c r="A75" s="1420" t="s">
        <v>647</v>
      </c>
      <c r="B75" s="1064" t="s">
        <v>34</v>
      </c>
      <c r="C75" s="1394">
        <v>46191</v>
      </c>
      <c r="D75" s="1393"/>
      <c r="E75" s="1393"/>
      <c r="F75" s="1392"/>
      <c r="G75" s="1260"/>
      <c r="H75" s="1541">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6"/>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1">
        <v>85</v>
      </c>
      <c r="I76" s="372" t="s">
        <v>549</v>
      </c>
      <c r="J76" s="1060" t="s">
        <v>30</v>
      </c>
      <c r="K76" s="1542"/>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6"/>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1">
        <v>87</v>
      </c>
      <c r="I77" s="372" t="s">
        <v>549</v>
      </c>
      <c r="J77" s="1060" t="s">
        <v>30</v>
      </c>
      <c r="K77" s="1542"/>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6"/>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1">
        <v>83</v>
      </c>
      <c r="I78" s="372" t="s">
        <v>549</v>
      </c>
      <c r="J78" s="1060" t="s">
        <v>30</v>
      </c>
      <c r="K78" s="1542"/>
      <c r="L78" s="1393"/>
      <c r="M78" s="372" t="s">
        <v>110</v>
      </c>
      <c r="N78" s="993">
        <v>58914</v>
      </c>
      <c r="O78" s="372" t="s">
        <v>110</v>
      </c>
      <c r="P78" s="707" t="s">
        <v>35</v>
      </c>
      <c r="Q78" s="1544">
        <v>46164</v>
      </c>
      <c r="R78" s="1544"/>
      <c r="S78" s="1544"/>
      <c r="T78" s="1544"/>
      <c r="U78" s="1544"/>
      <c r="V78" s="1545">
        <v>4343</v>
      </c>
      <c r="W78" s="1546"/>
      <c r="X78" s="1546">
        <f>SUM(V78-W78)</f>
        <v>4343</v>
      </c>
      <c r="Y78" s="1247">
        <f>IFERROR($W78/$V78, 0)</f>
        <v>0</v>
      </c>
      <c r="Z78" s="1544">
        <v>46174</v>
      </c>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1">
        <v>56</v>
      </c>
      <c r="I79" s="372" t="s">
        <v>549</v>
      </c>
      <c r="J79" s="1060" t="s">
        <v>30</v>
      </c>
      <c r="K79" s="1542"/>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6"/>
      <c r="AA79" s="697">
        <v>0</v>
      </c>
      <c r="AB79" s="697">
        <v>0</v>
      </c>
      <c r="AC79" s="1058">
        <v>0</v>
      </c>
      <c r="AD79" s="1248" t="s">
        <v>633</v>
      </c>
      <c r="AE79" s="727"/>
    </row>
    <row r="80" spans="1:31" ht="24.75" customHeight="1">
      <c r="A80" s="1396" t="s">
        <v>657</v>
      </c>
      <c r="B80" s="1064" t="s">
        <v>34</v>
      </c>
      <c r="C80" s="1394">
        <v>46191</v>
      </c>
      <c r="D80" s="1393"/>
      <c r="E80" s="1393"/>
      <c r="F80" s="1392"/>
      <c r="G80" s="1260"/>
      <c r="H80" s="1541">
        <v>77</v>
      </c>
      <c r="I80" s="372" t="s">
        <v>549</v>
      </c>
      <c r="J80" s="1060" t="s">
        <v>30</v>
      </c>
      <c r="K80" s="1542"/>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6"/>
      <c r="AA80" s="697">
        <v>0</v>
      </c>
      <c r="AB80" s="697">
        <v>0</v>
      </c>
      <c r="AC80" s="1058">
        <v>0</v>
      </c>
      <c r="AD80" s="1248" t="s">
        <v>633</v>
      </c>
      <c r="AE80" s="727"/>
    </row>
    <row r="81" spans="1:31" ht="24.75" customHeight="1">
      <c r="A81" s="1420" t="s">
        <v>658</v>
      </c>
      <c r="B81" s="1064" t="s">
        <v>34</v>
      </c>
      <c r="C81" s="1394">
        <v>46191</v>
      </c>
      <c r="D81" s="1393"/>
      <c r="E81" s="1393"/>
      <c r="F81" s="1392"/>
      <c r="G81" s="1260"/>
      <c r="H81" s="1541">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6"/>
      <c r="AA81" s="697">
        <v>0</v>
      </c>
      <c r="AB81" s="697">
        <v>0</v>
      </c>
      <c r="AC81" s="1058">
        <v>0</v>
      </c>
      <c r="AD81" s="1248" t="s">
        <v>648</v>
      </c>
      <c r="AE81" s="727"/>
    </row>
    <row r="82" spans="1:31" ht="24.75" customHeight="1">
      <c r="A82" s="1420" t="s">
        <v>659</v>
      </c>
      <c r="B82" s="1064" t="s">
        <v>34</v>
      </c>
      <c r="C82" s="1394">
        <v>46191</v>
      </c>
      <c r="D82" s="1393"/>
      <c r="E82" s="1393"/>
      <c r="F82" s="1392"/>
      <c r="G82" s="1260"/>
      <c r="H82" s="1541">
        <v>73</v>
      </c>
      <c r="I82" s="372" t="s">
        <v>549</v>
      </c>
      <c r="J82" s="1060" t="s">
        <v>30</v>
      </c>
      <c r="K82" s="1542"/>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6"/>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2"/>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6"/>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1">
        <v>47</v>
      </c>
      <c r="I84" s="372" t="s">
        <v>549</v>
      </c>
      <c r="J84" s="701" t="s">
        <v>30</v>
      </c>
      <c r="K84" s="1542"/>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6"/>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2"/>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1">
        <v>56</v>
      </c>
      <c r="I92" s="1267" t="s">
        <v>549</v>
      </c>
      <c r="J92" s="1269" t="s">
        <v>30</v>
      </c>
      <c r="K92" s="1542"/>
      <c r="L92" s="1393"/>
      <c r="M92" s="1182" t="s">
        <v>110</v>
      </c>
      <c r="N92" s="1543">
        <v>38720</v>
      </c>
      <c r="O92" s="1183" t="s">
        <v>110</v>
      </c>
      <c r="P92" s="1345" t="s">
        <v>32</v>
      </c>
      <c r="Q92" s="1544"/>
      <c r="R92" s="1544"/>
      <c r="S92" s="1544"/>
      <c r="T92" s="1544"/>
      <c r="U92" s="1544"/>
      <c r="V92" s="1545">
        <v>3134</v>
      </c>
      <c r="W92" s="1546"/>
      <c r="X92" s="1546">
        <f>SUM(V92-W92)</f>
        <v>3134</v>
      </c>
      <c r="Y92" s="1247">
        <f>IFERROR($W92/$V92, 0)</f>
        <v>0</v>
      </c>
      <c r="Z92" s="1544"/>
      <c r="AA92" s="1547"/>
      <c r="AB92" s="1547"/>
      <c r="AC92" s="1545"/>
      <c r="AD92" s="1248" t="s">
        <v>682</v>
      </c>
      <c r="AE92" s="727"/>
    </row>
    <row r="93" spans="1:31" ht="24.75" customHeight="1">
      <c r="A93" s="1396" t="s">
        <v>683</v>
      </c>
      <c r="B93" s="1397" t="s">
        <v>37</v>
      </c>
      <c r="C93" s="699">
        <v>46187</v>
      </c>
      <c r="D93" s="1392" t="s">
        <v>471</v>
      </c>
      <c r="E93" s="1393">
        <v>46171</v>
      </c>
      <c r="F93" s="1392" t="s">
        <v>51</v>
      </c>
      <c r="G93" s="1246"/>
      <c r="H93" s="1541">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1">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1">
        <v>74</v>
      </c>
      <c r="I95" s="1267" t="s">
        <v>549</v>
      </c>
      <c r="J95" s="1269" t="s">
        <v>30</v>
      </c>
      <c r="K95" s="1542"/>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1">
        <v>48</v>
      </c>
      <c r="I96" s="1267" t="s">
        <v>549</v>
      </c>
      <c r="J96" s="1269" t="s">
        <v>30</v>
      </c>
      <c r="K96" s="1542"/>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1">
        <v>69</v>
      </c>
      <c r="I97" s="1267" t="s">
        <v>549</v>
      </c>
      <c r="J97" s="1269" t="s">
        <v>30</v>
      </c>
      <c r="K97" s="1542"/>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1">
        <v>60</v>
      </c>
      <c r="I98" s="1267" t="s">
        <v>549</v>
      </c>
      <c r="J98" s="1269" t="s">
        <v>30</v>
      </c>
      <c r="K98" s="1542"/>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1">
        <v>70</v>
      </c>
      <c r="I99" s="1267" t="s">
        <v>549</v>
      </c>
      <c r="J99" s="1269" t="s">
        <v>30</v>
      </c>
      <c r="K99" s="1542"/>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1">
        <v>90</v>
      </c>
      <c r="I101" s="1267" t="s">
        <v>549</v>
      </c>
      <c r="J101" s="1269" t="s">
        <v>30</v>
      </c>
      <c r="K101" s="1542"/>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229">
        <v>46157</v>
      </c>
      <c r="R102" s="1375"/>
      <c r="S102" s="1375"/>
      <c r="T102" s="1375"/>
      <c r="U102" s="1375"/>
      <c r="V102" s="1376">
        <v>7255</v>
      </c>
      <c r="W102" s="1377"/>
      <c r="X102" s="1377">
        <f t="shared" si="8"/>
        <v>7255</v>
      </c>
      <c r="Y102" s="1247">
        <f t="shared" si="9"/>
        <v>0</v>
      </c>
      <c r="Z102" s="1375">
        <v>46174</v>
      </c>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1">
        <v>56</v>
      </c>
      <c r="I104" s="1267" t="s">
        <v>549</v>
      </c>
      <c r="J104" s="1269" t="s">
        <v>30</v>
      </c>
      <c r="K104" s="1542"/>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1">
        <v>74</v>
      </c>
      <c r="I105" s="1267" t="s">
        <v>549</v>
      </c>
      <c r="J105" s="1269" t="s">
        <v>30</v>
      </c>
      <c r="K105" s="1542"/>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1">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1">
        <v>28</v>
      </c>
      <c r="I107" s="1267" t="s">
        <v>549</v>
      </c>
      <c r="J107" s="1269" t="s">
        <v>30</v>
      </c>
      <c r="K107" s="1542"/>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1">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1">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1">
        <v>0</v>
      </c>
      <c r="I110" s="1267" t="s">
        <v>549</v>
      </c>
      <c r="J110" s="1269" t="s">
        <v>30</v>
      </c>
      <c r="K110" s="1542"/>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1">
        <v>0</v>
      </c>
      <c r="I111" s="1267" t="s">
        <v>549</v>
      </c>
      <c r="J111" s="1269" t="s">
        <v>30</v>
      </c>
      <c r="K111" s="1542"/>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391" t="s">
        <v>709</v>
      </c>
      <c r="B112" s="1184" t="s">
        <v>37</v>
      </c>
      <c r="C112" s="1394">
        <v>46221</v>
      </c>
      <c r="D112" s="1392"/>
      <c r="E112" s="1393"/>
      <c r="F112" s="1392"/>
      <c r="G112" s="1246"/>
      <c r="H112" s="1182">
        <v>0</v>
      </c>
      <c r="I112" s="1267" t="s">
        <v>549</v>
      </c>
      <c r="J112" s="1269" t="s">
        <v>30</v>
      </c>
      <c r="K112" s="1542"/>
      <c r="L112" s="1393"/>
      <c r="M112" s="1182" t="s">
        <v>110</v>
      </c>
      <c r="N112" s="416">
        <v>27837.25</v>
      </c>
      <c r="O112" s="1183" t="s">
        <v>110</v>
      </c>
      <c r="P112" s="1345" t="s">
        <v>32</v>
      </c>
      <c r="Q112" s="1544"/>
      <c r="R112" s="1544"/>
      <c r="S112" s="1544"/>
      <c r="T112" s="1544"/>
      <c r="U112" s="1544"/>
      <c r="V112" s="1545">
        <v>2145</v>
      </c>
      <c r="W112" s="1546"/>
      <c r="X112" s="1546">
        <f>SUM(V112-W112)</f>
        <v>2145</v>
      </c>
      <c r="Y112" s="1247">
        <f>IFERROR($W112/$V112, 0)</f>
        <v>0</v>
      </c>
      <c r="Z112" s="1544"/>
      <c r="AA112" s="1194">
        <v>0</v>
      </c>
      <c r="AB112" s="1193">
        <v>0</v>
      </c>
      <c r="AC112" s="1438">
        <v>0</v>
      </c>
      <c r="AD112" s="1248" t="s">
        <v>710</v>
      </c>
      <c r="AE112" s="727"/>
    </row>
    <row r="113" spans="1:31" ht="24.75" customHeight="1">
      <c r="A113" s="1062" t="s">
        <v>711</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712</v>
      </c>
      <c r="AE113" s="727"/>
    </row>
    <row r="114" spans="1:31" ht="24.75" customHeight="1">
      <c r="A114" s="1405" t="s">
        <v>713</v>
      </c>
      <c r="B114" s="1064" t="s">
        <v>40</v>
      </c>
      <c r="C114" s="1394">
        <v>46172</v>
      </c>
      <c r="D114" s="1392" t="s">
        <v>52</v>
      </c>
      <c r="E114" s="1393">
        <v>46142</v>
      </c>
      <c r="F114" s="1392" t="s">
        <v>51</v>
      </c>
      <c r="G114" s="1246"/>
      <c r="H114" s="1541">
        <v>79</v>
      </c>
      <c r="I114" s="304" t="s">
        <v>549</v>
      </c>
      <c r="J114" s="747" t="s">
        <v>30</v>
      </c>
      <c r="K114" s="1542"/>
      <c r="L114" s="1393"/>
      <c r="M114" s="1182" t="s">
        <v>110</v>
      </c>
      <c r="N114" s="1373">
        <v>73533</v>
      </c>
      <c r="O114" s="1183" t="s">
        <v>110</v>
      </c>
      <c r="P114" s="1345" t="s">
        <v>35</v>
      </c>
      <c r="Q114" s="1544">
        <v>46147</v>
      </c>
      <c r="R114" s="1544"/>
      <c r="S114" s="1544"/>
      <c r="T114" s="1544"/>
      <c r="U114" s="1544"/>
      <c r="V114" s="1545">
        <v>5974</v>
      </c>
      <c r="W114" s="1546"/>
      <c r="X114" s="1546">
        <f>SUM(V114-W114)</f>
        <v>5974</v>
      </c>
      <c r="Y114" s="1247">
        <f>IFERROR($W114/$V114, 0)</f>
        <v>0</v>
      </c>
      <c r="Z114" s="370">
        <v>46174</v>
      </c>
      <c r="AA114" s="697">
        <v>0</v>
      </c>
      <c r="AB114" s="697">
        <v>0</v>
      </c>
      <c r="AC114" s="1058">
        <v>0</v>
      </c>
      <c r="AD114" s="1248" t="s">
        <v>633</v>
      </c>
      <c r="AE114" s="727"/>
    </row>
    <row r="115" spans="1:31" ht="24.75" customHeight="1">
      <c r="A115" s="1311" t="s">
        <v>714</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03">
        <v>5770</v>
      </c>
      <c r="X115" s="1377">
        <f t="shared" ref="X115:X119" si="12">SUM(V115-W115)</f>
        <v>480</v>
      </c>
      <c r="Y115" s="1247">
        <f t="shared" ref="Y115:Y119" si="13">IFERROR($W115/$V115, 0)</f>
        <v>0.92320000000000002</v>
      </c>
      <c r="Z115" s="1375">
        <v>46162</v>
      </c>
      <c r="AA115" s="697">
        <v>0</v>
      </c>
      <c r="AB115" s="736">
        <v>0</v>
      </c>
      <c r="AC115" s="735">
        <v>0</v>
      </c>
      <c r="AD115" s="1248" t="s">
        <v>715</v>
      </c>
      <c r="AE115" s="727"/>
    </row>
    <row r="116" spans="1:31" ht="24.75" customHeight="1">
      <c r="A116" s="1311" t="s">
        <v>716</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715</v>
      </c>
      <c r="AE116" s="727"/>
    </row>
    <row r="117" spans="1:31" ht="24.75" customHeight="1">
      <c r="A117" s="1311" t="s">
        <v>717</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377"/>
      <c r="X117" s="1377">
        <f t="shared" si="12"/>
        <v>1693</v>
      </c>
      <c r="Y117" s="1247">
        <f t="shared" si="13"/>
        <v>0</v>
      </c>
      <c r="Z117" s="1375">
        <v>46174</v>
      </c>
      <c r="AA117" s="697">
        <v>0</v>
      </c>
      <c r="AB117" s="736">
        <v>0</v>
      </c>
      <c r="AC117" s="735">
        <v>0</v>
      </c>
      <c r="AD117" s="1248" t="s">
        <v>715</v>
      </c>
      <c r="AE117" s="727"/>
    </row>
    <row r="118" spans="1:31" ht="24.75" customHeight="1">
      <c r="A118" s="1311" t="s">
        <v>718</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377"/>
      <c r="X118" s="1377">
        <f t="shared" si="12"/>
        <v>761</v>
      </c>
      <c r="Y118" s="1247">
        <f t="shared" si="13"/>
        <v>0</v>
      </c>
      <c r="Z118" s="1375">
        <v>46174</v>
      </c>
      <c r="AA118" s="697">
        <v>0</v>
      </c>
      <c r="AB118" s="736">
        <v>0</v>
      </c>
      <c r="AC118" s="735">
        <v>0</v>
      </c>
      <c r="AD118" s="1248" t="s">
        <v>715</v>
      </c>
      <c r="AE118" s="727"/>
    </row>
    <row r="119" spans="1:31" ht="24.75" customHeight="1">
      <c r="A119" s="1311" t="s">
        <v>719</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715</v>
      </c>
      <c r="AE119" s="727"/>
    </row>
    <row r="120" spans="1:31" ht="24.75" customHeight="1">
      <c r="A120" s="1062" t="s">
        <v>720</v>
      </c>
      <c r="B120" s="1064" t="s">
        <v>40</v>
      </c>
      <c r="C120" s="360">
        <v>46111</v>
      </c>
      <c r="D120" s="366"/>
      <c r="E120" s="367"/>
      <c r="F120" s="700"/>
      <c r="G120" s="700"/>
      <c r="H120" s="997">
        <v>0</v>
      </c>
      <c r="I120" s="304" t="s">
        <v>549</v>
      </c>
      <c r="J120" s="747" t="s">
        <v>33</v>
      </c>
      <c r="K120" s="998" t="s">
        <v>721</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722</v>
      </c>
      <c r="AE120" s="727"/>
    </row>
    <row r="121" spans="1:31" ht="24.75" customHeight="1">
      <c r="A121" s="1062" t="s">
        <v>723</v>
      </c>
      <c r="B121" s="1064" t="s">
        <v>40</v>
      </c>
      <c r="C121" s="360">
        <v>46111</v>
      </c>
      <c r="D121" s="366"/>
      <c r="E121" s="367"/>
      <c r="F121" s="700"/>
      <c r="G121" s="700"/>
      <c r="H121" s="997">
        <v>0</v>
      </c>
      <c r="I121" s="304" t="s">
        <v>549</v>
      </c>
      <c r="J121" s="747" t="s">
        <v>33</v>
      </c>
      <c r="K121" s="998" t="s">
        <v>721</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722</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724</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725</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726</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727</v>
      </c>
      <c r="AE129" s="724"/>
    </row>
    <row r="130" spans="1:31" ht="24.75" customHeight="1">
      <c r="A130" s="298" t="s">
        <v>728</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727</v>
      </c>
      <c r="AE130" s="724"/>
    </row>
    <row r="131" spans="1:31" ht="24.75" customHeight="1">
      <c r="A131" s="298" t="s">
        <v>729</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727</v>
      </c>
      <c r="AE131" s="724"/>
    </row>
    <row r="132" spans="1:31" ht="24.75" customHeight="1">
      <c r="A132" s="298" t="s">
        <v>730</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727</v>
      </c>
      <c r="AE132" s="724"/>
    </row>
    <row r="133" spans="1:31" ht="24.75" customHeight="1">
      <c r="A133" s="1254" t="s">
        <v>731</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732</v>
      </c>
      <c r="AE133" s="724"/>
    </row>
    <row r="134" spans="1:31" ht="24.75" customHeight="1">
      <c r="A134" s="1254" t="s">
        <v>733</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732</v>
      </c>
      <c r="AE134" s="724"/>
    </row>
    <row r="135" spans="1:31" ht="24.75" customHeight="1">
      <c r="A135" s="298" t="s">
        <v>734</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727</v>
      </c>
      <c r="AE135" s="724"/>
    </row>
    <row r="136" spans="1:31" ht="24.75" customHeight="1">
      <c r="A136" s="298" t="s">
        <v>735</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736</v>
      </c>
      <c r="AE136" s="724"/>
    </row>
    <row r="137" spans="1:31" ht="24.75" customHeight="1">
      <c r="A137" s="298" t="s">
        <v>737</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727</v>
      </c>
      <c r="AE137" s="724"/>
    </row>
    <row r="138" spans="1:31" ht="24.75" customHeight="1">
      <c r="A138" s="298" t="s">
        <v>738</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727</v>
      </c>
      <c r="AE138" s="724"/>
    </row>
    <row r="139" spans="1:31" ht="24.75" customHeight="1">
      <c r="A139" s="298" t="s">
        <v>739</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740</v>
      </c>
      <c r="AE139" s="724"/>
    </row>
    <row r="140" spans="1:31" ht="24.75" customHeight="1">
      <c r="A140" s="298" t="s">
        <v>741</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727</v>
      </c>
      <c r="AE140" s="724"/>
    </row>
    <row r="141" spans="1:31" ht="24.75" customHeight="1">
      <c r="A141" s="298" t="s">
        <v>742</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727</v>
      </c>
      <c r="AE141" s="724"/>
    </row>
    <row r="142" spans="1:31" ht="24.75" customHeight="1">
      <c r="A142" s="298" t="s">
        <v>743</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727</v>
      </c>
      <c r="AE142" s="724"/>
    </row>
    <row r="143" spans="1:31" ht="24.75" customHeight="1">
      <c r="A143" s="298" t="s">
        <v>744</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727</v>
      </c>
      <c r="AE143" s="724"/>
    </row>
    <row r="144" spans="1:31" ht="24.75" customHeight="1">
      <c r="A144" s="298" t="s">
        <v>745</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727</v>
      </c>
      <c r="AE144" s="724"/>
    </row>
    <row r="145" spans="1:31" ht="24.75" customHeight="1">
      <c r="A145" s="298" t="s">
        <v>746</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727</v>
      </c>
      <c r="AE145" s="724"/>
    </row>
    <row r="146" spans="1:31" ht="24.75" customHeight="1">
      <c r="A146" s="298" t="s">
        <v>747</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727</v>
      </c>
      <c r="AE146" s="724"/>
    </row>
    <row r="147" spans="1:31" ht="24.75" customHeight="1">
      <c r="A147" s="298" t="s">
        <v>748</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727</v>
      </c>
      <c r="AE147" s="724"/>
    </row>
    <row r="148" spans="1:31" ht="24.75" customHeight="1">
      <c r="A148" s="298" t="s">
        <v>749</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727</v>
      </c>
      <c r="AE148" s="724"/>
    </row>
    <row r="149" spans="1:31" ht="24.75" customHeight="1">
      <c r="A149" s="298" t="s">
        <v>750</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740</v>
      </c>
      <c r="AE149" s="724"/>
    </row>
    <row r="150" spans="1:31" ht="24.75" customHeight="1">
      <c r="A150" s="298" t="s">
        <v>751</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740</v>
      </c>
      <c r="AE150" s="724"/>
    </row>
    <row r="151" spans="1:31" ht="24.75" customHeight="1">
      <c r="A151" s="298" t="s">
        <v>752</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727</v>
      </c>
      <c r="AE151" s="724"/>
    </row>
    <row r="152" spans="1:31" ht="24.75" customHeight="1">
      <c r="A152" s="298" t="s">
        <v>753</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727</v>
      </c>
      <c r="AE152" s="724"/>
    </row>
    <row r="153" spans="1:31" ht="24.75" customHeight="1">
      <c r="A153" s="298" t="s">
        <v>754</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727</v>
      </c>
      <c r="AE153" s="724"/>
    </row>
    <row r="154" spans="1:31" ht="24.75" customHeight="1">
      <c r="A154" s="298" t="s">
        <v>755</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727</v>
      </c>
      <c r="AE154" s="724"/>
    </row>
    <row r="155" spans="1:31" ht="24.75" customHeight="1">
      <c r="A155" s="298" t="s">
        <v>756</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727</v>
      </c>
      <c r="AE155" s="724"/>
    </row>
    <row r="156" spans="1:31" ht="24.75" customHeight="1">
      <c r="A156" s="298" t="s">
        <v>757</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727</v>
      </c>
      <c r="AE156" s="724"/>
    </row>
    <row r="157" spans="1:31" ht="24.75" customHeight="1">
      <c r="A157" s="298" t="s">
        <v>758</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727</v>
      </c>
      <c r="AE157" s="724"/>
    </row>
    <row r="158" spans="1:31" ht="24.75" customHeight="1">
      <c r="A158" s="298" t="s">
        <v>759</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727</v>
      </c>
      <c r="AE158" s="724"/>
    </row>
    <row r="159" spans="1:31" ht="24.75" customHeight="1">
      <c r="A159" s="298" t="s">
        <v>760</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727</v>
      </c>
      <c r="AE159" s="724"/>
    </row>
    <row r="160" spans="1:31" ht="24.75" customHeight="1">
      <c r="A160" s="298" t="s">
        <v>761</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727</v>
      </c>
      <c r="AE160" s="724"/>
    </row>
    <row r="161" spans="1:31" ht="24.75" customHeight="1">
      <c r="A161" s="298" t="s">
        <v>762</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727</v>
      </c>
      <c r="AE161" s="724"/>
    </row>
    <row r="162" spans="1:31" ht="24.75" customHeight="1">
      <c r="A162" s="298" t="s">
        <v>763</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727</v>
      </c>
      <c r="AE162" s="724"/>
    </row>
    <row r="163" spans="1:31" ht="24.75" customHeight="1">
      <c r="A163" s="298" t="s">
        <v>764</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727</v>
      </c>
      <c r="AE163" s="724"/>
    </row>
    <row r="164" spans="1:31" ht="24.75" customHeight="1">
      <c r="A164" s="298" t="s">
        <v>765</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727</v>
      </c>
      <c r="AE164" s="724"/>
    </row>
    <row r="165" spans="1:31" ht="24.75" customHeight="1">
      <c r="A165" s="298" t="s">
        <v>766</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727</v>
      </c>
      <c r="AE165" s="724"/>
    </row>
    <row r="166" spans="1:31" ht="24.75" customHeight="1">
      <c r="A166" s="298" t="s">
        <v>767</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727</v>
      </c>
      <c r="AE166" s="724"/>
    </row>
    <row r="167" spans="1:31" ht="24.75" customHeight="1">
      <c r="A167" s="298" t="s">
        <v>768</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727</v>
      </c>
      <c r="AE167" s="724"/>
    </row>
    <row r="168" spans="1:31" ht="24.75" customHeight="1">
      <c r="A168" s="298" t="s">
        <v>769</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727</v>
      </c>
      <c r="AE168" s="724"/>
    </row>
    <row r="169" spans="1:31" ht="24.75" customHeight="1">
      <c r="A169" s="298" t="s">
        <v>770</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727</v>
      </c>
      <c r="AE169" s="724"/>
    </row>
    <row r="170" spans="1:31" ht="24.75" customHeight="1">
      <c r="A170" s="298" t="s">
        <v>771</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727</v>
      </c>
      <c r="AE170" s="724"/>
    </row>
    <row r="171" spans="1:31" ht="24.75" customHeight="1">
      <c r="A171" s="298" t="s">
        <v>772</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727</v>
      </c>
      <c r="AE171" s="724"/>
    </row>
    <row r="172" spans="1:31" ht="24.75" customHeight="1">
      <c r="A172" s="298" t="s">
        <v>773</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727</v>
      </c>
      <c r="AE172" s="724"/>
    </row>
    <row r="173" spans="1:31" ht="24.75" customHeight="1">
      <c r="A173" s="298" t="s">
        <v>774</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727</v>
      </c>
      <c r="AE173" s="724"/>
    </row>
    <row r="174" spans="1:31" ht="24.75" customHeight="1">
      <c r="A174" s="298" t="s">
        <v>775</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727</v>
      </c>
      <c r="AE174" s="724"/>
    </row>
    <row r="175" spans="1:31" ht="24.75" customHeight="1">
      <c r="A175" s="298" t="s">
        <v>776</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727</v>
      </c>
      <c r="AE175" s="724"/>
    </row>
    <row r="176" spans="1:31" ht="24.75" customHeight="1">
      <c r="A176" s="298" t="s">
        <v>777</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727</v>
      </c>
      <c r="AE176" s="724"/>
    </row>
    <row r="177" spans="1:31" ht="24.75" customHeight="1">
      <c r="A177" s="298" t="s">
        <v>778</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727</v>
      </c>
      <c r="AE177" s="724"/>
    </row>
    <row r="178" spans="1:31" ht="24.75" customHeight="1">
      <c r="A178" s="298" t="s">
        <v>779</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780</v>
      </c>
      <c r="AE178" s="724"/>
    </row>
    <row r="179" spans="1:31" ht="24.75" customHeight="1">
      <c r="A179" s="298" t="s">
        <v>781</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780</v>
      </c>
      <c r="AE179" s="724"/>
    </row>
    <row r="180" spans="1:31" ht="24.75" customHeight="1">
      <c r="A180" s="298" t="s">
        <v>782</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780</v>
      </c>
      <c r="AE180" s="724"/>
    </row>
    <row r="181" spans="1:31" ht="24.75" customHeight="1">
      <c r="A181" s="298" t="s">
        <v>783</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780</v>
      </c>
      <c r="AE181" s="724"/>
    </row>
    <row r="182" spans="1:31" ht="24.75" customHeight="1">
      <c r="A182" s="298" t="s">
        <v>784</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780</v>
      </c>
      <c r="AE182" s="724"/>
    </row>
    <row r="183" spans="1:31" ht="24.75" customHeight="1">
      <c r="A183" s="298" t="s">
        <v>785</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780</v>
      </c>
      <c r="AE183" s="724"/>
    </row>
    <row r="184" spans="1:31" ht="24.75" customHeight="1">
      <c r="A184" s="298" t="s">
        <v>786</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780</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787</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788</v>
      </c>
      <c r="B188" s="355" t="s">
        <v>43</v>
      </c>
      <c r="C188" s="741">
        <v>46173</v>
      </c>
      <c r="D188" s="455" t="s">
        <v>60</v>
      </c>
      <c r="E188" s="741">
        <v>46029</v>
      </c>
      <c r="F188" s="742" t="s">
        <v>789</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723">
        <v>5374</v>
      </c>
      <c r="X188" s="1377">
        <f t="shared" ref="X188:X197" si="14">SUM(V188-W188)</f>
        <v>616</v>
      </c>
      <c r="Y188" s="29">
        <f t="shared" ref="Y188:Y197" si="15">IFERROR($W188/$V188, 0)</f>
        <v>0.8971619365609349</v>
      </c>
      <c r="Z188" s="718">
        <v>46140</v>
      </c>
      <c r="AA188" s="736">
        <v>0</v>
      </c>
      <c r="AB188" s="736">
        <v>0</v>
      </c>
      <c r="AC188" s="735">
        <v>0</v>
      </c>
      <c r="AD188" s="720" t="s">
        <v>790</v>
      </c>
      <c r="AE188" s="724"/>
    </row>
    <row r="189" spans="1:31" ht="24.75" customHeight="1">
      <c r="A189" s="742" t="s">
        <v>791</v>
      </c>
      <c r="B189" s="355" t="s">
        <v>43</v>
      </c>
      <c r="C189" s="741">
        <v>46203</v>
      </c>
      <c r="D189" s="455"/>
      <c r="E189" s="741">
        <v>46029</v>
      </c>
      <c r="F189" s="742" t="s">
        <v>789</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4">
        <v>2547</v>
      </c>
      <c r="X189" s="1377">
        <f t="shared" si="14"/>
        <v>4695</v>
      </c>
      <c r="Y189" s="29">
        <f t="shared" si="15"/>
        <v>0.3516984258492129</v>
      </c>
      <c r="Z189" s="718"/>
      <c r="AA189" s="736">
        <v>0</v>
      </c>
      <c r="AB189" s="736">
        <v>0</v>
      </c>
      <c r="AC189" s="735">
        <v>0</v>
      </c>
      <c r="AD189" s="720" t="s">
        <v>790</v>
      </c>
      <c r="AE189" s="724"/>
    </row>
    <row r="190" spans="1:31" ht="24.75" customHeight="1">
      <c r="A190" s="742" t="s">
        <v>792</v>
      </c>
      <c r="B190" s="355" t="s">
        <v>43</v>
      </c>
      <c r="C190" s="741">
        <v>46326</v>
      </c>
      <c r="D190" s="455" t="s">
        <v>60</v>
      </c>
      <c r="E190" s="741">
        <v>46029</v>
      </c>
      <c r="F190" s="742" t="s">
        <v>789</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793</v>
      </c>
      <c r="AE190" s="724"/>
    </row>
    <row r="191" spans="1:31" ht="24.75" customHeight="1">
      <c r="A191" s="742" t="s">
        <v>794</v>
      </c>
      <c r="B191" s="355" t="s">
        <v>43</v>
      </c>
      <c r="C191" s="741">
        <v>46326</v>
      </c>
      <c r="D191" s="455"/>
      <c r="E191" s="741">
        <v>46029</v>
      </c>
      <c r="F191" s="742" t="s">
        <v>789</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793</v>
      </c>
      <c r="AE191" s="724"/>
    </row>
    <row r="192" spans="1:31" ht="24.75" customHeight="1">
      <c r="A192" s="742" t="s">
        <v>795</v>
      </c>
      <c r="B192" s="355" t="s">
        <v>43</v>
      </c>
      <c r="C192" s="741">
        <v>46326</v>
      </c>
      <c r="D192" s="455"/>
      <c r="E192" s="741">
        <v>46029</v>
      </c>
      <c r="F192" s="742" t="s">
        <v>789</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793</v>
      </c>
      <c r="AE192" s="724"/>
    </row>
    <row r="193" spans="1:31" ht="24.75" customHeight="1">
      <c r="A193" s="742" t="s">
        <v>796</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793</v>
      </c>
      <c r="AE193" s="724"/>
    </row>
    <row r="194" spans="1:31" ht="24.75" customHeight="1">
      <c r="A194" s="742" t="s">
        <v>797</v>
      </c>
      <c r="B194" s="355" t="s">
        <v>43</v>
      </c>
      <c r="C194" s="741">
        <v>46326</v>
      </c>
      <c r="D194" s="455"/>
      <c r="E194" s="741">
        <v>46029</v>
      </c>
      <c r="F194" s="742" t="s">
        <v>789</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790</v>
      </c>
      <c r="AE194" s="724"/>
    </row>
    <row r="195" spans="1:31" ht="24.75" customHeight="1">
      <c r="A195" s="298" t="s">
        <v>798</v>
      </c>
      <c r="B195" s="355" t="s">
        <v>43</v>
      </c>
      <c r="C195" s="741">
        <v>46326</v>
      </c>
      <c r="D195" s="455"/>
      <c r="E195" s="741">
        <v>46029</v>
      </c>
      <c r="F195" s="742" t="s">
        <v>789</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790</v>
      </c>
      <c r="AE195" s="724"/>
    </row>
    <row r="196" spans="1:31" ht="24.75" customHeight="1">
      <c r="A196" s="298" t="s">
        <v>799</v>
      </c>
      <c r="B196" s="355" t="s">
        <v>43</v>
      </c>
      <c r="C196" s="741">
        <v>46326</v>
      </c>
      <c r="D196" s="455"/>
      <c r="E196" s="741">
        <v>46029</v>
      </c>
      <c r="F196" s="742" t="s">
        <v>789</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790</v>
      </c>
      <c r="AE196" s="724"/>
    </row>
    <row r="197" spans="1:31" ht="24.75" customHeight="1">
      <c r="A197" s="1254" t="s">
        <v>800</v>
      </c>
      <c r="B197" s="355" t="s">
        <v>43</v>
      </c>
      <c r="C197" s="741">
        <v>46173</v>
      </c>
      <c r="D197" s="455" t="s">
        <v>60</v>
      </c>
      <c r="E197" s="741">
        <v>46029</v>
      </c>
      <c r="F197" s="298" t="s">
        <v>789</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801</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L2:L36 Q61:U123"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802</v>
      </c>
      <c r="B2" s="377" t="s">
        <v>34</v>
      </c>
      <c r="C2" s="1394">
        <v>46172</v>
      </c>
      <c r="D2" s="360" t="s">
        <v>50</v>
      </c>
      <c r="E2" s="360">
        <v>45905</v>
      </c>
      <c r="F2" s="360" t="s">
        <v>55</v>
      </c>
      <c r="G2" s="361"/>
      <c r="H2" s="362">
        <v>0</v>
      </c>
      <c r="I2" s="1057" t="s">
        <v>803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803</v>
      </c>
      <c r="J3" s="691" t="s">
        <v>30</v>
      </c>
      <c r="K3" s="988"/>
      <c r="L3" s="360" t="s">
        <v>615</v>
      </c>
      <c r="M3" s="691" t="s">
        <v>110</v>
      </c>
      <c r="N3" s="989">
        <v>49846.95</v>
      </c>
      <c r="O3" s="691" t="s">
        <v>110</v>
      </c>
      <c r="P3" s="1427"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8" t="s">
        <v>811</v>
      </c>
      <c r="B4" s="377" t="s">
        <v>34</v>
      </c>
      <c r="C4" s="1394">
        <v>46172</v>
      </c>
      <c r="D4" s="1246" t="s">
        <v>54</v>
      </c>
      <c r="E4" s="360">
        <v>46139</v>
      </c>
      <c r="F4" s="358" t="s">
        <v>53</v>
      </c>
      <c r="G4" s="690" t="s">
        <v>812</v>
      </c>
      <c r="H4" s="691">
        <v>0</v>
      </c>
      <c r="I4" s="1057" t="s">
        <v>803</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803</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803</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803</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803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803</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803</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803</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803</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4" t="s">
        <v>836</v>
      </c>
      <c r="B13" s="377" t="s">
        <v>34</v>
      </c>
      <c r="C13" s="1394">
        <v>46172</v>
      </c>
      <c r="D13" s="367" t="s">
        <v>54</v>
      </c>
      <c r="E13" s="367">
        <v>46142</v>
      </c>
      <c r="F13" s="366" t="s">
        <v>53</v>
      </c>
      <c r="G13" s="699" t="s">
        <v>837</v>
      </c>
      <c r="H13" s="992">
        <v>0</v>
      </c>
      <c r="I13" s="372" t="s">
        <v>803</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803</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51" t="s">
        <v>841</v>
      </c>
      <c r="B15" s="377" t="s">
        <v>34</v>
      </c>
      <c r="C15" s="1394">
        <v>46181</v>
      </c>
      <c r="D15" s="1392" t="s">
        <v>50</v>
      </c>
      <c r="E15" s="1393">
        <v>46143</v>
      </c>
      <c r="F15" s="689" t="s">
        <v>53</v>
      </c>
      <c r="G15" s="1260"/>
      <c r="H15" s="701">
        <v>0</v>
      </c>
      <c r="I15" s="372" t="s">
        <v>803</v>
      </c>
      <c r="J15" s="701" t="s">
        <v>30</v>
      </c>
      <c r="K15" s="691"/>
      <c r="L15" s="360" t="s">
        <v>615</v>
      </c>
      <c r="M15" s="701" t="s">
        <v>110</v>
      </c>
      <c r="N15" s="705">
        <v>6580.6</v>
      </c>
      <c r="O15" s="701" t="s">
        <v>110</v>
      </c>
      <c r="P15" s="730" t="s">
        <v>38</v>
      </c>
      <c r="Q15" s="1544">
        <v>46147</v>
      </c>
      <c r="R15" s="702" t="s">
        <v>110</v>
      </c>
      <c r="S15" s="363">
        <v>46161</v>
      </c>
      <c r="T15" s="373" t="s">
        <v>809</v>
      </c>
      <c r="U15" s="373" t="s">
        <v>809</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842</v>
      </c>
      <c r="E16" s="699">
        <v>45867</v>
      </c>
      <c r="F16" s="700" t="s">
        <v>53</v>
      </c>
      <c r="G16" s="1246" t="s">
        <v>843</v>
      </c>
      <c r="H16" s="701">
        <v>0</v>
      </c>
      <c r="I16" s="372" t="s">
        <v>803</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803</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803</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803</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803</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803</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803</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803</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803</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803</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803</v>
      </c>
      <c r="J27" s="1269" t="s">
        <v>30</v>
      </c>
      <c r="K27" s="691"/>
      <c r="L27" s="360" t="s">
        <v>615</v>
      </c>
      <c r="M27" s="701" t="s">
        <v>110</v>
      </c>
      <c r="N27" s="416">
        <v>77548</v>
      </c>
      <c r="O27" s="1183" t="s">
        <v>110</v>
      </c>
      <c r="P27" s="1429"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8">
        <v>0</v>
      </c>
      <c r="AD27" s="1248" t="s">
        <v>871</v>
      </c>
    </row>
    <row r="28" spans="1:30" ht="39.75" customHeight="1">
      <c r="A28" s="1468" t="s">
        <v>872</v>
      </c>
      <c r="B28" s="1397" t="s">
        <v>37</v>
      </c>
      <c r="C28" s="1344">
        <v>46171</v>
      </c>
      <c r="D28" s="1244" t="s">
        <v>471</v>
      </c>
      <c r="E28" s="1245">
        <v>46141</v>
      </c>
      <c r="F28" s="1244" t="s">
        <v>51</v>
      </c>
      <c r="G28" s="1246"/>
      <c r="H28" s="1378">
        <v>89</v>
      </c>
      <c r="I28" s="1267" t="s">
        <v>803</v>
      </c>
      <c r="J28" s="1269" t="s">
        <v>30</v>
      </c>
      <c r="K28" s="691"/>
      <c r="L28" s="360" t="s">
        <v>615</v>
      </c>
      <c r="M28" s="1182" t="s">
        <v>110</v>
      </c>
      <c r="N28" s="1373">
        <v>70666</v>
      </c>
      <c r="O28" s="1183" t="s">
        <v>110</v>
      </c>
      <c r="P28" s="1429"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873</v>
      </c>
      <c r="B29" s="1184" t="s">
        <v>37</v>
      </c>
      <c r="C29" s="1344">
        <v>46171</v>
      </c>
      <c r="D29" s="1244" t="s">
        <v>54</v>
      </c>
      <c r="E29" s="1245">
        <v>46136</v>
      </c>
      <c r="F29" s="1244" t="s">
        <v>51</v>
      </c>
      <c r="G29" s="1246"/>
      <c r="H29" s="1378">
        <v>0</v>
      </c>
      <c r="I29" s="1267" t="s">
        <v>803</v>
      </c>
      <c r="J29" s="1269" t="s">
        <v>30</v>
      </c>
      <c r="K29" s="691"/>
      <c r="L29" s="360" t="s">
        <v>615</v>
      </c>
      <c r="M29" s="1182" t="s">
        <v>110</v>
      </c>
      <c r="N29" s="1373">
        <v>60407.15</v>
      </c>
      <c r="O29" s="1183" t="s">
        <v>110</v>
      </c>
      <c r="P29" s="1429"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803</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4" t="s">
        <v>879</v>
      </c>
      <c r="B31" s="1197" t="s">
        <v>31</v>
      </c>
      <c r="C31" s="1198">
        <v>46203</v>
      </c>
      <c r="D31" s="1197" t="s">
        <v>56</v>
      </c>
      <c r="E31" s="1198">
        <v>46100</v>
      </c>
      <c r="F31" s="375" t="s">
        <v>57</v>
      </c>
      <c r="G31" s="1197"/>
      <c r="H31" s="1199">
        <v>36</v>
      </c>
      <c r="I31" s="301" t="s">
        <v>803</v>
      </c>
      <c r="J31" s="743" t="s">
        <v>30</v>
      </c>
      <c r="K31" s="362"/>
      <c r="L31" s="1198">
        <v>46098</v>
      </c>
      <c r="M31" s="743" t="s">
        <v>110</v>
      </c>
      <c r="N31" s="773">
        <v>61453.599999999999</v>
      </c>
      <c r="O31" s="743" t="s">
        <v>110</v>
      </c>
      <c r="P31" s="1429" t="s">
        <v>38</v>
      </c>
      <c r="Q31" s="1216">
        <v>46097</v>
      </c>
      <c r="R31" s="702" t="s">
        <v>238</v>
      </c>
      <c r="S31" s="363" t="s">
        <v>808</v>
      </c>
      <c r="T31" s="373" t="s">
        <v>809</v>
      </c>
      <c r="U31" s="373" t="s">
        <v>809</v>
      </c>
      <c r="V31" s="1437">
        <v>3439</v>
      </c>
      <c r="W31" s="1443">
        <v>3439</v>
      </c>
      <c r="X31" s="1419">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803</v>
      </c>
      <c r="J32" s="743" t="s">
        <v>30</v>
      </c>
      <c r="K32" s="362"/>
      <c r="L32" s="360" t="s">
        <v>615</v>
      </c>
      <c r="M32" s="747" t="s">
        <v>110</v>
      </c>
      <c r="N32" s="775">
        <v>51528.05</v>
      </c>
      <c r="O32" s="747" t="s">
        <v>110</v>
      </c>
      <c r="P32" s="1417"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793</v>
      </c>
    </row>
    <row r="33" spans="1:30" ht="39.75" customHeight="1">
      <c r="A33" s="781" t="s">
        <v>883</v>
      </c>
      <c r="B33" s="355" t="s">
        <v>43</v>
      </c>
      <c r="C33" s="741">
        <v>46173</v>
      </c>
      <c r="D33" s="455" t="s">
        <v>60</v>
      </c>
      <c r="E33" s="741">
        <v>46029</v>
      </c>
      <c r="F33" s="742" t="s">
        <v>789</v>
      </c>
      <c r="G33" s="742"/>
      <c r="H33" s="753">
        <v>55</v>
      </c>
      <c r="I33" s="301" t="s">
        <v>803</v>
      </c>
      <c r="J33" s="743" t="s">
        <v>30</v>
      </c>
      <c r="K33" s="362"/>
      <c r="L33" s="360" t="s">
        <v>615</v>
      </c>
      <c r="M33" s="747" t="s">
        <v>110</v>
      </c>
      <c r="N33" s="775">
        <v>55435.9</v>
      </c>
      <c r="O33" s="747" t="s">
        <v>110</v>
      </c>
      <c r="P33" s="1417"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790</v>
      </c>
    </row>
    <row r="34" spans="1:30" ht="39.75" customHeight="1">
      <c r="A34" s="1360" t="s">
        <v>884</v>
      </c>
      <c r="B34" s="1064" t="s">
        <v>40</v>
      </c>
      <c r="C34" s="1309">
        <v>46130</v>
      </c>
      <c r="D34" s="1244" t="s">
        <v>50</v>
      </c>
      <c r="E34" s="1245">
        <v>46121</v>
      </c>
      <c r="F34" s="1244" t="s">
        <v>51</v>
      </c>
      <c r="G34" s="1246"/>
      <c r="H34" s="997">
        <v>0</v>
      </c>
      <c r="I34" s="304" t="s">
        <v>803</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803</v>
      </c>
      <c r="J35" s="747" t="s">
        <v>30</v>
      </c>
      <c r="K35" s="1372"/>
      <c r="L35" s="360" t="s">
        <v>615</v>
      </c>
      <c r="M35" s="1182" t="s">
        <v>110</v>
      </c>
      <c r="N35" s="1373">
        <v>1552.9</v>
      </c>
      <c r="O35" s="1183" t="s">
        <v>110</v>
      </c>
      <c r="P35" s="1429"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715</v>
      </c>
    </row>
    <row r="36" spans="1:30" ht="39.75" customHeight="1">
      <c r="A36" s="1360" t="s">
        <v>887</v>
      </c>
      <c r="B36" s="1064" t="s">
        <v>40</v>
      </c>
      <c r="C36" s="1309">
        <v>46130</v>
      </c>
      <c r="D36" s="1244" t="s">
        <v>50</v>
      </c>
      <c r="E36" s="1245">
        <v>46121</v>
      </c>
      <c r="F36" s="1244" t="s">
        <v>51</v>
      </c>
      <c r="G36" s="1246"/>
      <c r="H36" s="997">
        <v>0</v>
      </c>
      <c r="I36" s="304" t="s">
        <v>803</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803</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803</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803</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803</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803</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803</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3" t="s">
        <v>97</v>
      </c>
      <c r="S1" s="1460"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803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803</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803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803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803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803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803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803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803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803</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803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803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803</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803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803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942</v>
      </c>
    </row>
    <row r="20" spans="1:29" ht="39.75" customHeight="1">
      <c r="A20" s="802" t="s">
        <v>943</v>
      </c>
      <c r="B20" s="377" t="s">
        <v>34</v>
      </c>
      <c r="C20" s="689">
        <v>46107</v>
      </c>
      <c r="D20" s="689" t="s">
        <v>54</v>
      </c>
      <c r="E20" s="689">
        <v>45980</v>
      </c>
      <c r="F20" s="689" t="s">
        <v>53</v>
      </c>
      <c r="G20" s="690" t="s">
        <v>944</v>
      </c>
      <c r="H20" s="691">
        <v>82</v>
      </c>
      <c r="I20" s="691" t="s">
        <v>803</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803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803</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803</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803</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803</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803</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803</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803</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803</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803</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803</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803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803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803</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803</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803</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803</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803</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803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803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803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803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803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803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803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803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803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803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803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803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803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803</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803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803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803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803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803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803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803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803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803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803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803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803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803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803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803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803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803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803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803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803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803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803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803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803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803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803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803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803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803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803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803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803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803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803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803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803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803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803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803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803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803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803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803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803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803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803</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803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803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803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803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803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803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803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803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803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803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803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803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803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803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803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803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803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803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803</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803</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297" t="s">
        <v>1159</v>
      </c>
      <c r="B136" s="355" t="s">
        <v>31</v>
      </c>
      <c r="C136" s="19">
        <v>45930</v>
      </c>
      <c r="D136" s="455" t="s">
        <v>50</v>
      </c>
      <c r="E136" s="299">
        <v>45902</v>
      </c>
      <c r="F136" s="298" t="s">
        <v>57</v>
      </c>
      <c r="G136" s="1101"/>
      <c r="H136" s="300">
        <v>0</v>
      </c>
      <c r="I136" s="301" t="s">
        <v>803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1160</v>
      </c>
    </row>
    <row r="137" spans="1:29" ht="39.75" customHeight="1">
      <c r="A137" s="297" t="s">
        <v>239</v>
      </c>
      <c r="B137" s="298" t="s">
        <v>31</v>
      </c>
      <c r="C137" s="19">
        <v>45899</v>
      </c>
      <c r="D137" s="299" t="s">
        <v>56</v>
      </c>
      <c r="E137" s="299">
        <v>45870</v>
      </c>
      <c r="F137" s="455" t="s">
        <v>990</v>
      </c>
      <c r="G137" s="492" t="s">
        <v>240</v>
      </c>
      <c r="H137" s="300">
        <v>0</v>
      </c>
      <c r="I137" s="300" t="s">
        <v>803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1161</v>
      </c>
    </row>
    <row r="138" spans="1:29" ht="39.75" customHeight="1">
      <c r="A138" s="920" t="s">
        <v>1162</v>
      </c>
      <c r="B138" s="631" t="s">
        <v>31</v>
      </c>
      <c r="C138" s="360">
        <v>45975</v>
      </c>
      <c r="D138" s="360" t="s">
        <v>1163</v>
      </c>
      <c r="E138" s="360">
        <v>45982</v>
      </c>
      <c r="F138" s="375" t="s">
        <v>57</v>
      </c>
      <c r="G138" s="361" t="s">
        <v>1164</v>
      </c>
      <c r="H138" s="362">
        <v>0</v>
      </c>
      <c r="I138" s="362" t="s">
        <v>803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1165</v>
      </c>
      <c r="B139" s="690" t="s">
        <v>31</v>
      </c>
      <c r="C139" s="689">
        <v>45675</v>
      </c>
      <c r="D139" s="689" t="s">
        <v>56</v>
      </c>
      <c r="E139" s="689">
        <v>46006</v>
      </c>
      <c r="F139" s="690" t="s">
        <v>61</v>
      </c>
      <c r="G139" s="690"/>
      <c r="H139" s="691">
        <v>0</v>
      </c>
      <c r="I139" s="691" t="s">
        <v>803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809</v>
      </c>
      <c r="AC139" s="901" t="s">
        <v>1166</v>
      </c>
    </row>
    <row r="140" spans="1:29" ht="39.75" customHeight="1">
      <c r="A140" s="297" t="s">
        <v>241</v>
      </c>
      <c r="B140" s="298" t="s">
        <v>31</v>
      </c>
      <c r="C140" s="455">
        <v>45805</v>
      </c>
      <c r="D140" s="455" t="s">
        <v>56</v>
      </c>
      <c r="E140" s="455">
        <v>45695</v>
      </c>
      <c r="F140" s="455" t="s">
        <v>990</v>
      </c>
      <c r="G140" s="1115" t="s">
        <v>242</v>
      </c>
      <c r="H140" s="300">
        <v>0</v>
      </c>
      <c r="I140" s="301" t="s">
        <v>803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1167</v>
      </c>
    </row>
    <row r="141" spans="1:29" ht="39.75" customHeight="1">
      <c r="A141" s="297" t="s">
        <v>243</v>
      </c>
      <c r="B141" s="298" t="s">
        <v>31</v>
      </c>
      <c r="C141" s="19">
        <v>45899</v>
      </c>
      <c r="D141" s="299" t="s">
        <v>56</v>
      </c>
      <c r="E141" s="299">
        <v>45870</v>
      </c>
      <c r="F141" s="455" t="s">
        <v>990</v>
      </c>
      <c r="G141" s="492" t="s">
        <v>244</v>
      </c>
      <c r="H141" s="300">
        <v>0</v>
      </c>
      <c r="I141" s="300" t="s">
        <v>803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1168</v>
      </c>
    </row>
    <row r="142" spans="1:29" ht="39.75" customHeight="1">
      <c r="A142" s="297" t="s">
        <v>245</v>
      </c>
      <c r="B142" s="298" t="s">
        <v>31</v>
      </c>
      <c r="C142" s="19">
        <v>45899</v>
      </c>
      <c r="D142" s="299" t="s">
        <v>56</v>
      </c>
      <c r="E142" s="299">
        <v>45882</v>
      </c>
      <c r="F142" s="455" t="s">
        <v>990</v>
      </c>
      <c r="G142" s="492" t="s">
        <v>1169</v>
      </c>
      <c r="H142" s="300">
        <v>0</v>
      </c>
      <c r="I142" s="301" t="s">
        <v>803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1170</v>
      </c>
    </row>
    <row r="143" spans="1:29" ht="39.75" customHeight="1">
      <c r="A143" s="297" t="s">
        <v>246</v>
      </c>
      <c r="B143" s="298" t="s">
        <v>31</v>
      </c>
      <c r="C143" s="455">
        <v>45838</v>
      </c>
      <c r="D143" s="455" t="s">
        <v>56</v>
      </c>
      <c r="E143" s="19">
        <v>45786</v>
      </c>
      <c r="F143" s="455" t="s">
        <v>990</v>
      </c>
      <c r="G143" s="442" t="s">
        <v>247</v>
      </c>
      <c r="H143" s="300">
        <v>0</v>
      </c>
      <c r="I143" s="301" t="s">
        <v>803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1171</v>
      </c>
    </row>
    <row r="144" spans="1:29" ht="39.75" customHeight="1">
      <c r="A144" s="297" t="s">
        <v>248</v>
      </c>
      <c r="B144" s="298" t="s">
        <v>31</v>
      </c>
      <c r="C144" s="19">
        <v>45930</v>
      </c>
      <c r="D144" s="18" t="s">
        <v>50</v>
      </c>
      <c r="E144" s="299">
        <v>45868</v>
      </c>
      <c r="F144" s="298" t="s">
        <v>57</v>
      </c>
      <c r="G144" s="492" t="s">
        <v>249</v>
      </c>
      <c r="H144" s="300">
        <v>0</v>
      </c>
      <c r="I144" s="300" t="s">
        <v>803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1172</v>
      </c>
    </row>
    <row r="145" spans="1:29" ht="39.75" customHeight="1">
      <c r="A145" s="566" t="s">
        <v>250</v>
      </c>
      <c r="B145" s="599" t="s">
        <v>31</v>
      </c>
      <c r="C145" s="24">
        <v>45868</v>
      </c>
      <c r="D145" s="569" t="s">
        <v>50</v>
      </c>
      <c r="E145" s="597">
        <v>45853</v>
      </c>
      <c r="F145" s="648" t="s">
        <v>57</v>
      </c>
      <c r="G145" s="653" t="s">
        <v>251</v>
      </c>
      <c r="H145" s="578">
        <v>0</v>
      </c>
      <c r="I145" s="578" t="s">
        <v>803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1173</v>
      </c>
    </row>
    <row r="146" spans="1:29" ht="39.75" customHeight="1">
      <c r="A146" s="802" t="s">
        <v>1174</v>
      </c>
      <c r="B146" s="690" t="s">
        <v>31</v>
      </c>
      <c r="C146" s="689">
        <v>46031</v>
      </c>
      <c r="D146" s="689" t="s">
        <v>56</v>
      </c>
      <c r="E146" s="689">
        <v>46002</v>
      </c>
      <c r="F146" s="690" t="s">
        <v>61</v>
      </c>
      <c r="G146" s="690" t="s">
        <v>1175</v>
      </c>
      <c r="H146" s="691">
        <v>0</v>
      </c>
      <c r="I146" s="691" t="s">
        <v>803</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911</v>
      </c>
      <c r="AC146" s="720" t="s">
        <v>1176</v>
      </c>
    </row>
    <row r="147" spans="1:29" ht="39.75" customHeight="1">
      <c r="A147" s="802" t="s">
        <v>1177</v>
      </c>
      <c r="B147" s="690" t="s">
        <v>31</v>
      </c>
      <c r="C147" s="689">
        <v>46003</v>
      </c>
      <c r="D147" s="689" t="s">
        <v>56</v>
      </c>
      <c r="E147" s="689">
        <v>46002</v>
      </c>
      <c r="F147" s="690" t="s">
        <v>61</v>
      </c>
      <c r="G147" s="690"/>
      <c r="H147" s="691">
        <v>0</v>
      </c>
      <c r="I147" s="691" t="s">
        <v>803</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809</v>
      </c>
      <c r="AC147" s="720" t="s">
        <v>1178</v>
      </c>
    </row>
    <row r="148" spans="1:29" ht="39.75" customHeight="1">
      <c r="A148" s="559" t="s">
        <v>1179</v>
      </c>
      <c r="B148" s="358" t="s">
        <v>31</v>
      </c>
      <c r="C148" s="367">
        <v>45991</v>
      </c>
      <c r="D148" s="360" t="s">
        <v>1008</v>
      </c>
      <c r="E148" s="360">
        <v>45953</v>
      </c>
      <c r="F148" s="358" t="s">
        <v>61</v>
      </c>
      <c r="G148" s="361" t="s">
        <v>1180</v>
      </c>
      <c r="H148" s="362">
        <v>0</v>
      </c>
      <c r="I148" s="362" t="s">
        <v>803</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1181</v>
      </c>
    </row>
    <row r="149" spans="1:29" ht="39.75" customHeight="1">
      <c r="A149" s="297" t="s">
        <v>252</v>
      </c>
      <c r="B149" s="298" t="s">
        <v>31</v>
      </c>
      <c r="C149" s="19">
        <v>45868</v>
      </c>
      <c r="D149" s="299" t="s">
        <v>50</v>
      </c>
      <c r="E149" s="455">
        <v>45839</v>
      </c>
      <c r="F149" s="299" t="s">
        <v>57</v>
      </c>
      <c r="G149" s="303" t="s">
        <v>253</v>
      </c>
      <c r="H149" s="20">
        <v>0</v>
      </c>
      <c r="I149" s="20" t="s">
        <v>803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1182</v>
      </c>
    </row>
    <row r="150" spans="1:29" ht="39.75" customHeight="1">
      <c r="A150" s="297" t="s">
        <v>1183</v>
      </c>
      <c r="B150" s="311" t="s">
        <v>31</v>
      </c>
      <c r="C150" s="19">
        <v>45960</v>
      </c>
      <c r="D150" s="19" t="s">
        <v>50</v>
      </c>
      <c r="E150" s="19">
        <v>45945</v>
      </c>
      <c r="F150" s="18" t="s">
        <v>57</v>
      </c>
      <c r="G150" s="303" t="s">
        <v>1184</v>
      </c>
      <c r="H150" s="20">
        <v>0</v>
      </c>
      <c r="I150" s="20" t="s">
        <v>803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1185</v>
      </c>
    </row>
    <row r="151" spans="1:29" ht="39.75" customHeight="1">
      <c r="A151" s="297" t="s">
        <v>254</v>
      </c>
      <c r="B151" s="18" t="s">
        <v>31</v>
      </c>
      <c r="C151" s="19">
        <v>45930</v>
      </c>
      <c r="D151" s="305" t="s">
        <v>50</v>
      </c>
      <c r="E151" s="19">
        <v>45902</v>
      </c>
      <c r="F151" s="18" t="s">
        <v>57</v>
      </c>
      <c r="G151" s="303"/>
      <c r="H151" s="20">
        <v>0</v>
      </c>
      <c r="I151" s="20" t="s">
        <v>803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1186</v>
      </c>
    </row>
    <row r="152" spans="1:29" ht="39.75" customHeight="1">
      <c r="A152" s="297" t="s">
        <v>255</v>
      </c>
      <c r="B152" s="302" t="s">
        <v>31</v>
      </c>
      <c r="C152" s="19">
        <v>45930</v>
      </c>
      <c r="D152" s="305" t="s">
        <v>50</v>
      </c>
      <c r="E152" s="19">
        <v>45902</v>
      </c>
      <c r="F152" s="18" t="s">
        <v>57</v>
      </c>
      <c r="G152" s="18"/>
      <c r="H152" s="20">
        <v>0</v>
      </c>
      <c r="I152" s="20" t="s">
        <v>803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1187</v>
      </c>
    </row>
    <row r="153" spans="1:29" ht="39.75" customHeight="1">
      <c r="A153" s="297" t="s">
        <v>227</v>
      </c>
      <c r="B153" s="298" t="s">
        <v>31</v>
      </c>
      <c r="C153" s="19">
        <v>45868</v>
      </c>
      <c r="D153" s="299" t="s">
        <v>50</v>
      </c>
      <c r="E153" s="299">
        <v>45849</v>
      </c>
      <c r="F153" s="455" t="s">
        <v>57</v>
      </c>
      <c r="G153" s="492" t="s">
        <v>228</v>
      </c>
      <c r="H153" s="300">
        <v>0</v>
      </c>
      <c r="I153" s="300" t="s">
        <v>803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1188</v>
      </c>
    </row>
    <row r="154" spans="1:29" ht="39.75" customHeight="1">
      <c r="A154" s="297" t="s">
        <v>230</v>
      </c>
      <c r="B154" s="298" t="s">
        <v>31</v>
      </c>
      <c r="C154" s="19">
        <v>45899</v>
      </c>
      <c r="D154" s="455" t="s">
        <v>50</v>
      </c>
      <c r="E154" s="455">
        <v>45882</v>
      </c>
      <c r="F154" s="298" t="s">
        <v>57</v>
      </c>
      <c r="G154" s="1115" t="s">
        <v>231</v>
      </c>
      <c r="H154" s="300">
        <v>0</v>
      </c>
      <c r="I154" s="301" t="s">
        <v>803</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1189</v>
      </c>
    </row>
    <row r="155" spans="1:29" ht="39.75" customHeight="1">
      <c r="A155" s="297" t="s">
        <v>232</v>
      </c>
      <c r="B155" s="298" t="s">
        <v>31</v>
      </c>
      <c r="C155" s="19">
        <v>45899</v>
      </c>
      <c r="D155" s="299" t="s">
        <v>50</v>
      </c>
      <c r="E155" s="19">
        <v>45806</v>
      </c>
      <c r="F155" s="298" t="s">
        <v>57</v>
      </c>
      <c r="G155" s="1115" t="s">
        <v>233</v>
      </c>
      <c r="H155" s="300">
        <v>0</v>
      </c>
      <c r="I155" s="301" t="s">
        <v>803</v>
      </c>
      <c r="J155" s="300" t="s">
        <v>30</v>
      </c>
      <c r="K155" s="299" t="s">
        <v>1190</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1191</v>
      </c>
    </row>
    <row r="156" spans="1:29" ht="39.75" customHeight="1">
      <c r="A156" s="559" t="s">
        <v>1192</v>
      </c>
      <c r="B156" s="631" t="s">
        <v>31</v>
      </c>
      <c r="C156" s="367">
        <v>45991</v>
      </c>
      <c r="D156" s="358" t="s">
        <v>1193</v>
      </c>
      <c r="E156" s="360">
        <v>45936</v>
      </c>
      <c r="F156" s="358" t="s">
        <v>57</v>
      </c>
      <c r="G156" s="361"/>
      <c r="H156" s="362">
        <v>0</v>
      </c>
      <c r="I156" s="362" t="s">
        <v>803</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1194</v>
      </c>
    </row>
    <row r="157" spans="1:29" ht="39.75" customHeight="1">
      <c r="A157" s="559" t="s">
        <v>1195</v>
      </c>
      <c r="B157" s="631" t="s">
        <v>31</v>
      </c>
      <c r="C157" s="367">
        <v>45991</v>
      </c>
      <c r="D157" s="360" t="s">
        <v>1008</v>
      </c>
      <c r="E157" s="360">
        <v>45961</v>
      </c>
      <c r="F157" s="358" t="s">
        <v>57</v>
      </c>
      <c r="G157" s="361"/>
      <c r="H157" s="362">
        <v>0</v>
      </c>
      <c r="I157" s="362" t="s">
        <v>803</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1196</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1197</v>
      </c>
      <c r="B159" s="631" t="s">
        <v>31</v>
      </c>
      <c r="C159" s="689">
        <v>46015</v>
      </c>
      <c r="D159" s="689" t="s">
        <v>1008</v>
      </c>
      <c r="E159" s="689">
        <v>45965</v>
      </c>
      <c r="F159" s="690" t="s">
        <v>57</v>
      </c>
      <c r="G159" s="690" t="s">
        <v>1198</v>
      </c>
      <c r="H159" s="691">
        <v>0</v>
      </c>
      <c r="I159" s="1057" t="s">
        <v>803</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1199</v>
      </c>
    </row>
    <row r="160" spans="1:29" ht="39.75" customHeight="1">
      <c r="A160" s="297" t="s">
        <v>258</v>
      </c>
      <c r="B160" s="298" t="s">
        <v>31</v>
      </c>
      <c r="C160" s="299">
        <v>45787</v>
      </c>
      <c r="D160" s="455" t="s">
        <v>56</v>
      </c>
      <c r="E160" s="19">
        <v>45763</v>
      </c>
      <c r="F160" s="455" t="s">
        <v>990</v>
      </c>
      <c r="G160" s="442" t="s">
        <v>259</v>
      </c>
      <c r="H160" s="300">
        <v>0</v>
      </c>
      <c r="I160" s="301" t="s">
        <v>803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1167</v>
      </c>
    </row>
    <row r="161" spans="1:29" ht="39.75" customHeight="1">
      <c r="A161" s="559" t="s">
        <v>1200</v>
      </c>
      <c r="B161" s="358" t="s">
        <v>31</v>
      </c>
      <c r="C161" s="367">
        <v>45960</v>
      </c>
      <c r="D161" s="360" t="s">
        <v>463</v>
      </c>
      <c r="E161" s="360">
        <v>45939</v>
      </c>
      <c r="F161" s="358" t="s">
        <v>990</v>
      </c>
      <c r="G161" s="361"/>
      <c r="H161" s="362">
        <v>385</v>
      </c>
      <c r="I161" s="1057" t="s">
        <v>803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1201</v>
      </c>
    </row>
    <row r="162" spans="1:29" ht="39.75" customHeight="1">
      <c r="A162" s="802" t="s">
        <v>1202</v>
      </c>
      <c r="B162" s="631" t="s">
        <v>31</v>
      </c>
      <c r="C162" s="689">
        <v>46020</v>
      </c>
      <c r="D162" s="689" t="s">
        <v>1203</v>
      </c>
      <c r="E162" s="689">
        <v>45978</v>
      </c>
      <c r="F162" s="690" t="s">
        <v>61</v>
      </c>
      <c r="G162" s="690" t="s">
        <v>1204</v>
      </c>
      <c r="H162" s="691">
        <v>197</v>
      </c>
      <c r="I162" s="1057" t="s">
        <v>803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911</v>
      </c>
      <c r="AC162" s="801" t="s">
        <v>1205</v>
      </c>
    </row>
    <row r="163" spans="1:29" ht="39.75" customHeight="1">
      <c r="A163" s="456" t="s">
        <v>1206</v>
      </c>
      <c r="B163" s="18" t="s">
        <v>31</v>
      </c>
      <c r="C163" s="19">
        <v>45688</v>
      </c>
      <c r="D163" s="19" t="s">
        <v>1024</v>
      </c>
      <c r="E163" s="19">
        <v>45682</v>
      </c>
      <c r="F163" s="305" t="s">
        <v>57</v>
      </c>
      <c r="G163" s="442" t="s">
        <v>262</v>
      </c>
      <c r="H163" s="20">
        <v>48</v>
      </c>
      <c r="I163" s="304" t="s">
        <v>1006</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1207</v>
      </c>
      <c r="B164" s="358" t="s">
        <v>31</v>
      </c>
      <c r="C164" s="360">
        <v>45996</v>
      </c>
      <c r="D164" s="360" t="s">
        <v>463</v>
      </c>
      <c r="E164" s="360">
        <v>45958</v>
      </c>
      <c r="F164" s="358" t="s">
        <v>61</v>
      </c>
      <c r="G164" s="361" t="s">
        <v>1208</v>
      </c>
      <c r="H164" s="362">
        <v>303</v>
      </c>
      <c r="I164" s="1057" t="s">
        <v>803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911</v>
      </c>
      <c r="AC164" s="352" t="s">
        <v>1209</v>
      </c>
    </row>
    <row r="165" spans="1:29" ht="39.75" customHeight="1">
      <c r="A165" s="647" t="s">
        <v>1210</v>
      </c>
      <c r="B165" s="358" t="s">
        <v>31</v>
      </c>
      <c r="C165" s="367">
        <v>45960</v>
      </c>
      <c r="D165" s="360" t="s">
        <v>1211</v>
      </c>
      <c r="E165" s="360">
        <v>45915</v>
      </c>
      <c r="F165" s="358" t="s">
        <v>1212</v>
      </c>
      <c r="G165" s="361"/>
      <c r="H165" s="362">
        <v>384</v>
      </c>
      <c r="I165" s="1057" t="s">
        <v>803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1213</v>
      </c>
    </row>
    <row r="166" spans="1:29" ht="39.75" customHeight="1">
      <c r="A166" s="297" t="s">
        <v>144</v>
      </c>
      <c r="B166" s="298" t="s">
        <v>31</v>
      </c>
      <c r="C166" s="19">
        <v>45899</v>
      </c>
      <c r="D166" s="299" t="s">
        <v>56</v>
      </c>
      <c r="E166" s="299">
        <v>45873</v>
      </c>
      <c r="F166" s="455" t="s">
        <v>990</v>
      </c>
      <c r="G166" s="492"/>
      <c r="H166" s="300">
        <v>50</v>
      </c>
      <c r="I166" s="301" t="s">
        <v>803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990</v>
      </c>
      <c r="G167" s="571"/>
      <c r="H167" s="572">
        <v>208</v>
      </c>
      <c r="I167" s="577" t="s">
        <v>803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1214</v>
      </c>
    </row>
    <row r="168" spans="1:29" ht="39.75" customHeight="1">
      <c r="A168" s="1332" t="s">
        <v>1215</v>
      </c>
      <c r="B168" s="1064" t="s">
        <v>40</v>
      </c>
      <c r="C168" s="360">
        <v>46111</v>
      </c>
      <c r="D168" s="366" t="s">
        <v>50</v>
      </c>
      <c r="E168" s="367">
        <v>46085</v>
      </c>
      <c r="F168" s="366" t="s">
        <v>53</v>
      </c>
      <c r="G168" s="700" t="s">
        <v>1216</v>
      </c>
      <c r="H168" s="997">
        <v>0</v>
      </c>
      <c r="I168" s="304" t="s">
        <v>803</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1217</v>
      </c>
    </row>
    <row r="169" spans="1:29" ht="39.75" customHeight="1">
      <c r="A169" s="822" t="s">
        <v>1218</v>
      </c>
      <c r="B169" s="1064" t="s">
        <v>40</v>
      </c>
      <c r="C169" s="360">
        <v>46111</v>
      </c>
      <c r="D169" s="700" t="s">
        <v>52</v>
      </c>
      <c r="E169" s="367">
        <v>46085</v>
      </c>
      <c r="F169" s="366" t="s">
        <v>53</v>
      </c>
      <c r="G169" s="700" t="s">
        <v>1219</v>
      </c>
      <c r="H169" s="997">
        <v>0</v>
      </c>
      <c r="I169" s="304" t="s">
        <v>803</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1220</v>
      </c>
    </row>
    <row r="170" spans="1:29" ht="39.75" customHeight="1">
      <c r="A170" s="297" t="s">
        <v>1221</v>
      </c>
      <c r="B170" s="1064" t="s">
        <v>40</v>
      </c>
      <c r="C170" s="360">
        <v>46111</v>
      </c>
      <c r="D170" s="1246" t="s">
        <v>52</v>
      </c>
      <c r="E170" s="367">
        <v>46106</v>
      </c>
      <c r="F170" s="700" t="s">
        <v>51</v>
      </c>
      <c r="G170" s="700" t="s">
        <v>1222</v>
      </c>
      <c r="H170" s="997">
        <v>0</v>
      </c>
      <c r="I170" s="304" t="s">
        <v>803</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1223</v>
      </c>
    </row>
    <row r="171" spans="1:29" ht="39.75" customHeight="1">
      <c r="A171" s="559" t="s">
        <v>1224</v>
      </c>
      <c r="B171" s="1064" t="s">
        <v>40</v>
      </c>
      <c r="C171" s="360">
        <v>46140</v>
      </c>
      <c r="D171" s="700" t="s">
        <v>52</v>
      </c>
      <c r="E171" s="367">
        <v>46106</v>
      </c>
      <c r="F171" s="700" t="s">
        <v>51</v>
      </c>
      <c r="G171" s="700" t="s">
        <v>1225</v>
      </c>
      <c r="H171" s="997">
        <v>0</v>
      </c>
      <c r="I171" s="304" t="s">
        <v>803</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1223</v>
      </c>
    </row>
    <row r="172" spans="1:29" ht="39.75" customHeight="1">
      <c r="A172" s="297" t="s">
        <v>1226</v>
      </c>
      <c r="B172" s="1064" t="s">
        <v>40</v>
      </c>
      <c r="C172" s="360">
        <v>46111</v>
      </c>
      <c r="D172" s="366" t="s">
        <v>50</v>
      </c>
      <c r="E172" s="367">
        <v>46087</v>
      </c>
      <c r="F172" s="700" t="s">
        <v>51</v>
      </c>
      <c r="G172" s="700" t="s">
        <v>1227</v>
      </c>
      <c r="H172" s="997">
        <v>0</v>
      </c>
      <c r="I172" s="304" t="s">
        <v>803</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1228</v>
      </c>
    </row>
    <row r="173" spans="1:29" ht="39.75" customHeight="1">
      <c r="A173" s="559" t="s">
        <v>1229</v>
      </c>
      <c r="B173" s="1064" t="s">
        <v>40</v>
      </c>
      <c r="C173" s="360">
        <v>46111</v>
      </c>
      <c r="D173" s="366" t="s">
        <v>50</v>
      </c>
      <c r="E173" s="367">
        <v>46097</v>
      </c>
      <c r="F173" s="700" t="s">
        <v>51</v>
      </c>
      <c r="G173" s="700" t="s">
        <v>1230</v>
      </c>
      <c r="H173" s="997">
        <v>0</v>
      </c>
      <c r="I173" s="304" t="s">
        <v>803</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1231</v>
      </c>
    </row>
    <row r="174" spans="1:29" ht="39.75" customHeight="1">
      <c r="A174" s="559" t="s">
        <v>1232</v>
      </c>
      <c r="B174" s="1064" t="s">
        <v>40</v>
      </c>
      <c r="C174" s="360">
        <v>46111</v>
      </c>
      <c r="D174" s="366" t="s">
        <v>50</v>
      </c>
      <c r="E174" s="367">
        <v>46097</v>
      </c>
      <c r="F174" s="700" t="s">
        <v>51</v>
      </c>
      <c r="G174" s="700" t="s">
        <v>1227</v>
      </c>
      <c r="H174" s="997">
        <v>0</v>
      </c>
      <c r="I174" s="304" t="s">
        <v>803</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1231</v>
      </c>
    </row>
    <row r="175" spans="1:29" ht="39.75" customHeight="1">
      <c r="A175" s="297" t="s">
        <v>265</v>
      </c>
      <c r="B175" s="302" t="s">
        <v>28</v>
      </c>
      <c r="C175" s="299">
        <v>45838</v>
      </c>
      <c r="D175" s="299" t="s">
        <v>1031</v>
      </c>
      <c r="E175" s="299">
        <v>45818</v>
      </c>
      <c r="F175" s="298" t="s">
        <v>1233</v>
      </c>
      <c r="G175" s="298" t="s">
        <v>266</v>
      </c>
      <c r="H175" s="300">
        <v>56</v>
      </c>
      <c r="I175" s="300" t="s">
        <v>803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1234</v>
      </c>
    </row>
    <row r="176" spans="1:29" ht="39.75" customHeight="1">
      <c r="A176" s="297" t="s">
        <v>267</v>
      </c>
      <c r="B176" s="302" t="s">
        <v>28</v>
      </c>
      <c r="C176" s="299">
        <v>45868</v>
      </c>
      <c r="D176" s="18" t="s">
        <v>1235</v>
      </c>
      <c r="E176" s="19">
        <v>45719</v>
      </c>
      <c r="F176" s="18" t="s">
        <v>1233</v>
      </c>
      <c r="G176" s="454" t="s">
        <v>268</v>
      </c>
      <c r="H176" s="20">
        <v>60</v>
      </c>
      <c r="I176" s="20" t="s">
        <v>803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914</v>
      </c>
      <c r="E177" s="19">
        <v>45727</v>
      </c>
      <c r="F177" s="18" t="s">
        <v>1236</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1237</v>
      </c>
    </row>
    <row r="179" spans="1:29" ht="39.75" customHeight="1">
      <c r="A179" s="297" t="s">
        <v>277</v>
      </c>
      <c r="B179" s="302" t="s">
        <v>28</v>
      </c>
      <c r="C179" s="455">
        <v>45838</v>
      </c>
      <c r="D179" s="18" t="s">
        <v>1238</v>
      </c>
      <c r="E179" s="19">
        <v>45727</v>
      </c>
      <c r="F179" s="18" t="s">
        <v>59</v>
      </c>
      <c r="G179" s="454" t="s">
        <v>278</v>
      </c>
      <c r="H179" s="20">
        <v>71</v>
      </c>
      <c r="I179" s="304" t="s">
        <v>803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915</v>
      </c>
      <c r="AB179" s="373" t="s">
        <v>809</v>
      </c>
      <c r="AC179" s="602" t="s">
        <v>1239</v>
      </c>
    </row>
    <row r="180" spans="1:29" ht="39.75" customHeight="1">
      <c r="A180" s="297" t="s">
        <v>279</v>
      </c>
      <c r="B180" s="302" t="s">
        <v>28</v>
      </c>
      <c r="C180" s="19">
        <v>45742</v>
      </c>
      <c r="D180" s="18" t="s">
        <v>1238</v>
      </c>
      <c r="E180" s="19">
        <v>45716</v>
      </c>
      <c r="F180" s="18" t="s">
        <v>1240</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915</v>
      </c>
      <c r="AB182" s="373" t="s">
        <v>809</v>
      </c>
      <c r="AC182" s="27" t="s">
        <v>1241</v>
      </c>
    </row>
    <row r="183" spans="1:29" ht="39.75" customHeight="1">
      <c r="A183" s="500" t="s">
        <v>287</v>
      </c>
      <c r="B183" s="302" t="s">
        <v>28</v>
      </c>
      <c r="C183" s="19">
        <v>45772</v>
      </c>
      <c r="D183" s="19" t="s">
        <v>56</v>
      </c>
      <c r="E183" s="305">
        <v>45685</v>
      </c>
      <c r="F183" s="305" t="s">
        <v>59</v>
      </c>
      <c r="G183" s="441" t="s">
        <v>288</v>
      </c>
      <c r="H183" s="304">
        <v>76</v>
      </c>
      <c r="I183" s="301" t="s">
        <v>803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1242</v>
      </c>
    </row>
    <row r="184" spans="1:29" ht="39.75" customHeight="1">
      <c r="A184" s="500" t="s">
        <v>289</v>
      </c>
      <c r="B184" s="302" t="s">
        <v>28</v>
      </c>
      <c r="C184" s="19">
        <v>45772</v>
      </c>
      <c r="D184" s="305" t="s">
        <v>473</v>
      </c>
      <c r="E184" s="305">
        <v>45698</v>
      </c>
      <c r="F184" s="19" t="s">
        <v>59</v>
      </c>
      <c r="G184" s="441" t="s">
        <v>290</v>
      </c>
      <c r="H184" s="304">
        <v>89</v>
      </c>
      <c r="I184" s="304" t="s">
        <v>803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915</v>
      </c>
      <c r="AB184" s="373" t="s">
        <v>809</v>
      </c>
      <c r="AC184" s="11" t="s">
        <v>1243</v>
      </c>
    </row>
    <row r="185" spans="1:29" ht="39.75" customHeight="1">
      <c r="A185" s="500" t="s">
        <v>291</v>
      </c>
      <c r="B185" s="302" t="s">
        <v>28</v>
      </c>
      <c r="C185" s="19">
        <v>45772</v>
      </c>
      <c r="D185" s="19" t="s">
        <v>1238</v>
      </c>
      <c r="E185" s="305">
        <v>45695</v>
      </c>
      <c r="F185" s="18" t="s">
        <v>1240</v>
      </c>
      <c r="G185" s="441" t="s">
        <v>290</v>
      </c>
      <c r="H185" s="304">
        <v>86</v>
      </c>
      <c r="I185" s="304" t="s">
        <v>803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1238</v>
      </c>
      <c r="E186" s="305">
        <v>45686</v>
      </c>
      <c r="F186" s="18" t="s">
        <v>59</v>
      </c>
      <c r="G186" s="441" t="s">
        <v>293</v>
      </c>
      <c r="H186" s="304">
        <v>77</v>
      </c>
      <c r="I186" s="301" t="s">
        <v>803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915</v>
      </c>
      <c r="AB186" s="373" t="s">
        <v>809</v>
      </c>
      <c r="AC186" s="27" t="s">
        <v>1244</v>
      </c>
    </row>
    <row r="187" spans="1:29" ht="39.75" customHeight="1">
      <c r="A187" s="500" t="s">
        <v>294</v>
      </c>
      <c r="B187" s="302" t="s">
        <v>28</v>
      </c>
      <c r="C187" s="19">
        <v>45772</v>
      </c>
      <c r="D187" s="305" t="s">
        <v>1031</v>
      </c>
      <c r="E187" s="305">
        <v>45686</v>
      </c>
      <c r="F187" s="305" t="s">
        <v>1233</v>
      </c>
      <c r="G187" s="441" t="s">
        <v>295</v>
      </c>
      <c r="H187" s="304">
        <v>81</v>
      </c>
      <c r="I187" s="301" t="s">
        <v>803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1245</v>
      </c>
    </row>
    <row r="188" spans="1:29" ht="39.75" customHeight="1">
      <c r="A188" s="500" t="s">
        <v>296</v>
      </c>
      <c r="B188" s="302" t="s">
        <v>28</v>
      </c>
      <c r="C188" s="19">
        <v>45772</v>
      </c>
      <c r="D188" s="19" t="s">
        <v>56</v>
      </c>
      <c r="E188" s="305">
        <v>45685</v>
      </c>
      <c r="F188" s="18" t="s">
        <v>59</v>
      </c>
      <c r="G188" s="441" t="s">
        <v>297</v>
      </c>
      <c r="H188" s="304">
        <v>81</v>
      </c>
      <c r="I188" s="301" t="s">
        <v>803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1246</v>
      </c>
    </row>
    <row r="189" spans="1:29" ht="39.75" customHeight="1">
      <c r="A189" s="500" t="s">
        <v>298</v>
      </c>
      <c r="B189" s="302" t="s">
        <v>28</v>
      </c>
      <c r="C189" s="19">
        <v>45772</v>
      </c>
      <c r="D189" s="305" t="s">
        <v>1247</v>
      </c>
      <c r="E189" s="305">
        <v>45694</v>
      </c>
      <c r="F189" s="305" t="s">
        <v>59</v>
      </c>
      <c r="G189" s="441" t="s">
        <v>299</v>
      </c>
      <c r="H189" s="304">
        <v>84</v>
      </c>
      <c r="I189" s="301" t="s">
        <v>803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915</v>
      </c>
      <c r="AB189" s="373" t="s">
        <v>809</v>
      </c>
      <c r="AC189" s="1123" t="s">
        <v>1248</v>
      </c>
    </row>
    <row r="190" spans="1:29" ht="39.75" customHeight="1">
      <c r="A190" s="297" t="s">
        <v>300</v>
      </c>
      <c r="B190" s="302" t="s">
        <v>28</v>
      </c>
      <c r="C190" s="305">
        <v>45688</v>
      </c>
      <c r="D190" s="305" t="s">
        <v>473</v>
      </c>
      <c r="E190" s="305">
        <v>45692</v>
      </c>
      <c r="F190" s="19" t="s">
        <v>1236</v>
      </c>
      <c r="G190" s="441" t="s">
        <v>301</v>
      </c>
      <c r="H190" s="304">
        <v>90</v>
      </c>
      <c r="I190" s="304" t="s">
        <v>1006</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1249</v>
      </c>
    </row>
    <row r="191" spans="1:29" ht="39.75" customHeight="1">
      <c r="A191" s="297" t="s">
        <v>302</v>
      </c>
      <c r="B191" s="302" t="s">
        <v>28</v>
      </c>
      <c r="C191" s="305">
        <v>45688</v>
      </c>
      <c r="D191" s="19" t="s">
        <v>1250</v>
      </c>
      <c r="E191" s="305">
        <v>45685</v>
      </c>
      <c r="F191" s="305" t="s">
        <v>1251</v>
      </c>
      <c r="G191" s="441" t="s">
        <v>303</v>
      </c>
      <c r="H191" s="20">
        <v>86</v>
      </c>
      <c r="I191" s="304" t="s">
        <v>1006</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1252</v>
      </c>
      <c r="E192" s="305">
        <v>45692</v>
      </c>
      <c r="F192" s="305" t="s">
        <v>55</v>
      </c>
      <c r="G192" s="441" t="s">
        <v>305</v>
      </c>
      <c r="H192" s="20">
        <v>86</v>
      </c>
      <c r="I192" s="304" t="s">
        <v>1006</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1253</v>
      </c>
    </row>
    <row r="193" spans="1:29" ht="39.75" customHeight="1">
      <c r="A193" s="297" t="s">
        <v>306</v>
      </c>
      <c r="B193" s="1124" t="s">
        <v>28</v>
      </c>
      <c r="C193" s="455">
        <v>45688</v>
      </c>
      <c r="D193" s="455" t="s">
        <v>473</v>
      </c>
      <c r="E193" s="455">
        <v>45695</v>
      </c>
      <c r="F193" s="299" t="s">
        <v>59</v>
      </c>
      <c r="G193" s="1115" t="s">
        <v>307</v>
      </c>
      <c r="H193" s="300">
        <v>88</v>
      </c>
      <c r="I193" s="301" t="s">
        <v>1006</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915</v>
      </c>
      <c r="AB193" s="373" t="s">
        <v>809</v>
      </c>
      <c r="AC193" s="1125" t="s">
        <v>1254</v>
      </c>
    </row>
    <row r="194" spans="1:29" ht="39.75" customHeight="1">
      <c r="A194" s="297" t="s">
        <v>308</v>
      </c>
      <c r="B194" s="302" t="s">
        <v>28</v>
      </c>
      <c r="C194" s="305">
        <v>45688</v>
      </c>
      <c r="D194" s="19" t="s">
        <v>50</v>
      </c>
      <c r="E194" s="305">
        <v>45686</v>
      </c>
      <c r="F194" s="305" t="s">
        <v>59</v>
      </c>
      <c r="G194" s="441" t="s">
        <v>309</v>
      </c>
      <c r="H194" s="20">
        <v>88</v>
      </c>
      <c r="I194" s="304" t="s">
        <v>1006</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915</v>
      </c>
      <c r="AB194" s="373" t="s">
        <v>809</v>
      </c>
      <c r="AC194" s="1123" t="s">
        <v>1255</v>
      </c>
    </row>
    <row r="195" spans="1:29" ht="39.75" customHeight="1">
      <c r="A195" s="297" t="s">
        <v>310</v>
      </c>
      <c r="B195" s="302" t="s">
        <v>28</v>
      </c>
      <c r="C195" s="19">
        <v>45772</v>
      </c>
      <c r="D195" s="18" t="s">
        <v>936</v>
      </c>
      <c r="E195" s="19">
        <v>45743</v>
      </c>
      <c r="F195" s="18" t="s">
        <v>1256</v>
      </c>
      <c r="G195" s="303" t="s">
        <v>311</v>
      </c>
      <c r="H195" s="20">
        <v>85</v>
      </c>
      <c r="I195" s="304" t="s">
        <v>803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915</v>
      </c>
      <c r="AB195" s="373" t="s">
        <v>809</v>
      </c>
      <c r="AC195" s="76" t="s">
        <v>1257</v>
      </c>
    </row>
    <row r="196" spans="1:29" ht="39.75" customHeight="1">
      <c r="A196" s="297" t="s">
        <v>312</v>
      </c>
      <c r="B196" s="302" t="s">
        <v>28</v>
      </c>
      <c r="C196" s="19">
        <v>45772</v>
      </c>
      <c r="D196" s="18" t="s">
        <v>1258</v>
      </c>
      <c r="E196" s="19">
        <v>45743</v>
      </c>
      <c r="F196" s="18" t="s">
        <v>55</v>
      </c>
      <c r="G196" s="303" t="s">
        <v>313</v>
      </c>
      <c r="H196" s="20">
        <v>88</v>
      </c>
      <c r="I196" s="304" t="s">
        <v>803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809</v>
      </c>
      <c r="AC196" s="11"/>
    </row>
    <row r="197" spans="1:29" ht="39.75" customHeight="1">
      <c r="A197" s="297" t="s">
        <v>314</v>
      </c>
      <c r="B197" s="302" t="s">
        <v>28</v>
      </c>
      <c r="C197" s="19">
        <v>45772</v>
      </c>
      <c r="D197" s="18" t="s">
        <v>1247</v>
      </c>
      <c r="E197" s="19">
        <v>45743</v>
      </c>
      <c r="F197" s="18" t="s">
        <v>59</v>
      </c>
      <c r="G197" s="303" t="s">
        <v>315</v>
      </c>
      <c r="H197" s="20">
        <v>57</v>
      </c>
      <c r="I197" s="304" t="s">
        <v>803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915</v>
      </c>
      <c r="AB197" s="373" t="s">
        <v>809</v>
      </c>
      <c r="AC197" s="76" t="s">
        <v>1259</v>
      </c>
    </row>
    <row r="198" spans="1:29" ht="39.75" customHeight="1">
      <c r="A198" s="297" t="s">
        <v>317</v>
      </c>
      <c r="B198" s="302" t="s">
        <v>28</v>
      </c>
      <c r="C198" s="305">
        <v>45711</v>
      </c>
      <c r="D198" s="305" t="s">
        <v>1252</v>
      </c>
      <c r="E198" s="305">
        <v>45691</v>
      </c>
      <c r="F198" s="305" t="s">
        <v>55</v>
      </c>
      <c r="G198" s="441" t="s">
        <v>318</v>
      </c>
      <c r="H198" s="20">
        <v>73</v>
      </c>
      <c r="I198" s="301" t="s">
        <v>1006</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1260</v>
      </c>
    </row>
    <row r="199" spans="1:29" ht="39.75" customHeight="1">
      <c r="A199" s="297" t="s">
        <v>319</v>
      </c>
      <c r="B199" s="302" t="s">
        <v>28</v>
      </c>
      <c r="C199" s="305">
        <v>45711</v>
      </c>
      <c r="D199" s="305" t="s">
        <v>1258</v>
      </c>
      <c r="E199" s="305">
        <v>45707</v>
      </c>
      <c r="F199" s="305" t="s">
        <v>55</v>
      </c>
      <c r="G199" s="441" t="s">
        <v>320</v>
      </c>
      <c r="H199" s="20">
        <v>65</v>
      </c>
      <c r="I199" s="304" t="s">
        <v>1006</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1238</v>
      </c>
      <c r="E200" s="19">
        <v>45743</v>
      </c>
      <c r="F200" s="18" t="s">
        <v>1240</v>
      </c>
      <c r="G200" s="303" t="s">
        <v>322</v>
      </c>
      <c r="H200" s="20">
        <v>70</v>
      </c>
      <c r="I200" s="304" t="s">
        <v>803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1238</v>
      </c>
      <c r="E201" s="19">
        <v>45743</v>
      </c>
      <c r="F201" s="18" t="s">
        <v>1240</v>
      </c>
      <c r="G201" s="303" t="s">
        <v>324</v>
      </c>
      <c r="H201" s="20">
        <v>84</v>
      </c>
      <c r="I201" s="304" t="s">
        <v>803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1258</v>
      </c>
      <c r="E203" s="19">
        <v>45761</v>
      </c>
      <c r="F203" s="18" t="s">
        <v>55</v>
      </c>
      <c r="G203" s="303" t="s">
        <v>328</v>
      </c>
      <c r="H203" s="20">
        <v>69</v>
      </c>
      <c r="I203" s="20" t="s">
        <v>803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1261</v>
      </c>
      <c r="E204" s="19">
        <v>45807</v>
      </c>
      <c r="F204" s="18" t="s">
        <v>59</v>
      </c>
      <c r="G204" s="442" t="s">
        <v>330</v>
      </c>
      <c r="H204" s="300">
        <v>50</v>
      </c>
      <c r="I204" s="300" t="s">
        <v>803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1262</v>
      </c>
    </row>
    <row r="205" spans="1:29" ht="39.75" customHeight="1">
      <c r="A205" s="297" t="s">
        <v>331</v>
      </c>
      <c r="B205" s="302" t="s">
        <v>28</v>
      </c>
      <c r="C205" s="19">
        <v>45831</v>
      </c>
      <c r="D205" s="18" t="s">
        <v>1031</v>
      </c>
      <c r="E205" s="19">
        <v>45761</v>
      </c>
      <c r="F205" s="18" t="s">
        <v>1233</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1263</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1264</v>
      </c>
    </row>
    <row r="207" spans="1:29" ht="39.75" customHeight="1">
      <c r="A207" s="297" t="s">
        <v>335</v>
      </c>
      <c r="B207" s="302" t="s">
        <v>28</v>
      </c>
      <c r="C207" s="299">
        <v>45831</v>
      </c>
      <c r="D207" s="19" t="s">
        <v>1261</v>
      </c>
      <c r="E207" s="19">
        <v>45807</v>
      </c>
      <c r="F207" s="298" t="s">
        <v>59</v>
      </c>
      <c r="G207" s="298" t="s">
        <v>336</v>
      </c>
      <c r="H207" s="300">
        <v>86</v>
      </c>
      <c r="I207" s="300" t="s">
        <v>803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1264</v>
      </c>
    </row>
    <row r="208" spans="1:29" ht="39.75" customHeight="1">
      <c r="A208" s="297" t="s">
        <v>337</v>
      </c>
      <c r="B208" s="302" t="s">
        <v>28</v>
      </c>
      <c r="C208" s="19">
        <v>45772</v>
      </c>
      <c r="D208" s="18" t="s">
        <v>1031</v>
      </c>
      <c r="E208" s="19">
        <v>45743</v>
      </c>
      <c r="F208" s="18" t="s">
        <v>1233</v>
      </c>
      <c r="G208" s="303" t="s">
        <v>338</v>
      </c>
      <c r="H208" s="20">
        <v>84</v>
      </c>
      <c r="I208" s="304" t="s">
        <v>803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1238</v>
      </c>
      <c r="E209" s="19">
        <v>45807</v>
      </c>
      <c r="F209" s="298" t="s">
        <v>1240</v>
      </c>
      <c r="G209" s="298" t="s">
        <v>340</v>
      </c>
      <c r="H209" s="300">
        <v>87</v>
      </c>
      <c r="I209" s="300" t="s">
        <v>803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937</v>
      </c>
    </row>
    <row r="210" spans="1:29" ht="39.75" customHeight="1">
      <c r="A210" s="297" t="s">
        <v>341</v>
      </c>
      <c r="B210" s="302" t="s">
        <v>28</v>
      </c>
      <c r="C210" s="19">
        <v>45772</v>
      </c>
      <c r="D210" s="18" t="s">
        <v>56</v>
      </c>
      <c r="E210" s="19">
        <v>45743</v>
      </c>
      <c r="F210" s="18" t="s">
        <v>59</v>
      </c>
      <c r="G210" s="303" t="s">
        <v>342</v>
      </c>
      <c r="H210" s="20">
        <v>81</v>
      </c>
      <c r="I210" s="304" t="s">
        <v>803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1264</v>
      </c>
    </row>
    <row r="211" spans="1:29" ht="39.75" customHeight="1">
      <c r="A211" s="297" t="s">
        <v>343</v>
      </c>
      <c r="B211" s="302" t="s">
        <v>28</v>
      </c>
      <c r="C211" s="19">
        <v>45772</v>
      </c>
      <c r="D211" s="18" t="s">
        <v>1031</v>
      </c>
      <c r="E211" s="19">
        <v>45743</v>
      </c>
      <c r="F211" s="18" t="s">
        <v>1233</v>
      </c>
      <c r="G211" s="303" t="s">
        <v>344</v>
      </c>
      <c r="H211" s="20">
        <v>80</v>
      </c>
      <c r="I211" s="304" t="s">
        <v>803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1238</v>
      </c>
      <c r="E212" s="305">
        <v>45684</v>
      </c>
      <c r="F212" s="18" t="s">
        <v>1240</v>
      </c>
      <c r="G212" s="441" t="s">
        <v>348</v>
      </c>
      <c r="H212" s="20">
        <v>90</v>
      </c>
      <c r="I212" s="304" t="s">
        <v>1006</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1236</v>
      </c>
      <c r="G213" s="303" t="s">
        <v>350</v>
      </c>
      <c r="H213" s="20">
        <v>86</v>
      </c>
      <c r="I213" s="304" t="s">
        <v>803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1031</v>
      </c>
      <c r="E214" s="305">
        <v>45686</v>
      </c>
      <c r="F214" s="305" t="s">
        <v>1233</v>
      </c>
      <c r="G214" s="441" t="s">
        <v>352</v>
      </c>
      <c r="H214" s="20">
        <v>90</v>
      </c>
      <c r="I214" s="301" t="s">
        <v>1006</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1265</v>
      </c>
    </row>
    <row r="215" spans="1:29" ht="39.75" customHeight="1">
      <c r="A215" s="297" t="s">
        <v>355</v>
      </c>
      <c r="B215" s="302" t="s">
        <v>28</v>
      </c>
      <c r="C215" s="19">
        <v>45772</v>
      </c>
      <c r="D215" s="18" t="s">
        <v>1031</v>
      </c>
      <c r="E215" s="19">
        <v>45716</v>
      </c>
      <c r="F215" s="18" t="s">
        <v>1233</v>
      </c>
      <c r="G215" s="303" t="s">
        <v>356</v>
      </c>
      <c r="H215" s="20">
        <v>82</v>
      </c>
      <c r="I215" s="304" t="s">
        <v>803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1266</v>
      </c>
      <c r="E216" s="19">
        <v>45694</v>
      </c>
      <c r="F216" s="305" t="s">
        <v>55</v>
      </c>
      <c r="G216" s="306" t="s">
        <v>358</v>
      </c>
      <c r="H216" s="20">
        <v>64</v>
      </c>
      <c r="I216" s="304" t="s">
        <v>803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1267</v>
      </c>
    </row>
    <row r="217" spans="1:29" ht="39.75" customHeight="1">
      <c r="A217" s="297" t="s">
        <v>361</v>
      </c>
      <c r="B217" s="302" t="s">
        <v>28</v>
      </c>
      <c r="C217" s="19">
        <v>45772</v>
      </c>
      <c r="D217" s="305" t="s">
        <v>473</v>
      </c>
      <c r="E217" s="305">
        <v>45692</v>
      </c>
      <c r="F217" s="305" t="s">
        <v>1236</v>
      </c>
      <c r="G217" s="441" t="s">
        <v>362</v>
      </c>
      <c r="H217" s="20">
        <v>59</v>
      </c>
      <c r="I217" s="304" t="s">
        <v>803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1238</v>
      </c>
      <c r="E218" s="305">
        <v>45686</v>
      </c>
      <c r="F218" s="18" t="s">
        <v>1240</v>
      </c>
      <c r="G218" s="441" t="s">
        <v>365</v>
      </c>
      <c r="H218" s="20">
        <v>85</v>
      </c>
      <c r="I218" s="301" t="s">
        <v>803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1268</v>
      </c>
    </row>
    <row r="219" spans="1:29" ht="39.75" customHeight="1">
      <c r="A219" s="297" t="s">
        <v>366</v>
      </c>
      <c r="B219" s="302" t="s">
        <v>28</v>
      </c>
      <c r="C219" s="19">
        <v>45772</v>
      </c>
      <c r="D219" s="18" t="s">
        <v>1031</v>
      </c>
      <c r="E219" s="19">
        <v>45716</v>
      </c>
      <c r="F219" s="18" t="s">
        <v>1233</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1269</v>
      </c>
      <c r="E220" s="305">
        <v>45692</v>
      </c>
      <c r="F220" s="305" t="s">
        <v>1251</v>
      </c>
      <c r="G220" s="441" t="s">
        <v>369</v>
      </c>
      <c r="H220" s="20">
        <v>86</v>
      </c>
      <c r="I220" s="301" t="s">
        <v>1006</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915</v>
      </c>
      <c r="AB220" s="373" t="s">
        <v>809</v>
      </c>
      <c r="AC220" s="11"/>
    </row>
    <row r="221" spans="1:29" ht="39.75" customHeight="1">
      <c r="A221" s="297" t="s">
        <v>372</v>
      </c>
      <c r="B221" s="302" t="s">
        <v>28</v>
      </c>
      <c r="C221" s="305">
        <v>45711</v>
      </c>
      <c r="D221" s="19" t="s">
        <v>1258</v>
      </c>
      <c r="E221" s="299">
        <v>45706</v>
      </c>
      <c r="F221" s="19" t="s">
        <v>55</v>
      </c>
      <c r="G221" s="306" t="s">
        <v>373</v>
      </c>
      <c r="H221" s="20">
        <v>85</v>
      </c>
      <c r="I221" s="304" t="s">
        <v>803</v>
      </c>
      <c r="J221" s="20" t="s">
        <v>30</v>
      </c>
      <c r="K221" s="19">
        <v>45707</v>
      </c>
      <c r="L221" s="20" t="s">
        <v>110</v>
      </c>
      <c r="M221" s="343" t="s">
        <v>1270</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936</v>
      </c>
      <c r="E222" s="19">
        <v>45743</v>
      </c>
      <c r="F222" s="18" t="s">
        <v>1271</v>
      </c>
      <c r="G222" s="303" t="s">
        <v>377</v>
      </c>
      <c r="H222" s="20">
        <v>91</v>
      </c>
      <c r="I222" s="304" t="s">
        <v>803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936</v>
      </c>
      <c r="E223" s="19">
        <v>45743</v>
      </c>
      <c r="F223" s="18" t="s">
        <v>1271</v>
      </c>
      <c r="G223" s="303" t="s">
        <v>379</v>
      </c>
      <c r="H223" s="20">
        <v>20</v>
      </c>
      <c r="I223" s="304" t="s">
        <v>803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1272</v>
      </c>
      <c r="B224" s="359" t="s">
        <v>28</v>
      </c>
      <c r="C224" s="360">
        <v>45960</v>
      </c>
      <c r="D224" s="358" t="s">
        <v>52</v>
      </c>
      <c r="E224" s="360">
        <v>45927</v>
      </c>
      <c r="F224" s="358" t="s">
        <v>1273</v>
      </c>
      <c r="G224" s="361" t="s">
        <v>1274</v>
      </c>
      <c r="H224" s="362">
        <v>86</v>
      </c>
      <c r="I224" s="1057" t="s">
        <v>803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1275</v>
      </c>
      <c r="B225" s="302" t="s">
        <v>28</v>
      </c>
      <c r="C225" s="299">
        <v>45862</v>
      </c>
      <c r="D225" s="18" t="s">
        <v>1031</v>
      </c>
      <c r="E225" s="19">
        <v>45743</v>
      </c>
      <c r="F225" s="18" t="s">
        <v>1233</v>
      </c>
      <c r="G225" s="303" t="s">
        <v>385</v>
      </c>
      <c r="H225" s="20">
        <v>88</v>
      </c>
      <c r="I225" s="301" t="s">
        <v>803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1266</v>
      </c>
      <c r="E226" s="19">
        <v>45694</v>
      </c>
      <c r="F226" s="18" t="s">
        <v>55</v>
      </c>
      <c r="G226" s="306" t="s">
        <v>399</v>
      </c>
      <c r="H226" s="20">
        <v>90</v>
      </c>
      <c r="I226" s="301" t="s">
        <v>803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1276</v>
      </c>
    </row>
    <row r="227" spans="1:32" ht="39.75" customHeight="1">
      <c r="A227" s="297" t="s">
        <v>402</v>
      </c>
      <c r="B227" s="302" t="s">
        <v>28</v>
      </c>
      <c r="C227" s="19">
        <v>45777</v>
      </c>
      <c r="D227" s="19" t="s">
        <v>1258</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1258</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1236</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1277</v>
      </c>
    </row>
    <row r="231" spans="1:32" ht="39.75" customHeight="1">
      <c r="A231" s="297" t="s">
        <v>412</v>
      </c>
      <c r="B231" s="302" t="s">
        <v>28</v>
      </c>
      <c r="C231" s="19">
        <v>45838</v>
      </c>
      <c r="D231" s="18" t="s">
        <v>1031</v>
      </c>
      <c r="E231" s="19">
        <v>45736</v>
      </c>
      <c r="F231" s="18" t="s">
        <v>1233</v>
      </c>
      <c r="G231" s="303" t="s">
        <v>413</v>
      </c>
      <c r="H231" s="20">
        <v>50</v>
      </c>
      <c r="I231" s="301" t="s">
        <v>803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1263</v>
      </c>
      <c r="E232" s="19">
        <v>45707</v>
      </c>
      <c r="F232" s="18" t="s">
        <v>59</v>
      </c>
      <c r="G232" s="303" t="s">
        <v>419</v>
      </c>
      <c r="H232" s="20">
        <v>0</v>
      </c>
      <c r="I232" s="20" t="s">
        <v>1006</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1278</v>
      </c>
    </row>
    <row r="233" spans="1:32" ht="39.75" customHeight="1">
      <c r="A233" s="297" t="s">
        <v>420</v>
      </c>
      <c r="B233" s="302" t="s">
        <v>28</v>
      </c>
      <c r="C233" s="19">
        <v>45711</v>
      </c>
      <c r="D233" s="19" t="s">
        <v>1238</v>
      </c>
      <c r="E233" s="19">
        <v>45695</v>
      </c>
      <c r="F233" s="18" t="s">
        <v>1240</v>
      </c>
      <c r="G233" s="306" t="s">
        <v>421</v>
      </c>
      <c r="H233" s="20">
        <v>0</v>
      </c>
      <c r="I233" s="304" t="s">
        <v>1006</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914</v>
      </c>
      <c r="E234" s="19">
        <v>45694</v>
      </c>
      <c r="F234" s="19" t="s">
        <v>1236</v>
      </c>
      <c r="G234" s="306" t="s">
        <v>423</v>
      </c>
      <c r="H234" s="20">
        <v>0</v>
      </c>
      <c r="I234" s="304" t="s">
        <v>1006</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1279</v>
      </c>
    </row>
    <row r="235" spans="1:32" ht="39.75" customHeight="1">
      <c r="A235" s="500" t="s">
        <v>427</v>
      </c>
      <c r="B235" s="302" t="s">
        <v>28</v>
      </c>
      <c r="C235" s="19">
        <v>45833</v>
      </c>
      <c r="D235" s="305" t="s">
        <v>1280</v>
      </c>
      <c r="E235" s="305" t="s">
        <v>260</v>
      </c>
      <c r="F235" s="305" t="s">
        <v>1281</v>
      </c>
      <c r="G235" s="441" t="s">
        <v>428</v>
      </c>
      <c r="H235" s="304">
        <v>0</v>
      </c>
      <c r="I235" s="304" t="s">
        <v>803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1282</v>
      </c>
    </row>
    <row r="236" spans="1:32" ht="39.75" customHeight="1">
      <c r="A236" s="297" t="s">
        <v>1283</v>
      </c>
      <c r="B236" s="302" t="s">
        <v>28</v>
      </c>
      <c r="C236" s="19">
        <v>45991</v>
      </c>
      <c r="D236" s="19" t="s">
        <v>1284</v>
      </c>
      <c r="E236" s="19">
        <v>45743</v>
      </c>
      <c r="F236" s="18" t="s">
        <v>59</v>
      </c>
      <c r="G236" s="303" t="s">
        <v>397</v>
      </c>
      <c r="H236" s="20">
        <v>60</v>
      </c>
      <c r="I236" s="304" t="s">
        <v>803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1285</v>
      </c>
      <c r="AD236" s="953"/>
      <c r="AE236" s="954"/>
      <c r="AF236" s="1129"/>
    </row>
    <row r="237" spans="1:32" ht="39.75" customHeight="1">
      <c r="A237" s="297" t="s">
        <v>425</v>
      </c>
      <c r="B237" s="302" t="s">
        <v>28</v>
      </c>
      <c r="C237" s="19">
        <v>45838</v>
      </c>
      <c r="D237" s="18" t="s">
        <v>1261</v>
      </c>
      <c r="E237" s="19">
        <v>45824</v>
      </c>
      <c r="F237" s="18" t="s">
        <v>59</v>
      </c>
      <c r="G237" s="306" t="s">
        <v>426</v>
      </c>
      <c r="H237" s="20">
        <v>0</v>
      </c>
      <c r="I237" s="304" t="s">
        <v>803</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1286</v>
      </c>
    </row>
    <row r="238" spans="1:32" ht="39.75" customHeight="1">
      <c r="A238" s="647" t="s">
        <v>1287</v>
      </c>
      <c r="B238" s="359" t="s">
        <v>28</v>
      </c>
      <c r="C238" s="689">
        <v>46008</v>
      </c>
      <c r="D238" s="689" t="s">
        <v>1280</v>
      </c>
      <c r="E238" s="699">
        <v>45958</v>
      </c>
      <c r="F238" s="366" t="s">
        <v>59</v>
      </c>
      <c r="G238" s="700" t="s">
        <v>1288</v>
      </c>
      <c r="H238" s="701">
        <v>517</v>
      </c>
      <c r="I238" s="1057" t="s">
        <v>1006</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1289</v>
      </c>
    </row>
    <row r="239" spans="1:32" ht="39.75" customHeight="1">
      <c r="A239" s="822" t="s">
        <v>1290</v>
      </c>
      <c r="B239" s="760" t="s">
        <v>1291</v>
      </c>
      <c r="C239" s="771">
        <v>46052</v>
      </c>
      <c r="D239" s="570" t="s">
        <v>56</v>
      </c>
      <c r="E239" s="771">
        <v>46027</v>
      </c>
      <c r="F239" s="821" t="s">
        <v>552</v>
      </c>
      <c r="G239" s="821"/>
      <c r="H239" s="572">
        <v>68</v>
      </c>
      <c r="I239" s="577" t="s">
        <v>803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1292</v>
      </c>
    </row>
    <row r="240" spans="1:32" ht="39.75" customHeight="1">
      <c r="A240" s="566" t="s">
        <v>1293</v>
      </c>
      <c r="B240" s="760" t="s">
        <v>1291</v>
      </c>
      <c r="C240" s="24">
        <v>46052</v>
      </c>
      <c r="D240" s="570" t="s">
        <v>56</v>
      </c>
      <c r="E240" s="771">
        <v>46027</v>
      </c>
      <c r="F240" s="569" t="s">
        <v>552</v>
      </c>
      <c r="G240" s="821"/>
      <c r="H240" s="572">
        <v>85</v>
      </c>
      <c r="I240" s="577" t="s">
        <v>803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1294</v>
      </c>
    </row>
    <row r="241" spans="1:32" ht="39.75" customHeight="1">
      <c r="A241" s="906" t="s">
        <v>1295</v>
      </c>
      <c r="B241" s="1154" t="s">
        <v>1291</v>
      </c>
      <c r="C241" s="741">
        <v>46052</v>
      </c>
      <c r="D241" s="1155" t="s">
        <v>56</v>
      </c>
      <c r="E241" s="740">
        <v>46027</v>
      </c>
      <c r="F241" s="777" t="s">
        <v>552</v>
      </c>
      <c r="G241" s="742"/>
      <c r="H241" s="20">
        <v>81</v>
      </c>
      <c r="I241" s="304" t="s">
        <v>803</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1296</v>
      </c>
    </row>
    <row r="242" spans="1:32" ht="39.75" customHeight="1">
      <c r="A242" s="566" t="s">
        <v>1297</v>
      </c>
      <c r="B242" s="760" t="s">
        <v>1291</v>
      </c>
      <c r="C242" s="24">
        <v>46052</v>
      </c>
      <c r="D242" s="570" t="s">
        <v>56</v>
      </c>
      <c r="E242" s="771">
        <v>46027</v>
      </c>
      <c r="F242" s="569" t="s">
        <v>552</v>
      </c>
      <c r="G242" s="821"/>
      <c r="H242" s="572">
        <v>87</v>
      </c>
      <c r="I242" s="577" t="s">
        <v>803</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1298</v>
      </c>
    </row>
    <row r="243" spans="1:32" ht="39.75" customHeight="1">
      <c r="A243" s="916" t="s">
        <v>1299</v>
      </c>
      <c r="B243" s="1154" t="s">
        <v>1291</v>
      </c>
      <c r="C243" s="299">
        <v>46052</v>
      </c>
      <c r="D243" s="1155" t="s">
        <v>56</v>
      </c>
      <c r="E243" s="740">
        <v>46027</v>
      </c>
      <c r="F243" s="1156" t="s">
        <v>552</v>
      </c>
      <c r="G243" s="742"/>
      <c r="H243" s="20">
        <v>68</v>
      </c>
      <c r="I243" s="304" t="s">
        <v>803</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911</v>
      </c>
      <c r="AC243" s="962" t="s">
        <v>1300</v>
      </c>
    </row>
    <row r="244" spans="1:32" ht="39.75" customHeight="1">
      <c r="A244" s="906" t="s">
        <v>1301</v>
      </c>
      <c r="B244" s="1154" t="s">
        <v>1291</v>
      </c>
      <c r="C244" s="741">
        <v>46052</v>
      </c>
      <c r="D244" s="1155" t="s">
        <v>56</v>
      </c>
      <c r="E244" s="740">
        <v>46027</v>
      </c>
      <c r="F244" s="777" t="s">
        <v>552</v>
      </c>
      <c r="G244" s="742"/>
      <c r="H244" s="20">
        <v>90</v>
      </c>
      <c r="I244" s="304" t="s">
        <v>803</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1302</v>
      </c>
    </row>
    <row r="245" spans="1:32" ht="39.75" customHeight="1">
      <c r="A245" s="919" t="s">
        <v>1303</v>
      </c>
      <c r="B245" s="1154" t="s">
        <v>1291</v>
      </c>
      <c r="C245" s="299">
        <v>46052</v>
      </c>
      <c r="D245" s="1155" t="s">
        <v>56</v>
      </c>
      <c r="E245" s="597">
        <v>46027</v>
      </c>
      <c r="F245" s="777" t="s">
        <v>552</v>
      </c>
      <c r="G245" s="742"/>
      <c r="H245" s="20">
        <v>90</v>
      </c>
      <c r="I245" s="304" t="s">
        <v>803</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911</v>
      </c>
      <c r="AC245" s="962" t="s">
        <v>1304</v>
      </c>
    </row>
    <row r="246" spans="1:32" ht="39.75" customHeight="1">
      <c r="A246" s="297" t="s">
        <v>1305</v>
      </c>
      <c r="B246" s="311" t="s">
        <v>1291</v>
      </c>
      <c r="C246" s="19">
        <v>46052</v>
      </c>
      <c r="D246" s="305" t="s">
        <v>56</v>
      </c>
      <c r="E246" s="19">
        <v>46027</v>
      </c>
      <c r="F246" s="817" t="s">
        <v>990</v>
      </c>
      <c r="G246" s="817"/>
      <c r="H246" s="747">
        <v>0</v>
      </c>
      <c r="I246" s="304" t="s">
        <v>803</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911</v>
      </c>
      <c r="AC246" s="962" t="s">
        <v>1306</v>
      </c>
    </row>
    <row r="247" spans="1:32" ht="39.75" customHeight="1">
      <c r="A247" s="566" t="s">
        <v>1307</v>
      </c>
      <c r="B247" s="1184" t="s">
        <v>1291</v>
      </c>
      <c r="C247" s="24">
        <v>46052</v>
      </c>
      <c r="D247" s="1185" t="s">
        <v>56</v>
      </c>
      <c r="E247" s="1186">
        <v>46027</v>
      </c>
      <c r="F247" s="1187" t="s">
        <v>990</v>
      </c>
      <c r="G247" s="1187"/>
      <c r="H247" s="1188">
        <v>0</v>
      </c>
      <c r="I247" s="1189" t="s">
        <v>803</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911</v>
      </c>
      <c r="AC247" s="1196" t="s">
        <v>1308</v>
      </c>
    </row>
    <row r="248" spans="1:32" ht="39.75" customHeight="1">
      <c r="A248" s="297" t="s">
        <v>1309</v>
      </c>
      <c r="B248" s="311" t="s">
        <v>1291</v>
      </c>
      <c r="C248" s="19">
        <v>46045</v>
      </c>
      <c r="D248" s="305" t="s">
        <v>56</v>
      </c>
      <c r="E248" s="19"/>
      <c r="F248" s="18" t="s">
        <v>1310</v>
      </c>
      <c r="G248" s="303"/>
      <c r="H248" s="759">
        <v>80</v>
      </c>
      <c r="I248" s="304" t="s">
        <v>803</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1311</v>
      </c>
      <c r="AD248" s="793"/>
      <c r="AE248" s="793"/>
      <c r="AF248" s="955"/>
    </row>
    <row r="249" spans="1:32" ht="39.75" customHeight="1">
      <c r="A249" s="297" t="s">
        <v>1312</v>
      </c>
      <c r="B249" s="311" t="s">
        <v>1291</v>
      </c>
      <c r="C249" s="19">
        <v>46045</v>
      </c>
      <c r="D249" s="305" t="s">
        <v>56</v>
      </c>
      <c r="E249" s="19"/>
      <c r="F249" s="18" t="s">
        <v>1310</v>
      </c>
      <c r="G249" s="303"/>
      <c r="H249" s="759">
        <v>89</v>
      </c>
      <c r="I249" s="304" t="s">
        <v>803</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1313</v>
      </c>
      <c r="AD249" s="793"/>
      <c r="AE249" s="793"/>
      <c r="AF249" s="955"/>
    </row>
    <row r="250" spans="1:32" ht="39.75" customHeight="1">
      <c r="A250" s="297" t="s">
        <v>1314</v>
      </c>
      <c r="B250" s="355" t="s">
        <v>1291</v>
      </c>
      <c r="C250" s="299">
        <v>46045</v>
      </c>
      <c r="D250" s="455" t="s">
        <v>56</v>
      </c>
      <c r="E250" s="299">
        <v>45959</v>
      </c>
      <c r="F250" s="298" t="s">
        <v>1310</v>
      </c>
      <c r="G250" s="492"/>
      <c r="H250" s="665">
        <v>77</v>
      </c>
      <c r="I250" s="304" t="s">
        <v>803</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1315</v>
      </c>
      <c r="AD250" s="793"/>
      <c r="AE250" s="793"/>
      <c r="AF250" s="955"/>
    </row>
    <row r="251" spans="1:32" ht="39.75" customHeight="1">
      <c r="A251" s="297" t="s">
        <v>1316</v>
      </c>
      <c r="B251" s="355" t="s">
        <v>1291</v>
      </c>
      <c r="C251" s="299">
        <v>46045</v>
      </c>
      <c r="D251" s="455" t="s">
        <v>56</v>
      </c>
      <c r="E251" s="299"/>
      <c r="F251" s="18" t="s">
        <v>1310</v>
      </c>
      <c r="G251" s="492"/>
      <c r="H251" s="665">
        <v>62</v>
      </c>
      <c r="I251" s="304" t="s">
        <v>803</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1317</v>
      </c>
      <c r="AD251" s="793"/>
      <c r="AE251" s="793"/>
      <c r="AF251" s="955"/>
    </row>
    <row r="252" spans="1:32" ht="39.75" customHeight="1">
      <c r="A252" s="297" t="s">
        <v>1318</v>
      </c>
      <c r="B252" s="355" t="s">
        <v>1291</v>
      </c>
      <c r="C252" s="299">
        <v>46045</v>
      </c>
      <c r="D252" s="455" t="s">
        <v>56</v>
      </c>
      <c r="E252" s="299"/>
      <c r="F252" s="18" t="s">
        <v>1310</v>
      </c>
      <c r="G252" s="492"/>
      <c r="H252" s="665">
        <v>80</v>
      </c>
      <c r="I252" s="304" t="s">
        <v>803</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809</v>
      </c>
      <c r="AC252" s="352" t="s">
        <v>1319</v>
      </c>
      <c r="AD252" s="793"/>
      <c r="AE252" s="793"/>
      <c r="AF252" s="955"/>
    </row>
    <row r="253" spans="1:32" ht="39.75" customHeight="1">
      <c r="A253" s="297" t="s">
        <v>1320</v>
      </c>
      <c r="B253" s="311" t="s">
        <v>1291</v>
      </c>
      <c r="C253" s="19">
        <v>46045</v>
      </c>
      <c r="D253" s="305" t="s">
        <v>56</v>
      </c>
      <c r="E253" s="19"/>
      <c r="F253" s="18" t="s">
        <v>1310</v>
      </c>
      <c r="G253" s="303"/>
      <c r="H253" s="759">
        <v>83</v>
      </c>
      <c r="I253" s="304" t="s">
        <v>803</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809</v>
      </c>
      <c r="AC253" s="352" t="s">
        <v>1321</v>
      </c>
      <c r="AD253" s="793"/>
      <c r="AE253" s="793"/>
      <c r="AF253" s="955"/>
    </row>
    <row r="254" spans="1:32" ht="39.75" customHeight="1">
      <c r="A254" s="297" t="s">
        <v>1322</v>
      </c>
      <c r="B254" s="311" t="s">
        <v>1291</v>
      </c>
      <c r="C254" s="19">
        <v>46045</v>
      </c>
      <c r="D254" s="305" t="s">
        <v>56</v>
      </c>
      <c r="E254" s="19"/>
      <c r="F254" s="18" t="s">
        <v>1310</v>
      </c>
      <c r="G254" s="303"/>
      <c r="H254" s="759">
        <v>85</v>
      </c>
      <c r="I254" s="304" t="s">
        <v>803</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1323</v>
      </c>
      <c r="AD254" s="793"/>
      <c r="AE254" s="793"/>
      <c r="AF254" s="955"/>
    </row>
    <row r="255" spans="1:32" ht="39.75" customHeight="1">
      <c r="A255" s="297" t="s">
        <v>1324</v>
      </c>
      <c r="B255" s="355" t="s">
        <v>1291</v>
      </c>
      <c r="C255" s="299">
        <v>46045</v>
      </c>
      <c r="D255" s="455" t="s">
        <v>56</v>
      </c>
      <c r="E255" s="299">
        <v>45959</v>
      </c>
      <c r="F255" s="298" t="s">
        <v>1310</v>
      </c>
      <c r="G255" s="492"/>
      <c r="H255" s="665">
        <v>88</v>
      </c>
      <c r="I255" s="304" t="s">
        <v>803</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1317</v>
      </c>
      <c r="AD255" s="793"/>
      <c r="AE255" s="793"/>
      <c r="AF255" s="955"/>
    </row>
    <row r="256" spans="1:32" ht="39.75" customHeight="1">
      <c r="A256" s="297" t="s">
        <v>1325</v>
      </c>
      <c r="B256" s="355" t="s">
        <v>1291</v>
      </c>
      <c r="C256" s="299">
        <v>46045</v>
      </c>
      <c r="D256" s="455" t="s">
        <v>56</v>
      </c>
      <c r="E256" s="299">
        <v>45959</v>
      </c>
      <c r="F256" s="298" t="s">
        <v>1310</v>
      </c>
      <c r="G256" s="492"/>
      <c r="H256" s="665">
        <v>30</v>
      </c>
      <c r="I256" s="304" t="s">
        <v>803</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1326</v>
      </c>
      <c r="AD256" s="793"/>
      <c r="AE256" s="793"/>
      <c r="AF256" s="955"/>
    </row>
    <row r="257" spans="1:32" ht="39.75" customHeight="1">
      <c r="A257" s="906" t="s">
        <v>1327</v>
      </c>
      <c r="B257" s="355" t="s">
        <v>1291</v>
      </c>
      <c r="C257" s="299">
        <v>46052</v>
      </c>
      <c r="D257" s="1153" t="s">
        <v>56</v>
      </c>
      <c r="E257" s="741">
        <v>45993</v>
      </c>
      <c r="F257" s="742" t="s">
        <v>990</v>
      </c>
      <c r="G257" s="742" t="s">
        <v>1328</v>
      </c>
      <c r="H257" s="753">
        <v>89</v>
      </c>
      <c r="I257" s="1150" t="s">
        <v>803</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1329</v>
      </c>
      <c r="AD257" s="793"/>
      <c r="AE257" s="793"/>
      <c r="AF257" s="955"/>
    </row>
    <row r="258" spans="1:32" ht="39.75" customHeight="1">
      <c r="A258" s="916" t="s">
        <v>1330</v>
      </c>
      <c r="B258" s="355" t="s">
        <v>1291</v>
      </c>
      <c r="C258" s="299">
        <v>45989</v>
      </c>
      <c r="D258" s="1153" t="s">
        <v>56</v>
      </c>
      <c r="E258" s="299">
        <v>45959</v>
      </c>
      <c r="F258" s="298" t="s">
        <v>990</v>
      </c>
      <c r="G258" s="492" t="s">
        <v>1331</v>
      </c>
      <c r="H258" s="300">
        <v>59</v>
      </c>
      <c r="I258" s="1150" t="s">
        <v>803</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1332</v>
      </c>
      <c r="AD258" s="793"/>
      <c r="AE258" s="793"/>
      <c r="AF258" s="955"/>
    </row>
    <row r="259" spans="1:32" ht="39.75" customHeight="1">
      <c r="A259" s="916" t="s">
        <v>1333</v>
      </c>
      <c r="B259" s="355" t="s">
        <v>1291</v>
      </c>
      <c r="C259" s="299">
        <v>46010</v>
      </c>
      <c r="D259" s="1153" t="s">
        <v>56</v>
      </c>
      <c r="E259" s="299">
        <v>45959</v>
      </c>
      <c r="F259" s="298" t="s">
        <v>990</v>
      </c>
      <c r="G259" s="492" t="s">
        <v>1334</v>
      </c>
      <c r="H259" s="300">
        <v>89</v>
      </c>
      <c r="I259" s="1150" t="s">
        <v>803</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1335</v>
      </c>
      <c r="AD259" s="793"/>
      <c r="AE259" s="793"/>
      <c r="AF259" s="955"/>
    </row>
    <row r="260" spans="1:32" ht="39.75" customHeight="1">
      <c r="A260" s="916" t="s">
        <v>1336</v>
      </c>
      <c r="B260" s="355" t="s">
        <v>1291</v>
      </c>
      <c r="C260" s="299">
        <v>46045</v>
      </c>
      <c r="D260" s="1153" t="s">
        <v>56</v>
      </c>
      <c r="E260" s="299">
        <v>45959</v>
      </c>
      <c r="F260" s="298" t="s">
        <v>990</v>
      </c>
      <c r="G260" s="492"/>
      <c r="H260" s="300">
        <v>88</v>
      </c>
      <c r="I260" s="1150" t="s">
        <v>803</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1337</v>
      </c>
      <c r="AD260" s="793"/>
      <c r="AE260" s="793"/>
      <c r="AF260" s="955"/>
    </row>
    <row r="261" spans="1:32" ht="39.75" customHeight="1">
      <c r="A261" s="916" t="s">
        <v>1338</v>
      </c>
      <c r="B261" s="355" t="s">
        <v>1291</v>
      </c>
      <c r="C261" s="299">
        <v>45989</v>
      </c>
      <c r="D261" s="1153" t="s">
        <v>56</v>
      </c>
      <c r="E261" s="299">
        <v>45959</v>
      </c>
      <c r="F261" s="298" t="s">
        <v>990</v>
      </c>
      <c r="G261" s="492" t="s">
        <v>1339</v>
      </c>
      <c r="H261" s="300">
        <v>87</v>
      </c>
      <c r="I261" s="1150" t="s">
        <v>803</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1340</v>
      </c>
      <c r="B262" s="355" t="s">
        <v>1291</v>
      </c>
      <c r="C262" s="299">
        <v>46045</v>
      </c>
      <c r="D262" s="1153" t="s">
        <v>56</v>
      </c>
      <c r="E262" s="299">
        <v>45959</v>
      </c>
      <c r="F262" s="298" t="s">
        <v>990</v>
      </c>
      <c r="G262" s="492"/>
      <c r="H262" s="300">
        <v>90</v>
      </c>
      <c r="I262" s="1150" t="s">
        <v>803</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1341</v>
      </c>
      <c r="AD262" s="793"/>
      <c r="AE262" s="793"/>
      <c r="AF262" s="955"/>
    </row>
    <row r="263" spans="1:32" ht="39.75" customHeight="1">
      <c r="A263" s="906" t="s">
        <v>1342</v>
      </c>
      <c r="B263" s="355" t="s">
        <v>1291</v>
      </c>
      <c r="C263" s="741">
        <v>46019</v>
      </c>
      <c r="D263" s="1153" t="s">
        <v>56</v>
      </c>
      <c r="E263" s="741">
        <v>45959</v>
      </c>
      <c r="F263" s="742" t="s">
        <v>990</v>
      </c>
      <c r="G263" s="742" t="s">
        <v>1343</v>
      </c>
      <c r="H263" s="743">
        <v>90</v>
      </c>
      <c r="I263" s="1150" t="s">
        <v>803</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911</v>
      </c>
      <c r="AC263" s="961" t="s">
        <v>1344</v>
      </c>
      <c r="AD263" s="793"/>
      <c r="AE263" s="793"/>
      <c r="AF263" s="955"/>
    </row>
    <row r="264" spans="1:32" ht="39.75" customHeight="1">
      <c r="A264" s="916" t="s">
        <v>1345</v>
      </c>
      <c r="B264" s="355" t="s">
        <v>1291</v>
      </c>
      <c r="C264" s="299">
        <v>45989</v>
      </c>
      <c r="D264" s="1153" t="s">
        <v>56</v>
      </c>
      <c r="E264" s="299">
        <v>45959</v>
      </c>
      <c r="F264" s="298" t="s">
        <v>990</v>
      </c>
      <c r="G264" s="492" t="s">
        <v>1346</v>
      </c>
      <c r="H264" s="300">
        <v>90</v>
      </c>
      <c r="I264" s="1150" t="s">
        <v>803</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911</v>
      </c>
      <c r="AC264" s="1225" t="s">
        <v>1347</v>
      </c>
      <c r="AD264" s="793"/>
      <c r="AE264" s="793"/>
      <c r="AF264" s="955"/>
    </row>
    <row r="265" spans="1:32" ht="39.75" customHeight="1">
      <c r="A265" s="906" t="s">
        <v>1348</v>
      </c>
      <c r="B265" s="355" t="s">
        <v>1291</v>
      </c>
      <c r="C265" s="741">
        <v>46019</v>
      </c>
      <c r="D265" s="1153" t="s">
        <v>56</v>
      </c>
      <c r="E265" s="741">
        <v>45959</v>
      </c>
      <c r="F265" s="742" t="s">
        <v>990</v>
      </c>
      <c r="G265" s="742" t="s">
        <v>1349</v>
      </c>
      <c r="H265" s="743">
        <v>90</v>
      </c>
      <c r="I265" s="1150" t="s">
        <v>803</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1350</v>
      </c>
      <c r="AD265" s="793"/>
      <c r="AE265" s="793"/>
      <c r="AF265" s="955"/>
    </row>
    <row r="266" spans="1:32" ht="39.75" customHeight="1">
      <c r="A266" s="916" t="s">
        <v>1351</v>
      </c>
      <c r="B266" s="355" t="s">
        <v>1291</v>
      </c>
      <c r="C266" s="299">
        <v>46021</v>
      </c>
      <c r="D266" s="1153" t="s">
        <v>56</v>
      </c>
      <c r="E266" s="299">
        <v>45959</v>
      </c>
      <c r="F266" s="298" t="s">
        <v>990</v>
      </c>
      <c r="G266" s="492" t="s">
        <v>1352</v>
      </c>
      <c r="H266" s="300">
        <v>89</v>
      </c>
      <c r="I266" s="1150" t="s">
        <v>803</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911</v>
      </c>
      <c r="AC266" s="1225" t="s">
        <v>1353</v>
      </c>
      <c r="AD266" s="793"/>
      <c r="AE266" s="793"/>
      <c r="AF266" s="955"/>
    </row>
    <row r="267" spans="1:32" ht="39.75" customHeight="1">
      <c r="A267" s="906" t="s">
        <v>1354</v>
      </c>
      <c r="B267" s="355" t="s">
        <v>1291</v>
      </c>
      <c r="C267" s="741">
        <v>46021</v>
      </c>
      <c r="D267" s="1153" t="s">
        <v>56</v>
      </c>
      <c r="E267" s="741">
        <v>45959</v>
      </c>
      <c r="F267" s="742" t="s">
        <v>990</v>
      </c>
      <c r="G267" s="742" t="s">
        <v>1355</v>
      </c>
      <c r="H267" s="743">
        <v>88</v>
      </c>
      <c r="I267" s="1150" t="s">
        <v>803</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1356</v>
      </c>
      <c r="AD267" s="793"/>
      <c r="AE267" s="793"/>
      <c r="AF267" s="955"/>
    </row>
    <row r="268" spans="1:32" ht="39.75" customHeight="1">
      <c r="A268" s="906" t="s">
        <v>1357</v>
      </c>
      <c r="B268" s="355" t="s">
        <v>1291</v>
      </c>
      <c r="C268" s="741">
        <v>46021</v>
      </c>
      <c r="D268" s="1153" t="s">
        <v>56</v>
      </c>
      <c r="E268" s="741">
        <v>45959</v>
      </c>
      <c r="F268" s="742" t="s">
        <v>990</v>
      </c>
      <c r="G268" s="742" t="s">
        <v>1358</v>
      </c>
      <c r="H268" s="743">
        <v>86</v>
      </c>
      <c r="I268" s="1150" t="s">
        <v>803</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1359</v>
      </c>
      <c r="AD268" s="793"/>
      <c r="AE268" s="793"/>
      <c r="AF268" s="955"/>
    </row>
    <row r="269" spans="1:32" ht="39.75" customHeight="1">
      <c r="A269" s="906" t="s">
        <v>1360</v>
      </c>
      <c r="B269" s="355" t="s">
        <v>1291</v>
      </c>
      <c r="C269" s="299">
        <v>46052</v>
      </c>
      <c r="D269" s="1153" t="s">
        <v>56</v>
      </c>
      <c r="E269" s="741">
        <v>45959</v>
      </c>
      <c r="F269" s="742" t="s">
        <v>990</v>
      </c>
      <c r="G269" s="742" t="s">
        <v>1361</v>
      </c>
      <c r="H269" s="743">
        <v>87</v>
      </c>
      <c r="I269" s="1150" t="s">
        <v>803</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1362</v>
      </c>
      <c r="AD269" s="793"/>
      <c r="AE269" s="793"/>
      <c r="AF269" s="955"/>
    </row>
    <row r="270" spans="1:32" ht="39.75" customHeight="1">
      <c r="A270" s="906" t="s">
        <v>1363</v>
      </c>
      <c r="B270" s="355" t="s">
        <v>1291</v>
      </c>
      <c r="C270" s="741">
        <v>46021</v>
      </c>
      <c r="D270" s="1153" t="s">
        <v>56</v>
      </c>
      <c r="E270" s="741">
        <v>45959</v>
      </c>
      <c r="F270" s="742" t="s">
        <v>990</v>
      </c>
      <c r="G270" s="742" t="s">
        <v>1364</v>
      </c>
      <c r="H270" s="743">
        <v>85</v>
      </c>
      <c r="I270" s="1150" t="s">
        <v>803</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911</v>
      </c>
      <c r="AC270" s="1225" t="s">
        <v>1365</v>
      </c>
      <c r="AD270" s="793"/>
      <c r="AE270" s="793"/>
      <c r="AF270" s="955"/>
    </row>
    <row r="271" spans="1:32" ht="39.75" customHeight="1">
      <c r="A271" s="906" t="s">
        <v>1366</v>
      </c>
      <c r="B271" s="355" t="s">
        <v>1291</v>
      </c>
      <c r="C271" s="741">
        <v>46019</v>
      </c>
      <c r="D271" s="1153" t="s">
        <v>56</v>
      </c>
      <c r="E271" s="741">
        <v>45959</v>
      </c>
      <c r="F271" s="742" t="s">
        <v>990</v>
      </c>
      <c r="G271" s="742" t="s">
        <v>1367</v>
      </c>
      <c r="H271" s="743">
        <v>87</v>
      </c>
      <c r="I271" s="1150" t="s">
        <v>803</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1368</v>
      </c>
      <c r="AD271" s="793"/>
      <c r="AE271" s="793"/>
      <c r="AF271" s="955"/>
    </row>
    <row r="272" spans="1:32" ht="39.75" customHeight="1">
      <c r="A272" s="906" t="s">
        <v>1369</v>
      </c>
      <c r="B272" s="355" t="s">
        <v>1291</v>
      </c>
      <c r="C272" s="741">
        <v>46052</v>
      </c>
      <c r="D272" s="1153" t="s">
        <v>56</v>
      </c>
      <c r="E272" s="741">
        <v>45987</v>
      </c>
      <c r="F272" s="742" t="s">
        <v>990</v>
      </c>
      <c r="G272" s="742" t="s">
        <v>1370</v>
      </c>
      <c r="H272" s="743">
        <v>85</v>
      </c>
      <c r="I272" s="1150" t="s">
        <v>803</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1371</v>
      </c>
      <c r="AD272" s="793"/>
      <c r="AE272" s="793"/>
      <c r="AF272" s="955"/>
    </row>
    <row r="273" spans="1:32" ht="39.75" customHeight="1">
      <c r="A273" s="906" t="s">
        <v>1372</v>
      </c>
      <c r="B273" s="355" t="s">
        <v>1291</v>
      </c>
      <c r="C273" s="299">
        <v>46052</v>
      </c>
      <c r="D273" s="1153" t="s">
        <v>56</v>
      </c>
      <c r="E273" s="741">
        <v>45987</v>
      </c>
      <c r="F273" s="742" t="s">
        <v>990</v>
      </c>
      <c r="G273" s="742" t="s">
        <v>1373</v>
      </c>
      <c r="H273" s="743">
        <v>76</v>
      </c>
      <c r="I273" s="1150" t="s">
        <v>803</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1374</v>
      </c>
      <c r="AD273" s="793"/>
      <c r="AE273" s="793"/>
      <c r="AF273" s="955"/>
    </row>
    <row r="274" spans="1:32" ht="39.75" customHeight="1">
      <c r="A274" s="906" t="s">
        <v>1375</v>
      </c>
      <c r="B274" s="355" t="s">
        <v>1291</v>
      </c>
      <c r="C274" s="299">
        <v>46052</v>
      </c>
      <c r="D274" s="1153" t="s">
        <v>56</v>
      </c>
      <c r="E274" s="741">
        <v>45987</v>
      </c>
      <c r="F274" s="742" t="s">
        <v>990</v>
      </c>
      <c r="G274" s="769" t="s">
        <v>1376</v>
      </c>
      <c r="H274" s="770">
        <v>86</v>
      </c>
      <c r="I274" s="372" t="s">
        <v>803</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1377</v>
      </c>
      <c r="AD274" s="793"/>
      <c r="AE274" s="793"/>
      <c r="AF274" s="955"/>
    </row>
    <row r="275" spans="1:32" ht="39.75" customHeight="1">
      <c r="A275" s="906" t="s">
        <v>1378</v>
      </c>
      <c r="B275" s="355" t="s">
        <v>1291</v>
      </c>
      <c r="C275" s="299">
        <v>46052</v>
      </c>
      <c r="D275" s="1153" t="s">
        <v>56</v>
      </c>
      <c r="E275" s="741">
        <v>45987</v>
      </c>
      <c r="F275" s="777" t="s">
        <v>990</v>
      </c>
      <c r="G275" s="742" t="s">
        <v>1379</v>
      </c>
      <c r="H275" s="743">
        <v>78</v>
      </c>
      <c r="I275" s="304" t="s">
        <v>803</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1380</v>
      </c>
      <c r="AD275" s="793"/>
      <c r="AE275" s="793"/>
      <c r="AF275" s="955"/>
    </row>
    <row r="276" spans="1:32" ht="39.75" customHeight="1">
      <c r="A276" s="928" t="s">
        <v>1381</v>
      </c>
      <c r="B276" s="1154" t="s">
        <v>1291</v>
      </c>
      <c r="C276" s="299">
        <v>46052</v>
      </c>
      <c r="D276" s="1155" t="s">
        <v>56</v>
      </c>
      <c r="E276" s="740">
        <v>45987</v>
      </c>
      <c r="F276" s="690" t="s">
        <v>990</v>
      </c>
      <c r="G276" s="742" t="s">
        <v>1382</v>
      </c>
      <c r="H276" s="743">
        <v>73</v>
      </c>
      <c r="I276" s="304" t="s">
        <v>803</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911</v>
      </c>
      <c r="AC276" s="962" t="s">
        <v>1383</v>
      </c>
      <c r="AD276" s="793"/>
      <c r="AE276" s="793"/>
      <c r="AF276" s="955"/>
    </row>
    <row r="277" spans="1:32" ht="39.75" customHeight="1">
      <c r="A277" s="906" t="s">
        <v>1384</v>
      </c>
      <c r="B277" s="355" t="s">
        <v>1291</v>
      </c>
      <c r="C277" s="741">
        <v>46019</v>
      </c>
      <c r="D277" s="1153" t="s">
        <v>56</v>
      </c>
      <c r="E277" s="741">
        <v>45959</v>
      </c>
      <c r="F277" s="742" t="s">
        <v>990</v>
      </c>
      <c r="G277" s="742" t="s">
        <v>1385</v>
      </c>
      <c r="H277" s="743">
        <v>0</v>
      </c>
      <c r="I277" s="1150" t="s">
        <v>803</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1386</v>
      </c>
      <c r="AD277" s="793"/>
      <c r="AE277" s="793"/>
      <c r="AF277" s="955"/>
    </row>
    <row r="278" spans="1:32" ht="39.75" customHeight="1">
      <c r="A278" s="906" t="s">
        <v>1387</v>
      </c>
      <c r="B278" s="355" t="s">
        <v>1291</v>
      </c>
      <c r="C278" s="741">
        <v>46019</v>
      </c>
      <c r="D278" s="1153" t="s">
        <v>56</v>
      </c>
      <c r="E278" s="741">
        <v>45959</v>
      </c>
      <c r="F278" s="742" t="s">
        <v>990</v>
      </c>
      <c r="G278" s="742" t="s">
        <v>1388</v>
      </c>
      <c r="H278" s="743">
        <v>0</v>
      </c>
      <c r="I278" s="1150" t="s">
        <v>803</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1389</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1390</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1391</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899</v>
      </c>
      <c r="O285" s="435" t="s">
        <v>900</v>
      </c>
      <c r="P285" s="435" t="s">
        <v>901</v>
      </c>
      <c r="Q285" s="436" t="s">
        <v>94</v>
      </c>
      <c r="R285" s="436" t="s">
        <v>97</v>
      </c>
      <c r="S285" s="436" t="s">
        <v>98</v>
      </c>
      <c r="T285" s="436" t="s">
        <v>69</v>
      </c>
      <c r="U285" s="436" t="s">
        <v>540</v>
      </c>
      <c r="V285" s="436" t="s">
        <v>500</v>
      </c>
      <c r="W285" s="436" t="s">
        <v>542</v>
      </c>
      <c r="X285" s="446" t="s">
        <v>543</v>
      </c>
      <c r="Y285" s="436" t="s">
        <v>502</v>
      </c>
      <c r="Z285" s="436" t="s">
        <v>503</v>
      </c>
      <c r="AA285" s="356" t="s">
        <v>902</v>
      </c>
      <c r="AB285" s="436" t="s">
        <v>903</v>
      </c>
      <c r="AC285" s="984" t="s">
        <v>904</v>
      </c>
    </row>
    <row r="286" spans="1:32" ht="39.75" customHeight="1">
      <c r="A286" s="559" t="s">
        <v>1392</v>
      </c>
      <c r="B286" s="377" t="s">
        <v>34</v>
      </c>
      <c r="C286" s="360">
        <v>45960</v>
      </c>
      <c r="D286" s="360" t="s">
        <v>1393</v>
      </c>
      <c r="E286" s="360">
        <v>45909</v>
      </c>
      <c r="F286" s="360" t="s">
        <v>55</v>
      </c>
      <c r="G286" s="361" t="s">
        <v>1394</v>
      </c>
      <c r="H286" s="362">
        <v>0</v>
      </c>
      <c r="I286" s="362" t="s">
        <v>803</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911</v>
      </c>
      <c r="AB286" s="896" t="s">
        <v>911</v>
      </c>
      <c r="AC286" s="799" t="s">
        <v>1395</v>
      </c>
    </row>
    <row r="287" spans="1:32" ht="39.75" customHeight="1">
      <c r="A287" s="920" t="s">
        <v>1396</v>
      </c>
      <c r="B287" s="1130" t="s">
        <v>34</v>
      </c>
      <c r="C287" s="605">
        <v>45999</v>
      </c>
      <c r="D287" s="607" t="s">
        <v>50</v>
      </c>
      <c r="E287" s="633">
        <v>45975</v>
      </c>
      <c r="F287" s="607" t="s">
        <v>55</v>
      </c>
      <c r="G287" s="1131" t="s">
        <v>1397</v>
      </c>
      <c r="H287" s="629">
        <v>0</v>
      </c>
      <c r="I287" s="1132" t="s">
        <v>803</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911</v>
      </c>
      <c r="AB287" s="255" t="s">
        <v>911</v>
      </c>
      <c r="AC287" s="1237" t="s">
        <v>1398</v>
      </c>
    </row>
    <row r="288" spans="1:32" ht="39.75" customHeight="1">
      <c r="A288" s="647" t="s">
        <v>122</v>
      </c>
      <c r="B288" s="377" t="s">
        <v>34</v>
      </c>
      <c r="C288" s="367">
        <v>45807</v>
      </c>
      <c r="D288" s="358" t="s">
        <v>914</v>
      </c>
      <c r="E288" s="366" t="s">
        <v>260</v>
      </c>
      <c r="F288" s="358" t="s">
        <v>51</v>
      </c>
      <c r="G288" s="368" t="s">
        <v>125</v>
      </c>
      <c r="H288" s="362">
        <v>84</v>
      </c>
      <c r="I288" s="372" t="s">
        <v>803</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911</v>
      </c>
      <c r="AB288" s="373" t="s">
        <v>911</v>
      </c>
      <c r="AC288" s="985" t="s">
        <v>1399</v>
      </c>
    </row>
    <row r="289" spans="1:29" ht="39.75" customHeight="1">
      <c r="A289" s="559" t="s">
        <v>129</v>
      </c>
      <c r="B289" s="377" t="s">
        <v>34</v>
      </c>
      <c r="C289" s="360">
        <v>45991</v>
      </c>
      <c r="D289" s="366" t="s">
        <v>916</v>
      </c>
      <c r="E289" s="367">
        <v>45716</v>
      </c>
      <c r="F289" s="366" t="s">
        <v>51</v>
      </c>
      <c r="G289" s="368" t="s">
        <v>164</v>
      </c>
      <c r="H289" s="369">
        <v>44</v>
      </c>
      <c r="I289" s="372" t="s">
        <v>803</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911</v>
      </c>
      <c r="AB289" s="373" t="s">
        <v>911</v>
      </c>
      <c r="AC289" s="985" t="s">
        <v>1400</v>
      </c>
    </row>
    <row r="290" spans="1:29" ht="39.75" customHeight="1">
      <c r="A290" s="1357" t="s">
        <v>1401</v>
      </c>
      <c r="B290" s="377" t="s">
        <v>34</v>
      </c>
      <c r="C290" s="1394">
        <v>46172</v>
      </c>
      <c r="D290" s="699" t="s">
        <v>54</v>
      </c>
      <c r="E290" s="699">
        <v>46101</v>
      </c>
      <c r="F290" s="700" t="s">
        <v>53</v>
      </c>
      <c r="G290" s="699" t="s">
        <v>1402</v>
      </c>
      <c r="H290" s="701">
        <v>0</v>
      </c>
      <c r="I290" s="372" t="s">
        <v>803</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1403</v>
      </c>
    </row>
    <row r="291" spans="1:29" ht="39.75" customHeight="1">
      <c r="A291" s="297" t="s">
        <v>134</v>
      </c>
      <c r="B291" s="311" t="s">
        <v>34</v>
      </c>
      <c r="C291" s="19">
        <v>45711</v>
      </c>
      <c r="D291" s="18" t="s">
        <v>56</v>
      </c>
      <c r="E291" s="19">
        <v>45707</v>
      </c>
      <c r="F291" s="18" t="s">
        <v>1404</v>
      </c>
      <c r="G291" s="303" t="s">
        <v>135</v>
      </c>
      <c r="H291" s="20">
        <v>0</v>
      </c>
      <c r="I291" s="304" t="s">
        <v>803</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911</v>
      </c>
      <c r="AC291" s="11"/>
    </row>
    <row r="292" spans="1:29" ht="39.75" customHeight="1">
      <c r="A292" s="638" t="s">
        <v>142</v>
      </c>
      <c r="B292" s="377" t="s">
        <v>34</v>
      </c>
      <c r="C292" s="360">
        <v>45991</v>
      </c>
      <c r="D292" s="366" t="s">
        <v>50</v>
      </c>
      <c r="E292" s="367">
        <v>45880</v>
      </c>
      <c r="F292" s="366" t="s">
        <v>55</v>
      </c>
      <c r="G292" s="368" t="s">
        <v>143</v>
      </c>
      <c r="H292" s="369">
        <v>0</v>
      </c>
      <c r="I292" s="372" t="s">
        <v>803</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911</v>
      </c>
      <c r="AB292" s="373" t="s">
        <v>911</v>
      </c>
      <c r="AC292" s="389" t="s">
        <v>1405</v>
      </c>
    </row>
    <row r="293" spans="1:29" ht="39.75" customHeight="1">
      <c r="A293" s="802" t="s">
        <v>1406</v>
      </c>
      <c r="B293" s="377" t="s">
        <v>34</v>
      </c>
      <c r="C293" s="689">
        <v>46040</v>
      </c>
      <c r="D293" s="700" t="s">
        <v>1407</v>
      </c>
      <c r="E293" s="699">
        <v>46034</v>
      </c>
      <c r="F293" s="700" t="s">
        <v>53</v>
      </c>
      <c r="G293" s="700"/>
      <c r="H293" s="701">
        <v>76</v>
      </c>
      <c r="I293" s="372" t="s">
        <v>803</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911</v>
      </c>
      <c r="AB293" s="373" t="s">
        <v>911</v>
      </c>
      <c r="AC293" s="698" t="s">
        <v>1408</v>
      </c>
    </row>
    <row r="294" spans="1:29" ht="39.75" customHeight="1">
      <c r="A294" s="559" t="s">
        <v>1409</v>
      </c>
      <c r="B294" s="377" t="s">
        <v>34</v>
      </c>
      <c r="C294" s="689">
        <v>46040</v>
      </c>
      <c r="D294" s="366" t="s">
        <v>58</v>
      </c>
      <c r="E294" s="367">
        <v>46027</v>
      </c>
      <c r="F294" s="366" t="s">
        <v>53</v>
      </c>
      <c r="G294" s="700"/>
      <c r="H294" s="992">
        <v>109</v>
      </c>
      <c r="I294" s="372" t="s">
        <v>803</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911</v>
      </c>
      <c r="AB294" s="373" t="s">
        <v>911</v>
      </c>
      <c r="AC294" s="698" t="s">
        <v>1410</v>
      </c>
    </row>
    <row r="295" spans="1:29" ht="39.75" customHeight="1">
      <c r="A295" s="559" t="s">
        <v>1411</v>
      </c>
      <c r="B295" s="377" t="s">
        <v>37</v>
      </c>
      <c r="C295" s="360">
        <v>46006</v>
      </c>
      <c r="D295" s="366" t="s">
        <v>52</v>
      </c>
      <c r="E295" s="367">
        <v>45987</v>
      </c>
      <c r="F295" s="366" t="s">
        <v>51</v>
      </c>
      <c r="G295" s="368" t="s">
        <v>1412</v>
      </c>
      <c r="H295" s="369">
        <v>35</v>
      </c>
      <c r="I295" s="372" t="s">
        <v>803</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911</v>
      </c>
      <c r="AB295" s="373" t="s">
        <v>911</v>
      </c>
      <c r="AC295" s="799" t="s">
        <v>1413</v>
      </c>
    </row>
    <row r="296" spans="1:29" ht="39.75" customHeight="1">
      <c r="A296" s="1357" t="s">
        <v>1414</v>
      </c>
      <c r="B296" s="377" t="s">
        <v>37</v>
      </c>
      <c r="C296" s="689">
        <v>46006</v>
      </c>
      <c r="D296" s="700" t="s">
        <v>52</v>
      </c>
      <c r="E296" s="699">
        <v>45987</v>
      </c>
      <c r="F296" s="700" t="s">
        <v>51</v>
      </c>
      <c r="G296" s="700" t="s">
        <v>1415</v>
      </c>
      <c r="H296" s="701">
        <v>30</v>
      </c>
      <c r="I296" s="372" t="s">
        <v>803</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911</v>
      </c>
      <c r="AB296" s="373" t="s">
        <v>911</v>
      </c>
      <c r="AC296" s="799" t="s">
        <v>1416</v>
      </c>
    </row>
    <row r="297" spans="1:29" ht="39.75" customHeight="1">
      <c r="A297" s="559" t="s">
        <v>1417</v>
      </c>
      <c r="B297" s="377" t="s">
        <v>37</v>
      </c>
      <c r="C297" s="360">
        <v>46006</v>
      </c>
      <c r="D297" s="366" t="s">
        <v>52</v>
      </c>
      <c r="E297" s="367">
        <v>45975</v>
      </c>
      <c r="F297" s="366" t="s">
        <v>51</v>
      </c>
      <c r="G297" s="368" t="s">
        <v>1418</v>
      </c>
      <c r="H297" s="369">
        <v>86</v>
      </c>
      <c r="I297" s="372" t="s">
        <v>803</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911</v>
      </c>
      <c r="AB297" s="373" t="s">
        <v>911</v>
      </c>
      <c r="AC297" s="799" t="s">
        <v>1419</v>
      </c>
    </row>
    <row r="298" spans="1:29" ht="39.75" customHeight="1">
      <c r="A298" s="1357" t="s">
        <v>1420</v>
      </c>
      <c r="B298" s="377" t="s">
        <v>37</v>
      </c>
      <c r="C298" s="689">
        <v>46081</v>
      </c>
      <c r="D298" s="700" t="s">
        <v>52</v>
      </c>
      <c r="E298" s="699">
        <v>46043</v>
      </c>
      <c r="F298" s="700" t="s">
        <v>51</v>
      </c>
      <c r="G298" s="700" t="s">
        <v>1421</v>
      </c>
      <c r="H298" s="701">
        <v>61</v>
      </c>
      <c r="I298" s="372" t="s">
        <v>803</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911</v>
      </c>
      <c r="AB298" s="373" t="s">
        <v>911</v>
      </c>
      <c r="AC298" s="698" t="s">
        <v>1422</v>
      </c>
    </row>
    <row r="299" spans="1:29" ht="39.75" customHeight="1">
      <c r="A299" s="559" t="s">
        <v>1423</v>
      </c>
      <c r="B299" s="377" t="s">
        <v>37</v>
      </c>
      <c r="C299" s="360">
        <v>46006</v>
      </c>
      <c r="D299" s="366" t="s">
        <v>52</v>
      </c>
      <c r="E299" s="367">
        <v>45980</v>
      </c>
      <c r="F299" s="366" t="s">
        <v>51</v>
      </c>
      <c r="G299" s="368" t="s">
        <v>1424</v>
      </c>
      <c r="H299" s="369">
        <v>75</v>
      </c>
      <c r="I299" s="372" t="s">
        <v>803</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911</v>
      </c>
      <c r="AB299" s="373" t="s">
        <v>911</v>
      </c>
      <c r="AC299" s="799" t="s">
        <v>1425</v>
      </c>
    </row>
    <row r="300" spans="1:29" ht="39.75" customHeight="1">
      <c r="A300" s="802" t="s">
        <v>1426</v>
      </c>
      <c r="B300" s="690" t="s">
        <v>31</v>
      </c>
      <c r="C300" s="689">
        <v>46073</v>
      </c>
      <c r="D300" s="689" t="s">
        <v>1008</v>
      </c>
      <c r="E300" s="689"/>
      <c r="F300" s="690" t="s">
        <v>57</v>
      </c>
      <c r="G300" s="690" t="s">
        <v>1427</v>
      </c>
      <c r="H300" s="691">
        <v>0</v>
      </c>
      <c r="I300" s="1057" t="s">
        <v>803</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1428</v>
      </c>
    </row>
    <row r="301" spans="1:29" ht="39.75" customHeight="1">
      <c r="A301" s="1357" t="s">
        <v>1429</v>
      </c>
      <c r="B301" s="690" t="s">
        <v>31</v>
      </c>
      <c r="C301" s="689">
        <v>46117</v>
      </c>
      <c r="D301" s="689" t="s">
        <v>56</v>
      </c>
      <c r="E301" s="689">
        <v>46100</v>
      </c>
      <c r="F301" s="375" t="s">
        <v>57</v>
      </c>
      <c r="G301" s="690" t="s">
        <v>1430</v>
      </c>
      <c r="H301" s="691">
        <v>0</v>
      </c>
      <c r="I301" s="1057" t="s">
        <v>803</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809</v>
      </c>
      <c r="AB301" s="373" t="s">
        <v>809</v>
      </c>
      <c r="AC301" s="1475"/>
    </row>
    <row r="302" spans="1:29" ht="39.75" customHeight="1">
      <c r="A302" s="1410" t="s">
        <v>1431</v>
      </c>
      <c r="B302" s="742" t="s">
        <v>31</v>
      </c>
      <c r="C302" s="741">
        <v>46020</v>
      </c>
      <c r="D302" s="741" t="s">
        <v>463</v>
      </c>
      <c r="E302" s="741">
        <v>46133</v>
      </c>
      <c r="F302" s="742" t="s">
        <v>61</v>
      </c>
      <c r="G302" s="742" t="s">
        <v>1432</v>
      </c>
      <c r="H302" s="743">
        <v>0</v>
      </c>
      <c r="I302" s="743" t="s">
        <v>803</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1433</v>
      </c>
    </row>
    <row r="303" spans="1:29" ht="39.75" customHeight="1">
      <c r="A303" s="1410" t="s">
        <v>1434</v>
      </c>
      <c r="B303" s="742" t="s">
        <v>31</v>
      </c>
      <c r="C303" s="741">
        <v>46010</v>
      </c>
      <c r="D303" s="741" t="s">
        <v>463</v>
      </c>
      <c r="E303" s="741">
        <v>46133</v>
      </c>
      <c r="F303" s="742" t="s">
        <v>61</v>
      </c>
      <c r="G303" s="742" t="s">
        <v>1435</v>
      </c>
      <c r="H303" s="743">
        <v>0</v>
      </c>
      <c r="I303" s="301" t="s">
        <v>803</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1436</v>
      </c>
    </row>
    <row r="304" spans="1:29" ht="39.75" customHeight="1">
      <c r="A304" s="565" t="s">
        <v>227</v>
      </c>
      <c r="B304" s="684" t="s">
        <v>31</v>
      </c>
      <c r="C304" s="618">
        <v>45838</v>
      </c>
      <c r="D304" s="1140" t="s">
        <v>56</v>
      </c>
      <c r="E304" s="618">
        <v>45817</v>
      </c>
      <c r="F304" s="1140" t="s">
        <v>57</v>
      </c>
      <c r="G304" s="1141" t="s">
        <v>235</v>
      </c>
      <c r="H304" s="624">
        <v>0</v>
      </c>
      <c r="I304" s="1108" t="s">
        <v>803</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1437</v>
      </c>
    </row>
    <row r="305" spans="1:29" ht="39.75" customHeight="1">
      <c r="A305" s="566" t="s">
        <v>245</v>
      </c>
      <c r="B305" s="599" t="s">
        <v>31</v>
      </c>
      <c r="C305" s="24">
        <v>45899</v>
      </c>
      <c r="D305" s="597" t="s">
        <v>56</v>
      </c>
      <c r="E305" s="597">
        <v>45882</v>
      </c>
      <c r="F305" s="648" t="s">
        <v>990</v>
      </c>
      <c r="G305" s="652" t="s">
        <v>1169</v>
      </c>
      <c r="H305" s="578">
        <v>0</v>
      </c>
      <c r="I305" s="582" t="s">
        <v>803</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1170</v>
      </c>
    </row>
    <row r="306" spans="1:29" ht="39.75" customHeight="1">
      <c r="A306" s="559" t="s">
        <v>1438</v>
      </c>
      <c r="B306" s="358" t="s">
        <v>31</v>
      </c>
      <c r="C306" s="367">
        <v>45930</v>
      </c>
      <c r="D306" s="360" t="s">
        <v>1439</v>
      </c>
      <c r="E306" s="360">
        <v>45916</v>
      </c>
      <c r="F306" s="358" t="s">
        <v>57</v>
      </c>
      <c r="G306" s="361"/>
      <c r="H306" s="362">
        <v>84</v>
      </c>
      <c r="I306" s="1057" t="s">
        <v>803</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911</v>
      </c>
      <c r="AB306" s="373" t="s">
        <v>911</v>
      </c>
      <c r="AC306" s="602" t="s">
        <v>1440</v>
      </c>
    </row>
    <row r="307" spans="1:29" ht="39.75" customHeight="1">
      <c r="A307" s="920" t="s">
        <v>1441</v>
      </c>
      <c r="B307" s="358" t="s">
        <v>31</v>
      </c>
      <c r="C307" s="360">
        <v>46017</v>
      </c>
      <c r="D307" s="360" t="s">
        <v>1203</v>
      </c>
      <c r="E307" s="360">
        <v>45936</v>
      </c>
      <c r="F307" s="358" t="s">
        <v>57</v>
      </c>
      <c r="G307" s="361"/>
      <c r="H307" s="362">
        <v>157</v>
      </c>
      <c r="I307" s="1057" t="s">
        <v>803</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911</v>
      </c>
      <c r="AC307" s="1145"/>
    </row>
    <row r="308" spans="1:29" ht="39.75" customHeight="1">
      <c r="A308" s="1332" t="s">
        <v>1442</v>
      </c>
      <c r="B308" s="1336" t="s">
        <v>41</v>
      </c>
      <c r="C308" s="299">
        <v>46081</v>
      </c>
      <c r="D308" s="1246" t="s">
        <v>1407</v>
      </c>
      <c r="E308" s="1280">
        <v>46059</v>
      </c>
      <c r="F308" s="1337" t="s">
        <v>51</v>
      </c>
      <c r="G308" s="1337"/>
      <c r="H308" s="1299">
        <v>171</v>
      </c>
      <c r="I308" s="1338" t="s">
        <v>803</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1443</v>
      </c>
    </row>
    <row r="309" spans="1:29" ht="39.75" customHeight="1">
      <c r="A309" s="1362" t="s">
        <v>1444</v>
      </c>
      <c r="B309" s="1064" t="s">
        <v>40</v>
      </c>
      <c r="C309" s="360">
        <v>46111</v>
      </c>
      <c r="D309" s="1246" t="s">
        <v>52</v>
      </c>
      <c r="E309" s="367">
        <v>46106</v>
      </c>
      <c r="F309" s="700" t="s">
        <v>51</v>
      </c>
      <c r="G309" s="700" t="s">
        <v>1445</v>
      </c>
      <c r="H309" s="997">
        <v>0</v>
      </c>
      <c r="I309" s="304" t="s">
        <v>803</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911</v>
      </c>
      <c r="AB309" s="373" t="s">
        <v>911</v>
      </c>
      <c r="AC309" s="1248" t="s">
        <v>1446</v>
      </c>
    </row>
    <row r="310" spans="1:29" ht="39.75" customHeight="1">
      <c r="A310" s="1346" t="s">
        <v>1447</v>
      </c>
      <c r="B310" s="1064" t="s">
        <v>40</v>
      </c>
      <c r="C310" s="360">
        <v>46140</v>
      </c>
      <c r="D310" s="366" t="s">
        <v>52</v>
      </c>
      <c r="E310" s="367">
        <v>46106</v>
      </c>
      <c r="F310" s="700" t="s">
        <v>51</v>
      </c>
      <c r="G310" s="700" t="s">
        <v>1448</v>
      </c>
      <c r="H310" s="997">
        <v>0</v>
      </c>
      <c r="I310" s="304" t="s">
        <v>803</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911</v>
      </c>
      <c r="AB310" s="373" t="s">
        <v>911</v>
      </c>
      <c r="AC310" s="1248" t="s">
        <v>1449</v>
      </c>
    </row>
    <row r="311" spans="1:29" ht="39.75" customHeight="1">
      <c r="A311" s="1346" t="s">
        <v>1450</v>
      </c>
      <c r="B311" s="1064" t="s">
        <v>40</v>
      </c>
      <c r="C311" s="360">
        <v>46111</v>
      </c>
      <c r="D311" s="366" t="s">
        <v>50</v>
      </c>
      <c r="E311" s="367">
        <v>46087</v>
      </c>
      <c r="F311" s="700" t="s">
        <v>51</v>
      </c>
      <c r="G311" s="700" t="s">
        <v>1451</v>
      </c>
      <c r="H311" s="997">
        <v>0</v>
      </c>
      <c r="I311" s="304" t="s">
        <v>803</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911</v>
      </c>
      <c r="AB311" s="373" t="s">
        <v>911</v>
      </c>
      <c r="AC311" s="698" t="s">
        <v>1217</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911</v>
      </c>
      <c r="AB312" s="373" t="s">
        <v>911</v>
      </c>
      <c r="AC312" s="107" t="s">
        <v>1452</v>
      </c>
    </row>
    <row r="313" spans="1:29" ht="39.75" customHeight="1">
      <c r="A313" s="566" t="s">
        <v>275</v>
      </c>
      <c r="B313" s="568" t="s">
        <v>28</v>
      </c>
      <c r="C313" s="24">
        <v>45772</v>
      </c>
      <c r="D313" s="569" t="s">
        <v>1238</v>
      </c>
      <c r="E313" s="24">
        <v>45716</v>
      </c>
      <c r="F313" s="569" t="s">
        <v>1240</v>
      </c>
      <c r="G313" s="598" t="s">
        <v>276</v>
      </c>
      <c r="H313" s="572">
        <v>56</v>
      </c>
      <c r="I313" s="572" t="s">
        <v>803</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1247</v>
      </c>
      <c r="E314" s="24">
        <v>45743</v>
      </c>
      <c r="F314" s="569" t="s">
        <v>1240</v>
      </c>
      <c r="G314" s="571" t="s">
        <v>346</v>
      </c>
      <c r="H314" s="572">
        <v>63</v>
      </c>
      <c r="I314" s="577" t="s">
        <v>803</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1453</v>
      </c>
    </row>
    <row r="315" spans="1:29" ht="39.75" customHeight="1">
      <c r="A315" s="566" t="s">
        <v>353</v>
      </c>
      <c r="B315" s="568" t="s">
        <v>28</v>
      </c>
      <c r="C315" s="24">
        <v>45772</v>
      </c>
      <c r="D315" s="570" t="s">
        <v>1031</v>
      </c>
      <c r="E315" s="24">
        <v>45708</v>
      </c>
      <c r="F315" s="570" t="s">
        <v>1233</v>
      </c>
      <c r="G315" s="576" t="s">
        <v>354</v>
      </c>
      <c r="H315" s="572">
        <v>82</v>
      </c>
      <c r="I315" s="577" t="s">
        <v>803</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1252</v>
      </c>
      <c r="E316" s="305">
        <v>45680</v>
      </c>
      <c r="F316" s="18" t="s">
        <v>59</v>
      </c>
      <c r="G316" s="441" t="s">
        <v>383</v>
      </c>
      <c r="H316" s="20">
        <v>79</v>
      </c>
      <c r="I316" s="1150" t="s">
        <v>1006</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911</v>
      </c>
      <c r="AB316" s="373" t="s">
        <v>911</v>
      </c>
      <c r="AC316" s="27" t="s">
        <v>1454</v>
      </c>
    </row>
    <row r="317" spans="1:29" ht="39.75" customHeight="1">
      <c r="A317" s="919" t="s">
        <v>1455</v>
      </c>
      <c r="B317" s="568" t="s">
        <v>28</v>
      </c>
      <c r="C317" s="597">
        <v>45991</v>
      </c>
      <c r="D317" s="676" t="s">
        <v>50</v>
      </c>
      <c r="E317" s="24">
        <v>45743</v>
      </c>
      <c r="F317" s="569" t="s">
        <v>59</v>
      </c>
      <c r="G317" s="571" t="s">
        <v>387</v>
      </c>
      <c r="H317" s="572">
        <v>69</v>
      </c>
      <c r="I317" s="1057" t="s">
        <v>803</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911</v>
      </c>
      <c r="AB317" s="373" t="s">
        <v>911</v>
      </c>
      <c r="AC317" s="27" t="s">
        <v>1456</v>
      </c>
    </row>
    <row r="318" spans="1:29" ht="39.75" customHeight="1">
      <c r="A318" s="802" t="s">
        <v>1457</v>
      </c>
      <c r="B318" s="359" t="s">
        <v>28</v>
      </c>
      <c r="C318" s="689">
        <v>46008</v>
      </c>
      <c r="D318" s="689" t="s">
        <v>1458</v>
      </c>
      <c r="E318" s="699">
        <v>45743</v>
      </c>
      <c r="F318" s="700" t="s">
        <v>59</v>
      </c>
      <c r="G318" s="700" t="s">
        <v>1459</v>
      </c>
      <c r="H318" s="701">
        <v>54</v>
      </c>
      <c r="I318" s="1057" t="s">
        <v>803</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911</v>
      </c>
      <c r="AB318" s="373" t="s">
        <v>911</v>
      </c>
      <c r="AC318" s="1096" t="s">
        <v>1460</v>
      </c>
    </row>
    <row r="319" spans="1:29" ht="39.75" customHeight="1">
      <c r="A319" s="919" t="s">
        <v>392</v>
      </c>
      <c r="B319" s="568" t="s">
        <v>28</v>
      </c>
      <c r="C319" s="597">
        <v>45991</v>
      </c>
      <c r="D319" s="667" t="s">
        <v>1461</v>
      </c>
      <c r="E319" s="570">
        <v>45735</v>
      </c>
      <c r="F319" s="569" t="s">
        <v>59</v>
      </c>
      <c r="G319" s="571" t="s">
        <v>393</v>
      </c>
      <c r="H319" s="572">
        <v>70</v>
      </c>
      <c r="I319" s="1057" t="s">
        <v>803</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911</v>
      </c>
      <c r="AB319" s="373" t="s">
        <v>911</v>
      </c>
      <c r="AC319" s="38" t="s">
        <v>1462</v>
      </c>
    </row>
    <row r="320" spans="1:29" ht="39.75" customHeight="1">
      <c r="A320" s="802" t="s">
        <v>1463</v>
      </c>
      <c r="B320" s="359" t="s">
        <v>28</v>
      </c>
      <c r="C320" s="689">
        <v>46080</v>
      </c>
      <c r="D320" s="366" t="s">
        <v>1464</v>
      </c>
      <c r="E320" s="699">
        <v>45700</v>
      </c>
      <c r="F320" s="366" t="s">
        <v>59</v>
      </c>
      <c r="G320" s="699" t="s">
        <v>395</v>
      </c>
      <c r="H320" s="701">
        <v>81</v>
      </c>
      <c r="I320" s="1057" t="s">
        <v>803</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911</v>
      </c>
      <c r="AB320" s="373" t="s">
        <v>911</v>
      </c>
      <c r="AC320" s="807" t="s">
        <v>1465</v>
      </c>
    </row>
    <row r="321" spans="1:32" ht="39.75" customHeight="1">
      <c r="A321" s="559" t="s">
        <v>1466</v>
      </c>
      <c r="B321" s="359" t="s">
        <v>28</v>
      </c>
      <c r="C321" s="360">
        <v>45991</v>
      </c>
      <c r="D321" s="360" t="s">
        <v>50</v>
      </c>
      <c r="E321" s="367">
        <v>45743</v>
      </c>
      <c r="F321" s="366" t="s">
        <v>59</v>
      </c>
      <c r="G321" s="368" t="s">
        <v>401</v>
      </c>
      <c r="H321" s="369">
        <v>70</v>
      </c>
      <c r="I321" s="1057" t="s">
        <v>803</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911</v>
      </c>
      <c r="AB321" s="373" t="s">
        <v>911</v>
      </c>
      <c r="AC321" s="278" t="s">
        <v>1467</v>
      </c>
    </row>
    <row r="322" spans="1:32" ht="39.75" customHeight="1">
      <c r="A322" s="638" t="s">
        <v>416</v>
      </c>
      <c r="B322" s="359" t="s">
        <v>28</v>
      </c>
      <c r="C322" s="367">
        <v>45742</v>
      </c>
      <c r="D322" s="366" t="s">
        <v>1031</v>
      </c>
      <c r="E322" s="367">
        <v>45708</v>
      </c>
      <c r="F322" s="345" t="s">
        <v>1233</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1266</v>
      </c>
      <c r="E323" s="24">
        <v>45708</v>
      </c>
      <c r="F323" s="570" t="s">
        <v>55</v>
      </c>
      <c r="G323" s="571" t="s">
        <v>430</v>
      </c>
      <c r="H323" s="572">
        <v>0</v>
      </c>
      <c r="I323" s="572" t="s">
        <v>803</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803</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911</v>
      </c>
      <c r="AB324" s="373" t="s">
        <v>911</v>
      </c>
      <c r="AC324" s="710" t="s">
        <v>892</v>
      </c>
      <c r="AD324" s="963"/>
      <c r="AE324" s="957"/>
      <c r="AF324" s="958"/>
    </row>
    <row r="325" spans="1:32" ht="39.75" customHeight="1">
      <c r="A325" s="1257" t="s">
        <v>521</v>
      </c>
      <c r="B325" s="1258" t="s">
        <v>28</v>
      </c>
      <c r="C325" s="1259">
        <v>46048</v>
      </c>
      <c r="D325" s="1259" t="s">
        <v>1458</v>
      </c>
      <c r="E325" s="1260">
        <v>45748</v>
      </c>
      <c r="F325" s="1261" t="s">
        <v>59</v>
      </c>
      <c r="G325" s="1246" t="s">
        <v>1468</v>
      </c>
      <c r="H325" s="1182">
        <v>0</v>
      </c>
      <c r="I325" s="1182" t="s">
        <v>803</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911</v>
      </c>
      <c r="AB325" s="373" t="s">
        <v>911</v>
      </c>
      <c r="AC325" s="1265" t="s">
        <v>1469</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803</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1470</v>
      </c>
      <c r="AD326" s="342"/>
      <c r="AE326" s="793"/>
      <c r="AF326" s="955"/>
    </row>
    <row r="327" spans="1:32" ht="39.75" customHeight="1">
      <c r="A327" s="919" t="s">
        <v>1471</v>
      </c>
      <c r="B327" s="359" t="s">
        <v>28</v>
      </c>
      <c r="C327" s="597">
        <v>46008</v>
      </c>
      <c r="D327" s="1152" t="s">
        <v>1472</v>
      </c>
      <c r="E327" s="24">
        <v>45938</v>
      </c>
      <c r="F327" s="366" t="s">
        <v>59</v>
      </c>
      <c r="G327" s="1147"/>
      <c r="H327" s="572">
        <v>193</v>
      </c>
      <c r="I327" s="1057" t="s">
        <v>803</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911</v>
      </c>
      <c r="AB327" s="373" t="s">
        <v>911</v>
      </c>
      <c r="AC327" s="107"/>
      <c r="AD327" s="342"/>
      <c r="AE327" s="793"/>
      <c r="AF327" s="955"/>
    </row>
    <row r="328" spans="1:32" ht="39.75" customHeight="1">
      <c r="A328" s="647" t="s">
        <v>1473</v>
      </c>
      <c r="B328" s="568" t="s">
        <v>28</v>
      </c>
      <c r="C328" s="597">
        <v>46008</v>
      </c>
      <c r="D328" s="676" t="s">
        <v>1474</v>
      </c>
      <c r="E328" s="24">
        <v>45952</v>
      </c>
      <c r="F328" s="366" t="s">
        <v>59</v>
      </c>
      <c r="G328" s="571"/>
      <c r="H328" s="572">
        <v>139</v>
      </c>
      <c r="I328" s="1057" t="s">
        <v>803</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911</v>
      </c>
      <c r="AB328" s="373" t="s">
        <v>911</v>
      </c>
      <c r="AC328" s="959"/>
      <c r="AD328" s="342"/>
      <c r="AE328" s="793"/>
      <c r="AF328" s="955"/>
    </row>
    <row r="329" spans="1:32" ht="39.75" customHeight="1">
      <c r="A329" s="559" t="s">
        <v>1475</v>
      </c>
      <c r="B329" s="631" t="s">
        <v>1291</v>
      </c>
      <c r="C329" s="360">
        <v>46045</v>
      </c>
      <c r="D329" s="375" t="s">
        <v>56</v>
      </c>
      <c r="E329" s="360">
        <v>45959</v>
      </c>
      <c r="F329" s="358" t="s">
        <v>1310</v>
      </c>
      <c r="G329" s="361" t="s">
        <v>1476</v>
      </c>
      <c r="H329" s="668">
        <v>78</v>
      </c>
      <c r="I329" s="372" t="s">
        <v>803</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911</v>
      </c>
      <c r="AC329" s="798" t="s">
        <v>1477</v>
      </c>
      <c r="AD329" s="342"/>
      <c r="AE329" s="793"/>
      <c r="AF329" s="955"/>
    </row>
    <row r="330" spans="1:32" ht="39.75" customHeight="1">
      <c r="A330" s="916" t="s">
        <v>1478</v>
      </c>
      <c r="B330" s="355" t="s">
        <v>1291</v>
      </c>
      <c r="C330" s="299">
        <v>46019</v>
      </c>
      <c r="D330" s="1153" t="s">
        <v>56</v>
      </c>
      <c r="E330" s="299">
        <v>45959</v>
      </c>
      <c r="F330" s="298" t="s">
        <v>1310</v>
      </c>
      <c r="G330" s="492" t="s">
        <v>1479</v>
      </c>
      <c r="H330" s="665">
        <v>89</v>
      </c>
      <c r="I330" s="1150" t="s">
        <v>803</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1291</v>
      </c>
      <c r="C331" s="299">
        <v>46052</v>
      </c>
      <c r="D331" s="1153" t="s">
        <v>56</v>
      </c>
      <c r="E331" s="741">
        <v>45959</v>
      </c>
      <c r="F331" s="742" t="s">
        <v>1310</v>
      </c>
      <c r="G331" s="742" t="s">
        <v>1482</v>
      </c>
      <c r="H331" s="753">
        <v>83</v>
      </c>
      <c r="I331" s="1150" t="s">
        <v>803</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1291</v>
      </c>
      <c r="C332" s="24">
        <v>46045</v>
      </c>
      <c r="D332" s="570" t="s">
        <v>56</v>
      </c>
      <c r="E332" s="24"/>
      <c r="F332" s="569" t="s">
        <v>1310</v>
      </c>
      <c r="G332" s="571"/>
      <c r="H332" s="761">
        <v>85</v>
      </c>
      <c r="I332" s="577" t="s">
        <v>803</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1291</v>
      </c>
      <c r="C333" s="299">
        <v>46045</v>
      </c>
      <c r="D333" s="1153" t="s">
        <v>56</v>
      </c>
      <c r="E333" s="299">
        <v>45959</v>
      </c>
      <c r="F333" s="298" t="s">
        <v>990</v>
      </c>
      <c r="G333" s="492"/>
      <c r="H333" s="300">
        <v>89</v>
      </c>
      <c r="I333" s="1150" t="s">
        <v>803</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1326</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1251</v>
      </c>
      <c r="G338" s="361" t="s">
        <v>121</v>
      </c>
      <c r="H338" s="362">
        <v>60</v>
      </c>
      <c r="I338" s="372" t="s">
        <v>803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1251</v>
      </c>
      <c r="G339" s="368" t="s">
        <v>127</v>
      </c>
      <c r="H339" s="369">
        <v>79</v>
      </c>
      <c r="I339" s="372" t="s">
        <v>803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1251</v>
      </c>
      <c r="G340" s="368" t="s">
        <v>1491</v>
      </c>
      <c r="H340" s="369">
        <v>83</v>
      </c>
      <c r="I340" s="372" t="s">
        <v>803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1236</v>
      </c>
      <c r="G343" s="1092" t="s">
        <v>360</v>
      </c>
      <c r="H343" s="369">
        <v>82</v>
      </c>
      <c r="I343" s="369" t="s">
        <v>803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1"/>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F4">
        <v>1049</v>
      </c>
      <c r="G4">
        <v>1049</v>
      </c>
      <c r="J4" s="12" t="s">
        <v>1504</v>
      </c>
      <c r="K4" t="s">
        <v>48</v>
      </c>
      <c r="N4" s="12" t="s">
        <v>1504</v>
      </c>
      <c r="O4" t="s">
        <v>1505</v>
      </c>
      <c r="P4" t="s">
        <v>1506</v>
      </c>
      <c r="Q4" t="s">
        <v>1507</v>
      </c>
      <c r="R4" t="s">
        <v>472</v>
      </c>
    </row>
    <row r="5" spans="1:18">
      <c r="A5" t="s">
        <v>296</v>
      </c>
      <c r="D5">
        <v>1426</v>
      </c>
      <c r="E5">
        <v>1190</v>
      </c>
      <c r="F5">
        <v>23</v>
      </c>
      <c r="G5">
        <v>2639</v>
      </c>
      <c r="J5" t="s">
        <v>1238</v>
      </c>
      <c r="K5">
        <v>6147</v>
      </c>
      <c r="N5" t="s">
        <v>1238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1508</v>
      </c>
      <c r="K7">
        <v>0</v>
      </c>
      <c r="N7" t="s">
        <v>1258</v>
      </c>
      <c r="O7">
        <v>3158</v>
      </c>
      <c r="P7">
        <v>21322</v>
      </c>
      <c r="Q7">
        <v>12406</v>
      </c>
      <c r="R7">
        <v>36886</v>
      </c>
    </row>
    <row r="8" spans="1:18">
      <c r="A8" t="s">
        <v>308</v>
      </c>
      <c r="C8">
        <v>241</v>
      </c>
      <c r="D8">
        <v>366</v>
      </c>
      <c r="E8">
        <v>202</v>
      </c>
      <c r="F8">
        <v>120</v>
      </c>
      <c r="G8">
        <v>929</v>
      </c>
      <c r="J8" t="s">
        <v>1258</v>
      </c>
      <c r="K8">
        <v>3629</v>
      </c>
      <c r="N8" t="s">
        <v>1263</v>
      </c>
      <c r="P8">
        <v>4135</v>
      </c>
      <c r="Q8">
        <v>7641</v>
      </c>
      <c r="R8">
        <v>11776</v>
      </c>
    </row>
    <row r="9" spans="1:18">
      <c r="A9" t="s">
        <v>177</v>
      </c>
      <c r="E9">
        <v>106</v>
      </c>
      <c r="G9">
        <v>106</v>
      </c>
      <c r="J9" t="s">
        <v>1263</v>
      </c>
      <c r="K9">
        <v>0</v>
      </c>
      <c r="N9" t="s">
        <v>1509</v>
      </c>
      <c r="O9">
        <v>7188</v>
      </c>
      <c r="P9">
        <v>23895</v>
      </c>
      <c r="Q9">
        <v>13411</v>
      </c>
      <c r="R9">
        <v>44494</v>
      </c>
    </row>
    <row r="10" spans="1:18">
      <c r="A10" t="s">
        <v>181</v>
      </c>
      <c r="C10">
        <v>534</v>
      </c>
      <c r="D10">
        <v>460</v>
      </c>
      <c r="E10">
        <v>886</v>
      </c>
      <c r="F10">
        <v>202</v>
      </c>
      <c r="G10">
        <v>2082</v>
      </c>
      <c r="J10" t="s">
        <v>1266</v>
      </c>
      <c r="K10">
        <v>933</v>
      </c>
      <c r="N10" t="s">
        <v>1031</v>
      </c>
      <c r="O10">
        <v>6561</v>
      </c>
      <c r="P10">
        <v>14625</v>
      </c>
      <c r="Q10">
        <v>17060</v>
      </c>
      <c r="R10">
        <v>38246</v>
      </c>
    </row>
    <row r="11" spans="1:18">
      <c r="A11" t="s">
        <v>427</v>
      </c>
      <c r="C11">
        <v>1990</v>
      </c>
      <c r="D11">
        <v>1045</v>
      </c>
      <c r="G11">
        <v>3035</v>
      </c>
      <c r="J11" t="s">
        <v>1509</v>
      </c>
      <c r="K11">
        <v>4129</v>
      </c>
      <c r="N11" t="s">
        <v>936</v>
      </c>
      <c r="P11">
        <v>5968</v>
      </c>
      <c r="Q11">
        <v>20002</v>
      </c>
      <c r="R11">
        <v>25970</v>
      </c>
    </row>
    <row r="12" spans="1:18">
      <c r="A12" t="s">
        <v>472</v>
      </c>
      <c r="B12">
        <v>2677</v>
      </c>
      <c r="C12">
        <v>2967</v>
      </c>
      <c r="D12">
        <v>3297</v>
      </c>
      <c r="E12">
        <v>2384</v>
      </c>
      <c r="F12">
        <v>1394</v>
      </c>
      <c r="G12">
        <v>12719</v>
      </c>
      <c r="J12" t="s">
        <v>1031</v>
      </c>
      <c r="K12">
        <v>7128</v>
      </c>
      <c r="N12" t="s">
        <v>1247</v>
      </c>
      <c r="O12">
        <v>2073</v>
      </c>
      <c r="P12">
        <v>6882</v>
      </c>
      <c r="Q12">
        <v>7027</v>
      </c>
      <c r="R12">
        <v>15982</v>
      </c>
    </row>
    <row r="13" spans="1:18">
      <c r="J13" t="s">
        <v>1510</v>
      </c>
      <c r="K13">
        <v>2298</v>
      </c>
      <c r="N13" t="s">
        <v>472</v>
      </c>
      <c r="O13">
        <v>50898</v>
      </c>
      <c r="P13">
        <v>153120</v>
      </c>
      <c r="Q13">
        <v>118737</v>
      </c>
      <c r="R13">
        <v>322755</v>
      </c>
    </row>
    <row r="14" spans="1:18">
      <c r="J14" t="s">
        <v>936</v>
      </c>
      <c r="K14">
        <v>13034</v>
      </c>
    </row>
    <row r="15" spans="1:18">
      <c r="A15" s="12" t="s">
        <v>1501</v>
      </c>
      <c r="B15" s="12" t="s">
        <v>1500</v>
      </c>
      <c r="J15" t="s">
        <v>473</v>
      </c>
      <c r="K15">
        <v>4828</v>
      </c>
    </row>
    <row r="16" spans="1:18">
      <c r="A16" s="12" t="s">
        <v>1502</v>
      </c>
      <c r="B16" s="48">
        <v>45705</v>
      </c>
      <c r="C16" s="48">
        <v>45706</v>
      </c>
      <c r="D16" s="48">
        <v>45707</v>
      </c>
      <c r="E16" s="48">
        <v>45708</v>
      </c>
      <c r="F16" s="48">
        <v>45709</v>
      </c>
      <c r="G16" t="s">
        <v>472</v>
      </c>
      <c r="J16" t="s">
        <v>1247</v>
      </c>
      <c r="K16">
        <v>6718</v>
      </c>
    </row>
    <row r="17" spans="1:11">
      <c r="A17" t="s">
        <v>294</v>
      </c>
      <c r="E17">
        <v>547</v>
      </c>
      <c r="F17">
        <v>792</v>
      </c>
      <c r="G17">
        <v>1339</v>
      </c>
      <c r="J17" t="s">
        <v>914</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1514</v>
      </c>
    </row>
    <row r="217" spans="1:7">
      <c r="A217" t="s">
        <v>366</v>
      </c>
      <c r="D217">
        <v>1373</v>
      </c>
      <c r="E217">
        <v>3928</v>
      </c>
      <c r="F217">
        <v>1528</v>
      </c>
      <c r="G217">
        <v>6829</v>
      </c>
    </row>
    <row r="218" spans="1:7">
      <c r="A218" t="s">
        <v>1515</v>
      </c>
      <c r="E218">
        <v>1016</v>
      </c>
      <c r="G218">
        <v>1016</v>
      </c>
    </row>
    <row r="219" spans="1:7">
      <c r="A219" t="s">
        <v>435</v>
      </c>
      <c r="E219">
        <v>706</v>
      </c>
      <c r="G219">
        <v>706</v>
      </c>
    </row>
    <row r="220" spans="1:7">
      <c r="A220" t="s">
        <v>1516</v>
      </c>
      <c r="F220">
        <v>583</v>
      </c>
      <c r="G220">
        <v>583</v>
      </c>
    </row>
    <row r="221" spans="1:7">
      <c r="A221" t="s">
        <v>472</v>
      </c>
      <c r="B221">
        <v>7728</v>
      </c>
      <c r="C221">
        <v>5573</v>
      </c>
      <c r="D221">
        <v>6879</v>
      </c>
      <c r="E221">
        <v>18825</v>
      </c>
      <c r="F221">
        <v>4269</v>
      </c>
      <c r="G221">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1518</v>
      </c>
    </row>
    <row r="245" spans="1:7">
      <c r="A245" t="s">
        <v>1519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1520</v>
      </c>
      <c r="E254">
        <v>0</v>
      </c>
      <c r="G254">
        <v>0</v>
      </c>
    </row>
    <row r="255" spans="1:7">
      <c r="A255" t="s">
        <v>147</v>
      </c>
      <c r="E255">
        <v>195</v>
      </c>
      <c r="G255">
        <v>195</v>
      </c>
    </row>
    <row r="256" spans="1:7">
      <c r="A256" t="s">
        <v>265</v>
      </c>
      <c r="F256">
        <v>0</v>
      </c>
      <c r="G256">
        <v>0</v>
      </c>
    </row>
    <row r="257" spans="1:7">
      <c r="A257" t="s">
        <v>1521</v>
      </c>
    </row>
    <row r="258" spans="1:7">
      <c r="A258" t="s">
        <v>472</v>
      </c>
      <c r="B258">
        <v>6288</v>
      </c>
      <c r="C258">
        <v>10704</v>
      </c>
      <c r="D258">
        <v>15537</v>
      </c>
      <c r="E258">
        <v>4598</v>
      </c>
      <c r="F258">
        <v>4133</v>
      </c>
      <c r="G258">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1518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1518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1523</v>
      </c>
    </row>
    <row r="448" spans="1:7">
      <c r="A448" t="s">
        <v>1524</v>
      </c>
    </row>
    <row r="449" spans="1:7">
      <c r="A449" t="s">
        <v>400</v>
      </c>
      <c r="E449">
        <v>201</v>
      </c>
      <c r="F449">
        <v>30</v>
      </c>
      <c r="G449">
        <v>231</v>
      </c>
    </row>
    <row r="450" spans="1:7">
      <c r="A450" t="s">
        <v>153</v>
      </c>
      <c r="E450">
        <v>1580</v>
      </c>
      <c r="G450">
        <v>1580</v>
      </c>
    </row>
    <row r="451" spans="1:7">
      <c r="A451" t="s">
        <v>1525</v>
      </c>
      <c r="F451">
        <v>151</v>
      </c>
      <c r="G451">
        <v>151</v>
      </c>
    </row>
    <row r="452" spans="1:7">
      <c r="A452" t="s">
        <v>472</v>
      </c>
      <c r="C452">
        <v>1866</v>
      </c>
      <c r="D452">
        <v>2445</v>
      </c>
      <c r="E452">
        <v>5402</v>
      </c>
      <c r="F452">
        <v>3784</v>
      </c>
      <c r="G452">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1526</v>
      </c>
      <c r="E472">
        <v>260</v>
      </c>
      <c r="F472">
        <v>129</v>
      </c>
      <c r="G472">
        <v>389</v>
      </c>
    </row>
    <row r="473" spans="1:7">
      <c r="A473" t="s">
        <v>1527</v>
      </c>
    </row>
    <row r="474" spans="1:7">
      <c r="A474" t="s">
        <v>472</v>
      </c>
      <c r="B474">
        <v>4596</v>
      </c>
      <c r="C474">
        <v>3924</v>
      </c>
      <c r="D474">
        <v>3428</v>
      </c>
      <c r="E474">
        <v>1980</v>
      </c>
      <c r="F474">
        <v>1544</v>
      </c>
      <c r="G474">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1528</v>
      </c>
    </row>
    <row r="488" spans="1:7">
      <c r="A488" t="s">
        <v>1529</v>
      </c>
    </row>
    <row r="489" spans="1:7">
      <c r="A489" t="s">
        <v>1530</v>
      </c>
    </row>
    <row r="490" spans="1:7">
      <c r="A490" t="s">
        <v>1531</v>
      </c>
    </row>
    <row r="491" spans="1:7">
      <c r="A491" t="s">
        <v>1532</v>
      </c>
    </row>
    <row r="492" spans="1:7">
      <c r="A492" t="s">
        <v>472</v>
      </c>
      <c r="B492">
        <v>2983</v>
      </c>
      <c r="C492">
        <v>3593</v>
      </c>
      <c r="D492">
        <v>3943</v>
      </c>
      <c r="E492">
        <v>711</v>
      </c>
      <c r="F492">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1533</v>
      </c>
      <c r="B506">
        <v>6</v>
      </c>
      <c r="G506">
        <v>6</v>
      </c>
    </row>
    <row r="507" spans="1:7">
      <c r="A507" t="s">
        <v>1534</v>
      </c>
    </row>
    <row r="508" spans="1:7">
      <c r="A508" t="s">
        <v>509</v>
      </c>
    </row>
    <row r="509" spans="1:7">
      <c r="A509" t="s">
        <v>223</v>
      </c>
      <c r="D509">
        <v>610</v>
      </c>
      <c r="E509">
        <v>2523</v>
      </c>
      <c r="G509">
        <v>3133</v>
      </c>
    </row>
    <row r="510" spans="1:7">
      <c r="A510" t="s">
        <v>1535</v>
      </c>
    </row>
    <row r="511" spans="1:7">
      <c r="A511" t="s">
        <v>472</v>
      </c>
      <c r="B511">
        <v>3758</v>
      </c>
      <c r="C511">
        <v>3342</v>
      </c>
      <c r="D511">
        <v>2404</v>
      </c>
      <c r="E511">
        <v>3965</v>
      </c>
      <c r="F511">
        <v>437</v>
      </c>
      <c r="G511">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1536</v>
      </c>
      <c r="B523">
        <v>155</v>
      </c>
      <c r="G523">
        <v>155</v>
      </c>
    </row>
    <row r="524" spans="1:7">
      <c r="A524" t="s">
        <v>1537</v>
      </c>
    </row>
    <row r="525" spans="1:7">
      <c r="A525" t="s">
        <v>472</v>
      </c>
      <c r="B525">
        <v>2363</v>
      </c>
      <c r="C525">
        <v>2146</v>
      </c>
      <c r="D525">
        <v>2345</v>
      </c>
      <c r="E525">
        <v>1790</v>
      </c>
      <c r="G525">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1538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1539</v>
      </c>
    </row>
    <row r="659" spans="1:7">
      <c r="A659" t="s">
        <v>130</v>
      </c>
      <c r="F659">
        <v>391</v>
      </c>
      <c r="G659">
        <v>391</v>
      </c>
    </row>
    <row r="660" spans="1:7">
      <c r="A660" t="s">
        <v>472</v>
      </c>
      <c r="B660">
        <v>2410</v>
      </c>
      <c r="C660">
        <v>3698</v>
      </c>
      <c r="D660">
        <v>2288</v>
      </c>
      <c r="E660">
        <v>861</v>
      </c>
      <c r="F660">
        <v>544</v>
      </c>
      <c r="G660">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1540</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1540</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1127</v>
      </c>
    </row>
    <row r="701" spans="1:7">
      <c r="A701" t="s">
        <v>472</v>
      </c>
      <c r="B701">
        <v>3421</v>
      </c>
      <c r="C701">
        <v>4269</v>
      </c>
      <c r="D701">
        <v>5361</v>
      </c>
      <c r="E701">
        <v>3598</v>
      </c>
      <c r="F701">
        <v>1314</v>
      </c>
      <c r="G701">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1127</v>
      </c>
      <c r="D717">
        <v>1491</v>
      </c>
      <c r="E717">
        <v>1549</v>
      </c>
      <c r="G717">
        <v>3040</v>
      </c>
    </row>
    <row r="718" spans="1:7">
      <c r="A718" t="s">
        <v>1541</v>
      </c>
    </row>
    <row r="719" spans="1:7">
      <c r="A719" t="s">
        <v>1030</v>
      </c>
      <c r="E719">
        <v>903</v>
      </c>
      <c r="G719">
        <v>903</v>
      </c>
    </row>
    <row r="720" spans="1:7">
      <c r="A720" t="s">
        <v>142</v>
      </c>
      <c r="F720">
        <v>285</v>
      </c>
      <c r="G720">
        <v>285</v>
      </c>
    </row>
    <row r="721" spans="1:7">
      <c r="A721" t="s">
        <v>472</v>
      </c>
      <c r="C721">
        <v>992</v>
      </c>
      <c r="D721">
        <v>6977</v>
      </c>
      <c r="E721">
        <v>2557</v>
      </c>
      <c r="F721">
        <v>538</v>
      </c>
      <c r="G721">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1540</v>
      </c>
      <c r="B728">
        <v>2498</v>
      </c>
      <c r="C728">
        <v>1192</v>
      </c>
      <c r="D728">
        <v>1925</v>
      </c>
      <c r="G728">
        <v>5615</v>
      </c>
    </row>
    <row r="729" spans="1:7">
      <c r="A729" t="s">
        <v>513</v>
      </c>
      <c r="E729">
        <v>443</v>
      </c>
      <c r="G729">
        <v>443</v>
      </c>
    </row>
    <row r="730" spans="1:7">
      <c r="A730" t="s">
        <v>1127</v>
      </c>
      <c r="B730">
        <v>918</v>
      </c>
      <c r="G730">
        <v>918</v>
      </c>
    </row>
    <row r="731" spans="1:7">
      <c r="A731" t="s">
        <v>1030</v>
      </c>
      <c r="B731">
        <v>254</v>
      </c>
      <c r="C731">
        <v>1686</v>
      </c>
      <c r="D731">
        <v>611</v>
      </c>
      <c r="G731">
        <v>2551</v>
      </c>
    </row>
    <row r="732" spans="1:7">
      <c r="A732" t="s">
        <v>142</v>
      </c>
      <c r="E732">
        <v>82</v>
      </c>
      <c r="G732">
        <v>82</v>
      </c>
    </row>
    <row r="733" spans="1:7">
      <c r="A733" t="s">
        <v>254</v>
      </c>
      <c r="C733">
        <v>329</v>
      </c>
      <c r="D733">
        <v>333</v>
      </c>
      <c r="G733">
        <v>662</v>
      </c>
    </row>
    <row r="734" spans="1:7">
      <c r="A734" t="s">
        <v>1071</v>
      </c>
      <c r="D734">
        <v>740</v>
      </c>
      <c r="G734">
        <v>740</v>
      </c>
    </row>
    <row r="735" spans="1:7">
      <c r="A735" t="s">
        <v>255</v>
      </c>
      <c r="E735">
        <v>267</v>
      </c>
      <c r="G735">
        <v>267</v>
      </c>
    </row>
    <row r="736" spans="1:7">
      <c r="A736" t="s">
        <v>905</v>
      </c>
      <c r="D736">
        <v>307</v>
      </c>
      <c r="E736">
        <v>920</v>
      </c>
      <c r="F736">
        <v>610</v>
      </c>
      <c r="G736">
        <v>1837</v>
      </c>
    </row>
    <row r="737" spans="1:7">
      <c r="A737" t="s">
        <v>472</v>
      </c>
      <c r="B737">
        <v>3670</v>
      </c>
      <c r="C737">
        <v>3207</v>
      </c>
      <c r="D737">
        <v>4215</v>
      </c>
      <c r="E737">
        <v>2293</v>
      </c>
      <c r="F737">
        <v>819</v>
      </c>
      <c r="G737">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1540</v>
      </c>
    </row>
    <row r="748" spans="1:7">
      <c r="A748" t="s">
        <v>1030</v>
      </c>
      <c r="D748">
        <v>250</v>
      </c>
      <c r="G748">
        <v>250</v>
      </c>
    </row>
    <row r="749" spans="1:7">
      <c r="A749" t="s">
        <v>1071</v>
      </c>
      <c r="B749">
        <v>1238</v>
      </c>
      <c r="C749">
        <v>1531</v>
      </c>
      <c r="D749">
        <v>1250</v>
      </c>
      <c r="E749">
        <v>361</v>
      </c>
      <c r="G749">
        <v>4380</v>
      </c>
    </row>
    <row r="750" spans="1:7">
      <c r="A750" t="s">
        <v>255</v>
      </c>
      <c r="B750">
        <v>711</v>
      </c>
      <c r="G750">
        <v>711</v>
      </c>
    </row>
    <row r="751" spans="1:7">
      <c r="A751" t="s">
        <v>1542</v>
      </c>
      <c r="D751">
        <v>75</v>
      </c>
      <c r="G751">
        <v>75</v>
      </c>
    </row>
    <row r="752" spans="1:7">
      <c r="A752" t="s">
        <v>1035</v>
      </c>
      <c r="C752">
        <v>1808</v>
      </c>
      <c r="E752">
        <v>1204</v>
      </c>
      <c r="G752">
        <v>3012</v>
      </c>
    </row>
    <row r="753" spans="1:7">
      <c r="A753" t="s">
        <v>132</v>
      </c>
      <c r="C753">
        <v>251</v>
      </c>
      <c r="D753">
        <v>253</v>
      </c>
      <c r="E753">
        <v>1076</v>
      </c>
      <c r="G753">
        <v>1580</v>
      </c>
    </row>
    <row r="754" spans="1:7">
      <c r="A754" t="s">
        <v>905</v>
      </c>
      <c r="B754">
        <v>829</v>
      </c>
      <c r="D754">
        <v>863</v>
      </c>
      <c r="E754">
        <v>499</v>
      </c>
      <c r="F754">
        <v>475</v>
      </c>
      <c r="G754">
        <v>2666</v>
      </c>
    </row>
    <row r="755" spans="1:7">
      <c r="A755" t="s">
        <v>1063</v>
      </c>
      <c r="E755">
        <v>754</v>
      </c>
      <c r="G755">
        <v>754</v>
      </c>
    </row>
    <row r="756" spans="1:7">
      <c r="A756" t="s">
        <v>1037</v>
      </c>
      <c r="E756">
        <v>562</v>
      </c>
      <c r="G756">
        <v>562</v>
      </c>
    </row>
    <row r="757" spans="1:7">
      <c r="A757" t="s">
        <v>472</v>
      </c>
      <c r="B757">
        <v>2820</v>
      </c>
      <c r="C757">
        <v>3809</v>
      </c>
      <c r="D757">
        <v>2830</v>
      </c>
      <c r="E757">
        <v>4553</v>
      </c>
      <c r="F757">
        <v>545</v>
      </c>
      <c r="G757">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1071</v>
      </c>
    </row>
    <row r="769" spans="1:7">
      <c r="A769" t="s">
        <v>1035</v>
      </c>
    </row>
    <row r="770" spans="1:7">
      <c r="A770" t="s">
        <v>132</v>
      </c>
      <c r="C770">
        <v>120</v>
      </c>
      <c r="D770">
        <v>190</v>
      </c>
      <c r="G770">
        <v>310</v>
      </c>
    </row>
    <row r="771" spans="1:7">
      <c r="A771" t="s">
        <v>905</v>
      </c>
      <c r="B771">
        <v>839</v>
      </c>
      <c r="D771">
        <v>616</v>
      </c>
      <c r="E771">
        <v>969</v>
      </c>
      <c r="F771">
        <v>552</v>
      </c>
      <c r="G771">
        <v>2976</v>
      </c>
    </row>
    <row r="772" spans="1:7">
      <c r="A772" t="s">
        <v>1063</v>
      </c>
      <c r="B772">
        <v>1285</v>
      </c>
      <c r="G772">
        <v>1285</v>
      </c>
    </row>
    <row r="773" spans="1:7">
      <c r="A773" t="s">
        <v>1037</v>
      </c>
      <c r="B773">
        <v>978</v>
      </c>
      <c r="C773">
        <v>675</v>
      </c>
      <c r="D773">
        <v>170</v>
      </c>
      <c r="G773">
        <v>1823</v>
      </c>
    </row>
    <row r="774" spans="1:7">
      <c r="A774" t="s">
        <v>431</v>
      </c>
      <c r="B774">
        <v>153</v>
      </c>
      <c r="D774">
        <v>260</v>
      </c>
      <c r="G774">
        <v>413</v>
      </c>
    </row>
    <row r="775" spans="1:7">
      <c r="A775" t="s">
        <v>1543</v>
      </c>
      <c r="B775">
        <v>329</v>
      </c>
      <c r="C775">
        <v>427</v>
      </c>
      <c r="D775">
        <v>537</v>
      </c>
      <c r="E775">
        <v>646</v>
      </c>
      <c r="F775">
        <v>793</v>
      </c>
      <c r="G775">
        <v>2732</v>
      </c>
    </row>
    <row r="776" spans="1:7">
      <c r="A776" t="s">
        <v>1159</v>
      </c>
      <c r="B776">
        <v>335</v>
      </c>
      <c r="G776">
        <v>335</v>
      </c>
    </row>
    <row r="777" spans="1:7">
      <c r="A777" t="s">
        <v>1544</v>
      </c>
      <c r="B777">
        <v>415</v>
      </c>
      <c r="C777">
        <v>291</v>
      </c>
      <c r="F777">
        <v>755</v>
      </c>
      <c r="G777">
        <v>1461</v>
      </c>
    </row>
    <row r="778" spans="1:7">
      <c r="A778" t="s">
        <v>1046</v>
      </c>
      <c r="C778">
        <v>1231</v>
      </c>
      <c r="D778">
        <v>1538</v>
      </c>
      <c r="E778">
        <v>1377</v>
      </c>
      <c r="G778">
        <v>4146</v>
      </c>
    </row>
    <row r="779" spans="1:7">
      <c r="A779" t="s">
        <v>1052</v>
      </c>
      <c r="D779">
        <v>1205</v>
      </c>
      <c r="E779">
        <v>1000</v>
      </c>
      <c r="G779">
        <v>2205</v>
      </c>
    </row>
    <row r="780" spans="1:7">
      <c r="A780" t="s">
        <v>994</v>
      </c>
      <c r="D780">
        <v>240</v>
      </c>
      <c r="E780">
        <v>504</v>
      </c>
      <c r="G780">
        <v>744</v>
      </c>
    </row>
    <row r="781" spans="1:7">
      <c r="A781" t="s">
        <v>1545</v>
      </c>
      <c r="F781">
        <v>4135</v>
      </c>
      <c r="G781">
        <v>4135</v>
      </c>
    </row>
    <row r="782" spans="1:7">
      <c r="A782" t="s">
        <v>940</v>
      </c>
      <c r="F782">
        <v>551</v>
      </c>
      <c r="G782">
        <v>551</v>
      </c>
    </row>
    <row r="783" spans="1:7">
      <c r="A783" t="s">
        <v>1546</v>
      </c>
    </row>
    <row r="784" spans="1:7">
      <c r="A784" t="s">
        <v>472</v>
      </c>
      <c r="B784">
        <v>4394</v>
      </c>
      <c r="C784">
        <v>2968</v>
      </c>
      <c r="D784">
        <v>5524</v>
      </c>
      <c r="E784">
        <v>5070</v>
      </c>
      <c r="F784">
        <v>6786</v>
      </c>
      <c r="G784">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905</v>
      </c>
      <c r="B795">
        <v>1375</v>
      </c>
      <c r="C795">
        <v>1016</v>
      </c>
      <c r="D795">
        <v>312</v>
      </c>
      <c r="E795">
        <v>1304</v>
      </c>
      <c r="F795">
        <v>617</v>
      </c>
      <c r="G795">
        <v>4624</v>
      </c>
    </row>
    <row r="796" spans="1:7">
      <c r="A796" t="s">
        <v>1063</v>
      </c>
    </row>
    <row r="797" spans="1:7">
      <c r="A797" t="s">
        <v>1544</v>
      </c>
      <c r="B797">
        <v>1418</v>
      </c>
      <c r="C797">
        <v>701</v>
      </c>
      <c r="E797">
        <v>614</v>
      </c>
      <c r="F797">
        <v>486</v>
      </c>
      <c r="G797">
        <v>3219</v>
      </c>
    </row>
    <row r="798" spans="1:7">
      <c r="A798" t="s">
        <v>1046</v>
      </c>
      <c r="B798">
        <v>600</v>
      </c>
      <c r="G798">
        <v>600</v>
      </c>
    </row>
    <row r="799" spans="1:7">
      <c r="A799" t="s">
        <v>1052</v>
      </c>
      <c r="B799">
        <v>1002</v>
      </c>
      <c r="C799">
        <v>268</v>
      </c>
      <c r="G799">
        <v>1270</v>
      </c>
    </row>
    <row r="800" spans="1:7">
      <c r="A800" t="s">
        <v>994</v>
      </c>
      <c r="B800">
        <v>80</v>
      </c>
      <c r="G800">
        <v>80</v>
      </c>
    </row>
    <row r="801" spans="1:7">
      <c r="A801" t="s">
        <v>1545</v>
      </c>
      <c r="B801">
        <v>2251</v>
      </c>
      <c r="C801">
        <v>2014</v>
      </c>
      <c r="D801">
        <v>1868</v>
      </c>
      <c r="E801">
        <v>2157</v>
      </c>
      <c r="F801">
        <v>2953</v>
      </c>
      <c r="G801">
        <v>11243</v>
      </c>
    </row>
    <row r="802" spans="1:7">
      <c r="A802" t="s">
        <v>940</v>
      </c>
      <c r="B802">
        <v>454</v>
      </c>
      <c r="C802">
        <v>251</v>
      </c>
      <c r="D802">
        <v>224</v>
      </c>
      <c r="E802">
        <v>789</v>
      </c>
      <c r="G802">
        <v>1718</v>
      </c>
    </row>
    <row r="803" spans="1:7">
      <c r="A803" t="s">
        <v>1272</v>
      </c>
      <c r="C803">
        <v>1253</v>
      </c>
      <c r="D803">
        <v>1351</v>
      </c>
      <c r="E803">
        <v>443</v>
      </c>
      <c r="G803">
        <v>3047</v>
      </c>
    </row>
    <row r="804" spans="1:7">
      <c r="A804" t="s">
        <v>1041</v>
      </c>
      <c r="C804">
        <v>1850</v>
      </c>
      <c r="D804">
        <v>1276</v>
      </c>
      <c r="E804">
        <v>1479</v>
      </c>
      <c r="G804">
        <v>4605</v>
      </c>
    </row>
    <row r="805" spans="1:7">
      <c r="A805" t="s">
        <v>1087</v>
      </c>
      <c r="D805">
        <v>1118</v>
      </c>
      <c r="E805">
        <v>1472</v>
      </c>
      <c r="G805">
        <v>2590</v>
      </c>
    </row>
    <row r="806" spans="1:7">
      <c r="A806" t="s">
        <v>1083</v>
      </c>
      <c r="E806">
        <v>1393</v>
      </c>
      <c r="G806">
        <v>1393</v>
      </c>
    </row>
    <row r="807" spans="1:7">
      <c r="A807" t="s">
        <v>472</v>
      </c>
      <c r="B807">
        <v>7888</v>
      </c>
      <c r="C807">
        <v>8152</v>
      </c>
      <c r="D807">
        <v>7103</v>
      </c>
      <c r="E807">
        <v>10576</v>
      </c>
      <c r="F807">
        <v>4760</v>
      </c>
      <c r="G807">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905</v>
      </c>
      <c r="B819">
        <v>768</v>
      </c>
      <c r="C819">
        <v>1014</v>
      </c>
      <c r="G819">
        <v>1782</v>
      </c>
    </row>
    <row r="820" spans="1:7">
      <c r="A820" t="s">
        <v>1544</v>
      </c>
      <c r="B820">
        <v>225</v>
      </c>
      <c r="C820">
        <v>1287</v>
      </c>
      <c r="D820">
        <v>1185</v>
      </c>
      <c r="E820">
        <v>508</v>
      </c>
      <c r="G820">
        <v>3205</v>
      </c>
    </row>
    <row r="821" spans="1:7">
      <c r="A821" t="s">
        <v>1052</v>
      </c>
      <c r="D821">
        <v>334</v>
      </c>
      <c r="G821">
        <v>334</v>
      </c>
    </row>
    <row r="822" spans="1:7">
      <c r="A822" t="s">
        <v>1545</v>
      </c>
      <c r="C822">
        <v>216</v>
      </c>
      <c r="G822">
        <v>216</v>
      </c>
    </row>
    <row r="823" spans="1:7">
      <c r="A823" t="s">
        <v>940</v>
      </c>
      <c r="B823">
        <v>1088</v>
      </c>
      <c r="C823">
        <v>557</v>
      </c>
      <c r="D823">
        <v>512</v>
      </c>
      <c r="E823">
        <v>369</v>
      </c>
      <c r="G823">
        <v>2526</v>
      </c>
    </row>
    <row r="824" spans="1:7">
      <c r="A824" t="s">
        <v>1272</v>
      </c>
      <c r="B824">
        <v>192</v>
      </c>
      <c r="G824">
        <v>192</v>
      </c>
    </row>
    <row r="825" spans="1:7">
      <c r="A825" t="s">
        <v>1087</v>
      </c>
      <c r="B825">
        <v>1174</v>
      </c>
      <c r="C825">
        <v>1597</v>
      </c>
      <c r="D825">
        <v>308</v>
      </c>
      <c r="G825">
        <v>3079</v>
      </c>
    </row>
    <row r="826" spans="1:7">
      <c r="A826" t="s">
        <v>1083</v>
      </c>
      <c r="B826">
        <v>1545</v>
      </c>
      <c r="C826">
        <v>995</v>
      </c>
      <c r="G826">
        <v>2540</v>
      </c>
    </row>
    <row r="827" spans="1:7">
      <c r="A827" t="s">
        <v>996</v>
      </c>
      <c r="D827">
        <v>333</v>
      </c>
      <c r="G827">
        <v>333</v>
      </c>
    </row>
    <row r="828" spans="1:7">
      <c r="A828" t="s">
        <v>1547</v>
      </c>
      <c r="D828">
        <v>160</v>
      </c>
      <c r="G828">
        <v>160</v>
      </c>
    </row>
    <row r="829" spans="1:7">
      <c r="A829" t="s">
        <v>613</v>
      </c>
      <c r="D829">
        <v>1282</v>
      </c>
      <c r="E829">
        <v>980</v>
      </c>
      <c r="G829">
        <v>2262</v>
      </c>
    </row>
    <row r="830" spans="1:7">
      <c r="A830" t="s">
        <v>1392</v>
      </c>
    </row>
    <row r="831" spans="1:7">
      <c r="A831" t="s">
        <v>472</v>
      </c>
      <c r="B831">
        <v>5232</v>
      </c>
      <c r="C831">
        <v>5991</v>
      </c>
      <c r="D831">
        <v>4240</v>
      </c>
      <c r="E831">
        <v>3081</v>
      </c>
      <c r="F831">
        <v>268</v>
      </c>
      <c r="G831">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905</v>
      </c>
      <c r="D839">
        <v>986</v>
      </c>
      <c r="G839">
        <v>986</v>
      </c>
    </row>
    <row r="840" spans="1:7">
      <c r="A840" t="s">
        <v>1544</v>
      </c>
      <c r="B840">
        <v>916</v>
      </c>
      <c r="C840">
        <v>144</v>
      </c>
      <c r="G840">
        <v>1060</v>
      </c>
    </row>
    <row r="841" spans="1:7">
      <c r="A841" t="s">
        <v>1087</v>
      </c>
    </row>
    <row r="842" spans="1:7">
      <c r="A842" t="s">
        <v>1083</v>
      </c>
    </row>
    <row r="843" spans="1:7">
      <c r="A843" t="s">
        <v>613</v>
      </c>
      <c r="B843">
        <v>828</v>
      </c>
      <c r="C843">
        <v>150</v>
      </c>
      <c r="E843">
        <v>688</v>
      </c>
      <c r="G843">
        <v>1666</v>
      </c>
    </row>
    <row r="844" spans="1:7">
      <c r="A844" t="s">
        <v>1548</v>
      </c>
      <c r="B844">
        <v>233</v>
      </c>
      <c r="G844">
        <v>233</v>
      </c>
    </row>
    <row r="845" spans="1:7">
      <c r="A845" t="s">
        <v>1093</v>
      </c>
      <c r="B845">
        <v>1768</v>
      </c>
      <c r="C845">
        <v>510</v>
      </c>
      <c r="G845">
        <v>2278</v>
      </c>
    </row>
    <row r="846" spans="1:7">
      <c r="A846" t="s">
        <v>1471</v>
      </c>
      <c r="B846">
        <v>220</v>
      </c>
      <c r="C846">
        <v>435</v>
      </c>
      <c r="D846">
        <v>227</v>
      </c>
      <c r="E846">
        <v>487</v>
      </c>
      <c r="F846">
        <v>123</v>
      </c>
      <c r="G846">
        <v>1492</v>
      </c>
    </row>
    <row r="847" spans="1:7">
      <c r="A847" t="s">
        <v>913</v>
      </c>
      <c r="B847">
        <v>60</v>
      </c>
      <c r="C847">
        <v>219</v>
      </c>
      <c r="G847">
        <v>279</v>
      </c>
    </row>
    <row r="848" spans="1:7">
      <c r="A848" t="s">
        <v>1183</v>
      </c>
      <c r="D848">
        <v>240</v>
      </c>
      <c r="G848">
        <v>240</v>
      </c>
    </row>
    <row r="849" spans="1:7">
      <c r="A849" t="s">
        <v>1549</v>
      </c>
      <c r="C849">
        <v>1603</v>
      </c>
      <c r="D849">
        <v>791</v>
      </c>
      <c r="E849">
        <v>2803</v>
      </c>
      <c r="G849">
        <v>5197</v>
      </c>
    </row>
    <row r="850" spans="1:7">
      <c r="A850" t="s">
        <v>926</v>
      </c>
      <c r="C850">
        <v>927</v>
      </c>
      <c r="D850">
        <v>1221</v>
      </c>
      <c r="E850">
        <v>1023</v>
      </c>
      <c r="G850">
        <v>3171</v>
      </c>
    </row>
    <row r="851" spans="1:7">
      <c r="A851" t="s">
        <v>1097</v>
      </c>
      <c r="C851">
        <v>974</v>
      </c>
      <c r="D851">
        <v>1312</v>
      </c>
      <c r="E851">
        <v>359</v>
      </c>
      <c r="G851">
        <v>2645</v>
      </c>
    </row>
    <row r="852" spans="1:7">
      <c r="A852" t="s">
        <v>1085</v>
      </c>
      <c r="D852">
        <v>1239</v>
      </c>
      <c r="E852">
        <v>1220</v>
      </c>
      <c r="G852">
        <v>2459</v>
      </c>
    </row>
    <row r="853" spans="1:7">
      <c r="A853" t="s">
        <v>932</v>
      </c>
      <c r="D853">
        <v>1457</v>
      </c>
      <c r="E853">
        <v>1142</v>
      </c>
      <c r="F853">
        <v>945</v>
      </c>
      <c r="G853">
        <v>3544</v>
      </c>
    </row>
    <row r="854" spans="1:7">
      <c r="A854" t="s">
        <v>472</v>
      </c>
      <c r="B854">
        <v>4025</v>
      </c>
      <c r="C854">
        <v>5125</v>
      </c>
      <c r="D854">
        <v>8008</v>
      </c>
      <c r="E854">
        <v>8462</v>
      </c>
      <c r="F854">
        <v>1068</v>
      </c>
      <c r="G854">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996</v>
      </c>
    </row>
    <row r="865" spans="1:7">
      <c r="A865" t="s">
        <v>1471</v>
      </c>
      <c r="C865">
        <v>413</v>
      </c>
      <c r="D865">
        <v>190</v>
      </c>
      <c r="E865">
        <v>1194</v>
      </c>
      <c r="F865">
        <v>306</v>
      </c>
      <c r="G865">
        <v>2103</v>
      </c>
    </row>
    <row r="866" spans="1:7">
      <c r="A866" t="s">
        <v>1549</v>
      </c>
      <c r="B866">
        <v>3343</v>
      </c>
      <c r="C866">
        <v>714</v>
      </c>
      <c r="D866">
        <v>2013</v>
      </c>
      <c r="E866">
        <v>1500</v>
      </c>
      <c r="F866">
        <v>1933</v>
      </c>
      <c r="G866">
        <v>9503</v>
      </c>
    </row>
    <row r="867" spans="1:7">
      <c r="A867" t="s">
        <v>926</v>
      </c>
      <c r="B867">
        <v>1100</v>
      </c>
      <c r="C867">
        <v>527</v>
      </c>
      <c r="D867">
        <v>553</v>
      </c>
      <c r="G867">
        <v>2180</v>
      </c>
    </row>
    <row r="868" spans="1:7">
      <c r="A868" t="s">
        <v>1097</v>
      </c>
      <c r="C868">
        <v>230</v>
      </c>
      <c r="G868">
        <v>230</v>
      </c>
    </row>
    <row r="869" spans="1:7">
      <c r="A869" t="s">
        <v>1085</v>
      </c>
      <c r="B869">
        <v>853</v>
      </c>
      <c r="G869">
        <v>853</v>
      </c>
    </row>
    <row r="870" spans="1:7">
      <c r="A870" t="s">
        <v>932</v>
      </c>
      <c r="B870">
        <v>1186</v>
      </c>
      <c r="C870">
        <v>1564</v>
      </c>
      <c r="D870">
        <v>1012</v>
      </c>
      <c r="E870">
        <v>588</v>
      </c>
      <c r="G870">
        <v>4350</v>
      </c>
    </row>
    <row r="871" spans="1:7">
      <c r="A871" t="s">
        <v>1091</v>
      </c>
      <c r="C871">
        <v>1007</v>
      </c>
      <c r="D871">
        <v>1672</v>
      </c>
      <c r="E871">
        <v>1544</v>
      </c>
      <c r="G871">
        <v>4223</v>
      </c>
    </row>
    <row r="872" spans="1:7">
      <c r="A872" t="s">
        <v>1125</v>
      </c>
      <c r="C872">
        <v>1182</v>
      </c>
      <c r="D872">
        <v>1604</v>
      </c>
      <c r="E872">
        <v>1268</v>
      </c>
      <c r="G872">
        <v>4054</v>
      </c>
    </row>
    <row r="873" spans="1:7">
      <c r="A873" t="s">
        <v>968</v>
      </c>
      <c r="D873">
        <v>1624</v>
      </c>
      <c r="E873">
        <v>551</v>
      </c>
      <c r="G873">
        <v>2175</v>
      </c>
    </row>
    <row r="874" spans="1:7">
      <c r="A874" t="s">
        <v>930</v>
      </c>
      <c r="F874">
        <v>408</v>
      </c>
      <c r="G874">
        <v>408</v>
      </c>
    </row>
    <row r="875" spans="1:7">
      <c r="A875" t="s">
        <v>472</v>
      </c>
      <c r="B875">
        <v>7333</v>
      </c>
      <c r="C875">
        <v>6030</v>
      </c>
      <c r="D875">
        <v>8836</v>
      </c>
      <c r="E875">
        <v>7091</v>
      </c>
      <c r="F875">
        <v>3115</v>
      </c>
      <c r="G875">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905</v>
      </c>
    </row>
    <row r="886" spans="1:7">
      <c r="A886" t="s">
        <v>431</v>
      </c>
      <c r="B886">
        <v>188</v>
      </c>
      <c r="C886">
        <v>140</v>
      </c>
      <c r="G886">
        <v>328</v>
      </c>
    </row>
    <row r="887" spans="1:7">
      <c r="A887" t="s">
        <v>996</v>
      </c>
      <c r="B887">
        <v>270</v>
      </c>
      <c r="C887">
        <v>60</v>
      </c>
      <c r="G887">
        <v>330</v>
      </c>
    </row>
    <row r="888" spans="1:7">
      <c r="A888" t="s">
        <v>1093</v>
      </c>
    </row>
    <row r="889" spans="1:7">
      <c r="A889" t="s">
        <v>1471</v>
      </c>
      <c r="B889">
        <v>203</v>
      </c>
      <c r="C889">
        <v>996</v>
      </c>
      <c r="D889">
        <v>1147</v>
      </c>
      <c r="E889">
        <v>1053</v>
      </c>
      <c r="F889">
        <v>955</v>
      </c>
      <c r="G889">
        <v>4354</v>
      </c>
    </row>
    <row r="890" spans="1:7">
      <c r="A890" t="s">
        <v>1549</v>
      </c>
      <c r="B890">
        <v>820</v>
      </c>
      <c r="C890">
        <v>2077</v>
      </c>
      <c r="D890">
        <v>1096</v>
      </c>
      <c r="G890">
        <v>3993</v>
      </c>
    </row>
    <row r="891" spans="1:7">
      <c r="A891" t="s">
        <v>926</v>
      </c>
      <c r="C891">
        <v>1647</v>
      </c>
      <c r="D891">
        <v>343</v>
      </c>
      <c r="G891">
        <v>1990</v>
      </c>
    </row>
    <row r="892" spans="1:7">
      <c r="A892" t="s">
        <v>1091</v>
      </c>
      <c r="B892">
        <v>587</v>
      </c>
      <c r="C892">
        <v>115</v>
      </c>
      <c r="G892">
        <v>702</v>
      </c>
    </row>
    <row r="893" spans="1:7">
      <c r="A893" t="s">
        <v>1095</v>
      </c>
      <c r="C893">
        <v>1509</v>
      </c>
      <c r="D893">
        <v>1087</v>
      </c>
      <c r="E893">
        <v>777</v>
      </c>
      <c r="G893">
        <v>3373</v>
      </c>
    </row>
    <row r="894" spans="1:7">
      <c r="A894" t="s">
        <v>1125</v>
      </c>
      <c r="B894">
        <v>1310</v>
      </c>
      <c r="G894">
        <v>1310</v>
      </c>
    </row>
    <row r="895" spans="1:7">
      <c r="A895" t="s">
        <v>968</v>
      </c>
      <c r="F895">
        <v>168</v>
      </c>
      <c r="G895">
        <v>168</v>
      </c>
    </row>
    <row r="896" spans="1:7">
      <c r="A896" t="s">
        <v>930</v>
      </c>
      <c r="B896">
        <v>1323</v>
      </c>
      <c r="C896">
        <v>1516</v>
      </c>
      <c r="D896">
        <v>790</v>
      </c>
      <c r="E896">
        <v>930</v>
      </c>
      <c r="F896">
        <v>408</v>
      </c>
      <c r="G896">
        <v>4967</v>
      </c>
    </row>
    <row r="897" spans="1:7">
      <c r="A897" t="s">
        <v>1550</v>
      </c>
      <c r="B897">
        <v>1224</v>
      </c>
      <c r="C897">
        <v>988</v>
      </c>
      <c r="D897">
        <v>2316</v>
      </c>
      <c r="E897">
        <v>2066</v>
      </c>
      <c r="G897">
        <v>6594</v>
      </c>
    </row>
    <row r="898" spans="1:7">
      <c r="A898" t="s">
        <v>1089</v>
      </c>
      <c r="C898">
        <v>1678</v>
      </c>
      <c r="E898">
        <v>394</v>
      </c>
      <c r="G898">
        <v>2072</v>
      </c>
    </row>
    <row r="899" spans="1:7">
      <c r="A899" t="s">
        <v>918</v>
      </c>
      <c r="D899">
        <v>3179</v>
      </c>
      <c r="G899">
        <v>3179</v>
      </c>
    </row>
    <row r="900" spans="1:7">
      <c r="A900" t="s">
        <v>1179</v>
      </c>
      <c r="E900">
        <v>978</v>
      </c>
      <c r="G900">
        <v>978</v>
      </c>
    </row>
    <row r="901" spans="1:7">
      <c r="A901" t="s">
        <v>1192</v>
      </c>
      <c r="E901">
        <v>502</v>
      </c>
      <c r="G901">
        <v>502</v>
      </c>
    </row>
    <row r="902" spans="1:7">
      <c r="A902" t="s">
        <v>920</v>
      </c>
      <c r="E902">
        <v>346</v>
      </c>
      <c r="G902">
        <v>346</v>
      </c>
    </row>
    <row r="903" spans="1:7">
      <c r="A903" t="s">
        <v>472</v>
      </c>
      <c r="B903">
        <v>6492</v>
      </c>
      <c r="C903">
        <v>10726</v>
      </c>
      <c r="D903">
        <v>10129</v>
      </c>
      <c r="E903">
        <v>7046</v>
      </c>
      <c r="F903">
        <v>1591</v>
      </c>
      <c r="G903">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row>
    <row r="909" spans="1:7">
      <c r="A909" t="s">
        <v>142</v>
      </c>
    </row>
    <row r="910" spans="1:7">
      <c r="A910" t="s">
        <v>905</v>
      </c>
    </row>
    <row r="911" spans="1:7">
      <c r="A911" t="s">
        <v>940</v>
      </c>
      <c r="F911">
        <v>569</v>
      </c>
      <c r="G911">
        <v>569</v>
      </c>
    </row>
    <row r="912" spans="1:7">
      <c r="A912" t="s">
        <v>1471</v>
      </c>
    </row>
    <row r="913" spans="1:7">
      <c r="A913" t="s">
        <v>913</v>
      </c>
      <c r="D913">
        <v>150</v>
      </c>
      <c r="G913">
        <v>150</v>
      </c>
    </row>
    <row r="914" spans="1:7">
      <c r="A914" t="s">
        <v>932</v>
      </c>
    </row>
    <row r="915" spans="1:7">
      <c r="A915" t="s">
        <v>1125</v>
      </c>
      <c r="B915">
        <v>701</v>
      </c>
      <c r="G915">
        <v>701</v>
      </c>
    </row>
    <row r="916" spans="1:7">
      <c r="A916" t="s">
        <v>968</v>
      </c>
      <c r="B916">
        <v>463</v>
      </c>
      <c r="C916">
        <v>633</v>
      </c>
      <c r="D916">
        <v>625</v>
      </c>
      <c r="G916">
        <v>1721</v>
      </c>
    </row>
    <row r="917" spans="1:7">
      <c r="A917" t="s">
        <v>930</v>
      </c>
    </row>
    <row r="918" spans="1:7">
      <c r="A918" t="s">
        <v>918</v>
      </c>
      <c r="B918">
        <v>882</v>
      </c>
      <c r="C918">
        <v>1072</v>
      </c>
      <c r="D918">
        <v>1034</v>
      </c>
      <c r="E918">
        <v>209</v>
      </c>
      <c r="G918">
        <v>3197</v>
      </c>
    </row>
    <row r="919" spans="1:7">
      <c r="A919" t="s">
        <v>1179</v>
      </c>
      <c r="B919">
        <v>1420</v>
      </c>
      <c r="C919">
        <v>990</v>
      </c>
      <c r="D919">
        <v>549</v>
      </c>
      <c r="G919">
        <v>2959</v>
      </c>
    </row>
    <row r="920" spans="1:7">
      <c r="A920" t="s">
        <v>1192</v>
      </c>
      <c r="B920">
        <v>259</v>
      </c>
      <c r="C920">
        <v>1087</v>
      </c>
      <c r="D920">
        <v>2206</v>
      </c>
      <c r="E920">
        <v>453</v>
      </c>
      <c r="G920">
        <v>4005</v>
      </c>
    </row>
    <row r="921" spans="1:7">
      <c r="A921" t="s">
        <v>920</v>
      </c>
      <c r="C921">
        <v>379</v>
      </c>
      <c r="D921">
        <v>208</v>
      </c>
      <c r="G921">
        <v>587</v>
      </c>
    </row>
    <row r="922" spans="1:7">
      <c r="A922" t="s">
        <v>1103</v>
      </c>
      <c r="B922">
        <v>579</v>
      </c>
      <c r="C922">
        <v>1120</v>
      </c>
      <c r="D922">
        <v>1488</v>
      </c>
      <c r="E922">
        <v>954</v>
      </c>
      <c r="G922">
        <v>4141</v>
      </c>
    </row>
    <row r="923" spans="1:7">
      <c r="A923" t="s">
        <v>1551</v>
      </c>
      <c r="B923">
        <v>365</v>
      </c>
      <c r="G923">
        <v>365</v>
      </c>
    </row>
    <row r="924" spans="1:7">
      <c r="A924" t="s">
        <v>980</v>
      </c>
      <c r="B924">
        <v>207</v>
      </c>
      <c r="G924">
        <v>207</v>
      </c>
    </row>
    <row r="925" spans="1:7">
      <c r="A925" t="s">
        <v>1287</v>
      </c>
      <c r="C925">
        <v>1691</v>
      </c>
      <c r="D925">
        <v>1998</v>
      </c>
      <c r="E925">
        <v>760</v>
      </c>
      <c r="F925">
        <v>3975</v>
      </c>
      <c r="G925">
        <v>8424</v>
      </c>
    </row>
    <row r="926" spans="1:7">
      <c r="A926" t="s">
        <v>1195</v>
      </c>
      <c r="D926">
        <v>1031</v>
      </c>
      <c r="G926">
        <v>1031</v>
      </c>
    </row>
    <row r="927" spans="1:7">
      <c r="A927" t="s">
        <v>966</v>
      </c>
      <c r="E927">
        <v>1063</v>
      </c>
      <c r="F927">
        <v>1263</v>
      </c>
      <c r="G927">
        <v>2326</v>
      </c>
    </row>
    <row r="928" spans="1:7">
      <c r="A928" t="s">
        <v>1473</v>
      </c>
      <c r="F928">
        <v>451</v>
      </c>
      <c r="G928">
        <v>451</v>
      </c>
    </row>
    <row r="929" spans="1:7">
      <c r="A929" t="s">
        <v>1475</v>
      </c>
      <c r="B929">
        <v>3266</v>
      </c>
      <c r="C929">
        <v>3910</v>
      </c>
      <c r="D929">
        <v>346</v>
      </c>
      <c r="G929">
        <v>7522</v>
      </c>
    </row>
    <row r="930" spans="1:7">
      <c r="A930" t="s">
        <v>1481</v>
      </c>
      <c r="C930">
        <v>372</v>
      </c>
      <c r="D930">
        <v>656</v>
      </c>
      <c r="G930">
        <v>1028</v>
      </c>
    </row>
    <row r="931" spans="1:7">
      <c r="A931" t="s">
        <v>1478</v>
      </c>
      <c r="D931">
        <v>2985</v>
      </c>
      <c r="E931">
        <v>2373</v>
      </c>
      <c r="G931">
        <v>5358</v>
      </c>
    </row>
    <row r="932" spans="1:7">
      <c r="A932" t="s">
        <v>1336</v>
      </c>
      <c r="F932">
        <v>2948</v>
      </c>
      <c r="G932">
        <v>2948</v>
      </c>
    </row>
    <row r="933" spans="1:7">
      <c r="A933" t="s">
        <v>472</v>
      </c>
      <c r="B933">
        <v>8142</v>
      </c>
      <c r="C933">
        <v>11254</v>
      </c>
      <c r="D933">
        <v>13276</v>
      </c>
      <c r="E933">
        <v>5812</v>
      </c>
      <c r="F933">
        <v>9206</v>
      </c>
      <c r="G933">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row>
    <row r="939" spans="1:7">
      <c r="A939" t="s">
        <v>1392</v>
      </c>
    </row>
    <row r="940" spans="1:7">
      <c r="A940" t="s">
        <v>1471</v>
      </c>
      <c r="B940">
        <v>560</v>
      </c>
      <c r="G940">
        <v>560</v>
      </c>
    </row>
    <row r="941" spans="1:7">
      <c r="A941" t="s">
        <v>932</v>
      </c>
    </row>
    <row r="942" spans="1:7">
      <c r="A942" t="s">
        <v>1125</v>
      </c>
      <c r="B942">
        <v>138</v>
      </c>
      <c r="G942">
        <v>138</v>
      </c>
    </row>
    <row r="943" spans="1:7">
      <c r="A943" t="s">
        <v>930</v>
      </c>
    </row>
    <row r="944" spans="1:7">
      <c r="A944" t="s">
        <v>918</v>
      </c>
      <c r="B944">
        <v>96</v>
      </c>
      <c r="G944">
        <v>96</v>
      </c>
    </row>
    <row r="945" spans="1:7">
      <c r="A945" t="s">
        <v>1179</v>
      </c>
      <c r="B945">
        <v>632</v>
      </c>
      <c r="G945">
        <v>632</v>
      </c>
    </row>
    <row r="946" spans="1:7">
      <c r="A946" t="s">
        <v>1192</v>
      </c>
      <c r="B946">
        <v>558</v>
      </c>
      <c r="G946">
        <v>558</v>
      </c>
    </row>
    <row r="947" spans="1:7">
      <c r="A947" t="s">
        <v>920</v>
      </c>
      <c r="B947">
        <v>562</v>
      </c>
      <c r="D947">
        <v>474</v>
      </c>
      <c r="E947">
        <v>606</v>
      </c>
      <c r="F947">
        <v>322</v>
      </c>
      <c r="G947">
        <v>1964</v>
      </c>
    </row>
    <row r="948" spans="1:7">
      <c r="A948" t="s">
        <v>1195</v>
      </c>
      <c r="B948">
        <v>1351</v>
      </c>
      <c r="D948">
        <v>890</v>
      </c>
      <c r="G948">
        <v>2241</v>
      </c>
    </row>
    <row r="949" spans="1:7">
      <c r="A949" t="s">
        <v>1336</v>
      </c>
      <c r="B949">
        <v>4084</v>
      </c>
      <c r="D949">
        <v>242</v>
      </c>
      <c r="G949">
        <v>4326</v>
      </c>
    </row>
    <row r="950" spans="1:7">
      <c r="A950" t="s">
        <v>1552</v>
      </c>
      <c r="B950">
        <v>748</v>
      </c>
      <c r="C950">
        <v>1062</v>
      </c>
      <c r="G950">
        <v>1810</v>
      </c>
    </row>
    <row r="951" spans="1:7">
      <c r="A951" t="s">
        <v>923</v>
      </c>
      <c r="B951">
        <v>435</v>
      </c>
      <c r="E951">
        <v>1123</v>
      </c>
      <c r="G951">
        <v>1558</v>
      </c>
    </row>
    <row r="952" spans="1:7">
      <c r="A952" t="s">
        <v>1101</v>
      </c>
      <c r="D952">
        <v>1580</v>
      </c>
      <c r="E952">
        <v>1258</v>
      </c>
      <c r="G952">
        <v>2838</v>
      </c>
    </row>
    <row r="953" spans="1:7">
      <c r="A953" t="s">
        <v>1099</v>
      </c>
      <c r="D953">
        <v>877</v>
      </c>
      <c r="E953">
        <v>814</v>
      </c>
      <c r="G953">
        <v>1691</v>
      </c>
    </row>
    <row r="954" spans="1:7">
      <c r="A954" t="s">
        <v>817</v>
      </c>
      <c r="D954">
        <v>711</v>
      </c>
      <c r="E954">
        <v>325</v>
      </c>
      <c r="F954">
        <v>430</v>
      </c>
      <c r="G954">
        <v>1466</v>
      </c>
    </row>
    <row r="955" spans="1:7">
      <c r="A955" t="s">
        <v>863</v>
      </c>
      <c r="D955">
        <v>1486</v>
      </c>
      <c r="E955">
        <v>2912</v>
      </c>
      <c r="F955">
        <v>2125</v>
      </c>
      <c r="G955">
        <v>6523</v>
      </c>
    </row>
    <row r="956" spans="1:7">
      <c r="A956" t="s">
        <v>1486</v>
      </c>
      <c r="D956">
        <v>1264</v>
      </c>
      <c r="E956">
        <v>1281</v>
      </c>
      <c r="G956">
        <v>2545</v>
      </c>
    </row>
    <row r="957" spans="1:7">
      <c r="A957" t="s">
        <v>1553</v>
      </c>
    </row>
    <row r="958" spans="1:7">
      <c r="A958" t="s">
        <v>1340</v>
      </c>
      <c r="D958">
        <v>3678</v>
      </c>
      <c r="E958">
        <v>3382</v>
      </c>
      <c r="G958">
        <v>7060</v>
      </c>
    </row>
    <row r="959" spans="1:7">
      <c r="A959" t="s">
        <v>1554</v>
      </c>
      <c r="F959">
        <v>1505</v>
      </c>
      <c r="G959">
        <v>1505</v>
      </c>
    </row>
    <row r="960" spans="1:7">
      <c r="A960" t="s">
        <v>1387</v>
      </c>
      <c r="E960">
        <v>424</v>
      </c>
      <c r="G960">
        <v>424</v>
      </c>
    </row>
    <row r="961" spans="1:7">
      <c r="A961" t="s">
        <v>1342</v>
      </c>
      <c r="E961">
        <v>598</v>
      </c>
      <c r="G961">
        <v>598</v>
      </c>
    </row>
    <row r="962" spans="1:7">
      <c r="A962" t="s">
        <v>472</v>
      </c>
      <c r="B962">
        <v>9164</v>
      </c>
      <c r="C962">
        <v>1062</v>
      </c>
      <c r="D962">
        <v>11202</v>
      </c>
      <c r="E962">
        <v>12723</v>
      </c>
      <c r="F962">
        <v>4382</v>
      </c>
      <c r="G962">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1471</v>
      </c>
      <c r="C970">
        <v>17</v>
      </c>
      <c r="G970">
        <v>17</v>
      </c>
    </row>
    <row r="971" spans="1:7">
      <c r="A971" t="s">
        <v>1125</v>
      </c>
    </row>
    <row r="972" spans="1:7">
      <c r="A972" t="s">
        <v>1192</v>
      </c>
      <c r="B972">
        <v>127</v>
      </c>
      <c r="G972">
        <v>127</v>
      </c>
    </row>
    <row r="973" spans="1:7">
      <c r="A973" t="s">
        <v>920</v>
      </c>
      <c r="B973">
        <v>420</v>
      </c>
      <c r="G973">
        <v>420</v>
      </c>
    </row>
    <row r="974" spans="1:7">
      <c r="A974" t="s">
        <v>1195</v>
      </c>
    </row>
    <row r="975" spans="1:7">
      <c r="A975" t="s">
        <v>923</v>
      </c>
      <c r="C975">
        <v>1917</v>
      </c>
      <c r="E975">
        <v>272</v>
      </c>
      <c r="G975">
        <v>2189</v>
      </c>
    </row>
    <row r="976" spans="1:7">
      <c r="A976" t="s">
        <v>1099</v>
      </c>
      <c r="B976">
        <v>956</v>
      </c>
      <c r="G976">
        <v>956</v>
      </c>
    </row>
    <row r="977" spans="1:7">
      <c r="A977" t="s">
        <v>817</v>
      </c>
      <c r="E977">
        <v>195</v>
      </c>
      <c r="G977">
        <v>195</v>
      </c>
    </row>
    <row r="978" spans="1:7">
      <c r="A978" t="s">
        <v>863</v>
      </c>
      <c r="B978">
        <v>1449</v>
      </c>
      <c r="G978">
        <v>1449</v>
      </c>
    </row>
    <row r="979" spans="1:7">
      <c r="A979" t="s">
        <v>1486</v>
      </c>
      <c r="B979">
        <v>1662</v>
      </c>
      <c r="C979">
        <v>2684</v>
      </c>
      <c r="F979">
        <v>51</v>
      </c>
      <c r="G979">
        <v>4397</v>
      </c>
    </row>
    <row r="980" spans="1:7">
      <c r="A980" t="s">
        <v>1338</v>
      </c>
      <c r="B980">
        <v>5466</v>
      </c>
      <c r="E980">
        <v>2252</v>
      </c>
      <c r="G980">
        <v>7718</v>
      </c>
    </row>
    <row r="981" spans="1:7">
      <c r="A981" t="s">
        <v>1554</v>
      </c>
      <c r="B981">
        <v>907</v>
      </c>
      <c r="G981">
        <v>907</v>
      </c>
    </row>
    <row r="982" spans="1:7">
      <c r="A982" t="s">
        <v>1387</v>
      </c>
      <c r="E982">
        <v>313</v>
      </c>
      <c r="F982">
        <v>3007</v>
      </c>
      <c r="G982">
        <v>3320</v>
      </c>
    </row>
    <row r="983" spans="1:7">
      <c r="A983" t="s">
        <v>1342</v>
      </c>
      <c r="B983">
        <v>1498</v>
      </c>
      <c r="C983">
        <v>3613</v>
      </c>
      <c r="E983">
        <v>1027</v>
      </c>
      <c r="F983">
        <v>490</v>
      </c>
      <c r="G983">
        <v>6628</v>
      </c>
    </row>
    <row r="984" spans="1:7">
      <c r="A984" t="s">
        <v>1555</v>
      </c>
      <c r="B984">
        <v>1505</v>
      </c>
      <c r="C984">
        <v>1518</v>
      </c>
      <c r="D984">
        <v>1968</v>
      </c>
      <c r="E984">
        <v>345</v>
      </c>
      <c r="F984">
        <v>375</v>
      </c>
      <c r="G984">
        <v>5711</v>
      </c>
    </row>
    <row r="985" spans="1:7">
      <c r="A985" t="s">
        <v>1132</v>
      </c>
      <c r="B985">
        <v>1471</v>
      </c>
      <c r="G985">
        <v>1471</v>
      </c>
    </row>
    <row r="986" spans="1:7">
      <c r="A986" t="s">
        <v>1129</v>
      </c>
      <c r="B986">
        <v>762</v>
      </c>
      <c r="C986">
        <v>1530</v>
      </c>
      <c r="D986">
        <v>954</v>
      </c>
      <c r="E986">
        <v>1603</v>
      </c>
      <c r="G986">
        <v>4849</v>
      </c>
    </row>
    <row r="987" spans="1:7">
      <c r="A987" t="s">
        <v>1135</v>
      </c>
      <c r="C987">
        <v>1679</v>
      </c>
      <c r="D987">
        <v>1429</v>
      </c>
      <c r="E987">
        <v>1624</v>
      </c>
      <c r="G987">
        <v>4732</v>
      </c>
    </row>
    <row r="988" spans="1:7">
      <c r="A988" t="s">
        <v>865</v>
      </c>
      <c r="C988">
        <v>2351</v>
      </c>
      <c r="D988">
        <v>1835</v>
      </c>
      <c r="E988">
        <v>2139</v>
      </c>
      <c r="F988">
        <v>789</v>
      </c>
      <c r="G988">
        <v>7114</v>
      </c>
    </row>
    <row r="989" spans="1:7">
      <c r="A989" t="s">
        <v>1556</v>
      </c>
      <c r="C989">
        <v>12</v>
      </c>
      <c r="G989">
        <v>12</v>
      </c>
    </row>
    <row r="990" spans="1:7">
      <c r="A990" t="s">
        <v>1557</v>
      </c>
      <c r="D990">
        <v>480</v>
      </c>
      <c r="F990">
        <v>448</v>
      </c>
      <c r="G990">
        <v>928</v>
      </c>
    </row>
    <row r="991" spans="1:7">
      <c r="A991" t="s">
        <v>1309</v>
      </c>
    </row>
    <row r="992" spans="1:7">
      <c r="A992" t="s">
        <v>1312</v>
      </c>
    </row>
    <row r="993" spans="1:7">
      <c r="A993" t="s">
        <v>1396</v>
      </c>
      <c r="C993">
        <v>136</v>
      </c>
      <c r="D993">
        <v>170</v>
      </c>
      <c r="F993">
        <v>15</v>
      </c>
      <c r="G993">
        <v>321</v>
      </c>
    </row>
    <row r="994" spans="1:7">
      <c r="A994" t="s">
        <v>1345</v>
      </c>
      <c r="E994">
        <v>1420</v>
      </c>
      <c r="F994">
        <v>3043</v>
      </c>
      <c r="G994">
        <v>4463</v>
      </c>
    </row>
    <row r="995" spans="1:7">
      <c r="A995" t="s">
        <v>1348</v>
      </c>
      <c r="E995">
        <v>2376</v>
      </c>
      <c r="F995">
        <v>1217</v>
      </c>
      <c r="G995">
        <v>3593</v>
      </c>
    </row>
    <row r="996" spans="1:7">
      <c r="A996" t="s">
        <v>1423</v>
      </c>
      <c r="F996">
        <v>1281</v>
      </c>
      <c r="G996">
        <v>1281</v>
      </c>
    </row>
    <row r="997" spans="1:7">
      <c r="A997" t="s">
        <v>472</v>
      </c>
      <c r="B997">
        <v>16669</v>
      </c>
      <c r="C997">
        <v>15577</v>
      </c>
      <c r="D997">
        <v>7386</v>
      </c>
      <c r="E997">
        <v>13736</v>
      </c>
      <c r="F997">
        <v>10987</v>
      </c>
      <c r="G997">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1392</v>
      </c>
    </row>
    <row r="1008" spans="1:7">
      <c r="A1008" t="s">
        <v>968</v>
      </c>
    </row>
    <row r="1009" spans="1:7">
      <c r="A1009" t="s">
        <v>930</v>
      </c>
    </row>
    <row r="1010" spans="1:7">
      <c r="A1010" t="s">
        <v>918</v>
      </c>
    </row>
    <row r="1011" spans="1:7">
      <c r="A1011" t="s">
        <v>920</v>
      </c>
      <c r="D1011">
        <v>426</v>
      </c>
      <c r="G1011">
        <v>426</v>
      </c>
    </row>
    <row r="1012" spans="1:7">
      <c r="A1012" t="s">
        <v>966</v>
      </c>
    </row>
    <row r="1013" spans="1:7">
      <c r="A1013" t="s">
        <v>1475</v>
      </c>
    </row>
    <row r="1014" spans="1:7">
      <c r="A1014" t="s">
        <v>1481</v>
      </c>
      <c r="C1014">
        <v>1175</v>
      </c>
      <c r="G1014">
        <v>1175</v>
      </c>
    </row>
    <row r="1015" spans="1:7">
      <c r="A1015" t="s">
        <v>1478</v>
      </c>
      <c r="C1015">
        <v>996</v>
      </c>
      <c r="G1015">
        <v>996</v>
      </c>
    </row>
    <row r="1016" spans="1:7">
      <c r="A1016" t="s">
        <v>923</v>
      </c>
      <c r="B1016">
        <v>900</v>
      </c>
      <c r="G1016">
        <v>900</v>
      </c>
    </row>
    <row r="1017" spans="1:7">
      <c r="A1017" t="s">
        <v>1101</v>
      </c>
    </row>
    <row r="1018" spans="1:7">
      <c r="A1018" t="s">
        <v>1099</v>
      </c>
    </row>
    <row r="1019" spans="1:7">
      <c r="A1019" t="s">
        <v>1555</v>
      </c>
      <c r="B1019">
        <v>2805</v>
      </c>
      <c r="C1019">
        <v>1397</v>
      </c>
      <c r="G1019">
        <v>4202</v>
      </c>
    </row>
    <row r="1020" spans="1:7">
      <c r="A1020" t="s">
        <v>1132</v>
      </c>
      <c r="B1020">
        <v>665</v>
      </c>
      <c r="C1020">
        <v>1360</v>
      </c>
      <c r="D1020">
        <v>1024</v>
      </c>
      <c r="G1020">
        <v>3049</v>
      </c>
    </row>
    <row r="1021" spans="1:7">
      <c r="A1021" t="s">
        <v>1129</v>
      </c>
      <c r="B1021">
        <v>805</v>
      </c>
      <c r="G1021">
        <v>805</v>
      </c>
    </row>
    <row r="1022" spans="1:7">
      <c r="A1022" t="s">
        <v>1135</v>
      </c>
      <c r="B1022">
        <v>572</v>
      </c>
      <c r="G1022">
        <v>572</v>
      </c>
    </row>
    <row r="1023" spans="1:7">
      <c r="A1023" t="s">
        <v>1557</v>
      </c>
      <c r="B1023">
        <v>1718</v>
      </c>
      <c r="C1023">
        <v>2478</v>
      </c>
      <c r="D1023">
        <v>1567</v>
      </c>
      <c r="G1023">
        <v>5763</v>
      </c>
    </row>
    <row r="1024" spans="1:7">
      <c r="A1024" t="s">
        <v>1345</v>
      </c>
      <c r="C1024">
        <v>3411</v>
      </c>
      <c r="G1024">
        <v>3411</v>
      </c>
    </row>
    <row r="1025" spans="1:7">
      <c r="A1025" t="s">
        <v>1197</v>
      </c>
      <c r="B1025">
        <v>82</v>
      </c>
      <c r="G1025">
        <v>82</v>
      </c>
    </row>
    <row r="1026" spans="1:7">
      <c r="A1026" t="s">
        <v>1348</v>
      </c>
      <c r="C1026">
        <v>3311</v>
      </c>
      <c r="G1026">
        <v>3311</v>
      </c>
    </row>
    <row r="1027" spans="1:7">
      <c r="A1027" t="s">
        <v>1314</v>
      </c>
    </row>
    <row r="1028" spans="1:7">
      <c r="A1028" t="s">
        <v>1423</v>
      </c>
      <c r="C1028">
        <v>2568</v>
      </c>
      <c r="G1028">
        <v>2568</v>
      </c>
    </row>
    <row r="1029" spans="1:7">
      <c r="A1029" t="s">
        <v>1162</v>
      </c>
      <c r="B1029">
        <v>286</v>
      </c>
      <c r="C1029">
        <v>357</v>
      </c>
      <c r="D1029">
        <v>331</v>
      </c>
      <c r="G1029">
        <v>974</v>
      </c>
    </row>
    <row r="1030" spans="1:7">
      <c r="A1030" t="s">
        <v>1417</v>
      </c>
      <c r="B1030">
        <v>1655</v>
      </c>
      <c r="C1030">
        <v>2537</v>
      </c>
      <c r="G1030">
        <v>4192</v>
      </c>
    </row>
    <row r="1031" spans="1:7">
      <c r="A1031" t="s">
        <v>1330</v>
      </c>
      <c r="C1031">
        <v>2382</v>
      </c>
      <c r="G1031">
        <v>2382</v>
      </c>
    </row>
    <row r="1032" spans="1:7">
      <c r="A1032" t="s">
        <v>1138</v>
      </c>
      <c r="C1032">
        <v>1100</v>
      </c>
      <c r="D1032">
        <v>855</v>
      </c>
      <c r="G1032">
        <v>1955</v>
      </c>
    </row>
    <row r="1033" spans="1:7">
      <c r="A1033" t="s">
        <v>1558</v>
      </c>
      <c r="C1033">
        <v>486</v>
      </c>
      <c r="G1033">
        <v>486</v>
      </c>
    </row>
    <row r="1034" spans="1:7">
      <c r="A1034" t="s">
        <v>1351</v>
      </c>
      <c r="C1034">
        <v>3634</v>
      </c>
      <c r="G1034">
        <v>3634</v>
      </c>
    </row>
    <row r="1035" spans="1:7">
      <c r="A1035" t="s">
        <v>1559</v>
      </c>
      <c r="D1035">
        <v>955</v>
      </c>
      <c r="G1035">
        <v>955</v>
      </c>
    </row>
    <row r="1036" spans="1:7">
      <c r="A1036" t="s">
        <v>1560</v>
      </c>
    </row>
    <row r="1037" spans="1:7">
      <c r="A1037" t="s">
        <v>1320</v>
      </c>
    </row>
    <row r="1038" spans="1:7">
      <c r="A1038" t="s">
        <v>1484</v>
      </c>
    </row>
    <row r="1039" spans="1:7">
      <c r="A1039" t="s">
        <v>1316</v>
      </c>
    </row>
    <row r="1040" spans="1:7">
      <c r="A1040" t="s">
        <v>1318</v>
      </c>
    </row>
    <row r="1041" spans="1:7">
      <c r="A1041" t="s">
        <v>1322</v>
      </c>
    </row>
    <row r="1042" spans="1:7">
      <c r="A1042" t="s">
        <v>1324</v>
      </c>
    </row>
    <row r="1043" spans="1:7">
      <c r="A1043" t="s">
        <v>1325</v>
      </c>
    </row>
    <row r="1044" spans="1:7">
      <c r="A1044" t="s">
        <v>472</v>
      </c>
      <c r="B1044">
        <v>9488</v>
      </c>
      <c r="C1044">
        <v>27260</v>
      </c>
      <c r="D1044">
        <v>5158</v>
      </c>
      <c r="G1044">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1103</v>
      </c>
      <c r="C1051">
        <v>175</v>
      </c>
      <c r="G1051">
        <v>175</v>
      </c>
    </row>
    <row r="1052" spans="1:7">
      <c r="A1052" t="s">
        <v>1287</v>
      </c>
      <c r="B1052">
        <v>602</v>
      </c>
      <c r="C1052">
        <v>1069</v>
      </c>
      <c r="D1052">
        <v>1129</v>
      </c>
      <c r="E1052">
        <v>1041</v>
      </c>
      <c r="F1052">
        <v>1824</v>
      </c>
      <c r="G1052">
        <v>5665</v>
      </c>
    </row>
    <row r="1053" spans="1:7">
      <c r="A1053" t="s">
        <v>1481</v>
      </c>
      <c r="B1053">
        <v>1515</v>
      </c>
      <c r="G1053">
        <v>1515</v>
      </c>
    </row>
    <row r="1054" spans="1:7">
      <c r="A1054" t="s">
        <v>1338</v>
      </c>
      <c r="E1054">
        <v>64</v>
      </c>
      <c r="G1054">
        <v>64</v>
      </c>
    </row>
    <row r="1055" spans="1:7">
      <c r="A1055" t="s">
        <v>1340</v>
      </c>
    </row>
    <row r="1056" spans="1:7">
      <c r="A1056" t="s">
        <v>1132</v>
      </c>
      <c r="B1056">
        <v>1610</v>
      </c>
      <c r="G1056">
        <v>1610</v>
      </c>
    </row>
    <row r="1057" spans="1:7">
      <c r="A1057" t="s">
        <v>1129</v>
      </c>
    </row>
    <row r="1058" spans="1:7">
      <c r="A1058" t="s">
        <v>1345</v>
      </c>
      <c r="E1058">
        <v>52</v>
      </c>
      <c r="G1058">
        <v>52</v>
      </c>
    </row>
    <row r="1059" spans="1:7">
      <c r="A1059" t="s">
        <v>1423</v>
      </c>
      <c r="E1059">
        <v>489</v>
      </c>
      <c r="F1059">
        <v>2020</v>
      </c>
      <c r="G1059">
        <v>2509</v>
      </c>
    </row>
    <row r="1060" spans="1:7">
      <c r="A1060" t="s">
        <v>1417</v>
      </c>
      <c r="B1060">
        <v>2113</v>
      </c>
      <c r="D1060">
        <v>1677</v>
      </c>
      <c r="E1060">
        <v>1316</v>
      </c>
      <c r="G1060">
        <v>5106</v>
      </c>
    </row>
    <row r="1061" spans="1:7">
      <c r="A1061" t="s">
        <v>1330</v>
      </c>
      <c r="B1061">
        <v>3084</v>
      </c>
      <c r="G1061">
        <v>3084</v>
      </c>
    </row>
    <row r="1062" spans="1:7">
      <c r="A1062" t="s">
        <v>1138</v>
      </c>
      <c r="B1062">
        <v>1622</v>
      </c>
      <c r="C1062">
        <v>1131</v>
      </c>
      <c r="G1062">
        <v>2753</v>
      </c>
    </row>
    <row r="1063" spans="1:7">
      <c r="A1063" t="s">
        <v>1558</v>
      </c>
      <c r="B1063">
        <v>600</v>
      </c>
      <c r="C1063">
        <v>610</v>
      </c>
      <c r="D1063">
        <v>974</v>
      </c>
      <c r="G1063">
        <v>2184</v>
      </c>
    </row>
    <row r="1064" spans="1:7">
      <c r="A1064" t="s">
        <v>1351</v>
      </c>
      <c r="B1064">
        <v>3376</v>
      </c>
      <c r="G1064">
        <v>3376</v>
      </c>
    </row>
    <row r="1065" spans="1:7">
      <c r="A1065" t="s">
        <v>1559</v>
      </c>
      <c r="B1065">
        <v>1765</v>
      </c>
      <c r="C1065">
        <v>1153</v>
      </c>
      <c r="D1065">
        <v>383</v>
      </c>
      <c r="E1065">
        <v>490</v>
      </c>
      <c r="G1065">
        <v>3791</v>
      </c>
    </row>
    <row r="1066" spans="1:7">
      <c r="A1066" t="s">
        <v>1561</v>
      </c>
      <c r="B1066">
        <v>545</v>
      </c>
      <c r="C1066">
        <v>1172</v>
      </c>
      <c r="D1066">
        <v>1256</v>
      </c>
      <c r="E1066">
        <v>272</v>
      </c>
      <c r="F1066">
        <v>86</v>
      </c>
      <c r="G1066">
        <v>3331</v>
      </c>
    </row>
    <row r="1067" spans="1:7">
      <c r="A1067" t="s">
        <v>1384</v>
      </c>
      <c r="B1067">
        <v>1829</v>
      </c>
      <c r="C1067">
        <v>2302</v>
      </c>
      <c r="D1067">
        <v>694</v>
      </c>
      <c r="G1067">
        <v>4825</v>
      </c>
    </row>
    <row r="1068" spans="1:7">
      <c r="A1068" t="s">
        <v>1333</v>
      </c>
      <c r="B1068">
        <v>1391</v>
      </c>
      <c r="C1068">
        <v>2916</v>
      </c>
      <c r="D1068">
        <v>2430</v>
      </c>
      <c r="G1068">
        <v>6737</v>
      </c>
    </row>
    <row r="1069" spans="1:7">
      <c r="A1069" t="s">
        <v>1058</v>
      </c>
      <c r="D1069">
        <v>466</v>
      </c>
      <c r="E1069">
        <v>345</v>
      </c>
      <c r="G1069">
        <v>811</v>
      </c>
    </row>
    <row r="1070" spans="1:7">
      <c r="A1070" t="s">
        <v>1141</v>
      </c>
      <c r="E1070">
        <v>1431</v>
      </c>
      <c r="G1070">
        <v>1431</v>
      </c>
    </row>
    <row r="1071" spans="1:7">
      <c r="A1071" t="s">
        <v>1077</v>
      </c>
      <c r="D1071">
        <v>1379</v>
      </c>
      <c r="E1071">
        <v>1154</v>
      </c>
      <c r="G1071">
        <v>2533</v>
      </c>
    </row>
    <row r="1072" spans="1:7">
      <c r="A1072" t="s">
        <v>1327</v>
      </c>
      <c r="D1072">
        <v>243</v>
      </c>
      <c r="G1072">
        <v>243</v>
      </c>
    </row>
    <row r="1073" spans="1:7">
      <c r="A1073" t="s">
        <v>1562</v>
      </c>
      <c r="F1073">
        <v>385</v>
      </c>
      <c r="G1073">
        <v>385</v>
      </c>
    </row>
    <row r="1074" spans="1:7">
      <c r="A1074" t="s">
        <v>1563</v>
      </c>
    </row>
    <row r="1075" spans="1:7">
      <c r="A1075" t="s">
        <v>472</v>
      </c>
      <c r="B1075">
        <v>20575</v>
      </c>
      <c r="C1075">
        <v>10528</v>
      </c>
      <c r="D1075">
        <v>10631</v>
      </c>
      <c r="E1075">
        <v>6654</v>
      </c>
      <c r="F1075">
        <v>4537</v>
      </c>
      <c r="G1075">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1287</v>
      </c>
      <c r="B1081">
        <v>1283</v>
      </c>
      <c r="C1081">
        <v>442</v>
      </c>
      <c r="F1081">
        <v>706</v>
      </c>
      <c r="G1081">
        <v>2431</v>
      </c>
    </row>
    <row r="1082" spans="1:7">
      <c r="A1082" t="s">
        <v>1478</v>
      </c>
      <c r="C1082">
        <v>2203</v>
      </c>
      <c r="G1082">
        <v>2203</v>
      </c>
    </row>
    <row r="1083" spans="1:7">
      <c r="A1083" t="s">
        <v>1342</v>
      </c>
      <c r="E1083">
        <v>242</v>
      </c>
      <c r="G1083">
        <v>242</v>
      </c>
    </row>
    <row r="1084" spans="1:7">
      <c r="A1084" t="s">
        <v>1132</v>
      </c>
    </row>
    <row r="1085" spans="1:7">
      <c r="A1085" t="s">
        <v>1423</v>
      </c>
      <c r="B1085">
        <v>428</v>
      </c>
      <c r="G1085">
        <v>428</v>
      </c>
    </row>
    <row r="1086" spans="1:7">
      <c r="A1086" t="s">
        <v>1559</v>
      </c>
    </row>
    <row r="1087" spans="1:7">
      <c r="A1087" t="s">
        <v>1561</v>
      </c>
      <c r="C1087">
        <v>265</v>
      </c>
      <c r="D1087">
        <v>542</v>
      </c>
      <c r="E1087">
        <v>739</v>
      </c>
      <c r="G1087">
        <v>1546</v>
      </c>
    </row>
    <row r="1088" spans="1:7">
      <c r="A1088" t="s">
        <v>1384</v>
      </c>
      <c r="D1088">
        <v>91</v>
      </c>
      <c r="G1088">
        <v>91</v>
      </c>
    </row>
    <row r="1089" spans="1:7">
      <c r="A1089" t="s">
        <v>1058</v>
      </c>
      <c r="B1089">
        <v>1172</v>
      </c>
      <c r="G1089">
        <v>1172</v>
      </c>
    </row>
    <row r="1090" spans="1:7">
      <c r="A1090" t="s">
        <v>1141</v>
      </c>
      <c r="B1090">
        <v>1583</v>
      </c>
      <c r="C1090">
        <v>1325</v>
      </c>
      <c r="D1090">
        <v>621</v>
      </c>
      <c r="G1090">
        <v>3529</v>
      </c>
    </row>
    <row r="1091" spans="1:7">
      <c r="A1091" t="s">
        <v>1077</v>
      </c>
    </row>
    <row r="1092" spans="1:7">
      <c r="A1092" t="s">
        <v>1562</v>
      </c>
      <c r="B1092">
        <v>640</v>
      </c>
      <c r="C1092">
        <v>541</v>
      </c>
      <c r="D1092">
        <v>330</v>
      </c>
      <c r="E1092">
        <v>520</v>
      </c>
      <c r="F1092">
        <v>550</v>
      </c>
      <c r="G1092">
        <v>2581</v>
      </c>
    </row>
    <row r="1093" spans="1:7">
      <c r="A1093" t="s">
        <v>1363</v>
      </c>
      <c r="B1093">
        <v>2855</v>
      </c>
      <c r="C1093">
        <v>3343</v>
      </c>
      <c r="D1093">
        <v>931</v>
      </c>
      <c r="G1093">
        <v>7129</v>
      </c>
    </row>
    <row r="1094" spans="1:7">
      <c r="A1094" t="s">
        <v>1366</v>
      </c>
      <c r="C1094">
        <v>1743</v>
      </c>
      <c r="D1094">
        <v>522</v>
      </c>
      <c r="E1094">
        <v>1194</v>
      </c>
      <c r="F1094">
        <v>2811</v>
      </c>
      <c r="G1094">
        <v>6270</v>
      </c>
    </row>
    <row r="1095" spans="1:7">
      <c r="A1095" t="s">
        <v>1564</v>
      </c>
    </row>
    <row r="1096" spans="1:7">
      <c r="A1096" t="s">
        <v>1411</v>
      </c>
      <c r="C1096">
        <v>1640</v>
      </c>
      <c r="D1096">
        <v>1177</v>
      </c>
      <c r="G1096">
        <v>2817</v>
      </c>
    </row>
    <row r="1097" spans="1:7">
      <c r="A1097" t="s">
        <v>1354</v>
      </c>
      <c r="C1097">
        <v>1980</v>
      </c>
      <c r="D1097">
        <v>1251</v>
      </c>
      <c r="E1097">
        <v>3172</v>
      </c>
      <c r="G1097">
        <v>6403</v>
      </c>
    </row>
    <row r="1098" spans="1:7">
      <c r="A1098" t="s">
        <v>1360</v>
      </c>
      <c r="C1098">
        <v>1111</v>
      </c>
      <c r="D1098">
        <v>1373</v>
      </c>
      <c r="E1098">
        <v>1090</v>
      </c>
      <c r="F1098">
        <v>1204</v>
      </c>
      <c r="G1098">
        <v>4778</v>
      </c>
    </row>
    <row r="1099" spans="1:7">
      <c r="A1099" t="s">
        <v>1055</v>
      </c>
      <c r="C1099">
        <v>1500</v>
      </c>
      <c r="D1099">
        <v>1084</v>
      </c>
      <c r="G1099">
        <v>2584</v>
      </c>
    </row>
    <row r="1100" spans="1:7">
      <c r="A1100" t="s">
        <v>1414</v>
      </c>
      <c r="D1100">
        <v>817</v>
      </c>
      <c r="E1100">
        <v>1820</v>
      </c>
      <c r="G1100">
        <v>2637</v>
      </c>
    </row>
    <row r="1101" spans="1:7">
      <c r="A1101" t="s">
        <v>1049</v>
      </c>
      <c r="E1101">
        <v>1351</v>
      </c>
      <c r="G1101">
        <v>1351</v>
      </c>
    </row>
    <row r="1102" spans="1:7">
      <c r="A1102" t="s">
        <v>860</v>
      </c>
      <c r="F1102">
        <v>1832</v>
      </c>
      <c r="G1102">
        <v>1832</v>
      </c>
    </row>
    <row r="1103" spans="1:7">
      <c r="A1103" t="s">
        <v>472</v>
      </c>
      <c r="B1103">
        <v>8198</v>
      </c>
      <c r="C1103">
        <v>16287</v>
      </c>
      <c r="D1103">
        <v>9098</v>
      </c>
      <c r="E1103">
        <v>10383</v>
      </c>
      <c r="F1103">
        <v>7356</v>
      </c>
      <c r="G1103">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1287</v>
      </c>
      <c r="B1109">
        <v>735</v>
      </c>
      <c r="G1109">
        <v>735</v>
      </c>
    </row>
    <row r="1110" spans="1:7">
      <c r="A1110" t="s">
        <v>1475</v>
      </c>
    </row>
    <row r="1111" spans="1:7">
      <c r="A1111" t="s">
        <v>1340</v>
      </c>
    </row>
    <row r="1112" spans="1:7">
      <c r="A1112" t="s">
        <v>1387</v>
      </c>
      <c r="E1112">
        <v>396</v>
      </c>
      <c r="G1112">
        <v>396</v>
      </c>
    </row>
    <row r="1113" spans="1:7">
      <c r="A1113" t="s">
        <v>1342</v>
      </c>
    </row>
    <row r="1114" spans="1:7">
      <c r="A1114" t="s">
        <v>1132</v>
      </c>
    </row>
    <row r="1115" spans="1:7">
      <c r="A1115" t="s">
        <v>1348</v>
      </c>
      <c r="B1115">
        <v>87</v>
      </c>
      <c r="G1115">
        <v>87</v>
      </c>
    </row>
    <row r="1116" spans="1:7">
      <c r="A1116" t="s">
        <v>1561</v>
      </c>
      <c r="B1116">
        <v>671</v>
      </c>
      <c r="C1116">
        <v>1204</v>
      </c>
      <c r="D1116">
        <v>1210</v>
      </c>
      <c r="E1116">
        <v>292</v>
      </c>
      <c r="G1116">
        <v>3377</v>
      </c>
    </row>
    <row r="1117" spans="1:7">
      <c r="A1117" t="s">
        <v>1384</v>
      </c>
      <c r="D1117">
        <v>320</v>
      </c>
      <c r="E1117">
        <v>652</v>
      </c>
      <c r="F1117">
        <v>780</v>
      </c>
      <c r="G1117">
        <v>1752</v>
      </c>
    </row>
    <row r="1118" spans="1:7">
      <c r="A1118" t="s">
        <v>1058</v>
      </c>
      <c r="D1118">
        <v>163</v>
      </c>
      <c r="G1118">
        <v>163</v>
      </c>
    </row>
    <row r="1119" spans="1:7">
      <c r="A1119" t="s">
        <v>1327</v>
      </c>
      <c r="D1119">
        <v>372</v>
      </c>
      <c r="F1119">
        <v>582</v>
      </c>
      <c r="G1119">
        <v>954</v>
      </c>
    </row>
    <row r="1120" spans="1:7">
      <c r="A1120" t="s">
        <v>1562</v>
      </c>
      <c r="B1120">
        <v>752</v>
      </c>
      <c r="C1120">
        <v>1249</v>
      </c>
      <c r="D1120">
        <v>235</v>
      </c>
      <c r="E1120">
        <v>563</v>
      </c>
      <c r="F1120">
        <v>483</v>
      </c>
      <c r="G1120">
        <v>3282</v>
      </c>
    </row>
    <row r="1121" spans="1:7">
      <c r="A1121" t="s">
        <v>1366</v>
      </c>
      <c r="D1121">
        <v>1049</v>
      </c>
      <c r="G1121">
        <v>1049</v>
      </c>
    </row>
    <row r="1122" spans="1:7">
      <c r="A1122" t="s">
        <v>1354</v>
      </c>
      <c r="B1122">
        <v>29</v>
      </c>
      <c r="G1122">
        <v>29</v>
      </c>
    </row>
    <row r="1123" spans="1:7">
      <c r="A1123" t="s">
        <v>1360</v>
      </c>
      <c r="F1123">
        <v>1235</v>
      </c>
      <c r="G1123">
        <v>1235</v>
      </c>
    </row>
    <row r="1124" spans="1:7">
      <c r="A1124" t="s">
        <v>1055</v>
      </c>
    </row>
    <row r="1125" spans="1:7">
      <c r="A1125" t="s">
        <v>1049</v>
      </c>
      <c r="B1125">
        <v>689</v>
      </c>
      <c r="C1125">
        <v>586</v>
      </c>
      <c r="D1125">
        <v>199</v>
      </c>
      <c r="G1125">
        <v>1474</v>
      </c>
    </row>
    <row r="1126" spans="1:7">
      <c r="A1126" t="s">
        <v>860</v>
      </c>
      <c r="C1126">
        <v>1164</v>
      </c>
      <c r="D1126">
        <v>308</v>
      </c>
      <c r="E1126">
        <v>892</v>
      </c>
      <c r="F1126">
        <v>366</v>
      </c>
      <c r="G1126">
        <v>2730</v>
      </c>
    </row>
    <row r="1127" spans="1:7">
      <c r="A1127" t="s">
        <v>1028</v>
      </c>
      <c r="B1127">
        <v>1095</v>
      </c>
      <c r="C1127">
        <v>1676</v>
      </c>
      <c r="D1127">
        <v>1139</v>
      </c>
      <c r="G1127">
        <v>3910</v>
      </c>
    </row>
    <row r="1128" spans="1:7">
      <c r="A1128" t="s">
        <v>1073</v>
      </c>
      <c r="B1128">
        <v>1344</v>
      </c>
      <c r="C1128">
        <v>1583</v>
      </c>
      <c r="D1128">
        <v>1027</v>
      </c>
      <c r="E1128">
        <v>1596</v>
      </c>
      <c r="G1128">
        <v>5550</v>
      </c>
    </row>
    <row r="1129" spans="1:7">
      <c r="A1129" t="s">
        <v>943</v>
      </c>
      <c r="C1129">
        <v>890</v>
      </c>
      <c r="D1129">
        <v>1810</v>
      </c>
      <c r="E1129">
        <v>967</v>
      </c>
      <c r="G1129">
        <v>3667</v>
      </c>
    </row>
    <row r="1130" spans="1:7">
      <c r="A1130" t="s">
        <v>867</v>
      </c>
      <c r="B1130">
        <v>1511</v>
      </c>
      <c r="C1130">
        <v>1887</v>
      </c>
      <c r="D1130">
        <v>916</v>
      </c>
      <c r="E1130">
        <v>1704</v>
      </c>
      <c r="F1130">
        <v>974</v>
      </c>
      <c r="G1130">
        <v>6992</v>
      </c>
    </row>
    <row r="1131" spans="1:7">
      <c r="A1131" t="s">
        <v>1357</v>
      </c>
      <c r="C1131">
        <v>1617</v>
      </c>
      <c r="D1131">
        <v>1083</v>
      </c>
      <c r="E1131">
        <v>1905</v>
      </c>
      <c r="F1131">
        <v>2064</v>
      </c>
      <c r="G1131">
        <v>6669</v>
      </c>
    </row>
    <row r="1132" spans="1:7">
      <c r="A1132" t="s">
        <v>1375</v>
      </c>
      <c r="D1132">
        <v>95</v>
      </c>
      <c r="E1132">
        <v>881</v>
      </c>
      <c r="G1132">
        <v>976</v>
      </c>
    </row>
    <row r="1133" spans="1:7">
      <c r="A1133" t="s">
        <v>1369</v>
      </c>
      <c r="E1133">
        <v>3028</v>
      </c>
      <c r="F1133">
        <v>1683</v>
      </c>
      <c r="G1133">
        <v>4711</v>
      </c>
    </row>
    <row r="1134" spans="1:7">
      <c r="A1134" t="s">
        <v>1174</v>
      </c>
      <c r="E1134">
        <v>1568</v>
      </c>
      <c r="G1134">
        <v>1568</v>
      </c>
    </row>
    <row r="1135" spans="1:7">
      <c r="A1135" t="s">
        <v>1565</v>
      </c>
    </row>
    <row r="1136" spans="1:7">
      <c r="A1136" t="s">
        <v>472</v>
      </c>
      <c r="B1136">
        <v>7278</v>
      </c>
      <c r="C1136">
        <v>12066</v>
      </c>
      <c r="D1136">
        <v>9926</v>
      </c>
      <c r="E1136">
        <v>14444</v>
      </c>
      <c r="F1136">
        <v>8333</v>
      </c>
      <c r="G1136">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1561</v>
      </c>
    </row>
    <row r="1144" spans="1:7">
      <c r="A1144" t="s">
        <v>1384</v>
      </c>
      <c r="B1144">
        <v>870</v>
      </c>
      <c r="G1144">
        <v>870</v>
      </c>
    </row>
    <row r="1145" spans="1:7">
      <c r="A1145" t="s">
        <v>1327</v>
      </c>
      <c r="B1145">
        <v>551</v>
      </c>
      <c r="G1145">
        <v>551</v>
      </c>
    </row>
    <row r="1146" spans="1:7">
      <c r="A1146" t="s">
        <v>1562</v>
      </c>
    </row>
    <row r="1147" spans="1:7">
      <c r="A1147" t="s">
        <v>860</v>
      </c>
      <c r="B1147">
        <v>154</v>
      </c>
      <c r="G1147">
        <v>154</v>
      </c>
    </row>
    <row r="1148" spans="1:7">
      <c r="A1148" t="s">
        <v>1073</v>
      </c>
      <c r="B1148">
        <v>342</v>
      </c>
      <c r="G1148">
        <v>342</v>
      </c>
    </row>
    <row r="1149" spans="1:7">
      <c r="A1149" t="s">
        <v>1357</v>
      </c>
    </row>
    <row r="1150" spans="1:7">
      <c r="A1150" t="s">
        <v>1375</v>
      </c>
      <c r="B1150">
        <v>3523</v>
      </c>
      <c r="C1150">
        <v>2384</v>
      </c>
      <c r="G1150">
        <v>5907</v>
      </c>
    </row>
    <row r="1151" spans="1:7">
      <c r="A1151" t="s">
        <v>1369</v>
      </c>
      <c r="B1151">
        <v>362</v>
      </c>
      <c r="G1151">
        <v>362</v>
      </c>
    </row>
    <row r="1152" spans="1:7">
      <c r="A1152" t="s">
        <v>1174</v>
      </c>
      <c r="B1152">
        <v>380</v>
      </c>
      <c r="G1152">
        <v>380</v>
      </c>
    </row>
    <row r="1153" spans="1:7">
      <c r="A1153" t="s">
        <v>1177</v>
      </c>
      <c r="B1153">
        <v>523</v>
      </c>
      <c r="C1153">
        <v>405</v>
      </c>
      <c r="G1153">
        <v>928</v>
      </c>
    </row>
    <row r="1154" spans="1:7">
      <c r="A1154" t="s">
        <v>472</v>
      </c>
      <c r="B1154">
        <v>6705</v>
      </c>
      <c r="C1154">
        <v>3001</v>
      </c>
      <c r="G1154">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1336</v>
      </c>
    </row>
    <row r="1162" spans="1:7">
      <c r="A1162" t="s">
        <v>1486</v>
      </c>
      <c r="B1162">
        <v>0</v>
      </c>
      <c r="G1162">
        <v>0</v>
      </c>
    </row>
    <row r="1163" spans="1:7">
      <c r="A1163" t="s">
        <v>1330</v>
      </c>
      <c r="C1163">
        <v>0</v>
      </c>
      <c r="G1163">
        <v>0</v>
      </c>
    </row>
    <row r="1164" spans="1:7">
      <c r="A1164" t="s">
        <v>1333</v>
      </c>
      <c r="B1164">
        <v>0</v>
      </c>
      <c r="G1164">
        <v>0</v>
      </c>
    </row>
    <row r="1165" spans="1:7">
      <c r="A1165" t="s">
        <v>1141</v>
      </c>
    </row>
    <row r="1166" spans="1:7">
      <c r="A1166" t="s">
        <v>1327</v>
      </c>
      <c r="B1166">
        <v>738</v>
      </c>
      <c r="C1166">
        <v>466</v>
      </c>
      <c r="G1166">
        <v>1204</v>
      </c>
    </row>
    <row r="1167" spans="1:7">
      <c r="A1167" t="s">
        <v>1366</v>
      </c>
      <c r="B1167">
        <v>0</v>
      </c>
      <c r="G1167">
        <v>0</v>
      </c>
    </row>
    <row r="1168" spans="1:7">
      <c r="A1168" t="s">
        <v>860</v>
      </c>
      <c r="D1168">
        <v>173</v>
      </c>
      <c r="G1168">
        <v>173</v>
      </c>
    </row>
    <row r="1169" spans="1:7">
      <c r="A1169" t="s">
        <v>1369</v>
      </c>
      <c r="B1169">
        <v>1297</v>
      </c>
      <c r="G1169">
        <v>1297</v>
      </c>
    </row>
    <row r="1170" spans="1:7">
      <c r="A1170" t="s">
        <v>1174</v>
      </c>
      <c r="B1170">
        <v>100</v>
      </c>
      <c r="G1170">
        <v>100</v>
      </c>
    </row>
    <row r="1171" spans="1:7">
      <c r="A1171" t="s">
        <v>1372</v>
      </c>
      <c r="B1171">
        <v>2583</v>
      </c>
      <c r="C1171">
        <v>3099</v>
      </c>
      <c r="G1171">
        <v>5682</v>
      </c>
    </row>
    <row r="1172" spans="1:7">
      <c r="A1172" t="s">
        <v>1144</v>
      </c>
      <c r="B1172">
        <v>1188</v>
      </c>
      <c r="C1172">
        <v>0</v>
      </c>
      <c r="G1172">
        <v>1188</v>
      </c>
    </row>
    <row r="1173" spans="1:7">
      <c r="A1173" t="s">
        <v>1147</v>
      </c>
      <c r="B1173">
        <v>900</v>
      </c>
      <c r="G1173">
        <v>900</v>
      </c>
    </row>
    <row r="1174" spans="1:7">
      <c r="A1174" t="s">
        <v>472</v>
      </c>
      <c r="B1174">
        <v>6914</v>
      </c>
      <c r="C1174">
        <v>3918</v>
      </c>
      <c r="D1174">
        <v>173</v>
      </c>
      <c r="E1174">
        <v>0</v>
      </c>
      <c r="F1174">
        <v>0</v>
      </c>
      <c r="G1174">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966</v>
      </c>
      <c r="F1181">
        <v>0</v>
      </c>
      <c r="G1181">
        <v>0</v>
      </c>
    </row>
    <row r="1182" spans="1:7">
      <c r="A1182" t="s">
        <v>1478</v>
      </c>
      <c r="C1182">
        <v>0</v>
      </c>
      <c r="G1182">
        <v>0</v>
      </c>
    </row>
    <row r="1183" spans="1:7">
      <c r="A1183" t="s">
        <v>1351</v>
      </c>
    </row>
    <row r="1184" spans="1:7">
      <c r="A1184" t="s">
        <v>1327</v>
      </c>
      <c r="B1184">
        <v>3728</v>
      </c>
      <c r="C1184">
        <v>1789</v>
      </c>
      <c r="G1184">
        <v>5517</v>
      </c>
    </row>
    <row r="1185" spans="1:7">
      <c r="A1185" t="s">
        <v>1363</v>
      </c>
      <c r="D1185">
        <v>0</v>
      </c>
      <c r="G1185">
        <v>0</v>
      </c>
    </row>
    <row r="1186" spans="1:7">
      <c r="A1186" t="s">
        <v>1360</v>
      </c>
    </row>
    <row r="1187" spans="1:7">
      <c r="A1187" t="s">
        <v>1357</v>
      </c>
      <c r="D1187">
        <v>0</v>
      </c>
      <c r="F1187">
        <v>104</v>
      </c>
      <c r="G1187">
        <v>104</v>
      </c>
    </row>
    <row r="1188" spans="1:7">
      <c r="A1188" t="s">
        <v>1372</v>
      </c>
      <c r="B1188">
        <v>568</v>
      </c>
      <c r="G1188">
        <v>568</v>
      </c>
    </row>
    <row r="1189" spans="1:7">
      <c r="A1189" t="s">
        <v>954</v>
      </c>
      <c r="B1189">
        <v>1105</v>
      </c>
      <c r="C1189">
        <v>942</v>
      </c>
      <c r="D1189">
        <v>2151</v>
      </c>
      <c r="E1189">
        <v>1926</v>
      </c>
      <c r="F1189">
        <v>1000</v>
      </c>
      <c r="G1189">
        <v>7124</v>
      </c>
    </row>
    <row r="1190" spans="1:7">
      <c r="A1190" t="s">
        <v>1165</v>
      </c>
      <c r="B1190">
        <v>1353</v>
      </c>
      <c r="C1190">
        <v>1153</v>
      </c>
      <c r="G1190">
        <v>2506</v>
      </c>
    </row>
    <row r="1191" spans="1:7">
      <c r="A1191" t="s">
        <v>1378</v>
      </c>
      <c r="C1191">
        <v>2362</v>
      </c>
      <c r="D1191">
        <v>3079</v>
      </c>
      <c r="G1191">
        <v>5441</v>
      </c>
    </row>
    <row r="1192" spans="1:7">
      <c r="A1192" t="s">
        <v>1080</v>
      </c>
      <c r="C1192">
        <v>1534</v>
      </c>
      <c r="D1192">
        <v>180</v>
      </c>
      <c r="G1192">
        <v>1714</v>
      </c>
    </row>
    <row r="1193" spans="1:7">
      <c r="A1193" t="s">
        <v>1108</v>
      </c>
      <c r="D1193">
        <v>1687</v>
      </c>
      <c r="E1193">
        <v>1053</v>
      </c>
      <c r="G1193">
        <v>2740</v>
      </c>
    </row>
    <row r="1194" spans="1:7">
      <c r="A1194" t="s">
        <v>1111</v>
      </c>
      <c r="D1194">
        <v>1056</v>
      </c>
      <c r="G1194">
        <v>1056</v>
      </c>
    </row>
    <row r="1195" spans="1:7">
      <c r="A1195" t="s">
        <v>1381</v>
      </c>
      <c r="E1195">
        <v>2367</v>
      </c>
      <c r="F1195">
        <v>447</v>
      </c>
      <c r="G1195">
        <v>2814</v>
      </c>
    </row>
    <row r="1196" spans="1:7">
      <c r="A1196" t="s">
        <v>977</v>
      </c>
      <c r="F1196">
        <v>0</v>
      </c>
      <c r="G1196">
        <v>0</v>
      </c>
    </row>
    <row r="1197" spans="1:7">
      <c r="A1197" t="s">
        <v>857</v>
      </c>
      <c r="F1197">
        <v>1319</v>
      </c>
      <c r="G1197">
        <v>1319</v>
      </c>
    </row>
    <row r="1198" spans="1:7">
      <c r="A1198" t="s">
        <v>472</v>
      </c>
      <c r="B1198">
        <v>7002</v>
      </c>
      <c r="C1198">
        <v>7932</v>
      </c>
      <c r="D1198">
        <v>8519</v>
      </c>
      <c r="E1198">
        <v>5544</v>
      </c>
      <c r="F1198">
        <v>2870</v>
      </c>
      <c r="G1198">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1392</v>
      </c>
    </row>
    <row r="1209" spans="1:7">
      <c r="A1209" t="s">
        <v>980</v>
      </c>
    </row>
    <row r="1210" spans="1:7">
      <c r="A1210" t="s">
        <v>1360</v>
      </c>
    </row>
    <row r="1211" spans="1:7">
      <c r="A1211" t="s">
        <v>954</v>
      </c>
      <c r="B1211">
        <v>1812</v>
      </c>
      <c r="C1211">
        <v>1838</v>
      </c>
      <c r="E1211">
        <v>0</v>
      </c>
      <c r="G1211">
        <v>3650</v>
      </c>
    </row>
    <row r="1212" spans="1:7">
      <c r="A1212" t="s">
        <v>1165</v>
      </c>
      <c r="B1212">
        <v>1314</v>
      </c>
      <c r="G1212">
        <v>1314</v>
      </c>
    </row>
    <row r="1213" spans="1:7">
      <c r="A1213" t="s">
        <v>1080</v>
      </c>
      <c r="D1213">
        <v>0</v>
      </c>
      <c r="G1213">
        <v>0</v>
      </c>
    </row>
    <row r="1214" spans="1:7">
      <c r="A1214" t="s">
        <v>1108</v>
      </c>
      <c r="B1214">
        <v>0</v>
      </c>
      <c r="G1214">
        <v>0</v>
      </c>
    </row>
    <row r="1215" spans="1:7">
      <c r="A1215" t="s">
        <v>1111</v>
      </c>
      <c r="B1215">
        <v>1356</v>
      </c>
      <c r="C1215">
        <v>1435</v>
      </c>
      <c r="D1215">
        <v>1295</v>
      </c>
      <c r="G1215">
        <v>4086</v>
      </c>
    </row>
    <row r="1216" spans="1:7">
      <c r="A1216" t="s">
        <v>1381</v>
      </c>
      <c r="B1216">
        <v>858</v>
      </c>
      <c r="G1216">
        <v>858</v>
      </c>
    </row>
    <row r="1217" spans="1:7">
      <c r="A1217" t="s">
        <v>857</v>
      </c>
      <c r="B1217">
        <v>926</v>
      </c>
      <c r="C1217">
        <v>1128</v>
      </c>
      <c r="D1217">
        <v>1082</v>
      </c>
      <c r="E1217">
        <v>1325</v>
      </c>
      <c r="F1217">
        <v>441</v>
      </c>
      <c r="G1217">
        <v>4902</v>
      </c>
    </row>
    <row r="1218" spans="1:7">
      <c r="A1218" t="s">
        <v>521</v>
      </c>
      <c r="B1218">
        <v>205</v>
      </c>
      <c r="F1218">
        <v>107</v>
      </c>
      <c r="G1218">
        <v>312</v>
      </c>
    </row>
    <row r="1219" spans="1:7">
      <c r="A1219" t="s">
        <v>1293</v>
      </c>
      <c r="B1219">
        <v>4915</v>
      </c>
      <c r="C1219">
        <v>914</v>
      </c>
      <c r="D1219">
        <v>0</v>
      </c>
      <c r="G1219">
        <v>5829</v>
      </c>
    </row>
    <row r="1220" spans="1:7">
      <c r="A1220" t="s">
        <v>1290</v>
      </c>
      <c r="B1220">
        <v>813</v>
      </c>
      <c r="C1220">
        <v>1491</v>
      </c>
      <c r="D1220">
        <v>1062</v>
      </c>
      <c r="E1220">
        <v>527</v>
      </c>
      <c r="G1220">
        <v>3893</v>
      </c>
    </row>
    <row r="1221" spans="1:7">
      <c r="A1221" t="s">
        <v>1202</v>
      </c>
    </row>
    <row r="1222" spans="1:7">
      <c r="A1222" t="s">
        <v>1153</v>
      </c>
    </row>
    <row r="1223" spans="1:7">
      <c r="A1223" t="s">
        <v>1295</v>
      </c>
      <c r="C1223">
        <v>6092</v>
      </c>
      <c r="D1223">
        <v>0</v>
      </c>
      <c r="E1223">
        <v>0</v>
      </c>
      <c r="G1223">
        <v>6092</v>
      </c>
    </row>
    <row r="1224" spans="1:7">
      <c r="A1224" t="s">
        <v>1297</v>
      </c>
      <c r="C1224">
        <v>822</v>
      </c>
      <c r="D1224">
        <v>2611</v>
      </c>
      <c r="G1224">
        <v>3433</v>
      </c>
    </row>
    <row r="1225" spans="1:7">
      <c r="A1225" t="s">
        <v>1301</v>
      </c>
      <c r="D1225">
        <v>544</v>
      </c>
      <c r="E1225">
        <v>2832</v>
      </c>
      <c r="F1225">
        <v>457</v>
      </c>
      <c r="G1225">
        <v>3833</v>
      </c>
    </row>
    <row r="1226" spans="1:7">
      <c r="A1226" t="s">
        <v>1299</v>
      </c>
      <c r="D1226">
        <v>1728</v>
      </c>
      <c r="F1226">
        <v>3082</v>
      </c>
      <c r="G1226">
        <v>4810</v>
      </c>
    </row>
    <row r="1227" spans="1:7">
      <c r="A1227" t="s">
        <v>1303</v>
      </c>
      <c r="E1227">
        <v>1562</v>
      </c>
      <c r="F1227">
        <v>673</v>
      </c>
      <c r="G1227">
        <v>2235</v>
      </c>
    </row>
    <row r="1228" spans="1:7">
      <c r="A1228" t="s">
        <v>1305</v>
      </c>
      <c r="E1228">
        <v>1639</v>
      </c>
      <c r="F1228">
        <v>987</v>
      </c>
      <c r="G1228">
        <v>2626</v>
      </c>
    </row>
    <row r="1229" spans="1:7">
      <c r="A1229" t="s">
        <v>1409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1481</v>
      </c>
      <c r="C1239">
        <v>2209</v>
      </c>
      <c r="G1239">
        <v>2209</v>
      </c>
    </row>
    <row r="1240" spans="1:7">
      <c r="A1240" t="s">
        <v>1357</v>
      </c>
    </row>
    <row r="1241" spans="1:7">
      <c r="A1241" t="s">
        <v>1165</v>
      </c>
    </row>
    <row r="1242" spans="1:7">
      <c r="A1242" t="s">
        <v>1111</v>
      </c>
      <c r="C1242">
        <v>0</v>
      </c>
      <c r="G1242">
        <v>0</v>
      </c>
    </row>
    <row r="1243" spans="1:7">
      <c r="A1243" t="s">
        <v>1381</v>
      </c>
      <c r="E1243">
        <v>1940</v>
      </c>
      <c r="G1243">
        <v>1940</v>
      </c>
    </row>
    <row r="1244" spans="1:7">
      <c r="A1244" t="s">
        <v>521</v>
      </c>
      <c r="C1244">
        <v>183</v>
      </c>
      <c r="D1244">
        <v>182</v>
      </c>
      <c r="E1244">
        <v>186</v>
      </c>
      <c r="G1244">
        <v>551</v>
      </c>
    </row>
    <row r="1245" spans="1:7">
      <c r="A1245" t="s">
        <v>1290</v>
      </c>
      <c r="E1245">
        <v>1776</v>
      </c>
      <c r="G1245">
        <v>1776</v>
      </c>
    </row>
    <row r="1246" spans="1:7">
      <c r="A1246" t="s">
        <v>1301</v>
      </c>
      <c r="C1246">
        <v>506</v>
      </c>
      <c r="G1246">
        <v>506</v>
      </c>
    </row>
    <row r="1247" spans="1:7">
      <c r="A1247" t="s">
        <v>1303</v>
      </c>
      <c r="D1247">
        <v>2265</v>
      </c>
      <c r="F1247">
        <v>2651</v>
      </c>
      <c r="G1247">
        <v>4916</v>
      </c>
    </row>
    <row r="1248" spans="1:7">
      <c r="A1248" t="s">
        <v>1305</v>
      </c>
      <c r="C1248">
        <v>0</v>
      </c>
      <c r="D1248">
        <v>575</v>
      </c>
      <c r="F1248">
        <v>818</v>
      </c>
      <c r="G1248">
        <v>1393</v>
      </c>
    </row>
    <row r="1249" spans="1:7">
      <c r="A1249" t="s">
        <v>1426</v>
      </c>
      <c r="C1249">
        <v>1344</v>
      </c>
      <c r="G1249">
        <v>1344</v>
      </c>
    </row>
    <row r="1250" spans="1:7">
      <c r="A1250" t="s">
        <v>1566</v>
      </c>
      <c r="C1250">
        <v>660</v>
      </c>
      <c r="D1250">
        <v>754</v>
      </c>
      <c r="E1250">
        <v>520</v>
      </c>
      <c r="F1250">
        <v>0</v>
      </c>
      <c r="G1250">
        <v>1934</v>
      </c>
    </row>
    <row r="1251" spans="1:7">
      <c r="A1251" t="s">
        <v>1567</v>
      </c>
      <c r="C1251">
        <v>1382</v>
      </c>
      <c r="D1251">
        <v>993</v>
      </c>
      <c r="E1251">
        <v>1462</v>
      </c>
      <c r="F1251">
        <v>1617</v>
      </c>
      <c r="G1251">
        <v>5454</v>
      </c>
    </row>
    <row r="1252" spans="1:7">
      <c r="A1252" t="s">
        <v>672</v>
      </c>
      <c r="C1252">
        <v>2719</v>
      </c>
      <c r="D1252">
        <v>408</v>
      </c>
      <c r="G1252">
        <v>3127</v>
      </c>
    </row>
    <row r="1253" spans="1:7">
      <c r="A1253" t="s">
        <v>1307</v>
      </c>
      <c r="C1253">
        <v>1277</v>
      </c>
      <c r="G1253">
        <v>1277</v>
      </c>
    </row>
    <row r="1254" spans="1:7">
      <c r="A1254" t="s">
        <v>1117</v>
      </c>
      <c r="D1254">
        <v>686</v>
      </c>
      <c r="E1254">
        <v>736</v>
      </c>
      <c r="G1254">
        <v>1422</v>
      </c>
    </row>
    <row r="1255" spans="1:7">
      <c r="A1255" t="s">
        <v>1114</v>
      </c>
      <c r="D1255">
        <v>867</v>
      </c>
      <c r="E1255">
        <v>1539</v>
      </c>
      <c r="G1255">
        <v>2406</v>
      </c>
    </row>
    <row r="1256" spans="1:7">
      <c r="A1256" t="s">
        <v>678</v>
      </c>
      <c r="D1256">
        <v>2000</v>
      </c>
      <c r="E1256">
        <v>970</v>
      </c>
      <c r="G1256">
        <v>2970</v>
      </c>
    </row>
    <row r="1257" spans="1:7">
      <c r="A1257" t="s">
        <v>927</v>
      </c>
      <c r="E1257">
        <v>2031</v>
      </c>
      <c r="F1257">
        <v>845</v>
      </c>
      <c r="G1257">
        <v>2876</v>
      </c>
    </row>
    <row r="1258" spans="1:7">
      <c r="A1258" t="s">
        <v>472</v>
      </c>
      <c r="B1258">
        <v>0</v>
      </c>
      <c r="C1258">
        <v>10280</v>
      </c>
      <c r="D1258">
        <v>8880</v>
      </c>
      <c r="E1258">
        <v>11160</v>
      </c>
      <c r="F1258">
        <v>6262</v>
      </c>
      <c r="G1258">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1375</v>
      </c>
    </row>
    <row r="1266" spans="1:7">
      <c r="A1266" t="s">
        <v>1369</v>
      </c>
    </row>
    <row r="1267" spans="1:7">
      <c r="A1267" t="s">
        <v>1372</v>
      </c>
    </row>
    <row r="1268" spans="1:7">
      <c r="A1268" t="s">
        <v>954</v>
      </c>
      <c r="D1268">
        <v>149</v>
      </c>
      <c r="G1268">
        <v>149</v>
      </c>
    </row>
    <row r="1269" spans="1:7">
      <c r="A1269" t="s">
        <v>1165</v>
      </c>
    </row>
    <row r="1270" spans="1:7">
      <c r="A1270" t="s">
        <v>1378</v>
      </c>
    </row>
    <row r="1271" spans="1:7">
      <c r="A1271" t="s">
        <v>1108</v>
      </c>
    </row>
    <row r="1272" spans="1:7">
      <c r="A1272" t="s">
        <v>1381</v>
      </c>
    </row>
    <row r="1273" spans="1:7">
      <c r="A1273" t="s">
        <v>1293</v>
      </c>
    </row>
    <row r="1274" spans="1:7">
      <c r="A1274" t="s">
        <v>1290</v>
      </c>
    </row>
    <row r="1275" spans="1:7">
      <c r="A1275" t="s">
        <v>1295</v>
      </c>
    </row>
    <row r="1276" spans="1:7">
      <c r="A1276" t="s">
        <v>1297</v>
      </c>
      <c r="B1276">
        <v>1908</v>
      </c>
      <c r="G1276">
        <v>1908</v>
      </c>
    </row>
    <row r="1277" spans="1:7">
      <c r="A1277" t="s">
        <v>1301</v>
      </c>
    </row>
    <row r="1278" spans="1:7">
      <c r="A1278" t="s">
        <v>1299</v>
      </c>
    </row>
    <row r="1279" spans="1:7">
      <c r="A1279" t="s">
        <v>1303</v>
      </c>
    </row>
    <row r="1280" spans="1:7">
      <c r="A1280" t="s">
        <v>1305</v>
      </c>
    </row>
    <row r="1281" spans="1:7">
      <c r="A1281" t="s">
        <v>1426</v>
      </c>
      <c r="B1281">
        <v>886</v>
      </c>
      <c r="G1281">
        <v>886</v>
      </c>
    </row>
    <row r="1282" spans="1:7">
      <c r="A1282" t="s">
        <v>1566</v>
      </c>
      <c r="B1282">
        <v>376</v>
      </c>
      <c r="C1282">
        <v>647</v>
      </c>
      <c r="D1282">
        <v>565</v>
      </c>
      <c r="E1282">
        <v>222</v>
      </c>
      <c r="G1282">
        <v>1810</v>
      </c>
    </row>
    <row r="1283" spans="1:7">
      <c r="A1283" t="s">
        <v>1567</v>
      </c>
      <c r="B1283">
        <v>1642</v>
      </c>
      <c r="C1283">
        <v>843</v>
      </c>
      <c r="E1283">
        <v>410</v>
      </c>
      <c r="G1283">
        <v>2895</v>
      </c>
    </row>
    <row r="1284" spans="1:7">
      <c r="A1284" t="s">
        <v>1307</v>
      </c>
    </row>
    <row r="1285" spans="1:7">
      <c r="A1285" t="s">
        <v>1117</v>
      </c>
      <c r="B1285">
        <v>835</v>
      </c>
      <c r="C1285">
        <v>858</v>
      </c>
      <c r="D1285">
        <v>976</v>
      </c>
      <c r="G1285">
        <v>2669</v>
      </c>
    </row>
    <row r="1286" spans="1:7">
      <c r="A1286" t="s">
        <v>1114</v>
      </c>
      <c r="B1286">
        <v>1590</v>
      </c>
      <c r="C1286">
        <v>1230</v>
      </c>
      <c r="D1286">
        <v>1015</v>
      </c>
      <c r="G1286">
        <v>3835</v>
      </c>
    </row>
    <row r="1287" spans="1:7">
      <c r="A1287" t="s">
        <v>927</v>
      </c>
      <c r="B1287">
        <v>1530</v>
      </c>
      <c r="C1287">
        <v>388</v>
      </c>
      <c r="E1287">
        <v>470</v>
      </c>
      <c r="G1287">
        <v>2388</v>
      </c>
    </row>
    <row r="1288" spans="1:7">
      <c r="A1288" t="s">
        <v>1120</v>
      </c>
      <c r="C1288">
        <v>1758</v>
      </c>
      <c r="D1288">
        <v>1363</v>
      </c>
      <c r="G1288">
        <v>3121</v>
      </c>
    </row>
    <row r="1289" spans="1:7">
      <c r="A1289" t="s">
        <v>975</v>
      </c>
      <c r="D1289">
        <v>881</v>
      </c>
      <c r="E1289">
        <v>1143</v>
      </c>
      <c r="G1289">
        <v>2024</v>
      </c>
    </row>
    <row r="1290" spans="1:7">
      <c r="A1290" t="s">
        <v>1420</v>
      </c>
      <c r="E1290">
        <v>1468</v>
      </c>
      <c r="F1290">
        <v>1637</v>
      </c>
      <c r="G1290">
        <v>3105</v>
      </c>
    </row>
    <row r="1291" spans="1:7">
      <c r="A1291" t="s">
        <v>472</v>
      </c>
      <c r="B1291">
        <v>8767</v>
      </c>
      <c r="C1291">
        <v>6578</v>
      </c>
      <c r="D1291">
        <v>5335</v>
      </c>
      <c r="E1291">
        <v>4880</v>
      </c>
      <c r="F1291">
        <v>2118</v>
      </c>
      <c r="G1291">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920</v>
      </c>
    </row>
    <row r="1299" spans="1:7">
      <c r="A1299" t="s">
        <v>1360</v>
      </c>
      <c r="E1299">
        <v>253</v>
      </c>
      <c r="G1299">
        <v>253</v>
      </c>
    </row>
    <row r="1300" spans="1:7">
      <c r="A1300" t="s">
        <v>954</v>
      </c>
    </row>
    <row r="1301" spans="1:7">
      <c r="A1301" t="s">
        <v>521</v>
      </c>
    </row>
    <row r="1302" spans="1:7">
      <c r="A1302" t="s">
        <v>1566</v>
      </c>
    </row>
    <row r="1303" spans="1:7">
      <c r="A1303" t="s">
        <v>1567</v>
      </c>
    </row>
    <row r="1304" spans="1:7">
      <c r="A1304" t="s">
        <v>672</v>
      </c>
      <c r="D1304">
        <v>1809</v>
      </c>
      <c r="E1304">
        <v>696</v>
      </c>
      <c r="F1304">
        <v>3</v>
      </c>
      <c r="G1304">
        <v>2508</v>
      </c>
    </row>
    <row r="1305" spans="1:7">
      <c r="A1305" t="s">
        <v>1117</v>
      </c>
      <c r="B1305">
        <v>505</v>
      </c>
      <c r="G1305">
        <v>505</v>
      </c>
    </row>
    <row r="1306" spans="1:7">
      <c r="A1306" t="s">
        <v>1114</v>
      </c>
    </row>
    <row r="1307" spans="1:7">
      <c r="A1307" t="s">
        <v>1120</v>
      </c>
    </row>
    <row r="1308" spans="1:7">
      <c r="A1308" t="s">
        <v>975</v>
      </c>
      <c r="C1308">
        <v>363</v>
      </c>
      <c r="D1308">
        <v>933</v>
      </c>
      <c r="E1308">
        <v>363</v>
      </c>
      <c r="G1308">
        <v>1659</v>
      </c>
    </row>
    <row r="1309" spans="1:7">
      <c r="A1309" t="s">
        <v>1420</v>
      </c>
      <c r="C1309">
        <v>1646</v>
      </c>
      <c r="F1309">
        <v>6</v>
      </c>
      <c r="G1309">
        <v>1652</v>
      </c>
    </row>
    <row r="1310" spans="1:7">
      <c r="A1310" t="s">
        <v>1123</v>
      </c>
      <c r="C1310">
        <v>1250</v>
      </c>
      <c r="D1310">
        <v>518</v>
      </c>
      <c r="E1310">
        <v>990</v>
      </c>
      <c r="G1310">
        <v>2758</v>
      </c>
    </row>
    <row r="1311" spans="1:7">
      <c r="A1311" t="s">
        <v>1002</v>
      </c>
      <c r="C1311">
        <v>251</v>
      </c>
      <c r="E1311">
        <v>298</v>
      </c>
      <c r="G1311">
        <v>549</v>
      </c>
    </row>
    <row r="1312" spans="1:7">
      <c r="A1312" t="s">
        <v>1017</v>
      </c>
      <c r="D1312">
        <v>330</v>
      </c>
      <c r="E1312">
        <v>625</v>
      </c>
      <c r="G1312">
        <v>955</v>
      </c>
    </row>
    <row r="1313" spans="1:7">
      <c r="A1313" t="s">
        <v>472</v>
      </c>
      <c r="B1313">
        <v>1615</v>
      </c>
      <c r="C1313">
        <v>3510</v>
      </c>
      <c r="D1313">
        <v>3590</v>
      </c>
      <c r="E1313">
        <v>3225</v>
      </c>
      <c r="F1313">
        <v>9</v>
      </c>
      <c r="G1313">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954</v>
      </c>
    </row>
    <row r="1322" spans="1:7">
      <c r="A1322" t="s">
        <v>975</v>
      </c>
      <c r="E1322">
        <v>30</v>
      </c>
      <c r="G1322">
        <v>30</v>
      </c>
    </row>
    <row r="1323" spans="1:7">
      <c r="A1323" t="s">
        <v>1123</v>
      </c>
      <c r="F1323">
        <v>342</v>
      </c>
      <c r="G1323">
        <v>342</v>
      </c>
    </row>
    <row r="1324" spans="1:7">
      <c r="A1324" t="s">
        <v>1002</v>
      </c>
      <c r="D1324">
        <v>150</v>
      </c>
      <c r="G1324">
        <v>150</v>
      </c>
    </row>
    <row r="1325" spans="1:7">
      <c r="A1325" t="s">
        <v>1017</v>
      </c>
      <c r="B1325">
        <v>712</v>
      </c>
      <c r="C1325">
        <v>1092</v>
      </c>
      <c r="D1325">
        <v>384</v>
      </c>
      <c r="E1325">
        <v>397</v>
      </c>
      <c r="G1325">
        <v>2585</v>
      </c>
    </row>
    <row r="1326" spans="1:7">
      <c r="A1326" t="s">
        <v>1568</v>
      </c>
      <c r="C1326">
        <v>189</v>
      </c>
      <c r="G1326">
        <v>189</v>
      </c>
    </row>
    <row r="1327" spans="1:7">
      <c r="A1327" t="s">
        <v>951</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977</v>
      </c>
      <c r="C1339">
        <v>1340</v>
      </c>
      <c r="D1339">
        <v>1529</v>
      </c>
      <c r="E1339">
        <v>1168</v>
      </c>
      <c r="F1339">
        <v>1008</v>
      </c>
      <c r="G1339">
        <v>5045</v>
      </c>
    </row>
    <row r="1340" spans="1:7">
      <c r="A1340" t="s">
        <v>1017</v>
      </c>
      <c r="B1340">
        <v>669</v>
      </c>
      <c r="C1340">
        <v>467</v>
      </c>
      <c r="D1340">
        <v>1133</v>
      </c>
      <c r="E1340">
        <v>448</v>
      </c>
      <c r="G1340">
        <v>2717</v>
      </c>
    </row>
    <row r="1341" spans="1:7">
      <c r="A1341" t="s">
        <v>1007</v>
      </c>
      <c r="B1341">
        <v>1564</v>
      </c>
      <c r="C1341">
        <v>1532</v>
      </c>
      <c r="D1341">
        <v>1447</v>
      </c>
      <c r="E1341">
        <v>864</v>
      </c>
      <c r="G1341">
        <v>5407</v>
      </c>
    </row>
    <row r="1342" spans="1:7">
      <c r="A1342" t="s">
        <v>1569</v>
      </c>
      <c r="C1342">
        <v>199</v>
      </c>
      <c r="D1342">
        <v>361</v>
      </c>
      <c r="E1342">
        <v>652</v>
      </c>
      <c r="F1342">
        <v>379</v>
      </c>
      <c r="G1342">
        <v>1591</v>
      </c>
    </row>
    <row r="1343" spans="1:7">
      <c r="A1343" t="s">
        <v>1011</v>
      </c>
      <c r="E1343">
        <v>538</v>
      </c>
      <c r="G1343">
        <v>538</v>
      </c>
    </row>
    <row r="1344" spans="1:7">
      <c r="A1344" t="s">
        <v>802</v>
      </c>
      <c r="F1344">
        <v>45</v>
      </c>
      <c r="G1344">
        <v>45</v>
      </c>
    </row>
    <row r="1345" spans="1:7">
      <c r="A1345" t="s">
        <v>1570</v>
      </c>
      <c r="D1345">
        <v>187</v>
      </c>
      <c r="E1345">
        <v>300</v>
      </c>
      <c r="G1345">
        <v>487</v>
      </c>
    </row>
    <row r="1346" spans="1:7">
      <c r="A1346" t="s">
        <v>472</v>
      </c>
      <c r="B1346">
        <v>2233</v>
      </c>
      <c r="C1346">
        <v>4954</v>
      </c>
      <c r="D1346">
        <v>5369</v>
      </c>
      <c r="E1346">
        <v>4444</v>
      </c>
      <c r="F1346">
        <v>1727</v>
      </c>
      <c r="G1346">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v>837</v>
      </c>
      <c r="F1350">
        <v>199</v>
      </c>
      <c r="G1350">
        <v>1036</v>
      </c>
    </row>
    <row r="1351" spans="1:7">
      <c r="A1351" t="s">
        <v>977</v>
      </c>
      <c r="B1351">
        <v>1274</v>
      </c>
      <c r="C1351">
        <v>1073</v>
      </c>
      <c r="D1351">
        <v>271</v>
      </c>
      <c r="G1351">
        <v>2618</v>
      </c>
    </row>
    <row r="1352" spans="1:7">
      <c r="A1352" t="s">
        <v>1426</v>
      </c>
      <c r="E1352">
        <v>1033</v>
      </c>
      <c r="G1352">
        <v>1033</v>
      </c>
    </row>
    <row r="1353" spans="1:7">
      <c r="A1353" t="s">
        <v>672</v>
      </c>
      <c r="D1353">
        <v>667</v>
      </c>
      <c r="G1353">
        <v>667</v>
      </c>
    </row>
    <row r="1354" spans="1:7">
      <c r="A1354" t="s">
        <v>1017</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1007</v>
      </c>
    </row>
    <row r="1358" spans="1:7">
      <c r="A1358" t="s">
        <v>1569</v>
      </c>
      <c r="B1358">
        <v>534</v>
      </c>
      <c r="D1358">
        <v>223</v>
      </c>
      <c r="G1358">
        <v>757</v>
      </c>
    </row>
    <row r="1359" spans="1:7">
      <c r="A1359" t="s">
        <v>1011</v>
      </c>
      <c r="C1359">
        <v>1056</v>
      </c>
      <c r="D1359">
        <v>2018</v>
      </c>
      <c r="G1359">
        <v>3074</v>
      </c>
    </row>
    <row r="1360" spans="1:7">
      <c r="A1360" t="s">
        <v>1570</v>
      </c>
      <c r="B1360">
        <v>201</v>
      </c>
      <c r="D1360">
        <v>200</v>
      </c>
      <c r="G1360">
        <v>401</v>
      </c>
    </row>
    <row r="1361" spans="1:7">
      <c r="A1361" t="s">
        <v>1571</v>
      </c>
      <c r="F1361">
        <v>1187</v>
      </c>
      <c r="G1361">
        <v>1187</v>
      </c>
    </row>
    <row r="1362" spans="1:7">
      <c r="A1362" t="s">
        <v>472</v>
      </c>
      <c r="B1362">
        <v>4989</v>
      </c>
      <c r="C1362">
        <v>3191</v>
      </c>
      <c r="D1362">
        <v>6722</v>
      </c>
      <c r="E1362">
        <v>2198</v>
      </c>
      <c r="F1362">
        <v>1386</v>
      </c>
      <c r="G1362">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C1367">
        <v>179</v>
      </c>
      <c r="G1367">
        <v>179</v>
      </c>
    </row>
    <row r="1368" spans="1:7">
      <c r="A1368" t="s">
        <v>977</v>
      </c>
    </row>
    <row r="1369" spans="1:7">
      <c r="A1369" t="s">
        <v>1017</v>
      </c>
    </row>
    <row r="1370" spans="1:7">
      <c r="A1370" t="s">
        <v>850</v>
      </c>
      <c r="B1370">
        <v>1391</v>
      </c>
      <c r="G1370">
        <v>1391</v>
      </c>
    </row>
    <row r="1371" spans="1:7">
      <c r="A1371" t="s">
        <v>1011</v>
      </c>
      <c r="B1371">
        <v>1016</v>
      </c>
      <c r="G1371">
        <v>1016</v>
      </c>
    </row>
    <row r="1372" spans="1:7">
      <c r="A1372" t="s">
        <v>1571</v>
      </c>
      <c r="B1372">
        <v>1287</v>
      </c>
      <c r="C1372">
        <v>575</v>
      </c>
      <c r="D1372">
        <v>857</v>
      </c>
      <c r="E1372">
        <v>668</v>
      </c>
      <c r="F1372">
        <v>1392</v>
      </c>
      <c r="G1372">
        <v>4779</v>
      </c>
    </row>
    <row r="1373" spans="1:7">
      <c r="A1373" t="s">
        <v>1021</v>
      </c>
      <c r="B1373">
        <v>611</v>
      </c>
      <c r="C1373">
        <v>1612</v>
      </c>
      <c r="G1373">
        <v>2223</v>
      </c>
    </row>
    <row r="1374" spans="1:7">
      <c r="A1374" t="s">
        <v>946</v>
      </c>
      <c r="D1374">
        <v>480</v>
      </c>
      <c r="E1374">
        <v>774</v>
      </c>
      <c r="G1374">
        <v>1254</v>
      </c>
    </row>
    <row r="1375" spans="1:7">
      <c r="A1375" t="s">
        <v>472</v>
      </c>
      <c r="B1375">
        <v>4305</v>
      </c>
      <c r="C1375">
        <v>2366</v>
      </c>
      <c r="D1375">
        <v>1337</v>
      </c>
      <c r="E1375">
        <v>1442</v>
      </c>
      <c r="F1375">
        <v>1392</v>
      </c>
      <c r="G1375">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F1380">
        <v>100</v>
      </c>
      <c r="G1380">
        <v>100</v>
      </c>
    </row>
    <row r="1381" spans="1:7">
      <c r="A1381" t="s">
        <v>1571</v>
      </c>
      <c r="B1381">
        <v>167</v>
      </c>
      <c r="C1381">
        <v>487</v>
      </c>
      <c r="D1381">
        <v>263</v>
      </c>
      <c r="E1381">
        <v>399</v>
      </c>
      <c r="F1381">
        <v>278</v>
      </c>
      <c r="G1381">
        <v>1594</v>
      </c>
    </row>
    <row r="1382" spans="1:7">
      <c r="A1382" t="s">
        <v>1021</v>
      </c>
      <c r="B1382">
        <v>1561</v>
      </c>
      <c r="G1382">
        <v>1561</v>
      </c>
    </row>
    <row r="1383" spans="1:7">
      <c r="A1383" t="s">
        <v>946</v>
      </c>
      <c r="B1383">
        <v>570</v>
      </c>
      <c r="G1383">
        <v>570</v>
      </c>
    </row>
    <row r="1384" spans="1:7">
      <c r="A1384" t="s">
        <v>960</v>
      </c>
      <c r="B1384">
        <v>1146</v>
      </c>
      <c r="C1384">
        <v>308</v>
      </c>
      <c r="D1384">
        <v>300</v>
      </c>
      <c r="F1384">
        <v>510</v>
      </c>
      <c r="G1384">
        <v>2264</v>
      </c>
    </row>
    <row r="1385" spans="1:7">
      <c r="A1385" t="s">
        <v>845</v>
      </c>
      <c r="B1385">
        <v>535</v>
      </c>
      <c r="D1385">
        <v>342</v>
      </c>
      <c r="E1385">
        <v>103</v>
      </c>
      <c r="G1385">
        <v>980</v>
      </c>
    </row>
    <row r="1386" spans="1:7">
      <c r="A1386" t="s">
        <v>1572</v>
      </c>
      <c r="B1386">
        <v>606</v>
      </c>
      <c r="C1386">
        <v>459</v>
      </c>
      <c r="D1386">
        <v>243</v>
      </c>
      <c r="E1386">
        <v>778</v>
      </c>
      <c r="F1386">
        <v>664</v>
      </c>
      <c r="G1386">
        <v>2750</v>
      </c>
    </row>
    <row r="1387" spans="1:7">
      <c r="A1387" t="s">
        <v>1014</v>
      </c>
      <c r="C1387">
        <v>1595</v>
      </c>
      <c r="D1387">
        <v>1704</v>
      </c>
      <c r="G1387">
        <v>3299</v>
      </c>
    </row>
    <row r="1388" spans="1:7">
      <c r="A1388" t="s">
        <v>472</v>
      </c>
      <c r="B1388">
        <v>4585</v>
      </c>
      <c r="C1388">
        <v>2849</v>
      </c>
      <c r="D1388">
        <v>2852</v>
      </c>
      <c r="E1388">
        <v>1280</v>
      </c>
      <c r="F1388">
        <v>1552</v>
      </c>
      <c r="G1388">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E1393">
        <v>140</v>
      </c>
      <c r="G1393">
        <v>140</v>
      </c>
    </row>
    <row r="1394" spans="1:7">
      <c r="A1394" t="s">
        <v>943</v>
      </c>
      <c r="B1394">
        <v>326</v>
      </c>
      <c r="G1394">
        <v>326</v>
      </c>
    </row>
    <row r="1395" spans="1:7">
      <c r="A1395" t="s">
        <v>1570</v>
      </c>
      <c r="B1395">
        <v>314</v>
      </c>
      <c r="C1395">
        <v>240</v>
      </c>
      <c r="G1395">
        <v>554</v>
      </c>
    </row>
    <row r="1396" spans="1:7">
      <c r="A1396" t="s">
        <v>1571</v>
      </c>
      <c r="F1396">
        <v>308</v>
      </c>
      <c r="G1396">
        <v>308</v>
      </c>
    </row>
    <row r="1397" spans="1:7">
      <c r="A1397" t="s">
        <v>1021</v>
      </c>
    </row>
    <row r="1398" spans="1:7">
      <c r="A1398" t="s">
        <v>853</v>
      </c>
      <c r="E1398">
        <v>646</v>
      </c>
      <c r="F1398">
        <v>212</v>
      </c>
      <c r="G1398">
        <v>858</v>
      </c>
    </row>
    <row r="1399" spans="1:7">
      <c r="A1399" t="s">
        <v>946</v>
      </c>
      <c r="B1399">
        <v>307</v>
      </c>
      <c r="C1399">
        <v>872</v>
      </c>
      <c r="D1399">
        <v>312</v>
      </c>
      <c r="E1399">
        <v>287</v>
      </c>
      <c r="G1399">
        <v>1778</v>
      </c>
    </row>
    <row r="1400" spans="1:7">
      <c r="A1400" t="s">
        <v>960</v>
      </c>
      <c r="B1400">
        <v>1297</v>
      </c>
      <c r="C1400">
        <v>1300</v>
      </c>
      <c r="E1400">
        <v>1766</v>
      </c>
      <c r="F1400">
        <v>41</v>
      </c>
      <c r="G1400">
        <v>4404</v>
      </c>
    </row>
    <row r="1401" spans="1:7">
      <c r="A1401" t="s">
        <v>1572</v>
      </c>
      <c r="B1401">
        <v>534</v>
      </c>
      <c r="C1401">
        <v>466</v>
      </c>
      <c r="D1401">
        <v>483</v>
      </c>
      <c r="G1401">
        <v>1483</v>
      </c>
    </row>
    <row r="1402" spans="1:7">
      <c r="A1402" t="s">
        <v>1014</v>
      </c>
      <c r="B1402">
        <v>1581</v>
      </c>
      <c r="G1402">
        <v>1581</v>
      </c>
    </row>
    <row r="1403" spans="1:7">
      <c r="A1403" t="s">
        <v>908</v>
      </c>
      <c r="B1403">
        <v>1163</v>
      </c>
      <c r="G1403">
        <v>1163</v>
      </c>
    </row>
    <row r="1404" spans="1:7">
      <c r="A1404" t="s">
        <v>1105</v>
      </c>
      <c r="C1404">
        <v>560</v>
      </c>
      <c r="D1404">
        <v>367</v>
      </c>
      <c r="G1404">
        <v>927</v>
      </c>
    </row>
    <row r="1405" spans="1:7">
      <c r="A1405" t="s">
        <v>847</v>
      </c>
    </row>
    <row r="1406" spans="1:7">
      <c r="A1406" t="s">
        <v>970</v>
      </c>
      <c r="C1406">
        <v>130</v>
      </c>
      <c r="G1406">
        <v>130</v>
      </c>
    </row>
    <row r="1407" spans="1:7">
      <c r="A1407" t="s">
        <v>1573</v>
      </c>
      <c r="D1407">
        <v>86</v>
      </c>
      <c r="G1407">
        <v>86</v>
      </c>
    </row>
    <row r="1408" spans="1:7">
      <c r="A1408" t="s">
        <v>1574</v>
      </c>
      <c r="D1408">
        <v>157</v>
      </c>
      <c r="G1408">
        <v>157</v>
      </c>
    </row>
    <row r="1409" spans="1:7">
      <c r="A1409" t="s">
        <v>1218</v>
      </c>
      <c r="D1409">
        <v>462</v>
      </c>
      <c r="E1409">
        <v>1412</v>
      </c>
      <c r="F1409">
        <v>1376</v>
      </c>
      <c r="G1409">
        <v>3250</v>
      </c>
    </row>
    <row r="1410" spans="1:7">
      <c r="A1410" t="s">
        <v>472</v>
      </c>
      <c r="B1410">
        <v>5522</v>
      </c>
      <c r="C1410">
        <v>3568</v>
      </c>
      <c r="D1410">
        <v>1867</v>
      </c>
      <c r="E1410">
        <v>4251</v>
      </c>
      <c r="F1410">
        <v>1937</v>
      </c>
      <c r="G1410">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row>
    <row r="1416" spans="1:7">
      <c r="A1416" t="s">
        <v>514</v>
      </c>
    </row>
    <row r="1417" spans="1:7">
      <c r="A1417" t="s">
        <v>920</v>
      </c>
      <c r="E1417">
        <v>438</v>
      </c>
      <c r="G1417">
        <v>438</v>
      </c>
    </row>
    <row r="1418" spans="1:7">
      <c r="A1418" t="s">
        <v>943</v>
      </c>
    </row>
    <row r="1419" spans="1:7">
      <c r="A1419" t="s">
        <v>853</v>
      </c>
      <c r="B1419">
        <v>225</v>
      </c>
      <c r="C1419">
        <v>135</v>
      </c>
      <c r="D1419">
        <v>494</v>
      </c>
      <c r="E1419">
        <v>333</v>
      </c>
      <c r="F1419">
        <v>377</v>
      </c>
      <c r="G1419">
        <v>1564</v>
      </c>
    </row>
    <row r="1420" spans="1:7">
      <c r="A1420" t="s">
        <v>946</v>
      </c>
    </row>
    <row r="1421" spans="1:7">
      <c r="A1421" t="s">
        <v>960</v>
      </c>
    </row>
    <row r="1422" spans="1:7">
      <c r="A1422" t="s">
        <v>1218</v>
      </c>
      <c r="D1422">
        <v>2020</v>
      </c>
      <c r="E1422">
        <v>1855</v>
      </c>
      <c r="F1422">
        <v>1609</v>
      </c>
      <c r="G1422">
        <v>5484</v>
      </c>
    </row>
    <row r="1423" spans="1:7">
      <c r="A1423" t="s">
        <v>933</v>
      </c>
      <c r="B1423">
        <v>735</v>
      </c>
      <c r="C1423">
        <v>755</v>
      </c>
      <c r="D1423">
        <v>897</v>
      </c>
      <c r="E1423">
        <v>583</v>
      </c>
      <c r="G1423">
        <v>2970</v>
      </c>
    </row>
    <row r="1424" spans="1:7">
      <c r="A1424" t="s">
        <v>1575</v>
      </c>
      <c r="C1424">
        <v>513</v>
      </c>
      <c r="G1424">
        <v>513</v>
      </c>
    </row>
    <row r="1425" spans="1:7">
      <c r="A1425" t="s">
        <v>854</v>
      </c>
      <c r="D1425">
        <v>172</v>
      </c>
      <c r="G1425">
        <v>172</v>
      </c>
    </row>
    <row r="1426" spans="1:7">
      <c r="A1426" t="s">
        <v>1429</v>
      </c>
      <c r="D1426">
        <v>918</v>
      </c>
      <c r="G1426">
        <v>918</v>
      </c>
    </row>
    <row r="1427" spans="1:7">
      <c r="A1427" t="s">
        <v>1226</v>
      </c>
    </row>
    <row r="1428" spans="1:7">
      <c r="A1428" t="s">
        <v>1215</v>
      </c>
      <c r="D1428">
        <v>7</v>
      </c>
      <c r="G1428">
        <v>7</v>
      </c>
    </row>
    <row r="1429" spans="1:7">
      <c r="A1429" t="s">
        <v>1232</v>
      </c>
      <c r="E1429">
        <v>265</v>
      </c>
      <c r="F1429">
        <v>372</v>
      </c>
      <c r="G1429">
        <v>637</v>
      </c>
    </row>
    <row r="1430" spans="1:7">
      <c r="A1430" t="s">
        <v>472</v>
      </c>
      <c r="B1430">
        <v>960</v>
      </c>
      <c r="C1430">
        <v>1403</v>
      </c>
      <c r="D1430">
        <v>4508</v>
      </c>
      <c r="E1430">
        <v>3474</v>
      </c>
      <c r="F1430">
        <v>2358</v>
      </c>
      <c r="G1430">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row>
    <row r="1436" spans="1:7">
      <c r="A1436" t="s">
        <v>853</v>
      </c>
      <c r="B1436">
        <v>526</v>
      </c>
      <c r="C1436">
        <v>36</v>
      </c>
      <c r="D1436">
        <v>12</v>
      </c>
      <c r="G1436">
        <v>574</v>
      </c>
    </row>
    <row r="1437" spans="1:7">
      <c r="A1437" t="s">
        <v>1218</v>
      </c>
      <c r="C1437">
        <v>1420</v>
      </c>
      <c r="D1437">
        <v>1208</v>
      </c>
      <c r="E1437">
        <v>596</v>
      </c>
      <c r="G1437">
        <v>3224</v>
      </c>
    </row>
    <row r="1438" spans="1:7">
      <c r="A1438" t="s">
        <v>1232</v>
      </c>
      <c r="B1438">
        <v>396</v>
      </c>
      <c r="E1438">
        <v>145</v>
      </c>
      <c r="G1438">
        <v>541</v>
      </c>
    </row>
    <row r="1439" spans="1:7">
      <c r="A1439" t="s">
        <v>949</v>
      </c>
      <c r="B1439">
        <v>978</v>
      </c>
      <c r="C1439">
        <v>1555</v>
      </c>
      <c r="D1439">
        <v>1095</v>
      </c>
      <c r="G1439">
        <v>3628</v>
      </c>
    </row>
    <row r="1440" spans="1:7">
      <c r="A1440" t="s">
        <v>1221</v>
      </c>
      <c r="B1440">
        <v>788</v>
      </c>
      <c r="C1440">
        <v>1083</v>
      </c>
      <c r="G1440">
        <v>1871</v>
      </c>
    </row>
    <row r="1441" spans="1:7">
      <c r="A1441" t="s">
        <v>1229</v>
      </c>
      <c r="B1441">
        <v>195</v>
      </c>
      <c r="D1441">
        <v>349</v>
      </c>
      <c r="E1441">
        <v>790</v>
      </c>
      <c r="F1441">
        <v>15</v>
      </c>
      <c r="G1441">
        <v>1349</v>
      </c>
    </row>
    <row r="1442" spans="1:7">
      <c r="A1442" t="s">
        <v>1576</v>
      </c>
      <c r="C1442">
        <v>55</v>
      </c>
      <c r="G1442">
        <v>55</v>
      </c>
    </row>
    <row r="1443" spans="1:7">
      <c r="A1443" t="s">
        <v>1444</v>
      </c>
      <c r="C1443">
        <v>551</v>
      </c>
      <c r="D1443">
        <v>1606</v>
      </c>
      <c r="G1443">
        <v>2157</v>
      </c>
    </row>
    <row r="1444" spans="1:7">
      <c r="A1444" t="s">
        <v>1450</v>
      </c>
      <c r="F1444">
        <v>752</v>
      </c>
      <c r="G1444">
        <v>752</v>
      </c>
    </row>
    <row r="1445" spans="1:7">
      <c r="A1445" t="s">
        <v>472</v>
      </c>
      <c r="B1445">
        <v>2883</v>
      </c>
      <c r="C1445">
        <v>4700</v>
      </c>
      <c r="D1445">
        <v>4270</v>
      </c>
      <c r="E1445">
        <v>1531</v>
      </c>
      <c r="F1445">
        <v>767</v>
      </c>
      <c r="G1445">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row>
    <row r="1451" spans="1:7">
      <c r="A1451" t="s">
        <v>1557</v>
      </c>
    </row>
    <row r="1452" spans="1:7">
      <c r="A1452" t="s">
        <v>1218</v>
      </c>
    </row>
    <row r="1453" spans="1:7">
      <c r="A1453" t="s">
        <v>1226</v>
      </c>
    </row>
    <row r="1454" spans="1:7">
      <c r="A1454" t="s">
        <v>1215</v>
      </c>
    </row>
    <row r="1455" spans="1:7">
      <c r="A1455" t="s">
        <v>1232</v>
      </c>
    </row>
    <row r="1456" spans="1:7">
      <c r="A1456" t="s">
        <v>949</v>
      </c>
      <c r="C1456">
        <v>400</v>
      </c>
      <c r="G1456">
        <v>400</v>
      </c>
    </row>
    <row r="1457" spans="1:7">
      <c r="A1457" t="s">
        <v>1221</v>
      </c>
    </row>
    <row r="1458" spans="1:7">
      <c r="A1458" t="s">
        <v>1229</v>
      </c>
    </row>
    <row r="1459" spans="1:7">
      <c r="A1459" t="s">
        <v>1444</v>
      </c>
    </row>
    <row r="1460" spans="1:7">
      <c r="A1460" t="s">
        <v>1450</v>
      </c>
    </row>
    <row r="1461" spans="1:7">
      <c r="A1461" t="s">
        <v>1401</v>
      </c>
      <c r="B1461">
        <v>1360</v>
      </c>
      <c r="G1461">
        <v>1360</v>
      </c>
    </row>
    <row r="1462" spans="1:7">
      <c r="A1462" t="s">
        <v>1224</v>
      </c>
      <c r="C1462">
        <v>102</v>
      </c>
      <c r="G1462">
        <v>102</v>
      </c>
    </row>
    <row r="1463" spans="1:7">
      <c r="A1463" t="s">
        <v>1447</v>
      </c>
      <c r="C1463">
        <v>417</v>
      </c>
      <c r="G1463">
        <v>417</v>
      </c>
    </row>
    <row r="1464" spans="1:7">
      <c r="A1464" t="s">
        <v>962</v>
      </c>
      <c r="D1464">
        <v>1036</v>
      </c>
      <c r="G1464">
        <v>1036</v>
      </c>
    </row>
    <row r="1465" spans="1:7">
      <c r="A1465" t="s">
        <v>964</v>
      </c>
      <c r="F1465">
        <v>891</v>
      </c>
      <c r="G1465">
        <v>891</v>
      </c>
    </row>
    <row r="1466" spans="1:7">
      <c r="A1466" t="s">
        <v>472</v>
      </c>
      <c r="B1466">
        <v>1360</v>
      </c>
      <c r="C1466">
        <v>919</v>
      </c>
      <c r="D1466">
        <v>1036</v>
      </c>
      <c r="F1466">
        <v>891</v>
      </c>
      <c r="G1466">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F1471">
        <v>67</v>
      </c>
      <c r="G1471">
        <v>67</v>
      </c>
    </row>
    <row r="1472" spans="1:7">
      <c r="A1472" t="s">
        <v>1218</v>
      </c>
    </row>
    <row r="1473" spans="1:7">
      <c r="A1473" t="s">
        <v>949</v>
      </c>
    </row>
    <row r="1474" spans="1:7">
      <c r="A1474" t="s">
        <v>1401</v>
      </c>
    </row>
    <row r="1475" spans="1:7">
      <c r="A1475" t="s">
        <v>1224</v>
      </c>
    </row>
    <row r="1476" spans="1:7">
      <c r="A1476" t="s">
        <v>1447</v>
      </c>
    </row>
    <row r="1477" spans="1:7">
      <c r="A1477" t="s">
        <v>964</v>
      </c>
      <c r="B1477">
        <v>2719</v>
      </c>
      <c r="C1477">
        <v>2206</v>
      </c>
      <c r="D1477">
        <v>2612</v>
      </c>
      <c r="E1477">
        <v>1765</v>
      </c>
      <c r="F1477">
        <v>1356</v>
      </c>
      <c r="G1477">
        <v>10658</v>
      </c>
    </row>
    <row r="1478" spans="1:7">
      <c r="A1478" t="s">
        <v>1577</v>
      </c>
    </row>
    <row r="1479" spans="1:7">
      <c r="A1479" t="s">
        <v>814</v>
      </c>
      <c r="E1479">
        <v>407</v>
      </c>
      <c r="G1479">
        <v>407</v>
      </c>
    </row>
    <row r="1480" spans="1:7">
      <c r="A1480" t="s">
        <v>472</v>
      </c>
      <c r="B1480">
        <v>2719</v>
      </c>
      <c r="C1480">
        <v>2206</v>
      </c>
      <c r="D1480">
        <v>2612</v>
      </c>
      <c r="E1480">
        <v>2172</v>
      </c>
      <c r="F1480">
        <v>1423</v>
      </c>
      <c r="G1480">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F1485">
        <v>70</v>
      </c>
      <c r="G1485">
        <v>70</v>
      </c>
    </row>
    <row r="1486" spans="1:7">
      <c r="A1486" t="s">
        <v>854</v>
      </c>
      <c r="B1486">
        <v>572</v>
      </c>
      <c r="C1486">
        <v>776</v>
      </c>
      <c r="D1486">
        <v>1009</v>
      </c>
      <c r="E1486">
        <v>770</v>
      </c>
      <c r="G1486">
        <v>3127</v>
      </c>
    </row>
    <row r="1487" spans="1:7">
      <c r="A1487" t="s">
        <v>962</v>
      </c>
    </row>
    <row r="1488" spans="1:7">
      <c r="A1488" t="s">
        <v>964</v>
      </c>
      <c r="B1488">
        <v>1212</v>
      </c>
      <c r="C1488">
        <v>866</v>
      </c>
      <c r="D1488">
        <v>969</v>
      </c>
      <c r="E1488">
        <v>262</v>
      </c>
      <c r="G1488">
        <v>3309</v>
      </c>
    </row>
    <row r="1489" spans="1:7">
      <c r="A1489" t="s">
        <v>814</v>
      </c>
      <c r="B1489">
        <v>940</v>
      </c>
      <c r="C1489">
        <v>1575</v>
      </c>
      <c r="D1489">
        <v>507</v>
      </c>
      <c r="F1489">
        <v>354</v>
      </c>
      <c r="G1489">
        <v>3376</v>
      </c>
    </row>
    <row r="1490" spans="1:7">
      <c r="A1490" t="s">
        <v>831</v>
      </c>
      <c r="E1490">
        <v>2434</v>
      </c>
      <c r="G1490">
        <v>2434</v>
      </c>
    </row>
    <row r="1491" spans="1:7">
      <c r="A1491" t="s">
        <v>806</v>
      </c>
      <c r="C1491">
        <v>767</v>
      </c>
      <c r="D1491">
        <v>779</v>
      </c>
      <c r="E1491">
        <v>130</v>
      </c>
      <c r="G1491">
        <v>1676</v>
      </c>
    </row>
    <row r="1492" spans="1:7">
      <c r="A1492" t="s">
        <v>884</v>
      </c>
      <c r="F1492">
        <v>339</v>
      </c>
      <c r="G1492">
        <v>339</v>
      </c>
    </row>
    <row r="1493" spans="1:7">
      <c r="A1493" t="s">
        <v>887</v>
      </c>
      <c r="B1493">
        <v>288</v>
      </c>
      <c r="G1493">
        <v>288</v>
      </c>
    </row>
    <row r="1494" spans="1:7">
      <c r="A1494" t="s">
        <v>889</v>
      </c>
      <c r="C1494">
        <v>290</v>
      </c>
      <c r="G1494">
        <v>290</v>
      </c>
    </row>
    <row r="1495" spans="1:7">
      <c r="A1495" t="s">
        <v>1431</v>
      </c>
      <c r="D1495">
        <v>390</v>
      </c>
      <c r="F1495">
        <v>8</v>
      </c>
      <c r="G1495">
        <v>398</v>
      </c>
    </row>
    <row r="1496" spans="1:7">
      <c r="A1496" t="s">
        <v>1434</v>
      </c>
      <c r="D1496">
        <v>454</v>
      </c>
      <c r="E1496">
        <v>285</v>
      </c>
      <c r="F1496">
        <v>33</v>
      </c>
      <c r="G1496">
        <v>772</v>
      </c>
    </row>
    <row r="1497" spans="1:7">
      <c r="A1497" t="s">
        <v>883</v>
      </c>
      <c r="D1497">
        <v>544</v>
      </c>
      <c r="E1497">
        <v>723</v>
      </c>
      <c r="F1497">
        <v>563</v>
      </c>
      <c r="G1497">
        <v>1830</v>
      </c>
    </row>
    <row r="1498" spans="1:7">
      <c r="A1498" t="s">
        <v>881</v>
      </c>
      <c r="C1498">
        <v>3749</v>
      </c>
      <c r="G1498">
        <v>3749</v>
      </c>
    </row>
    <row r="1499" spans="1:7">
      <c r="A1499" t="s">
        <v>957</v>
      </c>
      <c r="F1499">
        <v>1587</v>
      </c>
      <c r="G1499">
        <v>1587</v>
      </c>
    </row>
    <row r="1500" spans="1:7">
      <c r="A1500" t="s">
        <v>870</v>
      </c>
      <c r="F1500">
        <v>1085</v>
      </c>
      <c r="G1500">
        <v>1085</v>
      </c>
    </row>
    <row r="1501" spans="1:7">
      <c r="A1501" t="s">
        <v>472</v>
      </c>
      <c r="B1501">
        <v>3012</v>
      </c>
      <c r="C1501">
        <v>8023</v>
      </c>
      <c r="D1501">
        <v>4652</v>
      </c>
      <c r="E1501">
        <v>4604</v>
      </c>
      <c r="F1501">
        <v>4039</v>
      </c>
      <c r="G1501">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831</v>
      </c>
      <c r="D1509">
        <v>1012</v>
      </c>
      <c r="G1509">
        <v>1012</v>
      </c>
    </row>
    <row r="1510" spans="1:7">
      <c r="A1510" t="s">
        <v>806</v>
      </c>
      <c r="C1510">
        <v>276</v>
      </c>
      <c r="E1510">
        <v>425</v>
      </c>
      <c r="G1510">
        <v>701</v>
      </c>
    </row>
    <row r="1511" spans="1:7">
      <c r="A1511" t="s">
        <v>1431</v>
      </c>
      <c r="B1511">
        <v>615</v>
      </c>
      <c r="C1511">
        <v>349</v>
      </c>
      <c r="G1511">
        <v>964</v>
      </c>
    </row>
    <row r="1512" spans="1:7">
      <c r="A1512" t="s">
        <v>1434</v>
      </c>
      <c r="B1512">
        <v>327</v>
      </c>
      <c r="C1512">
        <v>269</v>
      </c>
      <c r="D1512">
        <v>515</v>
      </c>
      <c r="E1512">
        <v>451</v>
      </c>
      <c r="G1512">
        <v>1562</v>
      </c>
    </row>
    <row r="1513" spans="1:7">
      <c r="A1513" t="s">
        <v>883</v>
      </c>
      <c r="B1513">
        <v>1246</v>
      </c>
      <c r="G1513">
        <v>1246</v>
      </c>
    </row>
    <row r="1514" spans="1:7">
      <c r="A1514" t="s">
        <v>957</v>
      </c>
      <c r="B1514">
        <v>1339</v>
      </c>
      <c r="C1514">
        <v>857</v>
      </c>
      <c r="D1514">
        <v>32</v>
      </c>
      <c r="G1514">
        <v>2228</v>
      </c>
    </row>
    <row r="1515" spans="1:7">
      <c r="A1515" t="s">
        <v>870</v>
      </c>
      <c r="E1515">
        <v>2018</v>
      </c>
      <c r="F1515">
        <v>1563</v>
      </c>
      <c r="G1515">
        <v>3581</v>
      </c>
    </row>
    <row r="1516" spans="1:7">
      <c r="A1516" t="s">
        <v>879</v>
      </c>
      <c r="D1516">
        <v>440</v>
      </c>
      <c r="F1516">
        <v>549</v>
      </c>
      <c r="G1516">
        <v>989</v>
      </c>
    </row>
    <row r="1517" spans="1:7">
      <c r="A1517" t="s">
        <v>1578</v>
      </c>
      <c r="D1517">
        <v>641</v>
      </c>
      <c r="G1517">
        <v>641</v>
      </c>
    </row>
    <row r="1518" spans="1:7">
      <c r="A1518" t="s">
        <v>823</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E1526">
        <v>513</v>
      </c>
      <c r="G1526">
        <v>513</v>
      </c>
    </row>
    <row r="1527" spans="1:7">
      <c r="A1527" t="s">
        <v>964</v>
      </c>
    </row>
    <row r="1528" spans="1:7">
      <c r="A1528" t="s">
        <v>831</v>
      </c>
      <c r="B1528">
        <v>757</v>
      </c>
      <c r="G1528">
        <v>757</v>
      </c>
    </row>
    <row r="1529" spans="1:7">
      <c r="A1529" t="s">
        <v>806</v>
      </c>
      <c r="C1529">
        <v>110</v>
      </c>
      <c r="G1529">
        <v>110</v>
      </c>
    </row>
    <row r="1530" spans="1:7">
      <c r="A1530" t="s">
        <v>883</v>
      </c>
      <c r="F1530">
        <v>630</v>
      </c>
      <c r="G1530">
        <v>630</v>
      </c>
    </row>
    <row r="1531" spans="1:7">
      <c r="A1531" t="s">
        <v>881</v>
      </c>
      <c r="D1531">
        <v>43</v>
      </c>
      <c r="E1531">
        <v>8</v>
      </c>
      <c r="G1531">
        <v>51</v>
      </c>
    </row>
    <row r="1532" spans="1:7">
      <c r="A1532" t="s">
        <v>870</v>
      </c>
      <c r="B1532">
        <v>699</v>
      </c>
      <c r="C1532">
        <v>463</v>
      </c>
      <c r="D1532">
        <v>561</v>
      </c>
      <c r="E1532">
        <v>129</v>
      </c>
      <c r="G1532">
        <v>1852</v>
      </c>
    </row>
    <row r="1533" spans="1:7">
      <c r="A1533" t="s">
        <v>879</v>
      </c>
      <c r="B1533">
        <v>847</v>
      </c>
      <c r="C1533">
        <v>555</v>
      </c>
      <c r="D1533">
        <v>831</v>
      </c>
      <c r="G1533">
        <v>2233</v>
      </c>
    </row>
    <row r="1534" spans="1:7">
      <c r="A1534" t="s">
        <v>823</v>
      </c>
      <c r="B1534">
        <v>897</v>
      </c>
      <c r="C1534">
        <v>408</v>
      </c>
      <c r="G1534">
        <v>1305</v>
      </c>
    </row>
    <row r="1535" spans="1:7">
      <c r="A1535" t="s">
        <v>811</v>
      </c>
      <c r="B1535">
        <v>350</v>
      </c>
      <c r="G1535">
        <v>350</v>
      </c>
    </row>
    <row r="1536" spans="1:7">
      <c r="A1536" t="s">
        <v>788</v>
      </c>
      <c r="D1536">
        <v>140</v>
      </c>
      <c r="G1536">
        <v>140</v>
      </c>
    </row>
    <row r="1537" spans="1:7">
      <c r="A1537" t="s">
        <v>873</v>
      </c>
      <c r="C1537">
        <v>1174</v>
      </c>
      <c r="D1537">
        <v>1060</v>
      </c>
      <c r="E1537">
        <v>818</v>
      </c>
      <c r="F1537">
        <v>441</v>
      </c>
      <c r="G1537">
        <v>3493</v>
      </c>
    </row>
    <row r="1538" spans="1:7">
      <c r="A1538" t="s">
        <v>719</v>
      </c>
      <c r="C1538">
        <v>521</v>
      </c>
      <c r="D1538">
        <v>701</v>
      </c>
      <c r="E1538">
        <v>707</v>
      </c>
      <c r="F1538">
        <v>512</v>
      </c>
      <c r="G1538">
        <v>2441</v>
      </c>
    </row>
    <row r="1539" spans="1:7">
      <c r="A1539" t="s">
        <v>820</v>
      </c>
      <c r="C1539">
        <v>473</v>
      </c>
      <c r="D1539">
        <v>1258</v>
      </c>
      <c r="E1539">
        <v>1494</v>
      </c>
      <c r="G1539">
        <v>3225</v>
      </c>
    </row>
    <row r="1540" spans="1:7">
      <c r="A1540" t="s">
        <v>833</v>
      </c>
      <c r="D1540">
        <v>873</v>
      </c>
      <c r="E1540">
        <v>449</v>
      </c>
      <c r="G1540">
        <v>1322</v>
      </c>
    </row>
    <row r="1541" spans="1:7">
      <c r="A1541" t="s">
        <v>1579</v>
      </c>
      <c r="F1541">
        <v>1540</v>
      </c>
      <c r="G1541">
        <v>1540</v>
      </c>
    </row>
    <row r="1542" spans="1:7">
      <c r="A1542" t="s">
        <v>472</v>
      </c>
      <c r="B1542">
        <v>3550</v>
      </c>
      <c r="C1542">
        <v>3704</v>
      </c>
      <c r="D1542">
        <v>5467</v>
      </c>
      <c r="E1542">
        <v>4118</v>
      </c>
      <c r="F1542">
        <v>3123</v>
      </c>
      <c r="G1542">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831</v>
      </c>
      <c r="B1550">
        <v>1627</v>
      </c>
      <c r="G1550">
        <v>1627</v>
      </c>
    </row>
    <row r="1551" spans="1:7">
      <c r="A1551" t="s">
        <v>884</v>
      </c>
      <c r="E1551">
        <v>110</v>
      </c>
      <c r="G1551">
        <v>110</v>
      </c>
    </row>
    <row r="1552" spans="1:7">
      <c r="A1552" t="s">
        <v>883</v>
      </c>
      <c r="B1552">
        <v>114</v>
      </c>
      <c r="G1552">
        <v>114</v>
      </c>
    </row>
    <row r="1553" spans="1:7">
      <c r="A1553" t="s">
        <v>879</v>
      </c>
      <c r="B1553">
        <v>217</v>
      </c>
      <c r="G1553">
        <v>217</v>
      </c>
    </row>
    <row r="1554" spans="1:7">
      <c r="A1554" t="s">
        <v>823</v>
      </c>
      <c r="C1554">
        <v>2700</v>
      </c>
      <c r="G1554">
        <v>2700</v>
      </c>
    </row>
    <row r="1555" spans="1:7">
      <c r="A1555" t="s">
        <v>788</v>
      </c>
      <c r="B1555">
        <v>763</v>
      </c>
      <c r="C1555">
        <v>745</v>
      </c>
      <c r="D1555">
        <v>673</v>
      </c>
      <c r="F1555">
        <v>931</v>
      </c>
      <c r="G1555">
        <v>3112</v>
      </c>
    </row>
    <row r="1556" spans="1:7">
      <c r="A1556" t="s">
        <v>873</v>
      </c>
      <c r="C1556">
        <v>679</v>
      </c>
      <c r="D1556">
        <v>263</v>
      </c>
      <c r="E1556">
        <v>46</v>
      </c>
      <c r="G1556">
        <v>988</v>
      </c>
    </row>
    <row r="1557" spans="1:7">
      <c r="A1557" t="s">
        <v>719</v>
      </c>
    </row>
    <row r="1558" spans="1:7">
      <c r="A1558" t="s">
        <v>820</v>
      </c>
      <c r="B1558">
        <v>1070</v>
      </c>
      <c r="C1558">
        <v>584</v>
      </c>
      <c r="G1558">
        <v>1654</v>
      </c>
    </row>
    <row r="1559" spans="1:7">
      <c r="A1559" t="s">
        <v>632</v>
      </c>
      <c r="B1559">
        <v>525</v>
      </c>
      <c r="D1559">
        <v>787</v>
      </c>
      <c r="F1559">
        <v>540</v>
      </c>
      <c r="G1559">
        <v>1852</v>
      </c>
    </row>
    <row r="1560" spans="1:7">
      <c r="A1560" t="s">
        <v>686</v>
      </c>
      <c r="B1560">
        <v>483</v>
      </c>
      <c r="F1560">
        <v>191</v>
      </c>
      <c r="G1560">
        <v>674</v>
      </c>
    </row>
    <row r="1561" spans="1:7">
      <c r="A1561" t="s">
        <v>546</v>
      </c>
      <c r="C1561">
        <v>443</v>
      </c>
      <c r="D1561">
        <v>406</v>
      </c>
      <c r="E1561">
        <v>361</v>
      </c>
      <c r="F1561">
        <v>345</v>
      </c>
      <c r="G1561">
        <v>1555</v>
      </c>
    </row>
    <row r="1562" spans="1:7">
      <c r="A1562" t="s">
        <v>872</v>
      </c>
      <c r="C1562">
        <v>1520</v>
      </c>
      <c r="D1562">
        <v>413</v>
      </c>
      <c r="E1562">
        <v>1539</v>
      </c>
      <c r="F1562">
        <v>770</v>
      </c>
      <c r="G1562">
        <v>4242</v>
      </c>
    </row>
    <row r="1563" spans="1:7">
      <c r="A1563" t="s">
        <v>836</v>
      </c>
      <c r="D1563">
        <v>675</v>
      </c>
      <c r="E1563">
        <v>1313</v>
      </c>
      <c r="G1563">
        <v>1988</v>
      </c>
    </row>
    <row r="1564" spans="1:7">
      <c r="A1564" t="s">
        <v>826</v>
      </c>
      <c r="D1564">
        <v>1245</v>
      </c>
      <c r="E1564">
        <v>1150</v>
      </c>
      <c r="F1564">
        <v>1240</v>
      </c>
      <c r="G1564">
        <v>3635</v>
      </c>
    </row>
    <row r="1565" spans="1:7">
      <c r="A1565" t="s">
        <v>886</v>
      </c>
      <c r="D1565">
        <v>73</v>
      </c>
      <c r="E1565">
        <v>35</v>
      </c>
      <c r="G1565">
        <v>108</v>
      </c>
    </row>
    <row r="1566" spans="1:7">
      <c r="A1566" t="s">
        <v>800</v>
      </c>
      <c r="D1566">
        <v>292</v>
      </c>
      <c r="F1566">
        <v>2380</v>
      </c>
      <c r="G1566">
        <v>2672</v>
      </c>
    </row>
    <row r="1567" spans="1:7">
      <c r="A1567" t="s">
        <v>838</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802</v>
      </c>
      <c r="C1574">
        <v>245</v>
      </c>
      <c r="G1574">
        <v>245</v>
      </c>
    </row>
    <row r="1575" spans="1:7">
      <c r="A1575" t="s">
        <v>1429</v>
      </c>
    </row>
    <row r="1576" spans="1:7">
      <c r="A1576" t="s">
        <v>883</v>
      </c>
      <c r="F1576">
        <v>241</v>
      </c>
      <c r="G1576">
        <v>241</v>
      </c>
    </row>
    <row r="1577" spans="1:7">
      <c r="A1577" t="s">
        <v>881</v>
      </c>
    </row>
    <row r="1578" spans="1:7">
      <c r="A1578" t="s">
        <v>820</v>
      </c>
      <c r="E1578">
        <v>60</v>
      </c>
      <c r="G1578">
        <v>60</v>
      </c>
    </row>
    <row r="1579" spans="1:7">
      <c r="A1579" t="s">
        <v>632</v>
      </c>
      <c r="B1579">
        <v>585</v>
      </c>
      <c r="C1579">
        <v>464</v>
      </c>
      <c r="D1579">
        <v>579</v>
      </c>
      <c r="E1579">
        <v>300</v>
      </c>
      <c r="F1579">
        <v>216</v>
      </c>
      <c r="G1579">
        <v>2144</v>
      </c>
    </row>
    <row r="1580" spans="1:7">
      <c r="A1580" t="s">
        <v>686</v>
      </c>
      <c r="B1580">
        <v>587</v>
      </c>
      <c r="C1580">
        <v>364</v>
      </c>
      <c r="E1580">
        <v>654</v>
      </c>
      <c r="F1580">
        <v>1381</v>
      </c>
      <c r="G1580">
        <v>2986</v>
      </c>
    </row>
    <row r="1581" spans="1:7">
      <c r="A1581" t="s">
        <v>546</v>
      </c>
      <c r="B1581">
        <v>766</v>
      </c>
      <c r="C1581">
        <v>566</v>
      </c>
      <c r="D1581">
        <v>488</v>
      </c>
      <c r="F1581">
        <v>225</v>
      </c>
      <c r="G1581">
        <v>2045</v>
      </c>
    </row>
    <row r="1582" spans="1:7">
      <c r="A1582" t="s">
        <v>872</v>
      </c>
      <c r="B1582">
        <v>1126</v>
      </c>
      <c r="C1582">
        <v>879</v>
      </c>
      <c r="D1582">
        <v>218</v>
      </c>
      <c r="E1582">
        <v>71</v>
      </c>
      <c r="G1582">
        <v>2294</v>
      </c>
    </row>
    <row r="1583" spans="1:7">
      <c r="A1583" t="s">
        <v>836</v>
      </c>
      <c r="C1583">
        <v>1000</v>
      </c>
      <c r="G1583">
        <v>1000</v>
      </c>
    </row>
    <row r="1584" spans="1:7">
      <c r="A1584" t="s">
        <v>826</v>
      </c>
      <c r="B1584">
        <v>1210</v>
      </c>
      <c r="C1584">
        <v>1966</v>
      </c>
      <c r="D1584">
        <v>189</v>
      </c>
      <c r="G1584">
        <v>3365</v>
      </c>
    </row>
    <row r="1585" spans="1:7">
      <c r="A1585" t="s">
        <v>800</v>
      </c>
      <c r="C1585">
        <v>766</v>
      </c>
      <c r="G1585">
        <v>766</v>
      </c>
    </row>
    <row r="1586" spans="1:7">
      <c r="A1586" t="s">
        <v>841</v>
      </c>
      <c r="B1586">
        <v>280</v>
      </c>
      <c r="G1586">
        <v>280</v>
      </c>
    </row>
    <row r="1587" spans="1:7">
      <c r="A1587" t="s">
        <v>626</v>
      </c>
      <c r="D1587">
        <v>2164</v>
      </c>
      <c r="E1587">
        <v>2748</v>
      </c>
      <c r="F1587">
        <v>1060</v>
      </c>
      <c r="G1587">
        <v>5972</v>
      </c>
    </row>
    <row r="1588" spans="1:7">
      <c r="A1588" t="s">
        <v>1580</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632</v>
      </c>
      <c r="C1597">
        <v>65</v>
      </c>
      <c r="G1597">
        <v>65</v>
      </c>
    </row>
    <row r="1598" spans="1:7">
      <c r="A1598" t="s">
        <v>686</v>
      </c>
      <c r="E1598">
        <v>1196</v>
      </c>
      <c r="G1598">
        <v>1196</v>
      </c>
    </row>
    <row r="1599" spans="1:7">
      <c r="A1599" t="s">
        <v>546</v>
      </c>
      <c r="C1599">
        <v>465</v>
      </c>
      <c r="D1599">
        <v>193</v>
      </c>
      <c r="E1599">
        <v>1067</v>
      </c>
      <c r="F1599">
        <v>339</v>
      </c>
      <c r="G1599">
        <v>2064</v>
      </c>
    </row>
    <row r="1600" spans="1:7">
      <c r="A1600" t="s">
        <v>838</v>
      </c>
    </row>
    <row r="1601" spans="1:7">
      <c r="A1601" t="s">
        <v>1580</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829</v>
      </c>
      <c r="C1604">
        <v>2456</v>
      </c>
      <c r="D1604">
        <v>2095</v>
      </c>
      <c r="G1604">
        <v>4551</v>
      </c>
    </row>
    <row r="1605" spans="1:7">
      <c r="A1605" t="s">
        <v>791</v>
      </c>
      <c r="C1605">
        <v>591</v>
      </c>
      <c r="D1605">
        <v>670</v>
      </c>
      <c r="E1605">
        <v>622</v>
      </c>
      <c r="F1605">
        <v>664</v>
      </c>
      <c r="G1605">
        <v>2547</v>
      </c>
    </row>
    <row r="1606" spans="1:7">
      <c r="A1606" t="s">
        <v>629</v>
      </c>
      <c r="D1606">
        <v>420</v>
      </c>
      <c r="E1606">
        <v>690</v>
      </c>
      <c r="G1606">
        <v>1110</v>
      </c>
    </row>
    <row r="1607" spans="1:7">
      <c r="A1607" t="s">
        <v>690</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1501</v>
      </c>
      <c r="B1614" s="12" t="s">
        <v>1500</v>
      </c>
    </row>
    <row r="1615" spans="1:7">
      <c r="A1615" s="12" t="s">
        <v>1502</v>
      </c>
      <c r="B1615" s="48">
        <v>46174</v>
      </c>
      <c r="C1615" t="s">
        <v>472</v>
      </c>
    </row>
    <row r="1616" spans="1:7">
      <c r="A1616" t="s">
        <v>883</v>
      </c>
    </row>
    <row r="1617" spans="1:1">
      <c r="A1617" t="s">
        <v>881</v>
      </c>
    </row>
    <row r="1618" spans="1:1">
      <c r="A1618" t="s">
        <v>717</v>
      </c>
    </row>
    <row r="1619" spans="1:1">
      <c r="A1619" t="s">
        <v>1580</v>
      </c>
    </row>
    <row r="1620" spans="1:1">
      <c r="A1620" t="s">
        <v>641</v>
      </c>
    </row>
    <row r="1621" spans="1:1">
      <c r="A1621" t="s">
        <v>791</v>
      </c>
    </row>
    <row r="1622" spans="1:1">
      <c r="A1622" t="s">
        <v>629</v>
      </c>
    </row>
    <row r="1623" spans="1:1">
      <c r="A1623" t="s">
        <v>690</v>
      </c>
    </row>
    <row r="1624" spans="1:1">
      <c r="A1624" t="s">
        <v>551</v>
      </c>
    </row>
    <row r="1625" spans="1:1">
      <c r="A1625" t="s">
        <v>562</v>
      </c>
    </row>
    <row r="1626" spans="1:1">
      <c r="A1626" t="s">
        <v>653</v>
      </c>
    </row>
    <row r="1627" spans="1:1">
      <c r="A1627" t="s">
        <v>566</v>
      </c>
    </row>
    <row r="1628" spans="1:1">
      <c r="A1628" t="s">
        <v>697</v>
      </c>
    </row>
    <row r="1629" spans="1:1">
      <c r="A1629" t="s">
        <v>713</v>
      </c>
    </row>
    <row r="1630" spans="1:1">
      <c r="A1630" t="s">
        <v>718</v>
      </c>
    </row>
    <row r="1631" spans="1:1">
      <c r="A1631"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3"/>
  <sheetViews>
    <sheetView workbookViewId="0">
      <pane ySplit="1" topLeftCell="A3127" activePane="bottomLeft" state="frozen"/>
      <selection pane="bottomLeft" activeCell="D3147" sqref="D314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1252</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1280</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1238</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1252</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1252</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1252</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1252</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1238</v>
      </c>
      <c r="C41" s="87">
        <v>45708</v>
      </c>
      <c r="D41" s="52">
        <v>1400</v>
      </c>
      <c r="E41" s="52"/>
      <c r="F41" s="53"/>
      <c r="G41" t="str">
        <f t="shared" si="0"/>
        <v>February</v>
      </c>
    </row>
    <row r="42" spans="1:7">
      <c r="A42" s="52" t="s">
        <v>292</v>
      </c>
      <c r="B42" s="88" t="s">
        <v>1238</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1252</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1238</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1238</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1266</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1252</v>
      </c>
      <c r="C60" s="87">
        <v>45713</v>
      </c>
      <c r="D60" s="52"/>
      <c r="E60" s="52"/>
      <c r="F60" s="53"/>
      <c r="G60" t="str">
        <f t="shared" si="0"/>
        <v>February</v>
      </c>
    </row>
    <row r="61" spans="1:7">
      <c r="A61" s="52" t="s">
        <v>347</v>
      </c>
      <c r="B61" s="88" t="s">
        <v>1238</v>
      </c>
      <c r="C61" s="87">
        <v>45713</v>
      </c>
      <c r="D61" s="52"/>
      <c r="E61" s="52"/>
      <c r="F61" s="53"/>
      <c r="G61" t="str">
        <f t="shared" si="0"/>
        <v>February</v>
      </c>
    </row>
    <row r="62" spans="1:7">
      <c r="A62" s="832" t="s">
        <v>382</v>
      </c>
      <c r="B62" s="835" t="s">
        <v>1252</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1206</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1252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1238</v>
      </c>
      <c r="C77" s="87">
        <v>45713</v>
      </c>
      <c r="D77" s="52"/>
      <c r="E77" s="52"/>
      <c r="F77" s="53"/>
      <c r="G77" t="str">
        <f t="shared" si="1"/>
        <v>February</v>
      </c>
    </row>
    <row r="78" spans="1:7">
      <c r="A78" s="52" t="s">
        <v>292</v>
      </c>
      <c r="B78" s="88" t="s">
        <v>1238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1252</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1238</v>
      </c>
      <c r="C86" s="87">
        <v>45714</v>
      </c>
      <c r="D86" s="52"/>
      <c r="E86" s="52"/>
      <c r="F86" s="53"/>
      <c r="G86" t="str">
        <f t="shared" si="1"/>
        <v>February</v>
      </c>
    </row>
    <row r="87" spans="1:7">
      <c r="A87" s="832" t="s">
        <v>382</v>
      </c>
      <c r="B87" s="835" t="s">
        <v>1252</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1206</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1252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1238</v>
      </c>
      <c r="C102" s="87">
        <v>45714</v>
      </c>
      <c r="D102" s="52"/>
      <c r="E102" s="52"/>
      <c r="F102" s="53"/>
      <c r="G102" t="str">
        <f t="shared" si="1"/>
        <v>February</v>
      </c>
    </row>
    <row r="103" spans="1:7">
      <c r="A103" s="52" t="s">
        <v>292</v>
      </c>
      <c r="B103" s="88" t="s">
        <v>1238</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1266</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1247</v>
      </c>
      <c r="C112" s="87">
        <v>45714</v>
      </c>
      <c r="D112" s="52">
        <v>399</v>
      </c>
      <c r="E112" s="52"/>
      <c r="F112" s="53" t="s">
        <v>1607</v>
      </c>
      <c r="G112" t="str">
        <f t="shared" si="1"/>
        <v>February</v>
      </c>
    </row>
    <row r="113" spans="1:7">
      <c r="A113" s="52" t="s">
        <v>404</v>
      </c>
      <c r="B113" s="143" t="s">
        <v>1258</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1252</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1238</v>
      </c>
      <c r="C117" s="57">
        <v>45715</v>
      </c>
      <c r="D117" s="53">
        <v>437</v>
      </c>
      <c r="E117" s="53"/>
      <c r="F117" s="53" t="s">
        <v>1609</v>
      </c>
      <c r="G117" t="str">
        <f t="shared" si="1"/>
        <v>February</v>
      </c>
    </row>
    <row r="118" spans="1:7">
      <c r="A118" s="832" t="s">
        <v>382</v>
      </c>
      <c r="B118" s="835" t="s">
        <v>1252</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1206</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1252</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1238</v>
      </c>
      <c r="C133" s="57">
        <v>45715</v>
      </c>
      <c r="D133" s="53"/>
      <c r="E133" s="53"/>
      <c r="F133" s="69" t="s">
        <v>1611</v>
      </c>
      <c r="G133" t="str">
        <f t="shared" si="2"/>
        <v>February</v>
      </c>
    </row>
    <row r="134" spans="1:7">
      <c r="A134" s="52" t="s">
        <v>292</v>
      </c>
      <c r="B134" s="88" t="s">
        <v>1238</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1266</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1247</v>
      </c>
      <c r="C143" s="57">
        <v>45715</v>
      </c>
      <c r="D143" s="53">
        <v>335</v>
      </c>
      <c r="E143" s="53"/>
      <c r="F143" s="69" t="s">
        <v>1592</v>
      </c>
      <c r="G143" t="str">
        <f t="shared" si="2"/>
        <v>February</v>
      </c>
    </row>
    <row r="144" spans="1:7">
      <c r="A144" s="52" t="s">
        <v>404</v>
      </c>
      <c r="B144" s="143" t="s">
        <v>1258</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1252</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1238</v>
      </c>
      <c r="C148" s="57">
        <v>45716</v>
      </c>
      <c r="D148" s="58" t="s">
        <v>1611</v>
      </c>
      <c r="E148" s="58"/>
      <c r="F148" s="53"/>
      <c r="G148" t="str">
        <f t="shared" si="2"/>
        <v>February</v>
      </c>
    </row>
    <row r="149" spans="1:7">
      <c r="A149" s="832" t="s">
        <v>382</v>
      </c>
      <c r="B149" s="835" t="s">
        <v>1252</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1206</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1252</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1238</v>
      </c>
      <c r="C164" s="57">
        <v>45716</v>
      </c>
      <c r="D164" s="58">
        <v>886</v>
      </c>
      <c r="E164" s="58"/>
      <c r="F164" s="53" t="s">
        <v>1597</v>
      </c>
      <c r="G164" t="str">
        <f t="shared" si="2"/>
        <v>February</v>
      </c>
    </row>
    <row r="165" spans="1:7">
      <c r="A165" s="52" t="s">
        <v>292</v>
      </c>
      <c r="B165" s="88" t="s">
        <v>1238</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1266</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1247</v>
      </c>
      <c r="C174" s="57">
        <v>45716</v>
      </c>
      <c r="D174" s="84">
        <v>1339</v>
      </c>
      <c r="E174" s="84"/>
      <c r="F174" s="47" t="s">
        <v>1615</v>
      </c>
      <c r="G174" t="str">
        <f t="shared" si="2"/>
        <v>February</v>
      </c>
    </row>
    <row r="175" spans="1:7">
      <c r="A175" s="52" t="s">
        <v>404</v>
      </c>
      <c r="B175" s="143" t="s">
        <v>1258</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1252</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1238</v>
      </c>
      <c r="C179" s="57">
        <v>45719</v>
      </c>
      <c r="D179" s="58" t="s">
        <v>1611</v>
      </c>
      <c r="E179" s="58"/>
      <c r="F179" s="53"/>
      <c r="G179" t="str">
        <f t="shared" si="2"/>
        <v>March</v>
      </c>
    </row>
    <row r="180" spans="1:7">
      <c r="A180" s="832" t="s">
        <v>382</v>
      </c>
      <c r="B180" s="835" t="s">
        <v>1252</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1206</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1252</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1238</v>
      </c>
      <c r="C195" s="57">
        <v>45719</v>
      </c>
      <c r="D195" s="58">
        <v>134</v>
      </c>
      <c r="E195" s="58"/>
      <c r="F195" s="53"/>
      <c r="G195" t="str">
        <f t="shared" ref="G195:G258" si="3">TEXT(C195,"mmmm")</f>
        <v>March</v>
      </c>
    </row>
    <row r="196" spans="1:7">
      <c r="A196" s="52" t="s">
        <v>292</v>
      </c>
      <c r="B196" s="88" t="s">
        <v>1238</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1266</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1247</v>
      </c>
      <c r="C205" s="57">
        <v>45719</v>
      </c>
      <c r="D205" s="84">
        <v>1292</v>
      </c>
      <c r="E205" s="84"/>
      <c r="F205" s="47" t="s">
        <v>1597</v>
      </c>
      <c r="G205" t="str">
        <f t="shared" si="3"/>
        <v>March</v>
      </c>
    </row>
    <row r="206" spans="1:7">
      <c r="A206" s="52" t="s">
        <v>404</v>
      </c>
      <c r="B206" s="143" t="s">
        <v>1258</v>
      </c>
      <c r="C206" s="57">
        <v>45719</v>
      </c>
      <c r="D206" s="58" t="s">
        <v>1611</v>
      </c>
      <c r="E206" s="58"/>
      <c r="F206" s="53"/>
      <c r="G206" t="str">
        <f t="shared" si="3"/>
        <v>March</v>
      </c>
    </row>
    <row r="207" spans="1:7">
      <c r="A207" s="52" t="s">
        <v>402</v>
      </c>
      <c r="B207" s="143" t="s">
        <v>1258</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1266</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1238</v>
      </c>
      <c r="C216" s="57">
        <v>45720</v>
      </c>
      <c r="D216" s="58">
        <v>408</v>
      </c>
      <c r="E216" s="58"/>
      <c r="F216" s="53" t="s">
        <v>1604</v>
      </c>
      <c r="G216" t="str">
        <f t="shared" si="3"/>
        <v>March</v>
      </c>
    </row>
    <row r="217" spans="1:8">
      <c r="A217" s="52" t="s">
        <v>292</v>
      </c>
      <c r="B217" s="88" t="s">
        <v>1238</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1247</v>
      </c>
      <c r="C219" s="57">
        <v>45720</v>
      </c>
      <c r="D219" s="84">
        <v>1022</v>
      </c>
      <c r="E219" s="84"/>
      <c r="F219" s="47" t="s">
        <v>1597</v>
      </c>
      <c r="G219" t="str">
        <f t="shared" si="3"/>
        <v>March</v>
      </c>
    </row>
    <row r="220" spans="1:8">
      <c r="A220" s="52" t="s">
        <v>404</v>
      </c>
      <c r="B220" s="143" t="s">
        <v>1258</v>
      </c>
      <c r="C220" s="57">
        <v>45720</v>
      </c>
      <c r="D220" s="58" t="s">
        <v>1611</v>
      </c>
      <c r="E220" s="58"/>
      <c r="F220" s="53"/>
      <c r="G220" t="str">
        <f t="shared" si="3"/>
        <v>March</v>
      </c>
    </row>
    <row r="221" spans="1:8">
      <c r="A221" s="52" t="s">
        <v>402</v>
      </c>
      <c r="B221" s="143" t="s">
        <v>1258</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1266</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1252</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1238</v>
      </c>
      <c r="C228" s="57">
        <v>45721</v>
      </c>
      <c r="D228" s="58">
        <v>0</v>
      </c>
      <c r="E228" s="58"/>
      <c r="F228" s="53"/>
      <c r="G228" t="str">
        <f t="shared" si="3"/>
        <v>March</v>
      </c>
    </row>
    <row r="229" spans="1:7">
      <c r="A229" s="832" t="s">
        <v>382</v>
      </c>
      <c r="B229" s="835" t="s">
        <v>1252</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1206</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1252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1238</v>
      </c>
      <c r="C244" s="57">
        <v>45721</v>
      </c>
      <c r="D244" s="58">
        <v>452</v>
      </c>
      <c r="E244" s="58"/>
      <c r="F244" s="47" t="s">
        <v>1623</v>
      </c>
      <c r="G244" t="str">
        <f t="shared" si="3"/>
        <v>March</v>
      </c>
    </row>
    <row r="245" spans="1:7">
      <c r="A245" s="52" t="s">
        <v>292</v>
      </c>
      <c r="B245" s="88" t="s">
        <v>1238</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1266</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1247</v>
      </c>
      <c r="C254" s="57">
        <v>45721</v>
      </c>
      <c r="D254" s="84">
        <v>1246</v>
      </c>
      <c r="E254" s="84"/>
      <c r="F254" s="68" t="s">
        <v>1626</v>
      </c>
      <c r="G254" t="str">
        <f t="shared" si="3"/>
        <v>March</v>
      </c>
    </row>
    <row r="255" spans="1:7">
      <c r="A255" s="52" t="s">
        <v>404</v>
      </c>
      <c r="B255" s="143" t="s">
        <v>1258</v>
      </c>
      <c r="C255" s="57">
        <v>45721</v>
      </c>
      <c r="D255" s="58">
        <v>0</v>
      </c>
      <c r="E255" s="58"/>
      <c r="F255" s="53"/>
      <c r="G255" t="str">
        <f t="shared" si="3"/>
        <v>March</v>
      </c>
    </row>
    <row r="256" spans="1:7">
      <c r="A256" s="52" t="s">
        <v>402</v>
      </c>
      <c r="B256" s="143" t="s">
        <v>1258</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1266</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1252</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1238</v>
      </c>
      <c r="C265" s="57">
        <v>45722</v>
      </c>
      <c r="D265" s="69">
        <v>0</v>
      </c>
      <c r="E265" s="69"/>
      <c r="F265" s="53"/>
      <c r="G265" t="str">
        <f t="shared" si="4"/>
        <v>March</v>
      </c>
    </row>
    <row r="266" spans="1:7">
      <c r="A266" s="832" t="s">
        <v>382</v>
      </c>
      <c r="B266" s="835" t="s">
        <v>1252</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1252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1238</v>
      </c>
      <c r="C281" s="57">
        <v>45722</v>
      </c>
      <c r="D281" s="69">
        <v>0</v>
      </c>
      <c r="E281" s="69"/>
      <c r="F281" s="53"/>
      <c r="G281" t="str">
        <f t="shared" si="4"/>
        <v>March</v>
      </c>
    </row>
    <row r="282" spans="1:7">
      <c r="A282" s="52" t="s">
        <v>292</v>
      </c>
      <c r="B282" s="88" t="s">
        <v>1238</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1266</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1247</v>
      </c>
      <c r="C291" s="57">
        <v>45722</v>
      </c>
      <c r="D291" s="69">
        <v>0</v>
      </c>
      <c r="E291" s="69"/>
      <c r="F291" s="53"/>
      <c r="G291" t="str">
        <f t="shared" si="4"/>
        <v>March</v>
      </c>
    </row>
    <row r="292" spans="1:7">
      <c r="A292" s="52" t="s">
        <v>404</v>
      </c>
      <c r="B292" s="143" t="s">
        <v>1258</v>
      </c>
      <c r="C292" s="57">
        <v>45722</v>
      </c>
      <c r="D292" s="69">
        <v>0</v>
      </c>
      <c r="E292" s="69"/>
      <c r="F292" s="53"/>
      <c r="G292" t="str">
        <f t="shared" si="4"/>
        <v>March</v>
      </c>
    </row>
    <row r="293" spans="1:7">
      <c r="A293" s="52" t="s">
        <v>402</v>
      </c>
      <c r="B293" s="143" t="s">
        <v>1258</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1266</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1238</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1258</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1252</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1238</v>
      </c>
      <c r="C305" s="23">
        <v>45723</v>
      </c>
      <c r="D305" s="69">
        <v>0</v>
      </c>
      <c r="E305" s="69"/>
      <c r="G305" t="str">
        <f t="shared" si="4"/>
        <v>March</v>
      </c>
    </row>
    <row r="306" spans="1:7">
      <c r="A306" s="832" t="s">
        <v>382</v>
      </c>
      <c r="B306" s="835" t="s">
        <v>1252</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1206</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1252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1238</v>
      </c>
      <c r="C321" s="23">
        <v>45723</v>
      </c>
      <c r="D321" s="69">
        <v>875</v>
      </c>
      <c r="E321" s="69"/>
      <c r="F321" s="69" t="s">
        <v>1635</v>
      </c>
      <c r="G321" t="str">
        <f t="shared" si="4"/>
        <v>March</v>
      </c>
    </row>
    <row r="322" spans="1:7">
      <c r="A322" s="52" t="s">
        <v>292</v>
      </c>
      <c r="B322" s="88" t="s">
        <v>1238</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1266</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1247</v>
      </c>
      <c r="C331" s="23">
        <v>45723</v>
      </c>
      <c r="D331" s="69">
        <v>288</v>
      </c>
      <c r="E331" s="69"/>
      <c r="F331" s="69" t="s">
        <v>1637</v>
      </c>
      <c r="G331" t="str">
        <f t="shared" si="5"/>
        <v>March</v>
      </c>
    </row>
    <row r="332" spans="1:7">
      <c r="A332" s="52" t="s">
        <v>404</v>
      </c>
      <c r="B332" s="143" t="s">
        <v>1258</v>
      </c>
      <c r="C332" s="23">
        <v>45723</v>
      </c>
      <c r="D332" s="69">
        <v>0</v>
      </c>
      <c r="E332" s="69"/>
      <c r="G332" t="str">
        <f t="shared" si="5"/>
        <v>March</v>
      </c>
    </row>
    <row r="333" spans="1:7">
      <c r="A333" s="52" t="s">
        <v>402</v>
      </c>
      <c r="B333" s="143" t="s">
        <v>1258</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1266</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1238</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1258</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1252</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1238</v>
      </c>
      <c r="C346" s="23">
        <v>45726</v>
      </c>
      <c r="D346" s="69">
        <v>0</v>
      </c>
      <c r="E346" s="69"/>
      <c r="G346" t="str">
        <f t="shared" si="5"/>
        <v>March</v>
      </c>
    </row>
    <row r="347" spans="1:7">
      <c r="A347" s="832" t="s">
        <v>382</v>
      </c>
      <c r="B347" s="835" t="s">
        <v>1252</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1206</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1252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1238</v>
      </c>
      <c r="C362" s="23">
        <v>45726</v>
      </c>
      <c r="D362" s="69">
        <v>0</v>
      </c>
      <c r="E362" s="69"/>
      <c r="G362" t="str">
        <f t="shared" si="5"/>
        <v>March</v>
      </c>
    </row>
    <row r="363" spans="1:7">
      <c r="A363" s="52" t="s">
        <v>292</v>
      </c>
      <c r="B363" s="88" t="s">
        <v>1238</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1266</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1247</v>
      </c>
      <c r="C372" s="23">
        <v>45726</v>
      </c>
      <c r="D372" s="69">
        <v>0</v>
      </c>
      <c r="E372" s="69"/>
      <c r="G372" t="str">
        <f t="shared" si="5"/>
        <v>March</v>
      </c>
    </row>
    <row r="373" spans="1:7">
      <c r="A373" s="52" t="s">
        <v>404</v>
      </c>
      <c r="B373" s="143" t="s">
        <v>1258</v>
      </c>
      <c r="C373" s="23">
        <v>45726</v>
      </c>
      <c r="D373" s="69">
        <v>0</v>
      </c>
      <c r="E373" s="69"/>
      <c r="G373" t="str">
        <f t="shared" si="5"/>
        <v>March</v>
      </c>
    </row>
    <row r="374" spans="1:7">
      <c r="A374" s="52" t="s">
        <v>402</v>
      </c>
      <c r="B374" s="143" t="s">
        <v>1258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1266</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1238</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1258</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1252</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1238</v>
      </c>
      <c r="C387" s="23">
        <v>45727</v>
      </c>
      <c r="D387" s="58">
        <v>0</v>
      </c>
      <c r="E387" s="58"/>
      <c r="G387" t="str">
        <f t="shared" ref="G387:G450" si="6">TEXT(C387,"mmmm")</f>
        <v>March</v>
      </c>
    </row>
    <row r="388" spans="1:7">
      <c r="A388" s="832" t="s">
        <v>382</v>
      </c>
      <c r="B388" s="835" t="s">
        <v>1252</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1206</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1252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1238</v>
      </c>
      <c r="C403" s="23">
        <v>45727</v>
      </c>
      <c r="D403" s="58">
        <v>199</v>
      </c>
      <c r="E403" s="58"/>
      <c r="F403" s="47" t="s">
        <v>1592</v>
      </c>
      <c r="G403" t="str">
        <f t="shared" si="6"/>
        <v>March</v>
      </c>
    </row>
    <row r="404" spans="1:7">
      <c r="A404" s="52" t="s">
        <v>292</v>
      </c>
      <c r="B404" s="88" t="s">
        <v>1238</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1266</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1247</v>
      </c>
      <c r="C413" s="23">
        <v>45727</v>
      </c>
      <c r="D413" s="58">
        <v>0</v>
      </c>
      <c r="E413" s="58"/>
      <c r="G413" t="str">
        <f t="shared" si="6"/>
        <v>March</v>
      </c>
    </row>
    <row r="414" spans="1:7">
      <c r="A414" s="52" t="s">
        <v>404</v>
      </c>
      <c r="B414" s="143" t="s">
        <v>1258</v>
      </c>
      <c r="C414" s="23">
        <v>45727</v>
      </c>
      <c r="D414" s="58">
        <v>0</v>
      </c>
      <c r="E414" s="58"/>
      <c r="G414" t="str">
        <f t="shared" si="6"/>
        <v>March</v>
      </c>
    </row>
    <row r="415" spans="1:7">
      <c r="A415" s="52" t="s">
        <v>402</v>
      </c>
      <c r="B415" s="143" t="s">
        <v>1258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1266</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1238</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1258</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1238</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1258</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1252</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1238</v>
      </c>
      <c r="C433" s="23">
        <v>45728</v>
      </c>
      <c r="D433" s="58" t="s">
        <v>1611</v>
      </c>
      <c r="E433" s="58"/>
      <c r="G433" t="str">
        <f t="shared" si="6"/>
        <v>March</v>
      </c>
    </row>
    <row r="434" spans="1:7">
      <c r="A434" s="832" t="s">
        <v>382</v>
      </c>
      <c r="B434" s="835" t="s">
        <v>1252</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1206</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1252</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1238</v>
      </c>
      <c r="C449" s="23">
        <v>45728</v>
      </c>
      <c r="D449" s="58" t="s">
        <v>1611</v>
      </c>
      <c r="E449" s="58"/>
      <c r="G449" t="str">
        <f t="shared" si="6"/>
        <v>March</v>
      </c>
    </row>
    <row r="450" spans="1:7">
      <c r="A450" s="52" t="s">
        <v>292</v>
      </c>
      <c r="B450" s="88" t="s">
        <v>1238</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1266</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1247</v>
      </c>
      <c r="C459" s="23">
        <v>45728</v>
      </c>
      <c r="D459" s="58" t="s">
        <v>1611</v>
      </c>
      <c r="E459" s="58"/>
      <c r="G459" t="str">
        <f t="shared" si="7"/>
        <v>March</v>
      </c>
    </row>
    <row r="460" spans="1:7">
      <c r="A460" s="52" t="s">
        <v>404</v>
      </c>
      <c r="B460" s="143" t="s">
        <v>1258</v>
      </c>
      <c r="C460" s="23">
        <v>45728</v>
      </c>
      <c r="D460" s="58" t="s">
        <v>1611</v>
      </c>
      <c r="E460" s="58"/>
      <c r="G460" t="str">
        <f t="shared" si="7"/>
        <v>March</v>
      </c>
    </row>
    <row r="461" spans="1:7">
      <c r="A461" s="52" t="s">
        <v>402</v>
      </c>
      <c r="B461" s="143" t="s">
        <v>1258</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1266</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1238</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1258</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1238</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1258</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1266</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1252</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1238</v>
      </c>
      <c r="C483" s="23">
        <v>45729</v>
      </c>
      <c r="D483" s="58"/>
      <c r="E483" s="58"/>
      <c r="G483" t="str">
        <f t="shared" si="7"/>
        <v>March</v>
      </c>
    </row>
    <row r="484" spans="1:7">
      <c r="A484" s="832" t="s">
        <v>382</v>
      </c>
      <c r="B484" s="835" t="s">
        <v>1252</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1206</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1252</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1238</v>
      </c>
      <c r="C499" s="23">
        <v>45729</v>
      </c>
      <c r="D499" s="58" t="s">
        <v>1611</v>
      </c>
      <c r="E499" s="58"/>
      <c r="G499" t="str">
        <f t="shared" si="7"/>
        <v>March</v>
      </c>
    </row>
    <row r="500" spans="1:7">
      <c r="A500" s="52" t="s">
        <v>292</v>
      </c>
      <c r="B500" s="88" t="s">
        <v>1238</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1266</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1247</v>
      </c>
      <c r="C509" s="23">
        <v>45729</v>
      </c>
      <c r="D509" s="58" t="s">
        <v>1611</v>
      </c>
      <c r="E509" s="58"/>
      <c r="G509" t="str">
        <f t="shared" si="7"/>
        <v>March</v>
      </c>
    </row>
    <row r="510" spans="1:7">
      <c r="A510" s="52" t="s">
        <v>404</v>
      </c>
      <c r="B510" s="143" t="s">
        <v>1258</v>
      </c>
      <c r="C510" s="23">
        <v>45729</v>
      </c>
      <c r="D510" s="58" t="s">
        <v>1611</v>
      </c>
      <c r="E510" s="58"/>
      <c r="G510" t="str">
        <f t="shared" si="7"/>
        <v>March</v>
      </c>
    </row>
    <row r="511" spans="1:7">
      <c r="A511" s="52" t="s">
        <v>402</v>
      </c>
      <c r="B511" s="143" t="s">
        <v>1258</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1266</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1238</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1258</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1238</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1258</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1266</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1252</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1238</v>
      </c>
      <c r="C534" s="23">
        <v>45730</v>
      </c>
      <c r="D534" s="58"/>
      <c r="E534" s="58"/>
      <c r="F534" s="58" t="s">
        <v>1611</v>
      </c>
      <c r="G534" t="str">
        <f t="shared" si="8"/>
        <v>March</v>
      </c>
    </row>
    <row r="535" spans="1:7">
      <c r="A535" s="832" t="s">
        <v>382</v>
      </c>
      <c r="B535" s="835" t="s">
        <v>1252</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1206</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1252</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1238</v>
      </c>
      <c r="C550" s="23">
        <v>45730</v>
      </c>
      <c r="D550" s="58"/>
      <c r="E550" s="58"/>
      <c r="F550" s="58" t="s">
        <v>1611</v>
      </c>
      <c r="G550" t="str">
        <f t="shared" si="8"/>
        <v>March</v>
      </c>
    </row>
    <row r="551" spans="1:7">
      <c r="A551" s="52" t="s">
        <v>292</v>
      </c>
      <c r="B551" s="88" t="s">
        <v>1238</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1266</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1247</v>
      </c>
      <c r="C560" s="23">
        <v>45730</v>
      </c>
      <c r="D560" s="58" t="s">
        <v>1611</v>
      </c>
      <c r="E560" s="58"/>
      <c r="F560" s="58"/>
      <c r="G560" t="str">
        <f t="shared" si="8"/>
        <v>March</v>
      </c>
    </row>
    <row r="561" spans="1:7">
      <c r="A561" s="52" t="s">
        <v>404</v>
      </c>
      <c r="B561" s="143" t="s">
        <v>1258</v>
      </c>
      <c r="C561" s="23">
        <v>45730</v>
      </c>
      <c r="D561" s="58" t="s">
        <v>1611</v>
      </c>
      <c r="E561" s="58"/>
      <c r="F561" s="58"/>
      <c r="G561" t="str">
        <f t="shared" si="8"/>
        <v>March</v>
      </c>
    </row>
    <row r="562" spans="1:7">
      <c r="A562" s="52" t="s">
        <v>402</v>
      </c>
      <c r="B562" s="143" t="s">
        <v>1258</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1266</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1238</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1258</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1238</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1258</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1266</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1252</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1252</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1238</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1258</v>
      </c>
      <c r="C596" s="23">
        <v>45733</v>
      </c>
      <c r="E596" s="11"/>
      <c r="F596" s="58" t="s">
        <v>1611</v>
      </c>
      <c r="G596" t="str">
        <f t="shared" si="9"/>
        <v>March</v>
      </c>
    </row>
    <row r="597" spans="1:7">
      <c r="A597" s="52" t="s">
        <v>402</v>
      </c>
      <c r="B597" s="143" t="s">
        <v>1258</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1266</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1258</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1238</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1266</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1238</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1252</v>
      </c>
      <c r="C619" s="23">
        <v>45734</v>
      </c>
      <c r="E619" s="11"/>
      <c r="F619" s="69" t="s">
        <v>1644</v>
      </c>
      <c r="G619" t="str">
        <f t="shared" si="9"/>
        <v>March</v>
      </c>
    </row>
    <row r="620" spans="1:7">
      <c r="A620" s="52" t="s">
        <v>402</v>
      </c>
      <c r="B620" s="143" t="s">
        <v>1258</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1266</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1238</v>
      </c>
      <c r="C626" s="23">
        <v>45734</v>
      </c>
      <c r="D626" s="11">
        <v>977</v>
      </c>
      <c r="E626" s="11"/>
      <c r="F626" s="11" t="s">
        <v>1672</v>
      </c>
      <c r="G626" t="str">
        <f t="shared" si="9"/>
        <v>March</v>
      </c>
    </row>
    <row r="627" spans="1:7">
      <c r="A627" s="174" t="s">
        <v>418</v>
      </c>
      <c r="B627" s="47" t="s">
        <v>1263</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1258</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1266</v>
      </c>
      <c r="C635" s="23">
        <v>45735</v>
      </c>
      <c r="D635" s="58">
        <v>18</v>
      </c>
      <c r="E635" s="11"/>
      <c r="F635" s="47" t="s">
        <v>1677</v>
      </c>
      <c r="G635" t="str">
        <f t="shared" si="9"/>
        <v>March</v>
      </c>
    </row>
    <row r="636" spans="1:7">
      <c r="A636" s="143" t="s">
        <v>279</v>
      </c>
      <c r="B636" s="88" t="s">
        <v>1238</v>
      </c>
      <c r="C636" s="23">
        <v>45735</v>
      </c>
      <c r="D636" s="58">
        <v>728</v>
      </c>
      <c r="E636" s="11"/>
      <c r="F636" s="47" t="s">
        <v>1678</v>
      </c>
      <c r="G636" t="str">
        <f t="shared" si="9"/>
        <v>March</v>
      </c>
    </row>
    <row r="637" spans="1:7">
      <c r="A637" s="143" t="s">
        <v>275</v>
      </c>
      <c r="B637" s="88" t="s">
        <v>1238</v>
      </c>
      <c r="C637" s="23">
        <v>45735</v>
      </c>
      <c r="D637" s="58">
        <v>953</v>
      </c>
      <c r="E637" s="11"/>
      <c r="F637" s="47" t="s">
        <v>1679</v>
      </c>
      <c r="G637" t="str">
        <f t="shared" si="9"/>
        <v>March</v>
      </c>
    </row>
    <row r="638" spans="1:7">
      <c r="A638" s="838" t="s">
        <v>418</v>
      </c>
      <c r="B638" s="235" t="s">
        <v>1263</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1258</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1266</v>
      </c>
      <c r="C642" s="23">
        <v>45736</v>
      </c>
      <c r="D642" s="58" t="s">
        <v>1611</v>
      </c>
      <c r="E642" s="11"/>
      <c r="G642" t="str">
        <f t="shared" si="9"/>
        <v>March</v>
      </c>
    </row>
    <row r="643" spans="1:7">
      <c r="A643" s="143" t="s">
        <v>279</v>
      </c>
      <c r="B643" s="88" t="s">
        <v>1238</v>
      </c>
      <c r="C643" s="23">
        <v>45736</v>
      </c>
      <c r="D643" s="58">
        <v>700</v>
      </c>
      <c r="E643" s="11"/>
      <c r="F643" s="47" t="s">
        <v>1681</v>
      </c>
      <c r="G643" t="str">
        <f t="shared" ref="G643:G706" si="10">TEXT(C643,"mmmm")</f>
        <v>March</v>
      </c>
    </row>
    <row r="644" spans="1:7">
      <c r="A644" s="143" t="s">
        <v>275</v>
      </c>
      <c r="B644" s="88" t="s">
        <v>1238</v>
      </c>
      <c r="C644" s="23">
        <v>45736</v>
      </c>
      <c r="D644" s="84">
        <v>1236</v>
      </c>
      <c r="E644" s="11"/>
      <c r="F644" s="47" t="s">
        <v>1682</v>
      </c>
      <c r="G644" t="str">
        <f t="shared" si="10"/>
        <v>March</v>
      </c>
    </row>
    <row r="645" spans="1:7">
      <c r="A645" s="838" t="s">
        <v>418</v>
      </c>
      <c r="B645" s="838" t="s">
        <v>1263</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1258</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1266</v>
      </c>
      <c r="C653" s="23">
        <v>45736</v>
      </c>
      <c r="D653" s="58" t="s">
        <v>1611</v>
      </c>
      <c r="E653" s="11"/>
      <c r="G653" t="str">
        <f t="shared" si="10"/>
        <v>March</v>
      </c>
    </row>
    <row r="654" spans="1:7">
      <c r="A654" s="143" t="s">
        <v>279</v>
      </c>
      <c r="B654" s="88" t="s">
        <v>1238</v>
      </c>
      <c r="C654" s="23">
        <v>45736</v>
      </c>
      <c r="D654" s="58">
        <v>700</v>
      </c>
      <c r="E654" s="11"/>
      <c r="F654" s="47" t="s">
        <v>1681</v>
      </c>
      <c r="G654" t="str">
        <f t="shared" si="10"/>
        <v>March</v>
      </c>
    </row>
    <row r="655" spans="1:7">
      <c r="A655" s="143" t="s">
        <v>275</v>
      </c>
      <c r="B655" s="88" t="s">
        <v>1238</v>
      </c>
      <c r="C655" s="23">
        <v>45736</v>
      </c>
      <c r="D655" s="84">
        <v>1236</v>
      </c>
      <c r="E655" s="11"/>
      <c r="F655" s="47" t="s">
        <v>1682</v>
      </c>
      <c r="G655" t="str">
        <f t="shared" si="10"/>
        <v>March</v>
      </c>
    </row>
    <row r="656" spans="1:7">
      <c r="A656" s="838" t="s">
        <v>418</v>
      </c>
      <c r="B656" s="586" t="s">
        <v>1263</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1258</v>
      </c>
      <c r="C662" s="23">
        <v>45737</v>
      </c>
      <c r="D662" s="58"/>
      <c r="E662" s="11"/>
      <c r="F662" s="58" t="s">
        <v>1686</v>
      </c>
      <c r="G662" t="str">
        <f t="shared" si="10"/>
        <v>March</v>
      </c>
    </row>
    <row r="663" spans="1:7">
      <c r="A663" s="143" t="s">
        <v>429</v>
      </c>
      <c r="B663" s="47" t="s">
        <v>1266</v>
      </c>
      <c r="C663" s="23">
        <v>45737</v>
      </c>
      <c r="D663" s="58"/>
      <c r="E663" s="11"/>
      <c r="F663" s="58" t="s">
        <v>1687</v>
      </c>
      <c r="G663" t="str">
        <f t="shared" si="10"/>
        <v>March</v>
      </c>
    </row>
    <row r="664" spans="1:7">
      <c r="A664" s="143" t="s">
        <v>279</v>
      </c>
      <c r="B664" s="88" t="s">
        <v>1238</v>
      </c>
      <c r="C664" s="23">
        <v>45737</v>
      </c>
      <c r="D664" s="58">
        <v>709</v>
      </c>
      <c r="E664" s="11"/>
      <c r="F664" s="47" t="s">
        <v>1688</v>
      </c>
      <c r="G664" t="str">
        <f t="shared" si="10"/>
        <v>March</v>
      </c>
    </row>
    <row r="665" spans="1:7">
      <c r="A665" s="838" t="s">
        <v>275</v>
      </c>
      <c r="B665" s="245" t="s">
        <v>1238</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1258</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1258</v>
      </c>
      <c r="C679" s="23">
        <v>45740</v>
      </c>
      <c r="D679" s="76"/>
      <c r="E679" s="11"/>
      <c r="F679" s="76" t="s">
        <v>1699</v>
      </c>
      <c r="G679" t="str">
        <f t="shared" si="10"/>
        <v>March</v>
      </c>
    </row>
    <row r="680" spans="1:7">
      <c r="A680" s="235" t="s">
        <v>279</v>
      </c>
      <c r="B680" s="245" t="s">
        <v>1238</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1238</v>
      </c>
      <c r="C682" s="23">
        <v>45740</v>
      </c>
      <c r="D682" s="76"/>
      <c r="E682" s="11"/>
      <c r="F682" s="76" t="s">
        <v>1633</v>
      </c>
      <c r="G682" t="str">
        <f t="shared" si="10"/>
        <v>March</v>
      </c>
    </row>
    <row r="683" spans="1:7">
      <c r="A683" s="245" t="s">
        <v>1517</v>
      </c>
      <c r="B683" s="245" t="s">
        <v>1238</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1238</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1258</v>
      </c>
      <c r="C692" s="23">
        <v>45741</v>
      </c>
      <c r="D692" s="76" t="s">
        <v>1611</v>
      </c>
      <c r="E692" s="11"/>
      <c r="G692" t="str">
        <f t="shared" si="10"/>
        <v>March</v>
      </c>
    </row>
    <row r="693" spans="1:7">
      <c r="A693" s="76" t="s">
        <v>427</v>
      </c>
      <c r="B693" s="91" t="s">
        <v>1258</v>
      </c>
      <c r="C693" s="23">
        <v>45741</v>
      </c>
      <c r="D693" s="76" t="s">
        <v>1611</v>
      </c>
      <c r="E693" s="11"/>
      <c r="G693" t="str">
        <f t="shared" si="10"/>
        <v>March</v>
      </c>
    </row>
    <row r="694" spans="1:7">
      <c r="A694" s="76" t="s">
        <v>279</v>
      </c>
      <c r="B694" s="88" t="s">
        <v>1238</v>
      </c>
      <c r="C694" s="23">
        <v>45741</v>
      </c>
      <c r="D694" s="76">
        <v>630</v>
      </c>
      <c r="E694" s="11" t="s">
        <v>1710</v>
      </c>
      <c r="F694" s="47" t="s">
        <v>1709</v>
      </c>
      <c r="G694" t="str">
        <f t="shared" si="10"/>
        <v>March</v>
      </c>
    </row>
    <row r="695" spans="1:7">
      <c r="A695" s="235" t="s">
        <v>429</v>
      </c>
      <c r="B695" s="235" t="s">
        <v>1266</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1238</v>
      </c>
      <c r="C697" s="23">
        <v>45741</v>
      </c>
      <c r="D697" s="76"/>
      <c r="E697" s="11"/>
      <c r="F697" s="76" t="s">
        <v>1633</v>
      </c>
      <c r="G697" t="str">
        <f t="shared" si="10"/>
        <v>March</v>
      </c>
    </row>
    <row r="698" spans="1:7">
      <c r="A698" s="76" t="s">
        <v>277</v>
      </c>
      <c r="B698" s="88" t="s">
        <v>1238</v>
      </c>
      <c r="C698" s="23">
        <v>45741</v>
      </c>
      <c r="D698" s="77">
        <v>1065</v>
      </c>
      <c r="E698" s="76" t="s">
        <v>1700</v>
      </c>
      <c r="F698" s="47" t="s">
        <v>1712</v>
      </c>
      <c r="G698" t="str">
        <f t="shared" si="10"/>
        <v>March</v>
      </c>
    </row>
    <row r="699" spans="1:7">
      <c r="A699" s="76" t="s">
        <v>285</v>
      </c>
      <c r="B699" s="76" t="s">
        <v>1247</v>
      </c>
      <c r="C699" s="23">
        <v>45741</v>
      </c>
      <c r="D699" s="76"/>
      <c r="E699" s="11"/>
      <c r="F699" s="76" t="s">
        <v>1713</v>
      </c>
      <c r="G699" t="str">
        <f t="shared" si="10"/>
        <v>March</v>
      </c>
    </row>
    <row r="700" spans="1:7">
      <c r="A700" s="235" t="s">
        <v>364</v>
      </c>
      <c r="B700" s="245" t="s">
        <v>1238</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1247</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1263</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1258</v>
      </c>
      <c r="C715" s="23">
        <v>45742</v>
      </c>
      <c r="D715" s="143" t="s">
        <v>1611</v>
      </c>
      <c r="E715" s="11"/>
      <c r="G715" t="str">
        <f t="shared" si="11"/>
        <v>March</v>
      </c>
    </row>
    <row r="716" spans="1:7">
      <c r="A716" s="76" t="s">
        <v>427</v>
      </c>
      <c r="B716" s="91" t="s">
        <v>1258</v>
      </c>
      <c r="C716" s="23">
        <v>45742</v>
      </c>
      <c r="D716" s="143" t="s">
        <v>1611</v>
      </c>
      <c r="E716" s="11"/>
      <c r="G716" t="str">
        <f t="shared" si="11"/>
        <v>March</v>
      </c>
    </row>
    <row r="717" spans="1:7">
      <c r="A717" s="76" t="s">
        <v>279</v>
      </c>
      <c r="B717" s="88" t="s">
        <v>1238</v>
      </c>
      <c r="C717" s="23">
        <v>45742</v>
      </c>
      <c r="D717" s="143">
        <v>894</v>
      </c>
      <c r="E717" s="11" t="s">
        <v>1711</v>
      </c>
      <c r="F717" s="47" t="s">
        <v>1595</v>
      </c>
      <c r="G717" t="str">
        <f t="shared" si="11"/>
        <v>March</v>
      </c>
    </row>
    <row r="718" spans="1:7">
      <c r="A718" s="235" t="s">
        <v>429</v>
      </c>
      <c r="B718" s="838" t="s">
        <v>1266</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1238</v>
      </c>
      <c r="C720" s="23">
        <v>45742</v>
      </c>
      <c r="D720" s="143">
        <v>825</v>
      </c>
      <c r="E720" s="11" t="s">
        <v>1720</v>
      </c>
      <c r="F720" s="47" t="s">
        <v>1597</v>
      </c>
      <c r="G720" t="str">
        <f t="shared" si="11"/>
        <v>March</v>
      </c>
    </row>
    <row r="721" spans="1:7">
      <c r="A721" s="76" t="s">
        <v>285</v>
      </c>
      <c r="B721" s="76" t="s">
        <v>1247</v>
      </c>
      <c r="C721" s="23">
        <v>45742</v>
      </c>
      <c r="D721" s="143">
        <v>159</v>
      </c>
      <c r="E721" s="11" t="s">
        <v>1711</v>
      </c>
      <c r="F721" s="47" t="s">
        <v>1627</v>
      </c>
      <c r="G721" t="str">
        <f t="shared" si="11"/>
        <v>March</v>
      </c>
    </row>
    <row r="722" spans="1:7">
      <c r="A722" s="76" t="s">
        <v>364</v>
      </c>
      <c r="B722" s="88" t="s">
        <v>1238</v>
      </c>
      <c r="C722" s="23">
        <v>45742</v>
      </c>
      <c r="D722" s="143"/>
      <c r="E722" s="11"/>
      <c r="F722" s="143" t="s">
        <v>1633</v>
      </c>
      <c r="G722" t="str">
        <f t="shared" si="11"/>
        <v>March</v>
      </c>
    </row>
    <row r="723" spans="1:7">
      <c r="A723" s="235" t="s">
        <v>267</v>
      </c>
      <c r="B723" s="235" t="s">
        <v>1247</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1263</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1247</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1258</v>
      </c>
      <c r="C733" s="23">
        <v>45743</v>
      </c>
      <c r="D733" s="143">
        <v>137</v>
      </c>
      <c r="E733" s="11" t="s">
        <v>1727</v>
      </c>
      <c r="F733" s="68" t="s">
        <v>1728</v>
      </c>
      <c r="G733" t="str">
        <f t="shared" si="11"/>
        <v>March</v>
      </c>
    </row>
    <row r="734" spans="1:7">
      <c r="A734" s="76" t="s">
        <v>427</v>
      </c>
      <c r="B734" s="91" t="s">
        <v>1258</v>
      </c>
      <c r="C734" s="23">
        <v>45743</v>
      </c>
      <c r="D734" s="143" t="s">
        <v>1611</v>
      </c>
      <c r="E734" s="11"/>
      <c r="G734" t="str">
        <f t="shared" si="11"/>
        <v>March</v>
      </c>
    </row>
    <row r="735" spans="1:7">
      <c r="A735" s="76" t="s">
        <v>420</v>
      </c>
      <c r="B735" s="88" t="s">
        <v>1238</v>
      </c>
      <c r="C735" s="23">
        <v>45743</v>
      </c>
      <c r="D735" s="143">
        <v>310</v>
      </c>
      <c r="E735" s="11"/>
      <c r="G735" t="str">
        <f t="shared" si="11"/>
        <v>March</v>
      </c>
    </row>
    <row r="736" spans="1:7">
      <c r="A736" s="235" t="s">
        <v>429</v>
      </c>
      <c r="B736" s="235" t="s">
        <v>1266</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1238</v>
      </c>
      <c r="C738" s="23">
        <v>45743</v>
      </c>
      <c r="D738" s="143">
        <v>705</v>
      </c>
      <c r="E738" s="47" t="s">
        <v>1700</v>
      </c>
      <c r="G738" t="str">
        <f t="shared" si="11"/>
        <v>March</v>
      </c>
      <c r="H738" s="98"/>
      <c r="I738" s="98"/>
      <c r="J738" s="98"/>
      <c r="K738" s="98"/>
      <c r="L738" s="98"/>
      <c r="M738" s="98"/>
    </row>
    <row r="739" spans="1:13">
      <c r="A739" s="76" t="s">
        <v>285</v>
      </c>
      <c r="B739" s="76" t="s">
        <v>1247</v>
      </c>
      <c r="C739" s="23">
        <v>45743</v>
      </c>
      <c r="D739" s="143">
        <v>416</v>
      </c>
      <c r="E739" s="47" t="s">
        <v>1729</v>
      </c>
      <c r="F739" s="47" t="s">
        <v>1725</v>
      </c>
      <c r="G739" t="str">
        <f t="shared" si="11"/>
        <v>March</v>
      </c>
      <c r="H739" s="98"/>
      <c r="I739" s="183"/>
      <c r="J739" s="183"/>
      <c r="K739" s="98"/>
      <c r="L739" s="98"/>
      <c r="M739" s="98"/>
    </row>
    <row r="740" spans="1:13">
      <c r="A740" s="76" t="s">
        <v>364</v>
      </c>
      <c r="B740" s="88" t="s">
        <v>1238</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1247</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1258</v>
      </c>
      <c r="C751" s="23">
        <v>45744</v>
      </c>
      <c r="D751" s="143"/>
      <c r="E751" s="11"/>
      <c r="F751" s="143" t="s">
        <v>1734</v>
      </c>
      <c r="G751" t="str">
        <f t="shared" si="11"/>
        <v>March</v>
      </c>
      <c r="H751" s="98"/>
      <c r="I751" s="98"/>
      <c r="J751" s="98"/>
      <c r="K751" s="98"/>
      <c r="L751" s="98"/>
      <c r="M751" s="98"/>
    </row>
    <row r="752" spans="1:13">
      <c r="A752" s="76" t="s">
        <v>427</v>
      </c>
      <c r="B752" s="91" t="s">
        <v>1258</v>
      </c>
      <c r="C752" s="23">
        <v>45744</v>
      </c>
      <c r="D752" s="143"/>
      <c r="E752" s="11"/>
      <c r="F752" s="143" t="s">
        <v>1611</v>
      </c>
      <c r="G752" t="str">
        <f t="shared" si="11"/>
        <v>March</v>
      </c>
      <c r="H752" s="98"/>
      <c r="I752" s="98"/>
      <c r="J752" s="98"/>
      <c r="K752" s="98"/>
      <c r="L752" s="98"/>
      <c r="M752" s="98"/>
    </row>
    <row r="753" spans="1:13">
      <c r="A753" s="235" t="s">
        <v>429</v>
      </c>
      <c r="B753" s="235" t="s">
        <v>1266</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1247</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1263</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1238</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1258</v>
      </c>
      <c r="C767" s="23">
        <v>45747</v>
      </c>
      <c r="D767" s="143">
        <v>644</v>
      </c>
      <c r="E767" s="11"/>
      <c r="F767" s="47" t="s">
        <v>1742</v>
      </c>
      <c r="G767" t="str">
        <f t="shared" si="11"/>
        <v>March</v>
      </c>
    </row>
    <row r="768" spans="1:13">
      <c r="A768" s="235" t="s">
        <v>515</v>
      </c>
      <c r="B768" s="586" t="s">
        <v>1258</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1247</v>
      </c>
      <c r="C770" s="23">
        <v>45747</v>
      </c>
      <c r="D770" s="143">
        <v>0</v>
      </c>
      <c r="E770" s="11"/>
      <c r="F770" s="143" t="s">
        <v>1744</v>
      </c>
      <c r="G770" t="str">
        <f t="shared" si="11"/>
        <v>March</v>
      </c>
      <c r="H770" s="183"/>
      <c r="I770" s="183"/>
      <c r="J770" s="183"/>
      <c r="K770" s="98"/>
    </row>
    <row r="771" spans="1:11">
      <c r="A771" s="76" t="s">
        <v>349</v>
      </c>
      <c r="B771" s="88" t="s">
        <v>1238</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1263</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1238</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1258</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1238</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1263</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1238</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1258</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1238</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1263</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1238</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1258</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669</v>
      </c>
      <c r="G818" t="str">
        <f t="shared" si="12"/>
        <v>April</v>
      </c>
    </row>
    <row r="819" spans="1:7">
      <c r="A819" s="616" t="s">
        <v>128</v>
      </c>
      <c r="B819" s="235" t="s">
        <v>1263</v>
      </c>
      <c r="C819" s="23">
        <v>45750</v>
      </c>
      <c r="E819" s="11"/>
      <c r="F819" s="76" t="s">
        <v>669</v>
      </c>
      <c r="G819" t="str">
        <f t="shared" si="12"/>
        <v>April</v>
      </c>
    </row>
    <row r="820" spans="1:7" ht="15.75">
      <c r="A820" s="69" t="s">
        <v>134</v>
      </c>
      <c r="B820" s="175" t="s">
        <v>1509</v>
      </c>
      <c r="C820" s="239">
        <v>45750</v>
      </c>
      <c r="E820" s="11"/>
      <c r="F820" s="76" t="s">
        <v>669</v>
      </c>
      <c r="G820" t="str">
        <f t="shared" si="12"/>
        <v>April</v>
      </c>
    </row>
    <row r="821" spans="1:7">
      <c r="A821" s="234" t="s">
        <v>111</v>
      </c>
      <c r="B821" s="234" t="s">
        <v>1510</v>
      </c>
      <c r="C821" s="23">
        <v>45750</v>
      </c>
      <c r="E821" s="11"/>
      <c r="F821" s="76" t="s">
        <v>669</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1238</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1258</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669</v>
      </c>
      <c r="G831" t="str">
        <f t="shared" si="12"/>
        <v>April</v>
      </c>
    </row>
    <row r="832" spans="1:7">
      <c r="A832" s="616" t="s">
        <v>128</v>
      </c>
      <c r="B832" s="235" t="s">
        <v>1263</v>
      </c>
      <c r="C832" s="23">
        <v>45751</v>
      </c>
      <c r="E832" s="11"/>
      <c r="F832" s="76" t="s">
        <v>669</v>
      </c>
      <c r="G832" t="str">
        <f t="shared" si="12"/>
        <v>April</v>
      </c>
    </row>
    <row r="833" spans="1:7" ht="15.75">
      <c r="A833" s="69" t="s">
        <v>134</v>
      </c>
      <c r="B833" s="175" t="s">
        <v>1509</v>
      </c>
      <c r="C833" s="239">
        <v>45751</v>
      </c>
      <c r="E833" s="11"/>
      <c r="F833" s="76" t="s">
        <v>669</v>
      </c>
      <c r="G833" t="str">
        <f t="shared" si="12"/>
        <v>April</v>
      </c>
    </row>
    <row r="834" spans="1:7">
      <c r="A834" s="233" t="s">
        <v>111</v>
      </c>
      <c r="B834" s="233" t="s">
        <v>1510</v>
      </c>
      <c r="C834" s="23">
        <v>45751</v>
      </c>
      <c r="E834" s="11"/>
      <c r="F834" s="76" t="s">
        <v>669</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1238</v>
      </c>
      <c r="C838" s="23">
        <v>45754</v>
      </c>
      <c r="D838" s="76">
        <v>132</v>
      </c>
      <c r="E838" s="11"/>
      <c r="G838" t="str">
        <f t="shared" si="13"/>
        <v>April</v>
      </c>
    </row>
    <row r="839" spans="1:7">
      <c r="A839" s="76" t="s">
        <v>427</v>
      </c>
      <c r="B839" s="88" t="s">
        <v>1238</v>
      </c>
      <c r="C839" s="23">
        <v>45754</v>
      </c>
      <c r="D839" s="76">
        <v>370</v>
      </c>
      <c r="E839" s="11"/>
      <c r="G839" t="str">
        <f t="shared" si="13"/>
        <v>April</v>
      </c>
    </row>
    <row r="840" spans="1:7">
      <c r="A840" s="235" t="s">
        <v>392</v>
      </c>
      <c r="B840" s="235" t="s">
        <v>1266</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1266</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1266</v>
      </c>
      <c r="C848" s="23">
        <v>45755</v>
      </c>
      <c r="D848" s="11">
        <v>343</v>
      </c>
      <c r="E848" s="11"/>
      <c r="G848" t="str">
        <f t="shared" si="13"/>
        <v>April</v>
      </c>
    </row>
    <row r="849" spans="1:7">
      <c r="A849" s="235" t="s">
        <v>429</v>
      </c>
      <c r="B849" s="586" t="s">
        <v>1258</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1263</v>
      </c>
      <c r="C855" s="23">
        <v>45755</v>
      </c>
      <c r="E855" s="11"/>
      <c r="F855" s="76" t="s">
        <v>669</v>
      </c>
      <c r="G855" t="str">
        <f t="shared" si="13"/>
        <v>April</v>
      </c>
    </row>
    <row r="856" spans="1:7" ht="15.75">
      <c r="A856" s="69" t="s">
        <v>134</v>
      </c>
      <c r="B856" s="175" t="s">
        <v>1509</v>
      </c>
      <c r="C856" s="239">
        <v>45755</v>
      </c>
      <c r="E856" s="11"/>
      <c r="F856" s="76" t="s">
        <v>669</v>
      </c>
      <c r="G856" t="str">
        <f t="shared" si="13"/>
        <v>April</v>
      </c>
    </row>
    <row r="857" spans="1:7">
      <c r="A857" s="233" t="s">
        <v>111</v>
      </c>
      <c r="B857" s="233" t="s">
        <v>1510</v>
      </c>
      <c r="C857" s="23">
        <v>45755</v>
      </c>
      <c r="E857" s="11"/>
      <c r="F857" s="76" t="s">
        <v>669</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1238</v>
      </c>
      <c r="C860" s="23">
        <v>45756</v>
      </c>
      <c r="D860" s="89">
        <v>1376</v>
      </c>
      <c r="E860" s="11"/>
      <c r="F860" s="11" t="s">
        <v>1772</v>
      </c>
      <c r="G860" t="str">
        <f t="shared" si="13"/>
        <v>April</v>
      </c>
    </row>
    <row r="861" spans="1:7">
      <c r="A861" s="235" t="s">
        <v>314</v>
      </c>
      <c r="B861" s="235" t="s">
        <v>1247</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1263</v>
      </c>
      <c r="C866" s="23">
        <v>45756</v>
      </c>
      <c r="E866" s="11"/>
      <c r="F866" s="76" t="s">
        <v>669</v>
      </c>
      <c r="G866" t="str">
        <f t="shared" si="13"/>
        <v>April</v>
      </c>
    </row>
    <row r="867" spans="1:7" ht="15.75">
      <c r="A867" s="69" t="s">
        <v>134</v>
      </c>
      <c r="B867" s="175" t="s">
        <v>1509</v>
      </c>
      <c r="C867" s="239">
        <v>45756</v>
      </c>
      <c r="E867" s="11"/>
      <c r="F867" s="76" t="s">
        <v>669</v>
      </c>
      <c r="G867" t="str">
        <f t="shared" si="13"/>
        <v>April</v>
      </c>
    </row>
    <row r="868" spans="1:7">
      <c r="A868" s="233" t="s">
        <v>111</v>
      </c>
      <c r="B868" s="233" t="s">
        <v>1510</v>
      </c>
      <c r="C868" s="23">
        <v>45756</v>
      </c>
      <c r="E868" s="11"/>
      <c r="F868" s="76" t="s">
        <v>669</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1238</v>
      </c>
      <c r="C871" s="23">
        <v>45757</v>
      </c>
      <c r="D871" s="11">
        <v>875</v>
      </c>
      <c r="E871" s="11"/>
      <c r="F871" s="11" t="s">
        <v>1773</v>
      </c>
      <c r="G871" t="str">
        <f t="shared" si="13"/>
        <v>April</v>
      </c>
    </row>
    <row r="872" spans="1:7">
      <c r="A872" s="235" t="s">
        <v>343</v>
      </c>
      <c r="B872" s="235" t="s">
        <v>1247</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1247</v>
      </c>
      <c r="C877" s="23">
        <v>45758</v>
      </c>
      <c r="D877" s="11">
        <v>431</v>
      </c>
      <c r="E877" s="11"/>
      <c r="G877" t="str">
        <f t="shared" si="13"/>
        <v>April</v>
      </c>
    </row>
    <row r="878" spans="1:7">
      <c r="A878" s="235" t="s">
        <v>321</v>
      </c>
      <c r="B878" s="245" t="s">
        <v>1238</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1238</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1247</v>
      </c>
      <c r="C888" s="23">
        <v>45761</v>
      </c>
      <c r="D888" s="11">
        <v>276</v>
      </c>
      <c r="E888" s="11"/>
      <c r="F888" s="76"/>
      <c r="G888" t="str">
        <f t="shared" si="13"/>
        <v>April</v>
      </c>
    </row>
    <row r="889" spans="1:7">
      <c r="A889" s="76" t="s">
        <v>321</v>
      </c>
      <c r="B889" s="88" t="s">
        <v>1238</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1247</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1247</v>
      </c>
      <c r="C898" s="23">
        <v>45762</v>
      </c>
      <c r="D898" s="11">
        <v>779</v>
      </c>
      <c r="E898" s="11"/>
      <c r="F898" s="11" t="s">
        <v>1609</v>
      </c>
      <c r="G898" t="str">
        <f t="shared" si="13"/>
        <v>April</v>
      </c>
    </row>
    <row r="899" spans="1:7">
      <c r="A899" s="76" t="s">
        <v>321</v>
      </c>
      <c r="B899" s="88" t="s">
        <v>1238</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1247</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1238</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1247</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1247</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1247</v>
      </c>
      <c r="C926" s="23">
        <v>45764</v>
      </c>
      <c r="D926" s="11">
        <v>338</v>
      </c>
      <c r="E926" s="11"/>
      <c r="F926" s="11" t="s">
        <v>1801</v>
      </c>
      <c r="G926" t="str">
        <f t="shared" si="14"/>
        <v>April</v>
      </c>
    </row>
    <row r="927" spans="1:7">
      <c r="A927" s="233" t="s">
        <v>321</v>
      </c>
      <c r="B927" s="88" t="s">
        <v>1238</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1247</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1247</v>
      </c>
      <c r="C938" s="23">
        <v>45765</v>
      </c>
      <c r="D938" s="11">
        <v>26</v>
      </c>
      <c r="E938" s="11"/>
      <c r="F938" s="11" t="s">
        <v>1807</v>
      </c>
      <c r="G938" t="str">
        <f t="shared" si="14"/>
        <v>April</v>
      </c>
    </row>
    <row r="939" spans="1:7">
      <c r="A939" s="233" t="s">
        <v>321</v>
      </c>
      <c r="B939" s="88" t="s">
        <v>1238</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1238</v>
      </c>
      <c r="C942" s="23">
        <v>45765</v>
      </c>
      <c r="D942" s="11">
        <v>706</v>
      </c>
      <c r="E942" s="11"/>
      <c r="F942" s="11" t="s">
        <v>1627</v>
      </c>
      <c r="G942" t="str">
        <f t="shared" si="14"/>
        <v>April</v>
      </c>
    </row>
    <row r="943" spans="1:7">
      <c r="A943" s="235" t="s">
        <v>345</v>
      </c>
      <c r="B943" s="235" t="s">
        <v>1247</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1258</v>
      </c>
      <c r="C950" s="23">
        <v>45768</v>
      </c>
      <c r="E950" s="11"/>
      <c r="F950" s="76" t="s">
        <v>1816</v>
      </c>
      <c r="G950" t="str">
        <f t="shared" ref="G950:G983" si="15">TEXT(C950,"mmmm")</f>
        <v>April</v>
      </c>
    </row>
    <row r="951" spans="1:7">
      <c r="A951" s="233" t="s">
        <v>314</v>
      </c>
      <c r="B951" s="233" t="s">
        <v>1247</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1263</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1247</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1258</v>
      </c>
      <c r="C962" s="248">
        <v>45769</v>
      </c>
      <c r="D962" s="103"/>
      <c r="E962" s="182"/>
      <c r="F962" s="103"/>
      <c r="G962" t="str">
        <f t="shared" si="15"/>
        <v>April</v>
      </c>
    </row>
    <row r="963" spans="1:7">
      <c r="A963" s="233" t="s">
        <v>314</v>
      </c>
      <c r="B963" s="233" t="s">
        <v>1247</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1263</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1247</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1258</v>
      </c>
      <c r="C976" s="23">
        <v>45770</v>
      </c>
      <c r="D976" s="89">
        <v>2348</v>
      </c>
      <c r="F976" s="11" t="s">
        <v>1832</v>
      </c>
      <c r="G976" t="str">
        <f t="shared" si="15"/>
        <v>April</v>
      </c>
    </row>
    <row r="977" spans="1:7">
      <c r="A977" s="233" t="s">
        <v>314</v>
      </c>
      <c r="B977" s="233" t="s">
        <v>1247</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1263</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1258</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1263</v>
      </c>
      <c r="C991" s="23">
        <v>45771</v>
      </c>
      <c r="D991" s="11">
        <v>588</v>
      </c>
      <c r="F991" s="11" t="s">
        <v>1762</v>
      </c>
      <c r="G991" t="str">
        <f t="shared" si="16"/>
        <v>April</v>
      </c>
    </row>
    <row r="992" spans="1:7">
      <c r="A992" s="234" t="s">
        <v>335</v>
      </c>
      <c r="B992" s="234" t="s">
        <v>1263</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1247</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1258</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1258</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1263</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1247</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1258</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1258</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1263</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1258</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1258</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1263</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1247</v>
      </c>
      <c r="C1032" s="23">
        <v>45777</v>
      </c>
      <c r="F1032" s="76" t="s">
        <v>104</v>
      </c>
      <c r="G1032" t="str">
        <f t="shared" si="16"/>
        <v>April</v>
      </c>
    </row>
    <row r="1033" spans="1:7">
      <c r="A1033" s="253" t="s">
        <v>327</v>
      </c>
      <c r="B1033" s="235" t="s">
        <v>1258</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1263</v>
      </c>
      <c r="C1036" s="23">
        <v>45777</v>
      </c>
      <c r="D1036" s="89">
        <v>1498</v>
      </c>
      <c r="F1036" s="11" t="s">
        <v>1870</v>
      </c>
      <c r="G1036" t="str">
        <f t="shared" si="16"/>
        <v>April</v>
      </c>
    </row>
    <row r="1037" spans="1:7">
      <c r="A1037" s="252" t="s">
        <v>339</v>
      </c>
      <c r="B1037" s="233" t="s">
        <v>1238</v>
      </c>
      <c r="C1037" s="23">
        <v>45777</v>
      </c>
      <c r="D1037" s="11">
        <v>594</v>
      </c>
      <c r="F1037" s="11" t="s">
        <v>1871</v>
      </c>
      <c r="G1037" t="str">
        <f t="shared" si="16"/>
        <v>April</v>
      </c>
    </row>
    <row r="1038" spans="1:7">
      <c r="A1038" s="253" t="s">
        <v>427</v>
      </c>
      <c r="B1038" s="235" t="s">
        <v>1258</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1247</v>
      </c>
      <c r="C1042" s="23">
        <v>45778</v>
      </c>
      <c r="E1042" s="11"/>
      <c r="F1042" s="76" t="s">
        <v>104</v>
      </c>
      <c r="G1042" t="str">
        <f t="shared" si="16"/>
        <v>May</v>
      </c>
    </row>
    <row r="1043" spans="1:7">
      <c r="A1043" s="69" t="s">
        <v>312</v>
      </c>
      <c r="B1043" s="76" t="s">
        <v>1258</v>
      </c>
      <c r="C1043" s="23">
        <v>45778</v>
      </c>
      <c r="E1043" s="11"/>
      <c r="F1043" s="76" t="s">
        <v>1872</v>
      </c>
    </row>
    <row r="1044" spans="1:7">
      <c r="A1044" s="616" t="s">
        <v>327</v>
      </c>
      <c r="B1044" s="235" t="s">
        <v>1258</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1263</v>
      </c>
      <c r="C1047" s="23">
        <v>45778</v>
      </c>
      <c r="D1047" s="11">
        <v>229</v>
      </c>
      <c r="E1047" s="11"/>
      <c r="F1047" s="11" t="s">
        <v>1877</v>
      </c>
      <c r="G1047" t="str">
        <f t="shared" si="16"/>
        <v>May</v>
      </c>
    </row>
    <row r="1048" spans="1:7">
      <c r="A1048" s="69" t="s">
        <v>339</v>
      </c>
      <c r="B1048" s="76" t="s">
        <v>1258</v>
      </c>
      <c r="C1048" s="23">
        <v>45778</v>
      </c>
      <c r="E1048" s="11"/>
      <c r="F1048" s="76" t="s">
        <v>1872</v>
      </c>
      <c r="G1048" t="str">
        <f t="shared" si="16"/>
        <v>May</v>
      </c>
    </row>
    <row r="1049" spans="1:7">
      <c r="A1049" s="616" t="s">
        <v>427</v>
      </c>
      <c r="B1049" s="235" t="s">
        <v>1258</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1258</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1258</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1263</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1258</v>
      </c>
      <c r="C1061" s="23">
        <v>45782</v>
      </c>
      <c r="D1061" s="11">
        <v>640</v>
      </c>
      <c r="F1061" s="11" t="s">
        <v>1883</v>
      </c>
      <c r="G1061" t="str">
        <f t="shared" si="17"/>
        <v>May</v>
      </c>
    </row>
    <row r="1062" spans="1:7">
      <c r="A1062" s="253" t="s">
        <v>514</v>
      </c>
      <c r="B1062" s="235" t="s">
        <v>1258</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1238</v>
      </c>
      <c r="C1064" s="23">
        <v>45782</v>
      </c>
      <c r="F1064" s="88" t="s">
        <v>1886</v>
      </c>
      <c r="G1064" t="str">
        <f t="shared" si="17"/>
        <v>May</v>
      </c>
    </row>
    <row r="1065" spans="1:7">
      <c r="A1065" s="253" t="s">
        <v>333</v>
      </c>
      <c r="B1065" s="234" t="s">
        <v>1263</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1258</v>
      </c>
      <c r="C1072" s="23">
        <v>45783</v>
      </c>
      <c r="D1072" s="11">
        <v>165</v>
      </c>
    </row>
    <row r="1073" spans="1:7">
      <c r="A1073" s="252" t="s">
        <v>410</v>
      </c>
      <c r="B1073" s="76" t="s">
        <v>1258</v>
      </c>
      <c r="C1073" s="23">
        <v>45783</v>
      </c>
      <c r="D1073" s="11">
        <v>490</v>
      </c>
      <c r="F1073" s="11" t="s">
        <v>1891</v>
      </c>
      <c r="G1073" t="str">
        <f t="shared" si="18"/>
        <v>May</v>
      </c>
    </row>
    <row r="1074" spans="1:7">
      <c r="A1074" s="253" t="s">
        <v>514</v>
      </c>
      <c r="B1074" s="235" t="s">
        <v>1258</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1263</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1258</v>
      </c>
      <c r="C1084" s="23">
        <v>45784</v>
      </c>
      <c r="D1084" s="11">
        <v>127</v>
      </c>
      <c r="F1084" s="11" t="s">
        <v>1898</v>
      </c>
      <c r="G1084" t="str">
        <f>TEXT(C1084,"mmmm")</f>
        <v>May</v>
      </c>
    </row>
    <row r="1085" spans="1:7">
      <c r="A1085" s="252" t="s">
        <v>396</v>
      </c>
      <c r="B1085" s="76" t="s">
        <v>1258</v>
      </c>
      <c r="C1085" s="23">
        <v>45784</v>
      </c>
      <c r="D1085" s="11">
        <v>645</v>
      </c>
      <c r="F1085" s="11" t="s">
        <v>1899</v>
      </c>
      <c r="G1085" t="str">
        <f>TEXT(C1085,"mmmm")</f>
        <v>May</v>
      </c>
    </row>
    <row r="1086" spans="1:7">
      <c r="A1086" s="253" t="s">
        <v>333</v>
      </c>
      <c r="B1086" s="234" t="s">
        <v>1263</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1258</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1263</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1258</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1258</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1258</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1263</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1263</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1263</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1263</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1263</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1263</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1203</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1159</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1203</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1159</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1263</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1203</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1263</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1203</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1263</v>
      </c>
      <c r="C1654" s="23">
        <v>45925</v>
      </c>
      <c r="F1654" s="240" t="s">
        <v>2112</v>
      </c>
      <c r="G1654" t="s">
        <v>2058</v>
      </c>
    </row>
    <row r="1655" spans="1:7">
      <c r="A1655" s="247" t="s">
        <v>1543</v>
      </c>
      <c r="B1655" s="76" t="s">
        <v>1203</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1272</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1272</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1272</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1272</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1272</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1263</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1263</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1272</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1263</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1263</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1263</v>
      </c>
      <c r="C1765" s="23">
        <v>45940</v>
      </c>
      <c r="F1765" s="240" t="s">
        <v>2139</v>
      </c>
      <c r="G1765" t="s">
        <v>2120</v>
      </c>
    </row>
    <row r="1766" spans="1:7" ht="15.75">
      <c r="A1766" s="76" t="s">
        <v>1392</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1471</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1471</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1183</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1471</v>
      </c>
      <c r="B1789" s="556" t="s">
        <v>477</v>
      </c>
      <c r="C1789" s="23">
        <v>45945</v>
      </c>
      <c r="D1789" s="11">
        <v>227</v>
      </c>
      <c r="F1789" s="11" t="s">
        <v>2147</v>
      </c>
      <c r="G1789" t="s">
        <v>2120</v>
      </c>
    </row>
    <row r="1790" spans="1:7" ht="15.75">
      <c r="A1790" s="69" t="s">
        <v>1183</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1471</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1471</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1471</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1471</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1471</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1471</v>
      </c>
      <c r="B1843" s="317" t="s">
        <v>477</v>
      </c>
      <c r="C1843" s="239">
        <v>45953</v>
      </c>
      <c r="D1843" s="11">
        <v>844</v>
      </c>
      <c r="F1843" s="11" t="s">
        <v>2178</v>
      </c>
      <c r="G1843" t="s">
        <v>2120</v>
      </c>
    </row>
    <row r="1844" spans="1:7">
      <c r="A1844" s="257" t="s">
        <v>1471</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1471</v>
      </c>
      <c r="B1854" s="317" t="s">
        <v>477</v>
      </c>
      <c r="C1854" s="23">
        <v>45954</v>
      </c>
      <c r="D1854" s="11">
        <v>142</v>
      </c>
      <c r="F1854" s="11" t="s">
        <v>2184</v>
      </c>
      <c r="G1854" t="s">
        <v>2120</v>
      </c>
    </row>
    <row r="1855" spans="1:7">
      <c r="A1855" s="38" t="s">
        <v>1471</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1471</v>
      </c>
      <c r="B1861" s="317" t="s">
        <v>477</v>
      </c>
      <c r="C1861" s="23">
        <v>45957</v>
      </c>
      <c r="F1861" s="11" t="s">
        <v>1604</v>
      </c>
      <c r="G1861" t="s">
        <v>2120</v>
      </c>
    </row>
    <row r="1862" spans="1:7">
      <c r="A1862" s="38" t="s">
        <v>1471</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1471</v>
      </c>
      <c r="B1874" s="317" t="s">
        <v>477</v>
      </c>
      <c r="C1874" s="23">
        <v>45958</v>
      </c>
      <c r="F1874" s="249" t="s">
        <v>1786</v>
      </c>
      <c r="G1874" t="s">
        <v>2120</v>
      </c>
    </row>
    <row r="1875" spans="1:7">
      <c r="A1875" s="38" t="s">
        <v>1471</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1471</v>
      </c>
      <c r="B1887" s="317" t="s">
        <v>477</v>
      </c>
      <c r="C1887" s="23">
        <v>45959</v>
      </c>
      <c r="F1887" s="11" t="s">
        <v>2202</v>
      </c>
      <c r="G1887" t="s">
        <v>2120</v>
      </c>
    </row>
    <row r="1888" spans="1:7">
      <c r="A1888" s="38" t="s">
        <v>1471</v>
      </c>
      <c r="B1888" s="178" t="s">
        <v>2203</v>
      </c>
      <c r="C1888" s="23">
        <v>45959</v>
      </c>
      <c r="D1888" s="89">
        <v>1147</v>
      </c>
      <c r="F1888" s="11" t="s">
        <v>2204</v>
      </c>
      <c r="G1888" t="s">
        <v>2120</v>
      </c>
    </row>
    <row r="1889" spans="1:7">
      <c r="A1889" s="38" t="s">
        <v>1471</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1471</v>
      </c>
      <c r="B1899" s="317" t="s">
        <v>477</v>
      </c>
      <c r="C1899" s="23">
        <v>45960</v>
      </c>
      <c r="F1899" s="249" t="s">
        <v>2211</v>
      </c>
      <c r="G1899" t="s">
        <v>2120</v>
      </c>
    </row>
    <row r="1900" spans="1:7">
      <c r="A1900" s="38" t="s">
        <v>1471</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1179</v>
      </c>
      <c r="B1906" s="251" t="s">
        <v>56</v>
      </c>
      <c r="C1906" s="23">
        <v>45960</v>
      </c>
      <c r="D1906" s="11">
        <v>978</v>
      </c>
      <c r="G1906" t="s">
        <v>2120</v>
      </c>
    </row>
    <row r="1907" spans="1:7" ht="15.75">
      <c r="A1907" s="11" t="s">
        <v>1192</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1471</v>
      </c>
      <c r="B1915" s="317" t="s">
        <v>477</v>
      </c>
      <c r="C1915" s="23">
        <v>45961</v>
      </c>
      <c r="F1915" s="249" t="s">
        <v>1809</v>
      </c>
      <c r="G1915" t="s">
        <v>2120</v>
      </c>
    </row>
    <row r="1916" spans="1:7">
      <c r="A1916" s="825" t="s">
        <v>1471</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1471</v>
      </c>
      <c r="B1927" s="244" t="s">
        <v>2203</v>
      </c>
      <c r="C1927" s="23">
        <v>45964</v>
      </c>
      <c r="F1927" s="249" t="s">
        <v>1890</v>
      </c>
      <c r="G1927" t="s">
        <v>2226</v>
      </c>
    </row>
    <row r="1928" spans="1:7">
      <c r="A1928" s="233" t="s">
        <v>1179</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1192</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1475</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1471</v>
      </c>
      <c r="B1941" s="620" t="s">
        <v>2203</v>
      </c>
      <c r="C1941" s="23">
        <v>45965</v>
      </c>
      <c r="F1941" s="614" t="s">
        <v>1890</v>
      </c>
      <c r="G1941" t="s">
        <v>2226</v>
      </c>
    </row>
    <row r="1942" spans="1:7">
      <c r="A1942" s="27" t="s">
        <v>1287</v>
      </c>
      <c r="B1942" s="27" t="s">
        <v>58</v>
      </c>
      <c r="C1942" s="239">
        <v>45965</v>
      </c>
      <c r="D1942" s="11">
        <v>363</v>
      </c>
      <c r="G1942" t="s">
        <v>2226</v>
      </c>
    </row>
    <row r="1943" spans="1:7">
      <c r="A1943" s="449" t="s">
        <v>1287</v>
      </c>
      <c r="B1943" s="449" t="s">
        <v>52</v>
      </c>
      <c r="C1943" s="23">
        <v>45965</v>
      </c>
      <c r="D1943" s="11">
        <v>778</v>
      </c>
      <c r="G1943" t="s">
        <v>2226</v>
      </c>
    </row>
    <row r="1944" spans="1:7">
      <c r="A1944" s="82" t="s">
        <v>1287</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1179</v>
      </c>
      <c r="B1946" s="76" t="s">
        <v>56</v>
      </c>
      <c r="C1946" s="23">
        <v>45965</v>
      </c>
      <c r="D1946" s="11">
        <v>990</v>
      </c>
      <c r="F1946" s="11" t="s">
        <v>1650</v>
      </c>
      <c r="G1946" t="s">
        <v>2226</v>
      </c>
    </row>
    <row r="1947" spans="1:7">
      <c r="A1947" s="50" t="s">
        <v>1192</v>
      </c>
      <c r="B1947" s="235" t="s">
        <v>1585</v>
      </c>
      <c r="C1947" s="23">
        <v>45965</v>
      </c>
      <c r="D1947" s="11">
        <v>817</v>
      </c>
      <c r="G1947" t="s">
        <v>2226</v>
      </c>
    </row>
    <row r="1948" spans="1:7" ht="15.75">
      <c r="A1948" s="11" t="s">
        <v>1192</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1475</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1287</v>
      </c>
      <c r="B1956" s="76" t="s">
        <v>58</v>
      </c>
      <c r="C1956" s="239">
        <v>45966</v>
      </c>
      <c r="D1956" s="89">
        <v>1113</v>
      </c>
      <c r="E1956" s="182"/>
      <c r="F1956" s="103"/>
      <c r="G1956" t="s">
        <v>2226</v>
      </c>
    </row>
    <row r="1957" spans="1:7">
      <c r="A1957" s="244" t="s">
        <v>1287</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1179</v>
      </c>
      <c r="B1959" s="233" t="s">
        <v>56</v>
      </c>
      <c r="C1959" s="23">
        <v>45966</v>
      </c>
      <c r="D1959" s="11">
        <v>549</v>
      </c>
      <c r="F1959" s="11" t="s">
        <v>1671</v>
      </c>
      <c r="G1959" t="s">
        <v>2226</v>
      </c>
    </row>
    <row r="1960" spans="1:7">
      <c r="A1960" s="234" t="s">
        <v>1192</v>
      </c>
      <c r="B1960" s="235" t="s">
        <v>1585</v>
      </c>
      <c r="C1960" s="23">
        <v>45966</v>
      </c>
      <c r="D1960" s="89">
        <v>1377</v>
      </c>
      <c r="G1960" t="s">
        <v>2226</v>
      </c>
    </row>
    <row r="1961" spans="1:7" ht="15.75">
      <c r="A1961" s="76" t="s">
        <v>1192</v>
      </c>
      <c r="B1961" s="175" t="s">
        <v>1509</v>
      </c>
      <c r="C1961" s="239">
        <v>45966</v>
      </c>
      <c r="D1961" s="11">
        <v>829</v>
      </c>
      <c r="G1961" t="s">
        <v>2226</v>
      </c>
    </row>
    <row r="1962" spans="1:7">
      <c r="A1962" s="233" t="s">
        <v>1195</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1475</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1287</v>
      </c>
      <c r="B1971" s="82" t="s">
        <v>58</v>
      </c>
      <c r="C1971" s="23">
        <v>45967</v>
      </c>
      <c r="D1971" s="74"/>
      <c r="E1971" s="11"/>
      <c r="F1971" s="76" t="s">
        <v>2240</v>
      </c>
      <c r="G1971" t="s">
        <v>2226</v>
      </c>
    </row>
    <row r="1972" spans="1:7">
      <c r="A1972" s="82" t="s">
        <v>1287</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1192</v>
      </c>
      <c r="B1974" s="235" t="s">
        <v>1585</v>
      </c>
      <c r="C1974" s="23">
        <v>45967</v>
      </c>
      <c r="D1974" s="11">
        <v>183</v>
      </c>
      <c r="G1974" t="s">
        <v>2226</v>
      </c>
    </row>
    <row r="1975" spans="1:7" ht="15.75">
      <c r="A1975" s="11" t="s">
        <v>1192</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1287</v>
      </c>
      <c r="B1981" s="235" t="s">
        <v>58</v>
      </c>
      <c r="C1981" s="23">
        <v>45968</v>
      </c>
      <c r="D1981" s="11">
        <v>923</v>
      </c>
      <c r="G1981" t="s">
        <v>2226</v>
      </c>
    </row>
    <row r="1982" spans="1:7">
      <c r="A1982" s="76" t="s">
        <v>1287</v>
      </c>
      <c r="B1982" s="421" t="s">
        <v>2203</v>
      </c>
      <c r="C1982" s="23">
        <v>45968</v>
      </c>
      <c r="D1982" s="89">
        <v>3052</v>
      </c>
      <c r="G1982" t="s">
        <v>2226</v>
      </c>
    </row>
    <row r="1983" spans="1:7">
      <c r="A1983" s="76" t="s">
        <v>1473</v>
      </c>
      <c r="B1983" s="271" t="s">
        <v>62</v>
      </c>
      <c r="C1983" s="23">
        <v>45968</v>
      </c>
      <c r="D1983" s="11">
        <v>451</v>
      </c>
      <c r="G1983" t="s">
        <v>2226</v>
      </c>
    </row>
    <row r="1984" spans="1:7">
      <c r="A1984" s="234" t="s">
        <v>1192</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1336</v>
      </c>
      <c r="B1990" s="11" t="s">
        <v>56</v>
      </c>
      <c r="C1990" s="23">
        <v>45968</v>
      </c>
      <c r="D1990" s="89">
        <v>2948</v>
      </c>
      <c r="G1990" t="s">
        <v>2226</v>
      </c>
    </row>
    <row r="1991" spans="1:7">
      <c r="A1991" s="620" t="s">
        <v>1471</v>
      </c>
      <c r="B1991" s="271" t="s">
        <v>62</v>
      </c>
      <c r="C1991" s="23">
        <v>45971</v>
      </c>
      <c r="D1991" s="89">
        <v>560</v>
      </c>
      <c r="G1991" t="s">
        <v>2226</v>
      </c>
    </row>
    <row r="1992" spans="1:7" ht="15.75">
      <c r="A1992" s="76" t="s">
        <v>1192</v>
      </c>
      <c r="B1992" s="175" t="s">
        <v>1509</v>
      </c>
      <c r="C1992" s="239">
        <v>45971</v>
      </c>
      <c r="D1992" s="11">
        <v>558</v>
      </c>
      <c r="G1992" t="s">
        <v>2226</v>
      </c>
    </row>
    <row r="1993" spans="1:7">
      <c r="A1993" s="244" t="s">
        <v>1192</v>
      </c>
      <c r="B1993" s="233" t="s">
        <v>1585</v>
      </c>
      <c r="C1993" s="23">
        <v>45971</v>
      </c>
      <c r="F1993" s="11" t="s">
        <v>1953</v>
      </c>
      <c r="G1993" t="s">
        <v>2226</v>
      </c>
    </row>
    <row r="1994" spans="1:7">
      <c r="A1994" s="244" t="s">
        <v>1195</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1179</v>
      </c>
      <c r="B1996" s="244" t="s">
        <v>56</v>
      </c>
      <c r="C1996" s="23">
        <v>45971</v>
      </c>
      <c r="D1996" s="11">
        <v>632</v>
      </c>
      <c r="F1996" s="11" t="s">
        <v>1974</v>
      </c>
      <c r="G1996" t="s">
        <v>2226</v>
      </c>
    </row>
    <row r="1997" spans="1:7">
      <c r="A1997" s="244" t="s">
        <v>1552</v>
      </c>
      <c r="B1997" s="244" t="s">
        <v>1203</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1336</v>
      </c>
      <c r="B2001" s="263" t="s">
        <v>56</v>
      </c>
      <c r="C2001" s="23">
        <v>45971</v>
      </c>
      <c r="D2001" s="89">
        <v>4084</v>
      </c>
      <c r="G2001" t="s">
        <v>2226</v>
      </c>
    </row>
    <row r="2002" spans="1:7" ht="15.75">
      <c r="A2002" s="76" t="s">
        <v>1179</v>
      </c>
      <c r="B2002" s="175" t="s">
        <v>1509</v>
      </c>
      <c r="C2002" s="239">
        <v>45972</v>
      </c>
      <c r="E2002" s="250">
        <v>5569</v>
      </c>
      <c r="F2002" s="11" t="s">
        <v>2248</v>
      </c>
      <c r="G2002" t="s">
        <v>2226</v>
      </c>
    </row>
    <row r="2003" spans="1:7">
      <c r="A2003" s="234" t="s">
        <v>1552</v>
      </c>
      <c r="B2003" s="556" t="s">
        <v>1203</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1192</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1195</v>
      </c>
      <c r="B2009" s="50" t="s">
        <v>56</v>
      </c>
      <c r="C2009" s="23">
        <v>45973</v>
      </c>
      <c r="D2009" s="11">
        <v>890</v>
      </c>
      <c r="G2009" t="s">
        <v>2226</v>
      </c>
    </row>
    <row r="2010" spans="1:7">
      <c r="A2010" s="11" t="s">
        <v>1195</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1336</v>
      </c>
      <c r="B2017" s="11" t="s">
        <v>56</v>
      </c>
      <c r="C2017" s="23">
        <v>45973</v>
      </c>
      <c r="D2017" s="11">
        <v>242</v>
      </c>
      <c r="G2017" t="s">
        <v>2226</v>
      </c>
    </row>
    <row r="2018" spans="1:7">
      <c r="A2018" s="11" t="s">
        <v>1486</v>
      </c>
      <c r="B2018" s="11" t="s">
        <v>56</v>
      </c>
      <c r="C2018" s="23">
        <v>45973</v>
      </c>
      <c r="D2018" s="89">
        <v>1264</v>
      </c>
      <c r="G2018" t="s">
        <v>2226</v>
      </c>
    </row>
    <row r="2019" spans="1:7">
      <c r="A2019" s="50" t="s">
        <v>1340</v>
      </c>
      <c r="B2019" s="50" t="s">
        <v>56</v>
      </c>
      <c r="C2019" s="23">
        <v>45973</v>
      </c>
      <c r="D2019" s="89">
        <v>3678</v>
      </c>
      <c r="G2019" t="s">
        <v>2226</v>
      </c>
    </row>
    <row r="2020" spans="1:7" ht="15.75">
      <c r="A2020" s="11" t="s">
        <v>1192</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1392</v>
      </c>
      <c r="B2028" s="175" t="s">
        <v>1509</v>
      </c>
      <c r="C2028" s="239">
        <v>45974</v>
      </c>
      <c r="F2028" s="11" t="s">
        <v>1671</v>
      </c>
      <c r="G2028" t="s">
        <v>2226</v>
      </c>
    </row>
    <row r="2029" spans="1:7">
      <c r="A2029" s="103" t="s">
        <v>1340</v>
      </c>
      <c r="B2029" s="103" t="s">
        <v>56</v>
      </c>
      <c r="C2029" s="23">
        <v>45974</v>
      </c>
      <c r="D2029" s="89">
        <v>3382</v>
      </c>
      <c r="G2029" t="s">
        <v>2226</v>
      </c>
    </row>
    <row r="2030" spans="1:7">
      <c r="A2030" s="11" t="s">
        <v>1486</v>
      </c>
      <c r="B2030" s="11" t="s">
        <v>56</v>
      </c>
      <c r="C2030" s="23">
        <v>45974</v>
      </c>
      <c r="D2030" s="89">
        <v>1281</v>
      </c>
      <c r="G2030" t="s">
        <v>2226</v>
      </c>
    </row>
    <row r="2031" spans="1:7">
      <c r="A2031" s="178" t="s">
        <v>1387</v>
      </c>
      <c r="B2031" s="11" t="s">
        <v>56</v>
      </c>
      <c r="C2031" s="23">
        <v>45974</v>
      </c>
      <c r="D2031" s="11">
        <v>424</v>
      </c>
      <c r="G2031" t="s">
        <v>2226</v>
      </c>
    </row>
    <row r="2032" spans="1:7">
      <c r="A2032" s="296" t="s">
        <v>1342</v>
      </c>
      <c r="B2032" s="50" t="s">
        <v>56</v>
      </c>
      <c r="C2032" s="23">
        <v>45974</v>
      </c>
      <c r="D2032" s="11">
        <v>598</v>
      </c>
      <c r="G2032" t="s">
        <v>2226</v>
      </c>
    </row>
    <row r="2033" spans="1:7" ht="15.75">
      <c r="A2033" s="76" t="s">
        <v>1192</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1203</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1192</v>
      </c>
      <c r="B2039" s="175" t="s">
        <v>1509</v>
      </c>
      <c r="C2039" s="239">
        <v>45978</v>
      </c>
      <c r="D2039" s="11">
        <v>127</v>
      </c>
      <c r="G2039" t="s">
        <v>2226</v>
      </c>
    </row>
    <row r="2040" spans="1:7" ht="15.75">
      <c r="A2040" s="76" t="s">
        <v>1192</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1203</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1338</v>
      </c>
      <c r="B2050" s="76" t="s">
        <v>56</v>
      </c>
      <c r="C2050" s="23">
        <v>45978</v>
      </c>
      <c r="D2050" s="89">
        <v>5466</v>
      </c>
      <c r="G2050" t="s">
        <v>2226</v>
      </c>
    </row>
    <row r="2051" spans="1:7">
      <c r="A2051" s="233" t="s">
        <v>1486</v>
      </c>
      <c r="B2051" s="233" t="s">
        <v>56</v>
      </c>
      <c r="C2051" s="23">
        <v>45978</v>
      </c>
      <c r="D2051" s="89">
        <v>1662</v>
      </c>
      <c r="G2051" t="s">
        <v>2226</v>
      </c>
    </row>
    <row r="2052" spans="1:7">
      <c r="A2052" s="233" t="s">
        <v>1342</v>
      </c>
      <c r="B2052" s="233" t="s">
        <v>56</v>
      </c>
      <c r="C2052" s="23">
        <v>45978</v>
      </c>
      <c r="D2052" s="89">
        <v>1498</v>
      </c>
      <c r="G2052" t="s">
        <v>2226</v>
      </c>
    </row>
    <row r="2053" spans="1:7">
      <c r="A2053" s="233" t="s">
        <v>1471</v>
      </c>
      <c r="B2053" s="233" t="s">
        <v>62</v>
      </c>
      <c r="C2053" s="23">
        <v>45979</v>
      </c>
      <c r="D2053" s="89">
        <v>17</v>
      </c>
      <c r="G2053" t="s">
        <v>2226</v>
      </c>
    </row>
    <row r="2054" spans="1:7">
      <c r="A2054" s="234" t="s">
        <v>1556</v>
      </c>
      <c r="B2054" s="234" t="s">
        <v>62</v>
      </c>
      <c r="C2054" s="23">
        <v>45979</v>
      </c>
      <c r="D2054" s="89">
        <v>12</v>
      </c>
      <c r="G2054" t="s">
        <v>2226</v>
      </c>
    </row>
    <row r="2055" spans="1:7" ht="15.75">
      <c r="A2055" s="11" t="s">
        <v>1195</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1203</v>
      </c>
      <c r="C2058" s="23">
        <v>45979</v>
      </c>
      <c r="F2058" s="11" t="s">
        <v>2265</v>
      </c>
      <c r="G2058" t="s">
        <v>2226</v>
      </c>
    </row>
    <row r="2059" spans="1:7">
      <c r="A2059" t="s">
        <v>1129</v>
      </c>
      <c r="B2059" s="50" t="s">
        <v>56</v>
      </c>
      <c r="C2059" s="23">
        <v>45979</v>
      </c>
      <c r="D2059" s="89">
        <v>1530</v>
      </c>
      <c r="F2059" s="11" t="s">
        <v>2266</v>
      </c>
      <c r="G2059" t="s">
        <v>2226</v>
      </c>
    </row>
    <row r="2060" spans="1:7" ht="15.75">
      <c r="A2060" s="478" t="s">
        <v>1396</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1342</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1203</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1396</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1338</v>
      </c>
      <c r="B2086" s="282" t="s">
        <v>56</v>
      </c>
      <c r="C2086" s="23">
        <v>45981</v>
      </c>
      <c r="D2086" s="89">
        <v>2252</v>
      </c>
      <c r="F2086" s="27"/>
      <c r="G2086" t="s">
        <v>2226</v>
      </c>
    </row>
    <row r="2087" spans="1:7">
      <c r="A2087" s="247" t="s">
        <v>1342</v>
      </c>
      <c r="B2087" s="309" t="s">
        <v>56</v>
      </c>
      <c r="C2087" s="23">
        <v>45981</v>
      </c>
      <c r="D2087" s="674">
        <v>1027</v>
      </c>
      <c r="F2087" s="27"/>
      <c r="G2087" t="s">
        <v>2226</v>
      </c>
    </row>
    <row r="2088" spans="1:7">
      <c r="A2088" s="273" t="s">
        <v>1345</v>
      </c>
      <c r="B2088" s="282" t="s">
        <v>56</v>
      </c>
      <c r="C2088" s="23">
        <v>45981</v>
      </c>
      <c r="D2088" s="89">
        <v>1420</v>
      </c>
      <c r="F2088" s="27"/>
      <c r="G2088" t="s">
        <v>2226</v>
      </c>
    </row>
    <row r="2089" spans="1:7">
      <c r="A2089" s="247" t="s">
        <v>1348</v>
      </c>
      <c r="B2089" s="309" t="s">
        <v>56</v>
      </c>
      <c r="C2089" s="23">
        <v>45981</v>
      </c>
      <c r="D2089" s="89">
        <v>2376</v>
      </c>
      <c r="F2089" s="27"/>
      <c r="G2089" t="s">
        <v>2226</v>
      </c>
    </row>
    <row r="2090" spans="1:7">
      <c r="A2090" s="273" t="s">
        <v>1387</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1396</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1423</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1387</v>
      </c>
      <c r="B2098" s="107" t="s">
        <v>56</v>
      </c>
      <c r="C2098" s="23">
        <v>45982</v>
      </c>
      <c r="D2098" s="89">
        <v>3007</v>
      </c>
      <c r="F2098" s="27"/>
      <c r="G2098" t="s">
        <v>2226</v>
      </c>
    </row>
    <row r="2099" spans="1:7">
      <c r="A2099" s="321" t="s">
        <v>1342</v>
      </c>
      <c r="B2099" s="107" t="s">
        <v>56</v>
      </c>
      <c r="C2099" s="23">
        <v>45982</v>
      </c>
      <c r="D2099" s="11">
        <v>490</v>
      </c>
      <c r="F2099" s="27"/>
      <c r="G2099" t="s">
        <v>2226</v>
      </c>
    </row>
    <row r="2100" spans="1:7">
      <c r="A2100" s="321" t="s">
        <v>1345</v>
      </c>
      <c r="B2100" s="107" t="s">
        <v>56</v>
      </c>
      <c r="C2100" s="23">
        <v>45982</v>
      </c>
      <c r="D2100" s="89">
        <v>3043</v>
      </c>
      <c r="F2100" s="27"/>
      <c r="G2100" t="s">
        <v>2226</v>
      </c>
    </row>
    <row r="2101" spans="1:7">
      <c r="A2101" s="321" t="s">
        <v>1348</v>
      </c>
      <c r="B2101" s="107" t="s">
        <v>56</v>
      </c>
      <c r="C2101" s="23">
        <v>45982</v>
      </c>
      <c r="D2101" s="89">
        <v>1217</v>
      </c>
      <c r="F2101" s="27"/>
      <c r="G2101" t="s">
        <v>2226</v>
      </c>
    </row>
    <row r="2102" spans="1:7" ht="15.75">
      <c r="A2102" s="27" t="s">
        <v>1309</v>
      </c>
      <c r="B2102" s="175" t="s">
        <v>1509</v>
      </c>
      <c r="C2102" s="239">
        <v>45982</v>
      </c>
      <c r="E2102" s="250">
        <v>2257</v>
      </c>
      <c r="F2102" s="27" t="s">
        <v>1951</v>
      </c>
      <c r="G2102" t="s">
        <v>2226</v>
      </c>
    </row>
    <row r="2103" spans="1:7" ht="15.75">
      <c r="A2103" s="27" t="s">
        <v>1312</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1197</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1162</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1417</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1162</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1203</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1423</v>
      </c>
      <c r="B2134" s="11" t="s">
        <v>2152</v>
      </c>
      <c r="C2134" s="23">
        <v>45986</v>
      </c>
      <c r="D2134" s="250">
        <v>2568</v>
      </c>
      <c r="E2134" s="11"/>
      <c r="G2134" t="s">
        <v>2226</v>
      </c>
    </row>
    <row r="2135" spans="1:7">
      <c r="A2135" s="11" t="s">
        <v>1417</v>
      </c>
      <c r="B2135" s="11" t="s">
        <v>2152</v>
      </c>
      <c r="C2135" s="23">
        <v>45986</v>
      </c>
      <c r="D2135" s="89">
        <v>2537</v>
      </c>
      <c r="E2135" s="182"/>
      <c r="F2135" s="103"/>
      <c r="G2135" t="s">
        <v>2226</v>
      </c>
    </row>
    <row r="2136" spans="1:7">
      <c r="A2136" s="260" t="s">
        <v>1330</v>
      </c>
      <c r="B2136" s="99" t="s">
        <v>56</v>
      </c>
      <c r="C2136" s="23">
        <v>45986</v>
      </c>
      <c r="D2136" s="89">
        <v>2382</v>
      </c>
      <c r="G2136" t="s">
        <v>2226</v>
      </c>
    </row>
    <row r="2137" spans="1:7">
      <c r="A2137" s="321" t="s">
        <v>1478</v>
      </c>
      <c r="B2137" s="107" t="s">
        <v>56</v>
      </c>
      <c r="C2137" s="23">
        <v>45986</v>
      </c>
      <c r="D2137" s="11">
        <v>996</v>
      </c>
      <c r="G2137" t="s">
        <v>2226</v>
      </c>
    </row>
    <row r="2138" spans="1:7">
      <c r="A2138" s="321" t="s">
        <v>1351</v>
      </c>
      <c r="B2138" s="107" t="s">
        <v>56</v>
      </c>
      <c r="C2138" s="23">
        <v>45986</v>
      </c>
      <c r="D2138" s="89">
        <v>3634</v>
      </c>
      <c r="G2138" t="s">
        <v>2226</v>
      </c>
    </row>
    <row r="2139" spans="1:7">
      <c r="A2139" s="27" t="s">
        <v>1348</v>
      </c>
      <c r="B2139" s="107" t="s">
        <v>56</v>
      </c>
      <c r="C2139" s="23">
        <v>45986</v>
      </c>
      <c r="D2139" s="89">
        <v>3311</v>
      </c>
      <c r="G2139" t="s">
        <v>2226</v>
      </c>
    </row>
    <row r="2140" spans="1:7">
      <c r="A2140" s="27" t="s">
        <v>1481</v>
      </c>
      <c r="B2140" s="107" t="s">
        <v>56</v>
      </c>
      <c r="C2140" s="23">
        <v>45986</v>
      </c>
      <c r="D2140" s="89">
        <v>1175</v>
      </c>
      <c r="G2140" t="s">
        <v>2226</v>
      </c>
    </row>
    <row r="2141" spans="1:7">
      <c r="A2141" s="178" t="s">
        <v>1345</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1162</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1203</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1392</v>
      </c>
      <c r="B2157" s="235" t="s">
        <v>2229</v>
      </c>
      <c r="C2157" s="23">
        <v>45987</v>
      </c>
      <c r="D2157" s="95"/>
      <c r="E2157" s="678">
        <v>4668</v>
      </c>
      <c r="F2157" s="103" t="s">
        <v>2301</v>
      </c>
      <c r="G2157" t="s">
        <v>2226</v>
      </c>
    </row>
    <row r="2158" spans="1:7" ht="15.75">
      <c r="A2158" s="178" t="s">
        <v>1475</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1314</v>
      </c>
      <c r="B2160" s="175" t="s">
        <v>1509</v>
      </c>
      <c r="C2160" s="239">
        <v>45987</v>
      </c>
      <c r="E2160" s="74">
        <v>175</v>
      </c>
      <c r="G2160" t="s">
        <v>2226</v>
      </c>
    </row>
    <row r="2161" spans="1:7">
      <c r="A2161" s="234" t="s">
        <v>1314</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1316</v>
      </c>
      <c r="B2164" s="175" t="s">
        <v>1509</v>
      </c>
      <c r="C2164" s="239">
        <v>45987</v>
      </c>
      <c r="E2164" s="250">
        <v>1264</v>
      </c>
      <c r="G2164" t="s">
        <v>2226</v>
      </c>
    </row>
    <row r="2165" spans="1:7" ht="15.75">
      <c r="A2165" s="76" t="s">
        <v>1318</v>
      </c>
      <c r="B2165" s="175" t="s">
        <v>1509</v>
      </c>
      <c r="C2165" s="239">
        <v>45987</v>
      </c>
      <c r="E2165" s="250">
        <v>1520</v>
      </c>
      <c r="G2165" t="s">
        <v>2226</v>
      </c>
    </row>
    <row r="2166" spans="1:7" ht="15.75">
      <c r="A2166" s="76" t="s">
        <v>1320</v>
      </c>
      <c r="B2166" s="175" t="s">
        <v>1509</v>
      </c>
      <c r="C2166" s="239">
        <v>45987</v>
      </c>
      <c r="E2166" s="250">
        <v>1739</v>
      </c>
      <c r="G2166" t="s">
        <v>2226</v>
      </c>
    </row>
    <row r="2167" spans="1:7" ht="15.75">
      <c r="A2167" s="76" t="s">
        <v>1322</v>
      </c>
      <c r="B2167" s="175" t="s">
        <v>1509</v>
      </c>
      <c r="C2167" s="239">
        <v>45987</v>
      </c>
      <c r="E2167" s="250">
        <v>1584</v>
      </c>
      <c r="G2167" t="s">
        <v>2226</v>
      </c>
    </row>
    <row r="2168" spans="1:7" ht="15.75">
      <c r="A2168" s="76" t="s">
        <v>1324</v>
      </c>
      <c r="B2168" s="175" t="s">
        <v>1509</v>
      </c>
      <c r="C2168" s="239">
        <v>45987</v>
      </c>
      <c r="E2168" s="250">
        <v>1140</v>
      </c>
      <c r="G2168" t="s">
        <v>2226</v>
      </c>
    </row>
    <row r="2169" spans="1:7" ht="15.75">
      <c r="A2169" s="76" t="s">
        <v>1325</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1287</v>
      </c>
      <c r="B2174" s="235" t="s">
        <v>58</v>
      </c>
      <c r="C2174" s="23">
        <v>45992</v>
      </c>
      <c r="D2174" s="11">
        <v>602</v>
      </c>
      <c r="F2174" s="11" t="s">
        <v>2307</v>
      </c>
      <c r="G2174" t="s">
        <v>2306</v>
      </c>
    </row>
    <row r="2175" spans="1:7">
      <c r="A2175" s="235" t="s">
        <v>1287</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1203</v>
      </c>
      <c r="C2179" s="23">
        <v>45992</v>
      </c>
      <c r="D2179" s="11">
        <v>600</v>
      </c>
      <c r="G2179" t="s">
        <v>2306</v>
      </c>
    </row>
    <row r="2180" spans="1:7">
      <c r="A2180" s="76" t="s">
        <v>1417</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1351</v>
      </c>
      <c r="B2182" s="282" t="s">
        <v>56</v>
      </c>
      <c r="C2182" s="23">
        <v>45992</v>
      </c>
      <c r="D2182" s="89">
        <v>3376</v>
      </c>
      <c r="G2182" t="s">
        <v>2306</v>
      </c>
    </row>
    <row r="2183" spans="1:7">
      <c r="A2183" s="246" t="s">
        <v>1330</v>
      </c>
      <c r="B2183" s="237" t="s">
        <v>56</v>
      </c>
      <c r="C2183" s="23">
        <v>45992</v>
      </c>
      <c r="D2183" s="89">
        <v>3084</v>
      </c>
      <c r="G2183" t="s">
        <v>2306</v>
      </c>
    </row>
    <row r="2184" spans="1:7">
      <c r="A2184" s="240" t="s">
        <v>1384</v>
      </c>
      <c r="B2184" s="240" t="s">
        <v>56</v>
      </c>
      <c r="C2184" s="23">
        <v>45992</v>
      </c>
      <c r="D2184" s="89">
        <v>1829</v>
      </c>
      <c r="G2184" t="s">
        <v>2306</v>
      </c>
    </row>
    <row r="2185" spans="1:7">
      <c r="A2185" s="178" t="s">
        <v>1333</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1287</v>
      </c>
      <c r="B2188" s="234" t="s">
        <v>58</v>
      </c>
      <c r="C2188" s="23">
        <v>45993</v>
      </c>
      <c r="D2188" s="11">
        <v>581</v>
      </c>
      <c r="G2188" t="s">
        <v>2306</v>
      </c>
    </row>
    <row r="2189" spans="1:7">
      <c r="A2189" s="240" t="s">
        <v>1287</v>
      </c>
      <c r="B2189" s="240" t="s">
        <v>477</v>
      </c>
      <c r="C2189" s="23">
        <v>45993</v>
      </c>
      <c r="D2189" s="11">
        <v>488</v>
      </c>
      <c r="F2189" s="11" t="s">
        <v>2313</v>
      </c>
      <c r="G2189" t="s">
        <v>2306</v>
      </c>
    </row>
    <row r="2190" spans="1:7">
      <c r="A2190" s="76" t="s">
        <v>1558</v>
      </c>
      <c r="B2190" s="76" t="s">
        <v>1203</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1333</v>
      </c>
      <c r="B2194" s="244" t="s">
        <v>56</v>
      </c>
      <c r="C2194" s="23">
        <v>45993</v>
      </c>
      <c r="D2194" s="89">
        <v>2916</v>
      </c>
      <c r="G2194" t="s">
        <v>2306</v>
      </c>
    </row>
    <row r="2195" spans="1:7">
      <c r="A2195" s="244" t="s">
        <v>1384</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1287</v>
      </c>
      <c r="B2198" s="234" t="s">
        <v>58</v>
      </c>
      <c r="C2198" s="23">
        <v>45994</v>
      </c>
      <c r="D2198" s="89">
        <v>1029</v>
      </c>
      <c r="F2198" s="11" t="s">
        <v>2318</v>
      </c>
      <c r="G2198" t="s">
        <v>2306</v>
      </c>
    </row>
    <row r="2199" spans="1:7">
      <c r="A2199" s="235" t="s">
        <v>1287</v>
      </c>
      <c r="B2199" s="235" t="s">
        <v>477</v>
      </c>
      <c r="C2199" s="23">
        <v>45994</v>
      </c>
      <c r="F2199" s="263" t="s">
        <v>2319</v>
      </c>
      <c r="G2199" t="s">
        <v>2306</v>
      </c>
    </row>
    <row r="2200" spans="1:7">
      <c r="A2200" s="240" t="s">
        <v>1287</v>
      </c>
      <c r="B2200" s="240" t="s">
        <v>2241</v>
      </c>
      <c r="C2200" s="23">
        <v>45994</v>
      </c>
      <c r="D2200" s="11">
        <v>100</v>
      </c>
      <c r="G2200" t="s">
        <v>2306</v>
      </c>
    </row>
    <row r="2201" spans="1:7">
      <c r="A2201" s="235" t="s">
        <v>1558</v>
      </c>
      <c r="B2201" s="235" t="s">
        <v>1203</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1417</v>
      </c>
      <c r="B2205" s="76" t="s">
        <v>2152</v>
      </c>
      <c r="C2205" s="23">
        <v>45994</v>
      </c>
      <c r="D2205" s="89">
        <v>1677</v>
      </c>
      <c r="G2205" t="s">
        <v>2306</v>
      </c>
    </row>
    <row r="2206" spans="1:7">
      <c r="A2206" s="246" t="s">
        <v>1333</v>
      </c>
      <c r="B2206" s="237" t="s">
        <v>56</v>
      </c>
      <c r="C2206" s="23">
        <v>45994</v>
      </c>
      <c r="D2206" s="89">
        <v>2430</v>
      </c>
      <c r="G2206" t="s">
        <v>2306</v>
      </c>
    </row>
    <row r="2207" spans="1:7">
      <c r="A2207" s="240" t="s">
        <v>1384</v>
      </c>
      <c r="B2207" s="240" t="s">
        <v>56</v>
      </c>
      <c r="C2207" s="23">
        <v>45994</v>
      </c>
      <c r="D2207" s="11">
        <v>694</v>
      </c>
      <c r="G2207" t="s">
        <v>2306</v>
      </c>
    </row>
    <row r="2208" spans="1:7">
      <c r="A2208" s="246" t="s">
        <v>1327</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1287</v>
      </c>
      <c r="B2210" s="235" t="s">
        <v>62</v>
      </c>
      <c r="C2210" s="23">
        <v>45995</v>
      </c>
      <c r="D2210" s="11">
        <v>285</v>
      </c>
      <c r="G2210" t="s">
        <v>2306</v>
      </c>
    </row>
    <row r="2211" spans="1:7">
      <c r="A2211" s="240" t="s">
        <v>1287</v>
      </c>
      <c r="B2211" s="240" t="s">
        <v>58</v>
      </c>
      <c r="C2211" s="23">
        <v>45995</v>
      </c>
      <c r="D2211" s="11">
        <v>756</v>
      </c>
      <c r="G2211" t="s">
        <v>2306</v>
      </c>
    </row>
    <row r="2212" spans="1:7">
      <c r="A2212" s="244" t="s">
        <v>1287</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1417</v>
      </c>
      <c r="B2218" s="233" t="s">
        <v>2152</v>
      </c>
      <c r="C2218" s="23">
        <v>45995</v>
      </c>
      <c r="D2218" s="89">
        <v>1316</v>
      </c>
      <c r="G2218" t="s">
        <v>2306</v>
      </c>
    </row>
    <row r="2219" spans="1:7">
      <c r="A2219" s="76" t="s">
        <v>1423</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1338</v>
      </c>
      <c r="B2221" s="175" t="s">
        <v>1509</v>
      </c>
      <c r="C2221" s="239">
        <v>45995</v>
      </c>
      <c r="D2221" s="11">
        <v>64</v>
      </c>
      <c r="F2221" s="11" t="s">
        <v>2330</v>
      </c>
      <c r="G2221" t="s">
        <v>2306</v>
      </c>
    </row>
    <row r="2222" spans="1:7">
      <c r="A2222" s="317" t="s">
        <v>1345</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1287</v>
      </c>
      <c r="B2224" s="235" t="s">
        <v>62</v>
      </c>
      <c r="C2224" s="23">
        <v>45996</v>
      </c>
      <c r="D2224" s="11">
        <v>710</v>
      </c>
      <c r="G2224" t="s">
        <v>2306</v>
      </c>
    </row>
    <row r="2225" spans="1:7">
      <c r="A2225" s="235" t="s">
        <v>1287</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1203</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1423</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1340</v>
      </c>
      <c r="B2234" s="240" t="s">
        <v>56</v>
      </c>
      <c r="C2234" s="23">
        <v>45996</v>
      </c>
      <c r="F2234" s="240" t="s">
        <v>2335</v>
      </c>
      <c r="G2234" t="s">
        <v>2306</v>
      </c>
    </row>
    <row r="2235" spans="1:7">
      <c r="A2235" s="82" t="s">
        <v>1561</v>
      </c>
      <c r="B2235" s="82" t="s">
        <v>62</v>
      </c>
      <c r="C2235" s="23">
        <v>45999</v>
      </c>
      <c r="F2235" s="11" t="s">
        <v>1786</v>
      </c>
      <c r="G2235" t="s">
        <v>2306</v>
      </c>
    </row>
    <row r="2236" spans="1:7">
      <c r="A2236" s="82" t="s">
        <v>1287</v>
      </c>
      <c r="B2236" s="82" t="s">
        <v>62</v>
      </c>
      <c r="C2236" s="23">
        <v>45999</v>
      </c>
      <c r="F2236" s="240" t="s">
        <v>1786</v>
      </c>
      <c r="G2236" t="s">
        <v>2306</v>
      </c>
    </row>
    <row r="2237" spans="1:7">
      <c r="A2237" s="82" t="s">
        <v>1287</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1203</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1423</v>
      </c>
      <c r="B2245" s="103" t="s">
        <v>2152</v>
      </c>
      <c r="C2245" s="23">
        <v>45999</v>
      </c>
      <c r="D2245" s="74">
        <v>428</v>
      </c>
      <c r="E2245" s="11"/>
      <c r="F2245" s="11" t="s">
        <v>2342</v>
      </c>
      <c r="G2245" t="s">
        <v>2306</v>
      </c>
    </row>
    <row r="2246" spans="1:7">
      <c r="A2246" s="321" t="s">
        <v>1363</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1287</v>
      </c>
      <c r="B2248" s="82" t="s">
        <v>62</v>
      </c>
      <c r="C2248" s="23">
        <v>46000</v>
      </c>
      <c r="F2248" s="240" t="s">
        <v>1786</v>
      </c>
      <c r="G2248" t="s">
        <v>2306</v>
      </c>
    </row>
    <row r="2249" spans="1:7">
      <c r="A2249" s="82" t="s">
        <v>1287</v>
      </c>
      <c r="B2249" s="82" t="s">
        <v>58</v>
      </c>
      <c r="C2249" s="23">
        <v>46000</v>
      </c>
      <c r="D2249" s="11">
        <v>442</v>
      </c>
      <c r="F2249" s="11" t="s">
        <v>2344</v>
      </c>
      <c r="G2249" t="s">
        <v>2306</v>
      </c>
    </row>
    <row r="2250" spans="1:7" ht="15.75">
      <c r="A2250" s="27" t="s">
        <v>1287</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1203</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1411</v>
      </c>
      <c r="B2257" s="103" t="s">
        <v>2152</v>
      </c>
      <c r="C2257" s="23">
        <v>46000</v>
      </c>
      <c r="D2257" s="89">
        <v>1640</v>
      </c>
      <c r="F2257" s="11" t="s">
        <v>2348</v>
      </c>
      <c r="G2257" t="s">
        <v>2306</v>
      </c>
    </row>
    <row r="2258" spans="1:7">
      <c r="A2258" s="321" t="s">
        <v>1354</v>
      </c>
      <c r="B2258" s="107" t="s">
        <v>56</v>
      </c>
      <c r="C2258" s="23">
        <v>46000</v>
      </c>
      <c r="D2258" s="89">
        <v>1980</v>
      </c>
      <c r="F2258" s="11" t="s">
        <v>2349</v>
      </c>
      <c r="G2258" t="s">
        <v>2306</v>
      </c>
    </row>
    <row r="2259" spans="1:7">
      <c r="A2259" s="321" t="s">
        <v>1363</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1360</v>
      </c>
      <c r="B2261" s="74" t="s">
        <v>56</v>
      </c>
      <c r="C2261" s="23">
        <v>46000</v>
      </c>
      <c r="D2261" s="89">
        <v>1111</v>
      </c>
      <c r="G2261" t="s">
        <v>2306</v>
      </c>
    </row>
    <row r="2262" spans="1:7">
      <c r="A2262" s="321" t="s">
        <v>1366</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1287</v>
      </c>
      <c r="B2264" s="235" t="s">
        <v>62</v>
      </c>
      <c r="C2264" s="23">
        <v>46001</v>
      </c>
      <c r="F2264" s="263" t="s">
        <v>1786</v>
      </c>
      <c r="G2264" t="s">
        <v>2306</v>
      </c>
    </row>
    <row r="2265" spans="1:7">
      <c r="A2265" s="263" t="s">
        <v>1287</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1203</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1411</v>
      </c>
      <c r="B2271" s="233" t="s">
        <v>2152</v>
      </c>
      <c r="C2271" s="23">
        <v>46001</v>
      </c>
      <c r="D2271" s="89">
        <v>1177</v>
      </c>
      <c r="F2271" s="11" t="s">
        <v>2354</v>
      </c>
      <c r="G2271" t="s">
        <v>2306</v>
      </c>
    </row>
    <row r="2272" spans="1:7">
      <c r="A2272" s="76" t="s">
        <v>1414</v>
      </c>
      <c r="B2272" s="76" t="s">
        <v>2152</v>
      </c>
      <c r="C2272" s="23">
        <v>46001</v>
      </c>
      <c r="D2272" s="11">
        <v>817</v>
      </c>
      <c r="F2272" s="11" t="s">
        <v>2355</v>
      </c>
      <c r="G2272" t="s">
        <v>2306</v>
      </c>
    </row>
    <row r="2273" spans="1:7">
      <c r="A2273" s="76" t="s">
        <v>1354</v>
      </c>
      <c r="B2273" s="76" t="s">
        <v>56</v>
      </c>
      <c r="C2273" s="23">
        <v>46001</v>
      </c>
      <c r="D2273" s="89">
        <v>1251</v>
      </c>
      <c r="G2273" t="s">
        <v>2306</v>
      </c>
    </row>
    <row r="2274" spans="1:7">
      <c r="A2274" s="234" t="s">
        <v>1363</v>
      </c>
      <c r="B2274" s="233" t="s">
        <v>56</v>
      </c>
      <c r="C2274" s="23">
        <v>46001</v>
      </c>
      <c r="D2274" s="11">
        <v>931</v>
      </c>
      <c r="G2274" t="s">
        <v>2306</v>
      </c>
    </row>
    <row r="2275" spans="1:7">
      <c r="A2275" s="76" t="s">
        <v>1366</v>
      </c>
      <c r="B2275" s="274" t="s">
        <v>56</v>
      </c>
      <c r="C2275" s="23">
        <v>46001</v>
      </c>
      <c r="D2275" s="11">
        <v>522</v>
      </c>
      <c r="G2275" t="s">
        <v>2306</v>
      </c>
    </row>
    <row r="2276" spans="1:7">
      <c r="A2276" s="76" t="s">
        <v>1384</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1360</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1287</v>
      </c>
      <c r="B2281" s="82" t="s">
        <v>62</v>
      </c>
      <c r="C2281" s="23">
        <v>46002</v>
      </c>
      <c r="F2281" s="263" t="s">
        <v>1786</v>
      </c>
      <c r="G2281" t="s">
        <v>2306</v>
      </c>
    </row>
    <row r="2282" spans="1:7">
      <c r="A2282" s="82" t="s">
        <v>1287</v>
      </c>
      <c r="B2282" s="82" t="s">
        <v>58</v>
      </c>
      <c r="C2282" s="23">
        <v>46002</v>
      </c>
      <c r="F2282" s="240" t="s">
        <v>2359</v>
      </c>
      <c r="G2282" t="s">
        <v>2306</v>
      </c>
    </row>
    <row r="2283" spans="1:7">
      <c r="A2283" s="82" t="s">
        <v>1287</v>
      </c>
      <c r="B2283" s="107" t="s">
        <v>2203</v>
      </c>
      <c r="C2283" s="23">
        <v>46002</v>
      </c>
      <c r="F2283" s="240" t="s">
        <v>2360</v>
      </c>
      <c r="G2283" t="s">
        <v>2306</v>
      </c>
    </row>
    <row r="2284" spans="1:7">
      <c r="A2284" s="296" t="s">
        <v>1562</v>
      </c>
      <c r="B2284" s="682" t="s">
        <v>1203</v>
      </c>
      <c r="C2284" s="23">
        <v>46002</v>
      </c>
      <c r="D2284" s="11">
        <v>520</v>
      </c>
      <c r="G2284" t="s">
        <v>2306</v>
      </c>
    </row>
    <row r="2285" spans="1:7">
      <c r="A2285" s="683" t="s">
        <v>1049</v>
      </c>
      <c r="B2285" s="176" t="s">
        <v>1031</v>
      </c>
      <c r="C2285" s="239">
        <v>46002</v>
      </c>
      <c r="D2285" s="89">
        <v>1351</v>
      </c>
      <c r="F2285" s="11" t="s">
        <v>2361</v>
      </c>
      <c r="G2285" t="s">
        <v>2306</v>
      </c>
    </row>
    <row r="2286" spans="1:7">
      <c r="A2286" s="103" t="s">
        <v>1414</v>
      </c>
      <c r="B2286" s="103" t="s">
        <v>2152</v>
      </c>
      <c r="C2286" s="23">
        <v>46002</v>
      </c>
      <c r="D2286" s="89">
        <v>1820</v>
      </c>
      <c r="F2286" s="240" t="s">
        <v>2362</v>
      </c>
      <c r="G2286" t="s">
        <v>2306</v>
      </c>
    </row>
    <row r="2287" spans="1:7">
      <c r="A2287" s="673" t="s">
        <v>1354</v>
      </c>
      <c r="B2287" s="27" t="s">
        <v>56</v>
      </c>
      <c r="C2287" s="23">
        <v>46002</v>
      </c>
      <c r="D2287" s="89">
        <v>3172</v>
      </c>
      <c r="G2287" t="s">
        <v>2306</v>
      </c>
    </row>
    <row r="2288" spans="1:7">
      <c r="A2288" s="673" t="s">
        <v>1342</v>
      </c>
      <c r="B2288" s="27" t="s">
        <v>56</v>
      </c>
      <c r="C2288" s="23">
        <v>46002</v>
      </c>
      <c r="D2288" s="11">
        <v>242</v>
      </c>
      <c r="F2288" s="11" t="s">
        <v>2363</v>
      </c>
      <c r="G2288" t="s">
        <v>2306</v>
      </c>
    </row>
    <row r="2289" spans="1:7">
      <c r="A2289" s="315" t="s">
        <v>1366</v>
      </c>
      <c r="B2289" s="11" t="s">
        <v>56</v>
      </c>
      <c r="C2289" s="23">
        <v>46002</v>
      </c>
      <c r="D2289" s="89">
        <v>1194</v>
      </c>
      <c r="G2289" t="s">
        <v>2306</v>
      </c>
    </row>
    <row r="2290" spans="1:7">
      <c r="A2290" s="1164" t="s">
        <v>1360</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1287</v>
      </c>
      <c r="B2293" s="235" t="s">
        <v>62</v>
      </c>
      <c r="C2293" s="23">
        <v>46003</v>
      </c>
      <c r="D2293" s="11">
        <v>706</v>
      </c>
      <c r="G2293" t="s">
        <v>2306</v>
      </c>
    </row>
    <row r="2294" spans="1:7">
      <c r="A2294" s="240" t="s">
        <v>1287</v>
      </c>
      <c r="B2294" s="240" t="s">
        <v>2203</v>
      </c>
      <c r="C2294" s="23">
        <v>46003</v>
      </c>
      <c r="F2294" s="240" t="s">
        <v>2365</v>
      </c>
      <c r="G2294" t="s">
        <v>2306</v>
      </c>
    </row>
    <row r="2295" spans="1:7">
      <c r="A2295" s="235" t="s">
        <v>1287</v>
      </c>
      <c r="B2295" s="235" t="s">
        <v>58</v>
      </c>
      <c r="C2295" s="23">
        <v>46003</v>
      </c>
      <c r="F2295" s="240" t="s">
        <v>2366</v>
      </c>
      <c r="G2295" t="s">
        <v>2306</v>
      </c>
    </row>
    <row r="2296" spans="1:7">
      <c r="A2296" s="263" t="s">
        <v>1562</v>
      </c>
      <c r="B2296" s="263" t="s">
        <v>1203</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1342</v>
      </c>
      <c r="B2298" s="233" t="s">
        <v>56</v>
      </c>
      <c r="C2298" s="23">
        <v>46003</v>
      </c>
      <c r="F2298" s="263" t="s">
        <v>2369</v>
      </c>
      <c r="G2298" t="s">
        <v>2306</v>
      </c>
    </row>
    <row r="2299" spans="1:7">
      <c r="A2299" s="234" t="s">
        <v>1366</v>
      </c>
      <c r="B2299" s="234" t="s">
        <v>56</v>
      </c>
      <c r="C2299" s="23">
        <v>46003</v>
      </c>
      <c r="D2299" s="89">
        <v>2811</v>
      </c>
      <c r="G2299" t="s">
        <v>2306</v>
      </c>
    </row>
    <row r="2300" spans="1:7">
      <c r="A2300" s="235" t="s">
        <v>1360</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1287</v>
      </c>
      <c r="B2303" s="82" t="s">
        <v>62</v>
      </c>
      <c r="C2303" s="23">
        <v>46006</v>
      </c>
      <c r="D2303" s="11">
        <v>735</v>
      </c>
      <c r="G2303" t="s">
        <v>2306</v>
      </c>
    </row>
    <row r="2304" spans="1:7">
      <c r="A2304" s="82" t="s">
        <v>1287</v>
      </c>
      <c r="B2304" s="82" t="s">
        <v>58</v>
      </c>
      <c r="C2304" s="23">
        <v>46006</v>
      </c>
      <c r="F2304" s="240" t="s">
        <v>1809</v>
      </c>
      <c r="G2304" t="s">
        <v>2306</v>
      </c>
    </row>
    <row r="2305" spans="1:7">
      <c r="A2305" s="296" t="s">
        <v>1562</v>
      </c>
      <c r="B2305" s="682" t="s">
        <v>1203</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1354</v>
      </c>
      <c r="B2311" s="27" t="s">
        <v>56</v>
      </c>
      <c r="C2311" s="23">
        <v>46006</v>
      </c>
      <c r="D2311" s="11">
        <v>29</v>
      </c>
      <c r="E2311" s="135"/>
      <c r="F2311" s="50"/>
      <c r="G2311" t="s">
        <v>2306</v>
      </c>
    </row>
    <row r="2312" spans="1:7">
      <c r="A2312" s="673" t="s">
        <v>1475</v>
      </c>
      <c r="B2312" s="27" t="s">
        <v>56</v>
      </c>
      <c r="C2312" s="23">
        <v>46006</v>
      </c>
      <c r="D2312" s="74"/>
      <c r="E2312" s="11"/>
      <c r="F2312" s="76" t="s">
        <v>1809</v>
      </c>
      <c r="G2312" t="s">
        <v>2306</v>
      </c>
    </row>
    <row r="2313" spans="1:7">
      <c r="A2313" s="1164" t="s">
        <v>1348</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1287</v>
      </c>
      <c r="B2316" s="82" t="s">
        <v>62</v>
      </c>
      <c r="C2316" s="23">
        <v>46007</v>
      </c>
      <c r="F2316" s="240" t="s">
        <v>2378</v>
      </c>
      <c r="G2316" t="s">
        <v>2306</v>
      </c>
    </row>
    <row r="2317" spans="1:7">
      <c r="A2317" s="296" t="s">
        <v>1562</v>
      </c>
      <c r="B2317" s="682" t="s">
        <v>1203</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1354</v>
      </c>
      <c r="B2324" s="27" t="s">
        <v>56</v>
      </c>
      <c r="C2324" s="23">
        <v>46007</v>
      </c>
      <c r="F2324" s="263" t="s">
        <v>2385</v>
      </c>
      <c r="G2324" t="s">
        <v>2306</v>
      </c>
    </row>
    <row r="2325" spans="1:7">
      <c r="A2325" s="27" t="s">
        <v>1357</v>
      </c>
      <c r="B2325" s="27" t="s">
        <v>56</v>
      </c>
      <c r="C2325" s="23">
        <v>46007</v>
      </c>
      <c r="D2325" s="89">
        <v>1617</v>
      </c>
      <c r="G2325" t="s">
        <v>2306</v>
      </c>
    </row>
    <row r="2326" spans="1:7">
      <c r="A2326" s="82" t="s">
        <v>1561</v>
      </c>
      <c r="B2326" s="82" t="s">
        <v>62</v>
      </c>
      <c r="C2326" s="23">
        <v>46008</v>
      </c>
      <c r="D2326" s="11">
        <v>743</v>
      </c>
      <c r="G2326" t="s">
        <v>2306</v>
      </c>
    </row>
    <row r="2327" spans="1:7">
      <c r="A2327" s="82" t="s">
        <v>1287</v>
      </c>
      <c r="B2327" s="82" t="s">
        <v>62</v>
      </c>
      <c r="C2327" s="23">
        <v>46008</v>
      </c>
      <c r="F2327" s="249" t="s">
        <v>2386</v>
      </c>
      <c r="G2327" t="s">
        <v>2306</v>
      </c>
    </row>
    <row r="2328" spans="1:7">
      <c r="A2328" s="82" t="s">
        <v>1561</v>
      </c>
      <c r="B2328" s="82" t="s">
        <v>58</v>
      </c>
      <c r="C2328" s="23">
        <v>46008</v>
      </c>
      <c r="D2328" s="11">
        <v>467</v>
      </c>
      <c r="G2328" t="s">
        <v>2306</v>
      </c>
    </row>
    <row r="2329" spans="1:7">
      <c r="A2329" s="82" t="s">
        <v>1287</v>
      </c>
      <c r="B2329" s="50" t="s">
        <v>477</v>
      </c>
      <c r="C2329" s="23">
        <v>46008</v>
      </c>
      <c r="F2329" s="614" t="s">
        <v>2387</v>
      </c>
      <c r="G2329" t="s">
        <v>2306</v>
      </c>
    </row>
    <row r="2330" spans="1:7">
      <c r="A2330" s="82" t="s">
        <v>1287</v>
      </c>
      <c r="B2330" s="82" t="s">
        <v>58</v>
      </c>
      <c r="C2330" s="23">
        <v>46008</v>
      </c>
      <c r="F2330" s="249" t="s">
        <v>2365</v>
      </c>
      <c r="G2330" t="s">
        <v>2306</v>
      </c>
    </row>
    <row r="2331" spans="1:7">
      <c r="A2331" s="296" t="s">
        <v>1562</v>
      </c>
      <c r="B2331" s="682" t="s">
        <v>1203</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1384</v>
      </c>
      <c r="B2339" s="27" t="s">
        <v>56</v>
      </c>
      <c r="C2339" s="23">
        <v>46008</v>
      </c>
      <c r="D2339" s="11">
        <v>320</v>
      </c>
      <c r="G2339" t="s">
        <v>2306</v>
      </c>
    </row>
    <row r="2340" spans="1:7">
      <c r="A2340" s="82" t="s">
        <v>1357</v>
      </c>
      <c r="B2340" s="82" t="s">
        <v>56</v>
      </c>
      <c r="C2340" s="23">
        <v>46008</v>
      </c>
      <c r="D2340" s="89">
        <v>1083</v>
      </c>
      <c r="G2340" t="s">
        <v>2306</v>
      </c>
    </row>
    <row r="2341" spans="1:7">
      <c r="A2341" s="82" t="s">
        <v>1342</v>
      </c>
      <c r="B2341" s="82" t="s">
        <v>56</v>
      </c>
      <c r="C2341" s="23">
        <v>46008</v>
      </c>
      <c r="F2341" s="240" t="s">
        <v>1600</v>
      </c>
      <c r="G2341" t="s">
        <v>2306</v>
      </c>
    </row>
    <row r="2342" spans="1:7">
      <c r="A2342" s="673" t="s">
        <v>1327</v>
      </c>
      <c r="B2342" s="27" t="s">
        <v>56</v>
      </c>
      <c r="C2342" s="23">
        <v>46008</v>
      </c>
      <c r="D2342" s="11">
        <v>372</v>
      </c>
      <c r="G2342" t="s">
        <v>2306</v>
      </c>
    </row>
    <row r="2343" spans="1:7">
      <c r="A2343" s="673" t="s">
        <v>1375</v>
      </c>
      <c r="B2343" s="27" t="s">
        <v>56</v>
      </c>
      <c r="C2343" s="23">
        <v>46008</v>
      </c>
      <c r="D2343" s="11">
        <v>95</v>
      </c>
      <c r="G2343" t="s">
        <v>2306</v>
      </c>
    </row>
    <row r="2344" spans="1:7">
      <c r="A2344" s="673" t="s">
        <v>1366</v>
      </c>
      <c r="B2344" s="27" t="s">
        <v>56</v>
      </c>
      <c r="C2344" s="23">
        <v>46008</v>
      </c>
      <c r="D2344" s="89">
        <v>1049</v>
      </c>
      <c r="G2344" t="s">
        <v>2306</v>
      </c>
    </row>
    <row r="2345" spans="1:7">
      <c r="A2345" s="82" t="s">
        <v>1340</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1287</v>
      </c>
      <c r="B2349" s="234" t="s">
        <v>477</v>
      </c>
      <c r="C2349" s="23">
        <v>46009</v>
      </c>
      <c r="D2349" s="74"/>
      <c r="E2349" s="11"/>
      <c r="F2349" s="88" t="s">
        <v>2295</v>
      </c>
      <c r="G2349" t="s">
        <v>2306</v>
      </c>
    </row>
    <row r="2350" spans="1:7">
      <c r="A2350" s="246" t="s">
        <v>1287</v>
      </c>
      <c r="B2350" s="76" t="s">
        <v>58</v>
      </c>
      <c r="C2350" s="23">
        <v>46009</v>
      </c>
      <c r="D2350" s="74"/>
      <c r="E2350" s="11"/>
      <c r="F2350" s="88" t="s">
        <v>2295</v>
      </c>
      <c r="G2350" t="s">
        <v>2306</v>
      </c>
    </row>
    <row r="2351" spans="1:7">
      <c r="A2351" s="246" t="s">
        <v>1287</v>
      </c>
      <c r="B2351" s="234" t="s">
        <v>62</v>
      </c>
      <c r="C2351" s="23">
        <v>46009</v>
      </c>
      <c r="D2351" s="74"/>
      <c r="E2351" s="11"/>
      <c r="F2351" s="88" t="s">
        <v>2295</v>
      </c>
      <c r="G2351" t="s">
        <v>2306</v>
      </c>
    </row>
    <row r="2352" spans="1:7">
      <c r="A2352" s="246" t="s">
        <v>1562</v>
      </c>
      <c r="B2352" s="237" t="s">
        <v>1203</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1174</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1384</v>
      </c>
      <c r="B2361" s="233" t="s">
        <v>56</v>
      </c>
      <c r="C2361" s="239">
        <v>46009</v>
      </c>
      <c r="D2361" s="11">
        <v>652</v>
      </c>
      <c r="G2361" t="s">
        <v>2306</v>
      </c>
    </row>
    <row r="2362" spans="1:7">
      <c r="A2362" s="233" t="s">
        <v>1387</v>
      </c>
      <c r="B2362" s="233" t="s">
        <v>56</v>
      </c>
      <c r="C2362" s="23">
        <v>46009</v>
      </c>
      <c r="D2362" s="11">
        <v>396</v>
      </c>
      <c r="G2362" t="s">
        <v>2306</v>
      </c>
    </row>
    <row r="2363" spans="1:7">
      <c r="A2363" s="234" t="s">
        <v>1357</v>
      </c>
      <c r="B2363" s="234" t="s">
        <v>56</v>
      </c>
      <c r="C2363" s="23">
        <v>46009</v>
      </c>
      <c r="D2363" s="89">
        <v>1905</v>
      </c>
      <c r="G2363" t="s">
        <v>2306</v>
      </c>
    </row>
    <row r="2364" spans="1:7">
      <c r="A2364" s="235" t="s">
        <v>1375</v>
      </c>
      <c r="B2364" s="235" t="s">
        <v>56</v>
      </c>
      <c r="C2364" s="23">
        <v>46009</v>
      </c>
      <c r="D2364" s="11">
        <v>881</v>
      </c>
      <c r="G2364" t="s">
        <v>2306</v>
      </c>
    </row>
    <row r="2365" spans="1:7">
      <c r="A2365" s="76" t="s">
        <v>1369</v>
      </c>
      <c r="B2365" s="76" t="s">
        <v>56</v>
      </c>
      <c r="C2365" s="239">
        <v>46009</v>
      </c>
      <c r="D2365" s="89">
        <v>3028</v>
      </c>
      <c r="F2365" s="11" t="s">
        <v>2400</v>
      </c>
      <c r="G2365" t="s">
        <v>2306</v>
      </c>
    </row>
    <row r="2366" spans="1:7">
      <c r="A2366" s="296" t="s">
        <v>1340</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1287</v>
      </c>
      <c r="B2370" s="76" t="s">
        <v>477</v>
      </c>
      <c r="C2370" s="239">
        <v>46010</v>
      </c>
      <c r="D2370" s="74"/>
      <c r="E2370" s="11"/>
      <c r="F2370" s="88" t="s">
        <v>2295</v>
      </c>
      <c r="G2370" t="s">
        <v>2306</v>
      </c>
    </row>
    <row r="2371" spans="1:7">
      <c r="A2371" s="273" t="s">
        <v>1287</v>
      </c>
      <c r="B2371" s="233" t="s">
        <v>58</v>
      </c>
      <c r="C2371" s="23">
        <v>46010</v>
      </c>
      <c r="D2371" s="74"/>
      <c r="E2371" s="11"/>
      <c r="F2371" s="88" t="s">
        <v>2295</v>
      </c>
      <c r="G2371" t="s">
        <v>2306</v>
      </c>
    </row>
    <row r="2372" spans="1:7">
      <c r="A2372" s="246" t="s">
        <v>1287</v>
      </c>
      <c r="B2372" s="234" t="s">
        <v>62</v>
      </c>
      <c r="C2372" s="23">
        <v>46010</v>
      </c>
      <c r="D2372" s="74"/>
      <c r="E2372" s="11"/>
      <c r="F2372" s="88" t="s">
        <v>2295</v>
      </c>
      <c r="G2372" t="s">
        <v>2306</v>
      </c>
    </row>
    <row r="2373" spans="1:7">
      <c r="A2373" s="246" t="s">
        <v>1562</v>
      </c>
      <c r="B2373" s="237" t="s">
        <v>1203</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1327</v>
      </c>
      <c r="B2380" s="1123" t="s">
        <v>56</v>
      </c>
      <c r="C2380" s="23">
        <v>46010</v>
      </c>
      <c r="D2380" s="11">
        <v>582</v>
      </c>
      <c r="G2380" t="s">
        <v>2306</v>
      </c>
    </row>
    <row r="2381" spans="1:7">
      <c r="A2381" s="178" t="s">
        <v>1357</v>
      </c>
      <c r="B2381" s="1123" t="s">
        <v>56</v>
      </c>
      <c r="C2381" s="23">
        <v>46010</v>
      </c>
      <c r="D2381" s="89">
        <v>2064</v>
      </c>
      <c r="G2381" t="s">
        <v>2306</v>
      </c>
    </row>
    <row r="2382" spans="1:7">
      <c r="A2382" s="178" t="s">
        <v>1369</v>
      </c>
      <c r="B2382" s="1123" t="s">
        <v>56</v>
      </c>
      <c r="C2382" s="23">
        <v>46010</v>
      </c>
      <c r="D2382" s="89">
        <v>1683</v>
      </c>
      <c r="G2382" t="s">
        <v>2306</v>
      </c>
    </row>
    <row r="2383" spans="1:7">
      <c r="A2383" s="178" t="s">
        <v>1360</v>
      </c>
      <c r="B2383" s="1123" t="s">
        <v>56</v>
      </c>
      <c r="C2383" s="23">
        <v>46010</v>
      </c>
      <c r="D2383" s="89">
        <v>1235</v>
      </c>
      <c r="G2383" t="s">
        <v>2306</v>
      </c>
    </row>
    <row r="2384" spans="1:7">
      <c r="A2384" s="178" t="s">
        <v>1354</v>
      </c>
      <c r="B2384" s="1123" t="s">
        <v>56</v>
      </c>
      <c r="C2384" s="23">
        <v>46010</v>
      </c>
      <c r="F2384" s="11" t="s">
        <v>2407</v>
      </c>
      <c r="G2384" t="s">
        <v>2306</v>
      </c>
    </row>
    <row r="2385" spans="1:7">
      <c r="A2385" s="178" t="s">
        <v>1384</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1203</v>
      </c>
      <c r="C2389" s="23">
        <v>46013</v>
      </c>
      <c r="E2389" s="182"/>
      <c r="F2389" s="240" t="s">
        <v>2409</v>
      </c>
      <c r="G2389" t="s">
        <v>2306</v>
      </c>
    </row>
    <row r="2390" spans="1:7">
      <c r="A2390" s="244" t="s">
        <v>1174</v>
      </c>
      <c r="B2390" s="244" t="s">
        <v>56</v>
      </c>
      <c r="C2390" s="23">
        <v>46013</v>
      </c>
      <c r="D2390" s="11">
        <v>380</v>
      </c>
      <c r="G2390" t="s">
        <v>2306</v>
      </c>
    </row>
    <row r="2391" spans="1:7">
      <c r="A2391" s="244" t="s">
        <v>1177</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1327</v>
      </c>
      <c r="B2394" s="233" t="s">
        <v>56</v>
      </c>
      <c r="C2394" s="23">
        <v>46013</v>
      </c>
      <c r="D2394" s="11">
        <v>551</v>
      </c>
      <c r="G2394" t="s">
        <v>2306</v>
      </c>
    </row>
    <row r="2395" spans="1:7">
      <c r="A2395" s="233" t="s">
        <v>1357</v>
      </c>
      <c r="B2395" s="233" t="s">
        <v>56</v>
      </c>
      <c r="C2395" s="23">
        <v>46013</v>
      </c>
      <c r="F2395" s="263" t="s">
        <v>2411</v>
      </c>
      <c r="G2395" t="s">
        <v>2306</v>
      </c>
    </row>
    <row r="2396" spans="1:7">
      <c r="A2396" s="233" t="s">
        <v>1369</v>
      </c>
      <c r="B2396" s="233" t="s">
        <v>56</v>
      </c>
      <c r="C2396" s="23">
        <v>46013</v>
      </c>
      <c r="D2396" s="11">
        <v>362</v>
      </c>
      <c r="G2396" t="s">
        <v>2306</v>
      </c>
    </row>
    <row r="2397" spans="1:7">
      <c r="A2397" s="234" t="s">
        <v>1375</v>
      </c>
      <c r="B2397" s="234" t="s">
        <v>56</v>
      </c>
      <c r="C2397" s="23">
        <v>46013</v>
      </c>
      <c r="D2397" s="89">
        <v>3523</v>
      </c>
      <c r="G2397" t="s">
        <v>2306</v>
      </c>
    </row>
    <row r="2398" spans="1:7">
      <c r="A2398" s="263" t="s">
        <v>1384</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1203</v>
      </c>
      <c r="C2400" s="23">
        <v>46014</v>
      </c>
      <c r="F2400" s="11" t="s">
        <v>2095</v>
      </c>
      <c r="G2400" t="s">
        <v>2306</v>
      </c>
    </row>
    <row r="2401" spans="1:7">
      <c r="A2401" s="76" t="s">
        <v>1174</v>
      </c>
      <c r="B2401" s="641" t="s">
        <v>56</v>
      </c>
      <c r="C2401" s="23">
        <v>46014</v>
      </c>
      <c r="F2401" s="263" t="s">
        <v>1969</v>
      </c>
      <c r="G2401" t="s">
        <v>2306</v>
      </c>
    </row>
    <row r="2402" spans="1:7">
      <c r="A2402" s="235" t="s">
        <v>1177</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1384</v>
      </c>
      <c r="B2404" s="1167" t="s">
        <v>56</v>
      </c>
      <c r="C2404" s="23">
        <v>46014</v>
      </c>
      <c r="E2404" s="250">
        <v>14727</v>
      </c>
      <c r="F2404" s="347" t="s">
        <v>2412</v>
      </c>
      <c r="G2404" t="s">
        <v>2306</v>
      </c>
    </row>
    <row r="2405" spans="1:7">
      <c r="A2405" s="296" t="s">
        <v>1375</v>
      </c>
      <c r="B2405" s="1168" t="s">
        <v>56</v>
      </c>
      <c r="C2405" s="23">
        <v>46014</v>
      </c>
      <c r="D2405" s="89">
        <v>2384</v>
      </c>
      <c r="G2405" t="s">
        <v>2306</v>
      </c>
    </row>
    <row r="2406" spans="1:7" ht="15.75">
      <c r="A2406" s="76" t="s">
        <v>1174</v>
      </c>
      <c r="B2406" s="175" t="s">
        <v>1509</v>
      </c>
      <c r="C2406" s="239">
        <v>46015</v>
      </c>
      <c r="E2406" s="250">
        <v>2448</v>
      </c>
      <c r="F2406" s="11" t="s">
        <v>2413</v>
      </c>
      <c r="G2406" t="s">
        <v>2306</v>
      </c>
    </row>
    <row r="2407" spans="1:7" ht="15.75">
      <c r="A2407" s="76" t="s">
        <v>1177</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1174</v>
      </c>
      <c r="B2413" s="175" t="s">
        <v>1509</v>
      </c>
      <c r="C2413" s="239">
        <v>46020</v>
      </c>
      <c r="D2413" s="11">
        <v>100</v>
      </c>
      <c r="G2413" t="s">
        <v>2306</v>
      </c>
    </row>
    <row r="2414" spans="1:7">
      <c r="A2414" s="244" t="s">
        <v>1327</v>
      </c>
      <c r="B2414" s="244" t="s">
        <v>56</v>
      </c>
      <c r="C2414" s="23">
        <v>46020</v>
      </c>
      <c r="D2414" s="11">
        <v>738</v>
      </c>
      <c r="G2414" t="s">
        <v>2306</v>
      </c>
    </row>
    <row r="2415" spans="1:7">
      <c r="A2415" s="233" t="s">
        <v>1369</v>
      </c>
      <c r="B2415" s="233" t="s">
        <v>56</v>
      </c>
      <c r="C2415" s="23">
        <v>46020</v>
      </c>
      <c r="D2415" s="89">
        <v>1297</v>
      </c>
      <c r="G2415" t="s">
        <v>2306</v>
      </c>
    </row>
    <row r="2416" spans="1:7">
      <c r="A2416" s="233" t="s">
        <v>1372</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1333</v>
      </c>
      <c r="B2418" s="233" t="s">
        <v>56</v>
      </c>
      <c r="C2418" s="23">
        <v>46020</v>
      </c>
      <c r="D2418" s="11">
        <v>0</v>
      </c>
      <c r="F2418" s="240" t="s">
        <v>2417</v>
      </c>
      <c r="G2418" t="s">
        <v>2306</v>
      </c>
    </row>
    <row r="2419" spans="1:7">
      <c r="A2419" s="234" t="s">
        <v>1366</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1327</v>
      </c>
      <c r="B2424" s="240" t="s">
        <v>56</v>
      </c>
      <c r="C2424" s="23">
        <v>46021</v>
      </c>
      <c r="D2424" s="11">
        <v>466</v>
      </c>
      <c r="G2424" t="s">
        <v>2306</v>
      </c>
    </row>
    <row r="2425" spans="1:7">
      <c r="A2425" s="233" t="s">
        <v>1372</v>
      </c>
      <c r="B2425" s="233" t="s">
        <v>56</v>
      </c>
      <c r="C2425" s="23">
        <v>46021</v>
      </c>
      <c r="D2425" s="89">
        <v>3099</v>
      </c>
      <c r="G2425" t="s">
        <v>2306</v>
      </c>
    </row>
    <row r="2426" spans="1:7">
      <c r="A2426" s="234" t="s">
        <v>1330</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1333</v>
      </c>
      <c r="B2428" s="175" t="s">
        <v>1509</v>
      </c>
      <c r="C2428" s="239">
        <v>46022</v>
      </c>
      <c r="D2428" s="89"/>
      <c r="E2428" s="89">
        <v>2728</v>
      </c>
      <c r="G2428" t="s">
        <v>2306</v>
      </c>
    </row>
    <row r="2429" spans="1:7" ht="15.75">
      <c r="A2429" s="76" t="s">
        <v>1336</v>
      </c>
      <c r="B2429" s="175" t="s">
        <v>1509</v>
      </c>
      <c r="C2429" s="239">
        <v>46022</v>
      </c>
      <c r="E2429" s="250">
        <v>1231</v>
      </c>
      <c r="G2429" t="s">
        <v>2306</v>
      </c>
    </row>
    <row r="2430" spans="1:7" ht="15.75">
      <c r="A2430" s="76" t="s">
        <v>1366</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1165</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1327</v>
      </c>
      <c r="B2436" s="91" t="s">
        <v>56</v>
      </c>
      <c r="C2436" s="23">
        <v>46027</v>
      </c>
      <c r="D2436" s="89">
        <v>3728</v>
      </c>
      <c r="E2436" s="11"/>
      <c r="G2436" t="s">
        <v>2418</v>
      </c>
    </row>
    <row r="2437" spans="1:7">
      <c r="A2437" s="178" t="s">
        <v>1372</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1327</v>
      </c>
      <c r="B2439" s="91" t="s">
        <v>56</v>
      </c>
      <c r="C2439" s="23">
        <v>46028</v>
      </c>
      <c r="D2439" s="789">
        <v>1789</v>
      </c>
      <c r="E2439" s="11"/>
      <c r="G2439" t="s">
        <v>2418</v>
      </c>
    </row>
    <row r="2440" spans="1:7">
      <c r="A2440" s="178" t="s">
        <v>1378</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1165</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1357</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1378</v>
      </c>
      <c r="B2451" s="91" t="s">
        <v>56</v>
      </c>
      <c r="C2451" s="23">
        <v>46029</v>
      </c>
      <c r="D2451" s="789">
        <v>3079</v>
      </c>
      <c r="E2451" s="11"/>
      <c r="F2451" s="1139"/>
      <c r="G2451" t="s">
        <v>2418</v>
      </c>
    </row>
    <row r="2452" spans="1:7">
      <c r="A2452" s="296" t="s">
        <v>1363</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1381</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1357</v>
      </c>
      <c r="B2462" s="91" t="s">
        <v>56</v>
      </c>
      <c r="C2462" s="23">
        <v>46031</v>
      </c>
      <c r="D2462" s="789">
        <v>104</v>
      </c>
      <c r="E2462" s="38"/>
      <c r="F2462" s="791"/>
      <c r="G2462" t="s">
        <v>2418</v>
      </c>
    </row>
    <row r="2463" spans="1:7">
      <c r="A2463" s="178" t="s">
        <v>1360</v>
      </c>
      <c r="B2463" s="91" t="s">
        <v>56</v>
      </c>
      <c r="C2463" s="23">
        <v>46031</v>
      </c>
      <c r="D2463" s="38"/>
      <c r="E2463" s="789">
        <v>1056</v>
      </c>
      <c r="F2463" s="791"/>
      <c r="G2463" t="s">
        <v>2418</v>
      </c>
    </row>
    <row r="2464" spans="1:7">
      <c r="A2464" s="178" t="s">
        <v>1351</v>
      </c>
      <c r="B2464" s="91" t="s">
        <v>56</v>
      </c>
      <c r="C2464" s="23">
        <v>46031</v>
      </c>
      <c r="D2464" s="38"/>
      <c r="E2464" s="789">
        <v>1090</v>
      </c>
      <c r="F2464" s="1139"/>
      <c r="G2464" t="s">
        <v>2418</v>
      </c>
    </row>
    <row r="2465" spans="1:7">
      <c r="A2465" s="178" t="s">
        <v>1381</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1381</v>
      </c>
      <c r="B2471" s="784" t="s">
        <v>56</v>
      </c>
      <c r="C2471" s="23">
        <v>46034</v>
      </c>
      <c r="D2471" s="38">
        <v>858</v>
      </c>
      <c r="E2471" s="38"/>
      <c r="F2471" s="791"/>
      <c r="G2471" t="s">
        <v>2418</v>
      </c>
    </row>
    <row r="2472" spans="1:7">
      <c r="A2472" s="178" t="s">
        <v>1293</v>
      </c>
      <c r="B2472" s="91" t="s">
        <v>56</v>
      </c>
      <c r="C2472" s="23">
        <v>46034</v>
      </c>
      <c r="D2472" s="789">
        <v>4915</v>
      </c>
      <c r="E2472" s="38"/>
      <c r="F2472" s="791"/>
      <c r="G2472" t="s">
        <v>2418</v>
      </c>
    </row>
    <row r="2473" spans="1:7">
      <c r="A2473" s="178" t="s">
        <v>1290</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1409</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1165</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1202</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1293</v>
      </c>
      <c r="B2481" s="91" t="s">
        <v>56</v>
      </c>
      <c r="C2481" s="23">
        <v>46035</v>
      </c>
      <c r="D2481" s="38">
        <v>914</v>
      </c>
      <c r="E2481" s="38"/>
      <c r="F2481" s="791" t="s">
        <v>2430</v>
      </c>
      <c r="G2481" t="s">
        <v>2418</v>
      </c>
    </row>
    <row r="2482" spans="1:7">
      <c r="A2482" s="178" t="s">
        <v>1295</v>
      </c>
      <c r="B2482" s="91" t="s">
        <v>56</v>
      </c>
      <c r="C2482" s="23">
        <v>46035</v>
      </c>
      <c r="D2482" s="789">
        <v>6092</v>
      </c>
      <c r="E2482" s="38"/>
      <c r="F2482" s="791"/>
      <c r="G2482" t="s">
        <v>2418</v>
      </c>
    </row>
    <row r="2483" spans="1:7">
      <c r="A2483" s="178" t="s">
        <v>1290</v>
      </c>
      <c r="B2483" s="91" t="s">
        <v>56</v>
      </c>
      <c r="C2483" s="23">
        <v>46035</v>
      </c>
      <c r="D2483" s="789">
        <v>1491</v>
      </c>
      <c r="E2483" s="38"/>
      <c r="F2483" s="791"/>
      <c r="G2483" t="s">
        <v>2418</v>
      </c>
    </row>
    <row r="2484" spans="1:7">
      <c r="A2484" s="178" t="s">
        <v>1297</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1392</v>
      </c>
      <c r="B2488" s="91" t="s">
        <v>2432</v>
      </c>
      <c r="C2488" s="23">
        <v>46035</v>
      </c>
      <c r="D2488" s="38"/>
      <c r="E2488" s="789">
        <v>5312</v>
      </c>
      <c r="F2488" s="791" t="s">
        <v>2433</v>
      </c>
      <c r="G2488" t="s">
        <v>2418</v>
      </c>
    </row>
    <row r="2489" spans="1:7">
      <c r="A2489" s="178" t="s">
        <v>1409</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1295</v>
      </c>
      <c r="B2493" s="91" t="s">
        <v>56</v>
      </c>
      <c r="C2493" s="23">
        <v>46036</v>
      </c>
      <c r="D2493" s="38">
        <v>0</v>
      </c>
      <c r="E2493" s="11"/>
      <c r="F2493" s="791" t="s">
        <v>2435</v>
      </c>
      <c r="G2493" t="s">
        <v>2418</v>
      </c>
    </row>
    <row r="2494" spans="1:7">
      <c r="A2494" s="178" t="s">
        <v>1290</v>
      </c>
      <c r="B2494" s="91" t="s">
        <v>56</v>
      </c>
      <c r="C2494" s="23">
        <v>46036</v>
      </c>
      <c r="D2494" s="789">
        <v>1062</v>
      </c>
      <c r="E2494" s="11"/>
      <c r="F2494" s="791"/>
      <c r="G2494" t="s">
        <v>2418</v>
      </c>
    </row>
    <row r="2495" spans="1:7">
      <c r="A2495" s="178" t="s">
        <v>1297</v>
      </c>
      <c r="B2495" s="91" t="s">
        <v>56</v>
      </c>
      <c r="C2495" s="23">
        <v>46036</v>
      </c>
      <c r="D2495" s="789">
        <v>2611</v>
      </c>
      <c r="E2495" s="11"/>
      <c r="F2495" s="791"/>
      <c r="G2495" t="s">
        <v>2418</v>
      </c>
    </row>
    <row r="2496" spans="1:7">
      <c r="A2496" s="178" t="s">
        <v>1409</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1301</v>
      </c>
      <c r="B2500" s="586" t="s">
        <v>56</v>
      </c>
      <c r="C2500" s="23">
        <v>46036</v>
      </c>
      <c r="D2500" s="38">
        <v>544</v>
      </c>
      <c r="E2500" s="11"/>
      <c r="F2500" s="791" t="s">
        <v>2439</v>
      </c>
      <c r="G2500" t="s">
        <v>2418</v>
      </c>
    </row>
    <row r="2501" spans="1:7" ht="15.75">
      <c r="A2501" s="178" t="s">
        <v>1360</v>
      </c>
      <c r="B2501" s="175" t="s">
        <v>1509</v>
      </c>
      <c r="C2501" s="239">
        <v>46036</v>
      </c>
      <c r="D2501" s="38"/>
      <c r="E2501" s="789">
        <v>1562</v>
      </c>
      <c r="F2501" s="791"/>
      <c r="G2501" t="s">
        <v>2418</v>
      </c>
    </row>
    <row r="2502" spans="1:7">
      <c r="A2502" s="317" t="s">
        <v>1293</v>
      </c>
      <c r="B2502" s="784" t="s">
        <v>56</v>
      </c>
      <c r="C2502" s="23">
        <v>46036</v>
      </c>
      <c r="D2502" s="38">
        <v>0</v>
      </c>
      <c r="E2502" s="11"/>
      <c r="F2502" s="791" t="s">
        <v>2440</v>
      </c>
      <c r="G2502" t="s">
        <v>2418</v>
      </c>
    </row>
    <row r="2503" spans="1:7">
      <c r="A2503" s="178" t="s">
        <v>1299</v>
      </c>
      <c r="B2503" s="91" t="s">
        <v>56</v>
      </c>
      <c r="C2503" s="23">
        <v>46036</v>
      </c>
      <c r="D2503" s="789">
        <v>1728</v>
      </c>
      <c r="E2503" s="11"/>
      <c r="F2503" s="791" t="s">
        <v>2096</v>
      </c>
      <c r="G2503" t="s">
        <v>2418</v>
      </c>
    </row>
    <row r="2504" spans="1:7">
      <c r="A2504" s="178" t="s">
        <v>1290</v>
      </c>
      <c r="B2504" s="91" t="s">
        <v>56</v>
      </c>
      <c r="C2504" s="23">
        <v>46037</v>
      </c>
      <c r="D2504" s="38">
        <v>527</v>
      </c>
      <c r="E2504" s="11"/>
      <c r="F2504" s="791" t="s">
        <v>2160</v>
      </c>
      <c r="G2504" t="s">
        <v>2418</v>
      </c>
    </row>
    <row r="2505" spans="1:7">
      <c r="A2505" s="178" t="s">
        <v>1303</v>
      </c>
      <c r="B2505" s="91" t="s">
        <v>56</v>
      </c>
      <c r="C2505" s="23">
        <v>46037</v>
      </c>
      <c r="D2505" s="789">
        <v>1562</v>
      </c>
      <c r="E2505" s="11"/>
      <c r="F2505" s="791"/>
      <c r="G2505" t="s">
        <v>2418</v>
      </c>
    </row>
    <row r="2506" spans="1:7">
      <c r="A2506" s="178" t="s">
        <v>1301</v>
      </c>
      <c r="B2506" s="91" t="s">
        <v>56</v>
      </c>
      <c r="C2506" s="23">
        <v>46037</v>
      </c>
      <c r="D2506" s="789">
        <v>2832</v>
      </c>
      <c r="E2506" s="11"/>
      <c r="F2506" s="791"/>
      <c r="G2506" t="s">
        <v>2418</v>
      </c>
    </row>
    <row r="2507" spans="1:7">
      <c r="A2507" s="178" t="s">
        <v>1295</v>
      </c>
      <c r="B2507" s="91" t="s">
        <v>56</v>
      </c>
      <c r="C2507" s="23">
        <v>46037</v>
      </c>
      <c r="D2507" s="38">
        <v>0</v>
      </c>
      <c r="E2507" s="11"/>
      <c r="F2507" s="791" t="s">
        <v>2441</v>
      </c>
      <c r="G2507" t="s">
        <v>2418</v>
      </c>
    </row>
    <row r="2508" spans="1:7">
      <c r="A2508" s="178" t="s">
        <v>1305</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1409</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1305</v>
      </c>
      <c r="B2514" s="91" t="s">
        <v>56</v>
      </c>
      <c r="C2514" s="269">
        <v>46038</v>
      </c>
      <c r="D2514" s="258">
        <v>987</v>
      </c>
      <c r="E2514" s="182"/>
      <c r="F2514" s="791"/>
      <c r="G2514" t="s">
        <v>2418</v>
      </c>
    </row>
    <row r="2515" spans="1:7">
      <c r="A2515" s="178" t="s">
        <v>1301</v>
      </c>
      <c r="B2515" s="91" t="s">
        <v>56</v>
      </c>
      <c r="C2515" s="23">
        <v>46038</v>
      </c>
      <c r="D2515" s="38">
        <v>457</v>
      </c>
      <c r="F2515" s="791"/>
      <c r="G2515" t="s">
        <v>2418</v>
      </c>
    </row>
    <row r="2516" spans="1:7">
      <c r="A2516" s="178" t="s">
        <v>1299</v>
      </c>
      <c r="B2516" s="91" t="s">
        <v>56</v>
      </c>
      <c r="C2516" s="23">
        <v>46038</v>
      </c>
      <c r="D2516" s="789">
        <v>3082</v>
      </c>
      <c r="F2516" s="791"/>
      <c r="G2516" t="s">
        <v>2418</v>
      </c>
    </row>
    <row r="2517" spans="1:7">
      <c r="A2517" s="178" t="s">
        <v>1409</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1303</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1426</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672</v>
      </c>
      <c r="B2530" s="244" t="s">
        <v>52</v>
      </c>
      <c r="C2530" s="23">
        <v>46042</v>
      </c>
      <c r="D2530" s="89">
        <v>2719</v>
      </c>
      <c r="F2530" s="1139" t="s">
        <v>2449</v>
      </c>
      <c r="G2530" t="s">
        <v>2418</v>
      </c>
    </row>
    <row r="2531" spans="1:7">
      <c r="A2531" s="240" t="s">
        <v>1305</v>
      </c>
      <c r="B2531" s="91" t="s">
        <v>56</v>
      </c>
      <c r="C2531" s="23">
        <v>46042</v>
      </c>
      <c r="D2531" s="11">
        <v>0</v>
      </c>
      <c r="F2531" s="240" t="s">
        <v>2244</v>
      </c>
      <c r="G2531" t="s">
        <v>2418</v>
      </c>
    </row>
    <row r="2532" spans="1:7">
      <c r="A2532" s="244" t="s">
        <v>1307</v>
      </c>
      <c r="B2532" s="91" t="s">
        <v>56</v>
      </c>
      <c r="C2532" s="23">
        <v>46042</v>
      </c>
      <c r="D2532" s="89">
        <v>1277</v>
      </c>
      <c r="F2532" s="1139"/>
      <c r="G2532" t="s">
        <v>2418</v>
      </c>
    </row>
    <row r="2533" spans="1:7">
      <c r="A2533" s="556" t="s">
        <v>1301</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1165</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672</v>
      </c>
      <c r="B2542" s="244" t="s">
        <v>52</v>
      </c>
      <c r="C2542" s="23">
        <v>46043</v>
      </c>
      <c r="D2542" s="89">
        <v>408</v>
      </c>
      <c r="F2542" s="1139"/>
      <c r="G2542" t="s">
        <v>2418</v>
      </c>
    </row>
    <row r="2543" spans="1:7">
      <c r="A2543" s="244" t="s">
        <v>678</v>
      </c>
      <c r="B2543" s="244" t="s">
        <v>52</v>
      </c>
      <c r="C2543" s="23">
        <v>46043</v>
      </c>
      <c r="D2543" s="89">
        <v>2000</v>
      </c>
      <c r="F2543" s="1139"/>
      <c r="G2543" t="s">
        <v>2418</v>
      </c>
    </row>
    <row r="2544" spans="1:7">
      <c r="A2544" s="240" t="s">
        <v>1305</v>
      </c>
      <c r="B2544" s="91" t="s">
        <v>56</v>
      </c>
      <c r="C2544" s="23">
        <v>46043</v>
      </c>
      <c r="D2544" s="11">
        <v>575</v>
      </c>
      <c r="F2544" s="1139"/>
      <c r="G2544" t="s">
        <v>2418</v>
      </c>
    </row>
    <row r="2545" spans="1:7">
      <c r="A2545" s="556" t="s">
        <v>1303</v>
      </c>
      <c r="B2545" s="91" t="s">
        <v>56</v>
      </c>
      <c r="C2545" s="262">
        <v>46043</v>
      </c>
      <c r="D2545" s="809">
        <v>2265</v>
      </c>
      <c r="E2545" s="135"/>
      <c r="F2545" s="1171"/>
      <c r="G2545" t="s">
        <v>2418</v>
      </c>
    </row>
    <row r="2546" spans="1:7">
      <c r="A2546" s="235" t="s">
        <v>1381</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678</v>
      </c>
      <c r="B2555" s="244" t="s">
        <v>52</v>
      </c>
      <c r="C2555" s="23">
        <v>46044</v>
      </c>
      <c r="D2555" s="11">
        <v>970</v>
      </c>
      <c r="F2555" s="1139" t="s">
        <v>2459</v>
      </c>
      <c r="G2555" t="s">
        <v>2418</v>
      </c>
    </row>
    <row r="2556" spans="1:7">
      <c r="A2556" s="244" t="s">
        <v>1290</v>
      </c>
      <c r="B2556" s="91" t="s">
        <v>56</v>
      </c>
      <c r="C2556" s="23">
        <v>46044</v>
      </c>
      <c r="D2556" s="89">
        <v>1776</v>
      </c>
      <c r="F2556" s="1139" t="s">
        <v>2460</v>
      </c>
      <c r="G2556" t="s">
        <v>2418</v>
      </c>
    </row>
    <row r="2557" spans="1:7">
      <c r="A2557" s="556" t="s">
        <v>1381</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1303</v>
      </c>
      <c r="B2563" s="91" t="s">
        <v>56</v>
      </c>
      <c r="C2563" s="23">
        <v>46045</v>
      </c>
      <c r="D2563" s="89">
        <v>2651</v>
      </c>
      <c r="F2563" s="1139" t="s">
        <v>2463</v>
      </c>
      <c r="G2563" t="s">
        <v>2418</v>
      </c>
    </row>
    <row r="2564" spans="1:7">
      <c r="A2564" s="556" t="s">
        <v>1305</v>
      </c>
      <c r="B2564" s="586" t="s">
        <v>56</v>
      </c>
      <c r="C2564" s="23">
        <v>46045</v>
      </c>
      <c r="D2564" s="11">
        <v>818</v>
      </c>
      <c r="F2564" s="1139"/>
      <c r="G2564" t="s">
        <v>2418</v>
      </c>
    </row>
    <row r="2565" spans="1:7" ht="15.75">
      <c r="A2565" s="76" t="s">
        <v>1357</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1426</v>
      </c>
      <c r="B2570" s="586" t="s">
        <v>56</v>
      </c>
      <c r="C2570" s="23">
        <v>46048</v>
      </c>
      <c r="D2570" s="11">
        <v>886</v>
      </c>
      <c r="F2570" s="1139" t="s">
        <v>1638</v>
      </c>
      <c r="G2570" t="s">
        <v>2418</v>
      </c>
    </row>
    <row r="2571" spans="1:7" ht="15.75">
      <c r="A2571" s="76" t="s">
        <v>1165</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1305</v>
      </c>
      <c r="B2575" s="91" t="s">
        <v>56</v>
      </c>
      <c r="C2575" s="23">
        <v>46048</v>
      </c>
      <c r="E2575" s="250">
        <v>6116</v>
      </c>
      <c r="F2575" s="11" t="s">
        <v>2470</v>
      </c>
      <c r="G2575" t="s">
        <v>2418</v>
      </c>
    </row>
    <row r="2576" spans="1:7">
      <c r="A2576" s="178" t="s">
        <v>1297</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1307</v>
      </c>
      <c r="B2586" s="91" t="s">
        <v>56</v>
      </c>
      <c r="C2586" s="23">
        <v>46049</v>
      </c>
      <c r="E2586" s="250">
        <v>2058</v>
      </c>
      <c r="F2586" s="240" t="s">
        <v>2476</v>
      </c>
      <c r="G2586" t="s">
        <v>2418</v>
      </c>
    </row>
    <row r="2587" spans="1:7">
      <c r="A2587" s="244" t="s">
        <v>1290</v>
      </c>
      <c r="B2587" s="91" t="s">
        <v>56</v>
      </c>
      <c r="C2587" s="23">
        <v>46049</v>
      </c>
      <c r="F2587" s="240" t="s">
        <v>1809</v>
      </c>
      <c r="G2587" t="s">
        <v>2418</v>
      </c>
    </row>
    <row r="2588" spans="1:7">
      <c r="A2588" s="244" t="s">
        <v>1293</v>
      </c>
      <c r="B2588" s="91" t="s">
        <v>56</v>
      </c>
      <c r="C2588" s="23">
        <v>46049</v>
      </c>
      <c r="F2588" s="240" t="s">
        <v>1809</v>
      </c>
      <c r="G2588" t="s">
        <v>2418</v>
      </c>
    </row>
    <row r="2589" spans="1:7">
      <c r="A2589" s="244" t="s">
        <v>1299</v>
      </c>
      <c r="B2589" s="91" t="s">
        <v>56</v>
      </c>
      <c r="C2589" s="23">
        <v>46049</v>
      </c>
      <c r="F2589" s="240" t="s">
        <v>1809</v>
      </c>
      <c r="G2589" t="s">
        <v>2418</v>
      </c>
    </row>
    <row r="2590" spans="1:7">
      <c r="A2590" s="244" t="s">
        <v>1301</v>
      </c>
      <c r="B2590" s="91" t="s">
        <v>56</v>
      </c>
      <c r="C2590" s="23">
        <v>46049</v>
      </c>
      <c r="F2590" s="240" t="s">
        <v>1809</v>
      </c>
      <c r="G2590" t="s">
        <v>2418</v>
      </c>
    </row>
    <row r="2591" spans="1:7">
      <c r="A2591" s="244" t="s">
        <v>1303</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1372</v>
      </c>
      <c r="B2601" s="175" t="s">
        <v>1509</v>
      </c>
      <c r="C2601" s="239">
        <v>46050</v>
      </c>
      <c r="E2601" s="250">
        <v>2071</v>
      </c>
      <c r="F2601" s="240"/>
      <c r="G2601" t="s">
        <v>2418</v>
      </c>
    </row>
    <row r="2602" spans="1:7">
      <c r="A2602" s="556" t="s">
        <v>1375</v>
      </c>
      <c r="B2602" s="869" t="s">
        <v>56</v>
      </c>
      <c r="C2602" s="23">
        <v>46050</v>
      </c>
      <c r="E2602" s="250">
        <v>1848</v>
      </c>
      <c r="F2602" s="240"/>
      <c r="G2602" t="s">
        <v>2418</v>
      </c>
    </row>
    <row r="2603" spans="1:7" ht="15.75">
      <c r="A2603" s="76" t="s">
        <v>1378</v>
      </c>
      <c r="B2603" s="175" t="s">
        <v>1509</v>
      </c>
      <c r="C2603" s="239">
        <v>46050</v>
      </c>
      <c r="E2603" s="250">
        <v>1139</v>
      </c>
      <c r="F2603" s="240"/>
      <c r="G2603" t="s">
        <v>2418</v>
      </c>
    </row>
    <row r="2604" spans="1:7" ht="15.75">
      <c r="A2604" s="76" t="s">
        <v>1381</v>
      </c>
      <c r="B2604" s="175" t="s">
        <v>1509</v>
      </c>
      <c r="C2604" s="239">
        <v>46050</v>
      </c>
      <c r="E2604" s="74">
        <v>901</v>
      </c>
      <c r="F2604" s="240"/>
      <c r="G2604" t="s">
        <v>2418</v>
      </c>
    </row>
    <row r="2605" spans="1:7" ht="15.75">
      <c r="A2605" s="69" t="s">
        <v>1290</v>
      </c>
      <c r="B2605" s="175" t="s">
        <v>1509</v>
      </c>
      <c r="C2605" s="239">
        <v>46050</v>
      </c>
      <c r="E2605" s="11">
        <v>899</v>
      </c>
      <c r="G2605" t="s">
        <v>2418</v>
      </c>
    </row>
    <row r="2606" spans="1:7" ht="15.75">
      <c r="A2606" s="69" t="s">
        <v>1295</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1420</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1297</v>
      </c>
      <c r="B2615" s="586" t="s">
        <v>56</v>
      </c>
      <c r="C2615" s="811">
        <v>46051</v>
      </c>
      <c r="D2615" s="251"/>
      <c r="E2615" s="812">
        <v>2048</v>
      </c>
      <c r="F2615" s="556"/>
      <c r="G2615" t="s">
        <v>2418</v>
      </c>
    </row>
    <row r="2616" spans="1:7" ht="15.75">
      <c r="A2616" s="76" t="s">
        <v>1299</v>
      </c>
      <c r="B2616" s="175" t="s">
        <v>1509</v>
      </c>
      <c r="C2616" s="239">
        <v>46051</v>
      </c>
      <c r="E2616" s="89">
        <v>404</v>
      </c>
      <c r="F2616" s="76"/>
      <c r="G2616" t="s">
        <v>2418</v>
      </c>
    </row>
    <row r="2617" spans="1:7" ht="15.75">
      <c r="A2617" s="76" t="s">
        <v>1303</v>
      </c>
      <c r="B2617" s="175" t="s">
        <v>1509</v>
      </c>
      <c r="C2617" s="248">
        <v>46051</v>
      </c>
      <c r="D2617" s="103"/>
      <c r="E2617" s="678">
        <v>1916</v>
      </c>
      <c r="F2617" s="244"/>
      <c r="G2617" t="s">
        <v>2418</v>
      </c>
    </row>
    <row r="2618" spans="1:7">
      <c r="A2618" s="317" t="s">
        <v>1372</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1420</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1369</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1420</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672</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672</v>
      </c>
      <c r="B2653" s="244" t="s">
        <v>52</v>
      </c>
      <c r="C2653" s="23">
        <v>46058</v>
      </c>
      <c r="D2653" s="11">
        <v>696</v>
      </c>
      <c r="F2653" s="11" t="s">
        <v>2501</v>
      </c>
      <c r="G2653" t="s">
        <v>1505</v>
      </c>
    </row>
    <row r="2654" spans="1:7">
      <c r="A2654" s="240" t="s">
        <v>1360</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672</v>
      </c>
      <c r="B2657" s="244" t="s">
        <v>52</v>
      </c>
      <c r="C2657" s="23">
        <v>46059</v>
      </c>
      <c r="D2657" s="11">
        <v>3</v>
      </c>
      <c r="F2657" s="11" t="s">
        <v>2503</v>
      </c>
      <c r="G2657" t="s">
        <v>1505</v>
      </c>
    </row>
    <row r="2658" spans="1:7">
      <c r="A2658" s="477" t="s">
        <v>1420</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675</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675</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675</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802</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675</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675</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672</v>
      </c>
      <c r="B2733" s="91" t="s">
        <v>52</v>
      </c>
      <c r="C2733" s="23">
        <v>46078</v>
      </c>
      <c r="D2733" s="11">
        <v>667</v>
      </c>
      <c r="G2733" t="s">
        <v>1505</v>
      </c>
    </row>
    <row r="2734" spans="1:7">
      <c r="A2734" s="240" t="s">
        <v>1426</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675</v>
      </c>
      <c r="B2736" s="244" t="s">
        <v>52</v>
      </c>
      <c r="C2736" s="23">
        <v>46079</v>
      </c>
      <c r="F2736" s="76" t="s">
        <v>2197</v>
      </c>
      <c r="G2736" t="s">
        <v>1505</v>
      </c>
    </row>
    <row r="2737" spans="1:7">
      <c r="A2737" s="240" t="s">
        <v>515</v>
      </c>
      <c r="B2737" s="240" t="s">
        <v>54</v>
      </c>
      <c r="C2737" s="23">
        <v>46080</v>
      </c>
      <c r="D2737" s="11">
        <v>199</v>
      </c>
      <c r="G2737" t="s">
        <v>1505</v>
      </c>
    </row>
    <row r="2738" spans="1:7">
      <c r="A2738" s="240" t="s">
        <v>1426</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1218</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1218</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1218</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1429</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1218</v>
      </c>
      <c r="B2834" s="1223" t="s">
        <v>52</v>
      </c>
      <c r="C2834" s="23">
        <v>46106</v>
      </c>
      <c r="D2834" s="89">
        <v>2020</v>
      </c>
      <c r="G2834" t="s">
        <v>1506</v>
      </c>
    </row>
    <row r="2835" spans="1:7">
      <c r="A2835" s="1223" t="s">
        <v>1226</v>
      </c>
      <c r="B2835" s="1223" t="s">
        <v>1509</v>
      </c>
      <c r="C2835" s="23">
        <v>46106</v>
      </c>
      <c r="F2835" s="11" t="s">
        <v>1786</v>
      </c>
      <c r="G2835" t="s">
        <v>1506</v>
      </c>
    </row>
    <row r="2836" spans="1:7">
      <c r="A2836" s="1223" t="s">
        <v>1215</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1218</v>
      </c>
      <c r="B2842" s="1223" t="s">
        <v>52</v>
      </c>
      <c r="C2842" s="23">
        <v>46107</v>
      </c>
      <c r="D2842" s="89">
        <v>1855</v>
      </c>
      <c r="G2842" t="s">
        <v>1506</v>
      </c>
    </row>
    <row r="2843" spans="1:7">
      <c r="A2843" s="178" t="s">
        <v>1232</v>
      </c>
      <c r="B2843" s="1235" t="s">
        <v>1509</v>
      </c>
      <c r="C2843" s="23">
        <v>46107</v>
      </c>
      <c r="D2843" s="11">
        <v>265</v>
      </c>
      <c r="G2843" t="s">
        <v>1506</v>
      </c>
    </row>
    <row r="2844" spans="1:7">
      <c r="A2844" s="1222" t="s">
        <v>853</v>
      </c>
      <c r="B2844" s="1222" t="s">
        <v>58</v>
      </c>
      <c r="C2844" s="23">
        <v>46108</v>
      </c>
      <c r="D2844" s="11">
        <v>377</v>
      </c>
      <c r="G2844" t="s">
        <v>1506</v>
      </c>
    </row>
    <row r="2845" spans="1:7">
      <c r="A2845" s="1223" t="s">
        <v>1218</v>
      </c>
      <c r="B2845" s="1223" t="s">
        <v>52</v>
      </c>
      <c r="C2845" s="23">
        <v>46108</v>
      </c>
      <c r="D2845" s="89">
        <v>1609</v>
      </c>
      <c r="G2845" t="s">
        <v>1506</v>
      </c>
    </row>
    <row r="2846" spans="1:7">
      <c r="A2846" s="178" t="s">
        <v>1232</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1229</v>
      </c>
      <c r="B2849" s="1235" t="s">
        <v>1509</v>
      </c>
      <c r="C2849" s="23">
        <v>46111</v>
      </c>
      <c r="D2849" s="11">
        <v>195</v>
      </c>
      <c r="G2849" t="s">
        <v>1506</v>
      </c>
    </row>
    <row r="2850" spans="1:7">
      <c r="A2850" s="1235" t="s">
        <v>1232</v>
      </c>
      <c r="B2850" s="1235" t="s">
        <v>1509</v>
      </c>
      <c r="C2850" s="23">
        <v>46111</v>
      </c>
      <c r="D2850" s="11">
        <v>396</v>
      </c>
      <c r="G2850" t="s">
        <v>1506</v>
      </c>
    </row>
    <row r="2851" spans="1:7">
      <c r="A2851" s="1235" t="s">
        <v>1221</v>
      </c>
      <c r="B2851" s="1235" t="s">
        <v>52</v>
      </c>
      <c r="C2851" s="23">
        <v>46111</v>
      </c>
      <c r="D2851" s="11">
        <v>788</v>
      </c>
      <c r="G2851" t="s">
        <v>1506</v>
      </c>
    </row>
    <row r="2852" spans="1:7">
      <c r="A2852" s="1235" t="s">
        <v>1218</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1221</v>
      </c>
      <c r="B2856" s="1223" t="s">
        <v>52</v>
      </c>
      <c r="C2856" s="23">
        <v>46112</v>
      </c>
      <c r="D2856" s="89">
        <v>1083</v>
      </c>
      <c r="F2856" s="11" t="s">
        <v>1967</v>
      </c>
      <c r="G2856" t="s">
        <v>1506</v>
      </c>
    </row>
    <row r="2857" spans="1:7">
      <c r="A2857" s="1223" t="s">
        <v>1218</v>
      </c>
      <c r="B2857" s="1223" t="s">
        <v>52</v>
      </c>
      <c r="C2857" s="23">
        <v>46112</v>
      </c>
      <c r="D2857" s="89">
        <v>1420</v>
      </c>
      <c r="G2857" t="s">
        <v>1506</v>
      </c>
    </row>
    <row r="2858" spans="1:7">
      <c r="A2858" s="1223" t="s">
        <v>1444</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1229</v>
      </c>
      <c r="B2861" s="1223" t="s">
        <v>1509</v>
      </c>
      <c r="C2861" s="23">
        <v>46113</v>
      </c>
      <c r="D2861" s="11">
        <v>349</v>
      </c>
      <c r="G2861" t="s">
        <v>1507</v>
      </c>
    </row>
    <row r="2862" spans="1:7">
      <c r="A2862" s="1223" t="s">
        <v>1218</v>
      </c>
      <c r="B2862" s="1223" t="s">
        <v>52</v>
      </c>
      <c r="C2862" s="23">
        <v>46113</v>
      </c>
      <c r="D2862" s="89">
        <v>1208</v>
      </c>
      <c r="G2862" t="s">
        <v>1507</v>
      </c>
    </row>
    <row r="2863" spans="1:7">
      <c r="A2863" s="1223" t="s">
        <v>1444</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1232</v>
      </c>
      <c r="B2867" s="1223" t="s">
        <v>1509</v>
      </c>
      <c r="C2867" s="23">
        <v>46114</v>
      </c>
      <c r="D2867" s="11">
        <v>145</v>
      </c>
      <c r="G2867" t="s">
        <v>1507</v>
      </c>
    </row>
    <row r="2868" spans="1:7">
      <c r="A2868" s="1223" t="s">
        <v>1229</v>
      </c>
      <c r="B2868" s="1223" t="s">
        <v>52</v>
      </c>
      <c r="C2868" s="23">
        <v>46114</v>
      </c>
      <c r="D2868" s="11">
        <v>790</v>
      </c>
      <c r="G2868" t="s">
        <v>1507</v>
      </c>
    </row>
    <row r="2869" spans="1:7">
      <c r="A2869" s="1223" t="s">
        <v>1218</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1450</v>
      </c>
      <c r="B2871" s="1223" t="s">
        <v>52</v>
      </c>
      <c r="C2871" s="23">
        <v>46115</v>
      </c>
      <c r="D2871" s="11">
        <v>752</v>
      </c>
      <c r="F2871" s="11" t="s">
        <v>1950</v>
      </c>
      <c r="G2871" t="s">
        <v>1507</v>
      </c>
    </row>
    <row r="2872" spans="1:7">
      <c r="A2872" s="178" t="s">
        <v>1229</v>
      </c>
      <c r="B2872" s="1223" t="s">
        <v>52</v>
      </c>
      <c r="C2872" s="23">
        <v>46115</v>
      </c>
      <c r="D2872" s="11">
        <v>15</v>
      </c>
      <c r="G2872" t="s">
        <v>1507</v>
      </c>
    </row>
    <row r="2873" spans="1:7">
      <c r="A2873" s="178" t="s">
        <v>1232</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1401</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1224</v>
      </c>
      <c r="B2877" s="1222" t="s">
        <v>2152</v>
      </c>
      <c r="C2877" s="23">
        <v>46119</v>
      </c>
      <c r="D2877" s="11">
        <v>102</v>
      </c>
      <c r="F2877" s="11" t="s">
        <v>1945</v>
      </c>
      <c r="G2877" t="s">
        <v>1507</v>
      </c>
    </row>
    <row r="2878" spans="1:7">
      <c r="A2878" s="1223" t="s">
        <v>1447</v>
      </c>
      <c r="B2878" s="1223" t="s">
        <v>2152</v>
      </c>
      <c r="C2878" s="23">
        <v>46119</v>
      </c>
      <c r="D2878" s="11">
        <v>417</v>
      </c>
      <c r="F2878" s="11" t="s">
        <v>1650</v>
      </c>
      <c r="G2878" t="s">
        <v>1507</v>
      </c>
    </row>
    <row r="2879" spans="1:7">
      <c r="A2879" s="1223" t="s">
        <v>1218</v>
      </c>
      <c r="B2879" s="1223" t="s">
        <v>52</v>
      </c>
      <c r="C2879" s="23">
        <v>46119</v>
      </c>
      <c r="F2879" s="11" t="s">
        <v>2566</v>
      </c>
      <c r="G2879" t="s">
        <v>1507</v>
      </c>
    </row>
    <row r="2880" spans="1:7">
      <c r="A2880" s="1223" t="s">
        <v>1401</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1215</v>
      </c>
      <c r="B2882" s="91" t="s">
        <v>2425</v>
      </c>
      <c r="C2882" s="23">
        <v>46119</v>
      </c>
      <c r="E2882" s="74">
        <v>244</v>
      </c>
      <c r="F2882" s="11" t="s">
        <v>2568</v>
      </c>
      <c r="G2882" t="s">
        <v>1507</v>
      </c>
    </row>
    <row r="2883" spans="1:7">
      <c r="A2883" s="178" t="s">
        <v>1221</v>
      </c>
      <c r="B2883" s="91" t="s">
        <v>2425</v>
      </c>
      <c r="C2883" s="23">
        <v>46119</v>
      </c>
      <c r="E2883" s="250">
        <v>2366</v>
      </c>
      <c r="F2883" s="11" t="s">
        <v>2569</v>
      </c>
      <c r="G2883" t="s">
        <v>1507</v>
      </c>
    </row>
    <row r="2884" spans="1:7">
      <c r="A2884" s="178" t="s">
        <v>1444</v>
      </c>
      <c r="B2884" s="91" t="s">
        <v>2425</v>
      </c>
      <c r="C2884" s="23">
        <v>46119</v>
      </c>
      <c r="E2884" s="250">
        <v>2688</v>
      </c>
      <c r="F2884" s="11" t="s">
        <v>2570</v>
      </c>
      <c r="G2884" t="s">
        <v>1507</v>
      </c>
    </row>
    <row r="2885" spans="1:7">
      <c r="A2885" s="178" t="s">
        <v>1226</v>
      </c>
      <c r="B2885" s="91" t="s">
        <v>2425</v>
      </c>
      <c r="C2885" s="23">
        <v>46119</v>
      </c>
      <c r="E2885" s="74">
        <v>742</v>
      </c>
      <c r="F2885" s="11" t="s">
        <v>2571</v>
      </c>
      <c r="G2885" t="s">
        <v>1507</v>
      </c>
    </row>
    <row r="2886" spans="1:7">
      <c r="A2886" s="178" t="s">
        <v>1450</v>
      </c>
      <c r="B2886" s="91" t="s">
        <v>2425</v>
      </c>
      <c r="C2886" s="23">
        <v>46119</v>
      </c>
      <c r="E2886" s="250">
        <v>1048</v>
      </c>
      <c r="F2886" s="11" t="s">
        <v>2572</v>
      </c>
      <c r="G2886" t="s">
        <v>1507</v>
      </c>
    </row>
    <row r="2887" spans="1:7">
      <c r="A2887" s="178" t="s">
        <v>1229</v>
      </c>
      <c r="B2887" s="91" t="s">
        <v>2425</v>
      </c>
      <c r="C2887" s="23">
        <v>46119</v>
      </c>
      <c r="E2887" s="250">
        <v>1654</v>
      </c>
      <c r="F2887" s="11" t="s">
        <v>2573</v>
      </c>
      <c r="G2887" t="s">
        <v>1507</v>
      </c>
    </row>
    <row r="2888" spans="1:7">
      <c r="A2888" s="178" t="s">
        <v>1232</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1401</v>
      </c>
      <c r="B2895" s="1223" t="s">
        <v>2229</v>
      </c>
      <c r="C2895" s="23">
        <v>46126</v>
      </c>
      <c r="E2895" s="250">
        <v>1850</v>
      </c>
      <c r="F2895" s="11" t="s">
        <v>2576</v>
      </c>
      <c r="G2895" t="s">
        <v>1507</v>
      </c>
    </row>
    <row r="2896" spans="1:7">
      <c r="A2896" s="1223" t="s">
        <v>1218</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1224</v>
      </c>
      <c r="B2898" s="1223" t="s">
        <v>1509</v>
      </c>
      <c r="C2898" s="23">
        <v>46127</v>
      </c>
      <c r="E2898" s="74">
        <v>300</v>
      </c>
      <c r="F2898" s="11" t="s">
        <v>2578</v>
      </c>
      <c r="G2898" t="s">
        <v>1507</v>
      </c>
    </row>
    <row r="2899" spans="1:7">
      <c r="A2899" s="178" t="s">
        <v>1447</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1431</v>
      </c>
      <c r="B2921" s="240" t="s">
        <v>463</v>
      </c>
      <c r="C2921" s="23">
        <v>46134</v>
      </c>
      <c r="D2921" s="11">
        <v>390</v>
      </c>
      <c r="G2921" t="s">
        <v>1507</v>
      </c>
    </row>
    <row r="2922" spans="1:7">
      <c r="A2922" s="244" t="s">
        <v>1434</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1431</v>
      </c>
      <c r="B2929" s="240" t="s">
        <v>463</v>
      </c>
      <c r="C2929" s="23">
        <v>46135</v>
      </c>
      <c r="F2929" s="1226" t="s">
        <v>2587</v>
      </c>
      <c r="G2929" t="s">
        <v>1507</v>
      </c>
    </row>
    <row r="2930" spans="1:7">
      <c r="A2930" s="244" t="s">
        <v>1434</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1431</v>
      </c>
      <c r="B2938" s="240" t="s">
        <v>463</v>
      </c>
      <c r="C2938" s="23">
        <v>46136</v>
      </c>
      <c r="D2938" s="11">
        <v>8</v>
      </c>
      <c r="F2938" s="11" t="s">
        <v>2489</v>
      </c>
      <c r="G2938" t="s">
        <v>1507</v>
      </c>
    </row>
    <row r="2939" spans="1:7">
      <c r="A2939" s="244" t="s">
        <v>1434</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1431</v>
      </c>
      <c r="B2949" s="240" t="s">
        <v>463</v>
      </c>
      <c r="C2949" s="23">
        <v>46139</v>
      </c>
      <c r="D2949" s="11">
        <v>615</v>
      </c>
      <c r="G2949" t="s">
        <v>1507</v>
      </c>
    </row>
    <row r="2950" spans="1:7">
      <c r="A2950" s="244" t="s">
        <v>1434</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1431</v>
      </c>
      <c r="B2956" s="240" t="s">
        <v>463</v>
      </c>
      <c r="C2956" s="23">
        <v>46140</v>
      </c>
      <c r="D2956" s="11">
        <v>349</v>
      </c>
      <c r="G2956" t="s">
        <v>1507</v>
      </c>
    </row>
    <row r="2957" spans="1:7">
      <c r="A2957" s="244" t="s">
        <v>1434</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788</v>
      </c>
      <c r="B2963" s="240" t="s">
        <v>2586</v>
      </c>
      <c r="C2963" s="23">
        <v>46140</v>
      </c>
      <c r="D2963" s="11">
        <v>540</v>
      </c>
      <c r="G2963" t="s">
        <v>1507</v>
      </c>
    </row>
    <row r="2964" spans="1:7">
      <c r="A2964" s="240" t="s">
        <v>788</v>
      </c>
      <c r="B2964" s="240" t="s">
        <v>2586</v>
      </c>
      <c r="C2964" s="23">
        <v>46140</v>
      </c>
      <c r="D2964" s="11">
        <v>168</v>
      </c>
      <c r="G2964" t="s">
        <v>1507</v>
      </c>
    </row>
    <row r="2965" spans="1:7">
      <c r="A2965" s="240" t="s">
        <v>879</v>
      </c>
      <c r="B2965" s="240" t="s">
        <v>1203</v>
      </c>
      <c r="C2965" s="23">
        <v>46141</v>
      </c>
      <c r="D2965" s="11">
        <v>440</v>
      </c>
      <c r="G2965" t="s">
        <v>1507</v>
      </c>
    </row>
    <row r="2966" spans="1:7">
      <c r="A2966" s="244" t="s">
        <v>1434</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788</v>
      </c>
      <c r="B2974" s="240" t="s">
        <v>2586</v>
      </c>
      <c r="C2974" s="23">
        <v>46141</v>
      </c>
      <c r="D2974" s="11">
        <v>697</v>
      </c>
      <c r="G2974" t="s">
        <v>1507</v>
      </c>
    </row>
    <row r="2975" spans="1:7">
      <c r="A2975" s="240" t="s">
        <v>1434</v>
      </c>
      <c r="B2975" s="240" t="s">
        <v>463</v>
      </c>
      <c r="C2975" s="23">
        <v>46142</v>
      </c>
      <c r="D2975" s="11">
        <v>451</v>
      </c>
      <c r="F2975" s="11" t="s">
        <v>1671</v>
      </c>
      <c r="G2975" t="s">
        <v>1507</v>
      </c>
    </row>
    <row r="2976" spans="1:7">
      <c r="A2976" s="244" t="s">
        <v>1434</v>
      </c>
      <c r="B2976" s="244" t="s">
        <v>58</v>
      </c>
      <c r="C2976" s="23">
        <v>46142</v>
      </c>
      <c r="E2976" s="250">
        <v>2984</v>
      </c>
      <c r="F2976" s="11" t="s">
        <v>2595</v>
      </c>
      <c r="G2976" t="s">
        <v>1507</v>
      </c>
    </row>
    <row r="2977" spans="1:7">
      <c r="A2977" s="244" t="s">
        <v>1431</v>
      </c>
      <c r="B2977" s="244" t="s">
        <v>58</v>
      </c>
      <c r="C2977" s="23">
        <v>46142</v>
      </c>
      <c r="E2977" s="250">
        <v>1662</v>
      </c>
      <c r="F2977" s="11" t="s">
        <v>2596</v>
      </c>
      <c r="G2977" t="s">
        <v>1507</v>
      </c>
    </row>
    <row r="2978" spans="1:7">
      <c r="A2978" s="240" t="s">
        <v>879</v>
      </c>
      <c r="B2978" s="240" t="s">
        <v>1203</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719</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719</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788</v>
      </c>
      <c r="B3009" s="240" t="s">
        <v>2586</v>
      </c>
      <c r="C3009" s="23">
        <v>46148</v>
      </c>
      <c r="D3009" s="11">
        <v>140</v>
      </c>
      <c r="G3009" t="s">
        <v>2597</v>
      </c>
    </row>
    <row r="3010" spans="1:7">
      <c r="A3010" s="240" t="s">
        <v>879</v>
      </c>
      <c r="B3010" s="240" t="s">
        <v>463</v>
      </c>
      <c r="C3010" s="23">
        <v>46149</v>
      </c>
      <c r="F3010" s="1435"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6" t="s">
        <v>1786</v>
      </c>
      <c r="G3015" t="s">
        <v>2597</v>
      </c>
    </row>
    <row r="3016" spans="1:7">
      <c r="A3016" s="1223" t="s">
        <v>719</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719</v>
      </c>
      <c r="B3023" s="1223" t="s">
        <v>1509</v>
      </c>
      <c r="C3023" s="23">
        <v>46150</v>
      </c>
      <c r="D3023" s="11">
        <v>512</v>
      </c>
      <c r="G3023" t="s">
        <v>2597</v>
      </c>
    </row>
    <row r="3024" spans="1:7">
      <c r="A3024" s="1223" t="s">
        <v>719</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9" t="s">
        <v>831</v>
      </c>
      <c r="B3028" s="1235" t="s">
        <v>52</v>
      </c>
      <c r="C3028" s="23">
        <v>46153</v>
      </c>
      <c r="D3028" s="89">
        <v>1627</v>
      </c>
      <c r="F3028" s="11" t="s">
        <v>2607</v>
      </c>
      <c r="G3028" t="s">
        <v>2597</v>
      </c>
    </row>
    <row r="3029" spans="1:7">
      <c r="A3029" s="1440" t="s">
        <v>632</v>
      </c>
      <c r="B3029" s="1442" t="s">
        <v>473</v>
      </c>
      <c r="C3029" s="23">
        <v>46153</v>
      </c>
      <c r="D3029" s="11">
        <v>525</v>
      </c>
      <c r="G3029" t="s">
        <v>2597</v>
      </c>
    </row>
    <row r="3030" spans="1:7">
      <c r="A3030" s="1441" t="s">
        <v>686</v>
      </c>
      <c r="B3030" s="1441" t="s">
        <v>2598</v>
      </c>
      <c r="C3030" s="23">
        <v>46153</v>
      </c>
      <c r="D3030" s="11">
        <v>483</v>
      </c>
      <c r="G3030" t="s">
        <v>2597</v>
      </c>
    </row>
    <row r="3031" spans="1:7">
      <c r="A3031" s="1442" t="s">
        <v>873</v>
      </c>
      <c r="B3031" s="1442" t="s">
        <v>54</v>
      </c>
      <c r="C3031" s="23">
        <v>46153</v>
      </c>
      <c r="F3031" s="1173" t="s">
        <v>1786</v>
      </c>
      <c r="G3031" t="s">
        <v>2597</v>
      </c>
    </row>
    <row r="3032" spans="1:7">
      <c r="A3032" s="1441" t="s">
        <v>719</v>
      </c>
      <c r="B3032" s="1441" t="s">
        <v>1509</v>
      </c>
      <c r="C3032" s="23">
        <v>46153</v>
      </c>
      <c r="F3032" s="1448" t="s">
        <v>1786</v>
      </c>
      <c r="G3032" t="s">
        <v>2597</v>
      </c>
    </row>
    <row r="3033" spans="1:7">
      <c r="A3033" s="1180" t="s">
        <v>883</v>
      </c>
      <c r="B3033" s="1180" t="s">
        <v>2586</v>
      </c>
      <c r="C3033" s="23">
        <v>46153</v>
      </c>
      <c r="D3033" s="11">
        <v>114</v>
      </c>
      <c r="F3033" s="1447"/>
      <c r="G3033" t="s">
        <v>2597</v>
      </c>
    </row>
    <row r="3034" spans="1:7">
      <c r="A3034" s="1180" t="s">
        <v>788</v>
      </c>
      <c r="B3034" s="1180" t="s">
        <v>2586</v>
      </c>
      <c r="C3034" s="23">
        <v>46153</v>
      </c>
      <c r="D3034" s="11">
        <v>763</v>
      </c>
      <c r="F3034" s="103"/>
      <c r="G3034" t="s">
        <v>2597</v>
      </c>
    </row>
    <row r="3035" spans="1:7">
      <c r="A3035" s="1222" t="s">
        <v>546</v>
      </c>
      <c r="B3035" s="1441" t="s">
        <v>1509</v>
      </c>
      <c r="C3035" s="23">
        <v>46154</v>
      </c>
      <c r="D3035" s="11">
        <v>443</v>
      </c>
      <c r="F3035" s="11" t="s">
        <v>2371</v>
      </c>
      <c r="G3035" t="s">
        <v>2597</v>
      </c>
    </row>
    <row r="3036" spans="1:7">
      <c r="A3036" s="1222" t="s">
        <v>820</v>
      </c>
      <c r="B3036" s="1222" t="s">
        <v>54</v>
      </c>
      <c r="C3036" s="23">
        <v>46154</v>
      </c>
      <c r="D3036" s="11">
        <v>584</v>
      </c>
      <c r="G3036" t="s">
        <v>2597</v>
      </c>
    </row>
    <row r="3037" spans="1:7">
      <c r="A3037" s="1445" t="s">
        <v>632</v>
      </c>
      <c r="B3037" s="1223" t="s">
        <v>473</v>
      </c>
      <c r="C3037" s="23">
        <v>46154</v>
      </c>
      <c r="F3037" s="1448"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6" t="s">
        <v>2598</v>
      </c>
      <c r="C3040" s="23">
        <v>46154</v>
      </c>
      <c r="D3040" s="89">
        <v>1520</v>
      </c>
      <c r="G3040" t="s">
        <v>2597</v>
      </c>
    </row>
    <row r="3041" spans="1:7">
      <c r="A3041" s="1180" t="s">
        <v>788</v>
      </c>
      <c r="B3041" s="1180" t="s">
        <v>2586</v>
      </c>
      <c r="C3041" s="23">
        <v>46154</v>
      </c>
      <c r="D3041" s="11">
        <v>745</v>
      </c>
      <c r="G3041" t="s">
        <v>2597</v>
      </c>
    </row>
    <row r="3042" spans="1:7">
      <c r="A3042" s="1222" t="s">
        <v>546</v>
      </c>
      <c r="B3042" s="1441" t="s">
        <v>1509</v>
      </c>
      <c r="C3042" s="23">
        <v>46155</v>
      </c>
      <c r="D3042" s="11">
        <v>406</v>
      </c>
      <c r="F3042" s="11" t="s">
        <v>2068</v>
      </c>
      <c r="G3042" t="s">
        <v>2597</v>
      </c>
    </row>
    <row r="3043" spans="1:7">
      <c r="A3043" s="1449" t="s">
        <v>836</v>
      </c>
      <c r="B3043" s="1449" t="s">
        <v>54</v>
      </c>
      <c r="C3043" s="23">
        <v>46155</v>
      </c>
      <c r="D3043" s="11">
        <v>675</v>
      </c>
      <c r="G3043" t="s">
        <v>2597</v>
      </c>
    </row>
    <row r="3044" spans="1:7">
      <c r="A3044" s="1223" t="s">
        <v>826</v>
      </c>
      <c r="B3044" s="1223" t="s">
        <v>54</v>
      </c>
      <c r="C3044" s="23">
        <v>46155</v>
      </c>
      <c r="D3044" s="89">
        <v>1245</v>
      </c>
      <c r="G3044" t="s">
        <v>2597</v>
      </c>
    </row>
    <row r="3045" spans="1:7">
      <c r="A3045" s="1445" t="s">
        <v>632</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6" t="s">
        <v>886</v>
      </c>
      <c r="B3048" s="1446" t="s">
        <v>1509</v>
      </c>
      <c r="C3048" s="23">
        <v>46155</v>
      </c>
      <c r="D3048" s="11">
        <v>73</v>
      </c>
      <c r="G3048" t="s">
        <v>2597</v>
      </c>
    </row>
    <row r="3049" spans="1:7">
      <c r="A3049" s="1446" t="s">
        <v>817</v>
      </c>
      <c r="B3049" s="1446" t="s">
        <v>52</v>
      </c>
      <c r="C3049" s="23">
        <v>46155</v>
      </c>
      <c r="D3049" s="11">
        <v>427</v>
      </c>
      <c r="G3049" t="s">
        <v>2597</v>
      </c>
    </row>
    <row r="3050" spans="1:7">
      <c r="A3050" s="1446" t="s">
        <v>845</v>
      </c>
      <c r="B3050" s="1446" t="s">
        <v>1509</v>
      </c>
      <c r="C3050" s="23">
        <v>46155</v>
      </c>
      <c r="D3050" s="11">
        <v>258</v>
      </c>
      <c r="G3050" t="s">
        <v>2597</v>
      </c>
    </row>
    <row r="3051" spans="1:7">
      <c r="A3051" s="1446" t="s">
        <v>802</v>
      </c>
      <c r="B3051" s="1446" t="s">
        <v>2425</v>
      </c>
      <c r="C3051" s="23">
        <v>46155</v>
      </c>
      <c r="E3051" s="250">
        <v>6032</v>
      </c>
      <c r="F3051" s="11" t="s">
        <v>2609</v>
      </c>
      <c r="G3051" t="s">
        <v>2597</v>
      </c>
    </row>
    <row r="3052" spans="1:7">
      <c r="A3052" s="240" t="s">
        <v>788</v>
      </c>
      <c r="B3052" s="240" t="s">
        <v>2586</v>
      </c>
      <c r="C3052" s="23">
        <v>46155</v>
      </c>
      <c r="D3052" s="11">
        <v>673</v>
      </c>
      <c r="G3052" t="s">
        <v>2597</v>
      </c>
    </row>
    <row r="3053" spans="1:7">
      <c r="A3053" s="244" t="s">
        <v>800</v>
      </c>
      <c r="B3053" s="244" t="s">
        <v>2586</v>
      </c>
      <c r="C3053" s="23">
        <v>46155</v>
      </c>
      <c r="D3053" s="11">
        <v>292</v>
      </c>
      <c r="G3053" t="s">
        <v>2597</v>
      </c>
    </row>
    <row r="3054" spans="1:7">
      <c r="A3054" s="1222" t="s">
        <v>546</v>
      </c>
      <c r="B3054" s="1441"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5" t="s">
        <v>632</v>
      </c>
      <c r="B3060" s="1223" t="s">
        <v>473</v>
      </c>
      <c r="C3060" s="23">
        <v>46156</v>
      </c>
      <c r="F3060" s="1173" t="s">
        <v>2000</v>
      </c>
      <c r="G3060" t="s">
        <v>2597</v>
      </c>
    </row>
    <row r="3061" spans="1:7">
      <c r="A3061" s="1223" t="s">
        <v>838</v>
      </c>
      <c r="B3061" s="1223" t="s">
        <v>54</v>
      </c>
      <c r="C3061" s="23">
        <v>46156</v>
      </c>
      <c r="D3061" s="11">
        <v>145</v>
      </c>
      <c r="G3061" t="s">
        <v>2597</v>
      </c>
    </row>
    <row r="3062" spans="1:7">
      <c r="A3062" s="1445" t="s">
        <v>802</v>
      </c>
      <c r="B3062" s="1445" t="s">
        <v>2425</v>
      </c>
      <c r="C3062" s="23">
        <v>46156</v>
      </c>
      <c r="F3062" s="11" t="s">
        <v>2610</v>
      </c>
      <c r="G3062" t="s">
        <v>2597</v>
      </c>
    </row>
    <row r="3063" spans="1:7">
      <c r="A3063" s="178" t="s">
        <v>886</v>
      </c>
      <c r="B3063" s="1445" t="s">
        <v>2425</v>
      </c>
      <c r="C3063" s="23">
        <v>46156</v>
      </c>
      <c r="D3063" s="11">
        <v>35</v>
      </c>
      <c r="F3063" s="11" t="s">
        <v>2611</v>
      </c>
      <c r="G3063" t="s">
        <v>2597</v>
      </c>
    </row>
    <row r="3064" spans="1:7">
      <c r="A3064" s="1234" t="s">
        <v>546</v>
      </c>
      <c r="B3064" s="1441" t="s">
        <v>1509</v>
      </c>
      <c r="C3064" s="23">
        <v>46157</v>
      </c>
      <c r="D3064" s="11">
        <v>345</v>
      </c>
      <c r="F3064" s="11" t="s">
        <v>2612</v>
      </c>
      <c r="G3064" t="s">
        <v>2597</v>
      </c>
    </row>
    <row r="3065" spans="1:7">
      <c r="A3065" s="1235" t="s">
        <v>826</v>
      </c>
      <c r="B3065" s="1235" t="s">
        <v>54</v>
      </c>
      <c r="C3065" s="23">
        <v>46157</v>
      </c>
      <c r="D3065" s="89">
        <v>1240</v>
      </c>
      <c r="G3065" t="s">
        <v>2597</v>
      </c>
    </row>
    <row r="3066" spans="1:7">
      <c r="A3066" s="1439" t="s">
        <v>632</v>
      </c>
      <c r="B3066" s="1235" t="s">
        <v>473</v>
      </c>
      <c r="C3066" s="23">
        <v>46157</v>
      </c>
      <c r="D3066" s="11">
        <v>540</v>
      </c>
      <c r="G3066" t="s">
        <v>2597</v>
      </c>
    </row>
    <row r="3067" spans="1:7">
      <c r="A3067" s="1450" t="s">
        <v>841</v>
      </c>
      <c r="B3067" s="1441" t="s">
        <v>1509</v>
      </c>
      <c r="C3067" s="23">
        <v>46157</v>
      </c>
      <c r="D3067" s="11">
        <v>225</v>
      </c>
      <c r="G3067" t="s">
        <v>2597</v>
      </c>
    </row>
    <row r="3068" spans="1:7">
      <c r="A3068" s="1235" t="s">
        <v>872</v>
      </c>
      <c r="B3068" s="1235" t="s">
        <v>2598</v>
      </c>
      <c r="C3068" s="23">
        <v>46157</v>
      </c>
      <c r="D3068" s="11">
        <v>770</v>
      </c>
      <c r="G3068" t="s">
        <v>2597</v>
      </c>
    </row>
    <row r="3069" spans="1:7">
      <c r="A3069" s="1235" t="s">
        <v>686</v>
      </c>
      <c r="B3069" s="1235" t="s">
        <v>2598</v>
      </c>
      <c r="C3069" s="23">
        <v>46157</v>
      </c>
      <c r="D3069" s="11">
        <v>191</v>
      </c>
      <c r="G3069" t="s">
        <v>2597</v>
      </c>
    </row>
    <row r="3070" spans="1:7">
      <c r="A3070" s="1442" t="s">
        <v>873</v>
      </c>
      <c r="B3070" s="1442" t="s">
        <v>2602</v>
      </c>
      <c r="C3070" s="23">
        <v>46157</v>
      </c>
      <c r="E3070" s="250">
        <v>5050</v>
      </c>
      <c r="F3070" s="11" t="s">
        <v>2613</v>
      </c>
      <c r="G3070" t="s">
        <v>2597</v>
      </c>
    </row>
    <row r="3071" spans="1:7">
      <c r="A3071" s="1180" t="s">
        <v>788</v>
      </c>
      <c r="B3071" s="1180" t="s">
        <v>2586</v>
      </c>
      <c r="C3071" s="23">
        <v>46157</v>
      </c>
      <c r="D3071" s="11">
        <v>931</v>
      </c>
      <c r="G3071" t="s">
        <v>2597</v>
      </c>
    </row>
    <row r="3072" spans="1:7">
      <c r="A3072" s="1181" t="s">
        <v>800</v>
      </c>
      <c r="B3072" s="1181" t="s">
        <v>2586</v>
      </c>
      <c r="C3072" s="23">
        <v>46157</v>
      </c>
      <c r="D3072" s="89">
        <v>2380</v>
      </c>
      <c r="G3072" t="s">
        <v>2597</v>
      </c>
    </row>
    <row r="3073" spans="1:7">
      <c r="A3073" s="1234" t="s">
        <v>546</v>
      </c>
      <c r="B3073" s="1441" t="s">
        <v>1509</v>
      </c>
      <c r="C3073" s="23">
        <v>46160</v>
      </c>
      <c r="D3073" s="11">
        <v>766</v>
      </c>
      <c r="G3073" t="s">
        <v>2597</v>
      </c>
    </row>
    <row r="3074" spans="1:7">
      <c r="A3074" s="1222" t="s">
        <v>826</v>
      </c>
      <c r="B3074" s="1222" t="s">
        <v>54</v>
      </c>
      <c r="C3074" s="23">
        <v>46160</v>
      </c>
      <c r="D3074" s="89">
        <v>1210</v>
      </c>
      <c r="G3074" t="s">
        <v>2597</v>
      </c>
    </row>
    <row r="3075" spans="1:7">
      <c r="A3075" s="1445" t="s">
        <v>632</v>
      </c>
      <c r="B3075" s="1223" t="s">
        <v>473</v>
      </c>
      <c r="C3075" s="23">
        <v>46160</v>
      </c>
      <c r="D3075" s="11">
        <v>585</v>
      </c>
      <c r="G3075" t="s">
        <v>2597</v>
      </c>
    </row>
    <row r="3076" spans="1:7">
      <c r="A3076" s="1445"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686</v>
      </c>
      <c r="B3079" s="1223" t="s">
        <v>2598</v>
      </c>
      <c r="C3079" s="23">
        <v>46160</v>
      </c>
      <c r="D3079" s="11">
        <v>587</v>
      </c>
      <c r="G3079" t="s">
        <v>2597</v>
      </c>
    </row>
    <row r="3080" spans="1:7">
      <c r="A3080" s="1234" t="s">
        <v>546</v>
      </c>
      <c r="B3080" s="1441" t="s">
        <v>1509</v>
      </c>
      <c r="C3080" s="23">
        <v>46161</v>
      </c>
      <c r="D3080" s="11">
        <v>566</v>
      </c>
      <c r="F3080" s="11" t="s">
        <v>2393</v>
      </c>
      <c r="G3080" t="s">
        <v>2597</v>
      </c>
    </row>
    <row r="3081" spans="1:7">
      <c r="A3081" s="1222" t="s">
        <v>826</v>
      </c>
      <c r="B3081" s="1222" t="s">
        <v>54</v>
      </c>
      <c r="C3081" s="23">
        <v>46161</v>
      </c>
      <c r="D3081" s="89">
        <v>1966</v>
      </c>
      <c r="G3081" t="s">
        <v>2597</v>
      </c>
    </row>
    <row r="3082" spans="1:7">
      <c r="A3082" s="1445" t="s">
        <v>632</v>
      </c>
      <c r="B3082" s="1223" t="s">
        <v>473</v>
      </c>
      <c r="C3082" s="23">
        <v>46161</v>
      </c>
      <c r="D3082" s="11">
        <v>464</v>
      </c>
      <c r="G3082" t="s">
        <v>2597</v>
      </c>
    </row>
    <row r="3083" spans="1:7">
      <c r="A3083" s="1445"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5" t="s">
        <v>802</v>
      </c>
      <c r="B3085" s="1223" t="s">
        <v>2425</v>
      </c>
      <c r="C3085" s="23">
        <v>46161</v>
      </c>
      <c r="D3085" s="11">
        <v>200</v>
      </c>
      <c r="G3085" t="s">
        <v>2597</v>
      </c>
    </row>
    <row r="3086" spans="1:7">
      <c r="A3086" s="1452" t="s">
        <v>802</v>
      </c>
      <c r="B3086" s="1446"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686</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800</v>
      </c>
      <c r="B3090" s="244" t="s">
        <v>2586</v>
      </c>
      <c r="C3090" s="23">
        <v>46161</v>
      </c>
      <c r="D3090" s="11">
        <v>766</v>
      </c>
      <c r="G3090" t="s">
        <v>2597</v>
      </c>
    </row>
    <row r="3091" spans="1:7">
      <c r="A3091" s="1234" t="s">
        <v>546</v>
      </c>
      <c r="B3091" s="1441"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5" t="s">
        <v>632</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800</v>
      </c>
      <c r="B3097" s="244" t="s">
        <v>2586</v>
      </c>
      <c r="C3097" s="23">
        <v>46162</v>
      </c>
      <c r="F3097" s="11" t="s">
        <v>2620</v>
      </c>
      <c r="G3097" t="s">
        <v>2597</v>
      </c>
    </row>
    <row r="3098" spans="1:7">
      <c r="A3098" s="1234" t="s">
        <v>546</v>
      </c>
      <c r="B3098" s="1441" t="s">
        <v>1509</v>
      </c>
      <c r="C3098" s="23">
        <v>46163</v>
      </c>
      <c r="G3098" t="s">
        <v>2597</v>
      </c>
    </row>
    <row r="3099" spans="1:7">
      <c r="A3099" s="1180" t="s">
        <v>1429</v>
      </c>
      <c r="B3099" s="1441" t="s">
        <v>1509</v>
      </c>
      <c r="C3099" s="23">
        <v>46163</v>
      </c>
      <c r="E3099" s="250">
        <v>1418</v>
      </c>
      <c r="F3099" s="11" t="s">
        <v>2621</v>
      </c>
      <c r="G3099" t="s">
        <v>2597</v>
      </c>
    </row>
    <row r="3100" spans="1:7">
      <c r="A3100" s="1467"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9" t="s">
        <v>632</v>
      </c>
      <c r="B3102" s="1235" t="s">
        <v>473</v>
      </c>
      <c r="C3102" s="23">
        <v>46163</v>
      </c>
      <c r="D3102" s="11">
        <v>300</v>
      </c>
      <c r="G3102" t="s">
        <v>2597</v>
      </c>
    </row>
    <row r="3103" spans="1:7">
      <c r="A3103" s="1235" t="s">
        <v>872</v>
      </c>
      <c r="B3103" s="1235" t="s">
        <v>2598</v>
      </c>
      <c r="C3103" s="23">
        <v>46163</v>
      </c>
      <c r="D3103" s="11">
        <v>71</v>
      </c>
      <c r="G3103" t="s">
        <v>2597</v>
      </c>
    </row>
    <row r="3104" spans="1:7">
      <c r="A3104" s="1235" t="s">
        <v>686</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41" t="s">
        <v>1509</v>
      </c>
      <c r="C3108" s="23">
        <v>46164</v>
      </c>
      <c r="D3108" s="11">
        <v>225</v>
      </c>
      <c r="G3108" t="s">
        <v>2597</v>
      </c>
    </row>
    <row r="3109" spans="1:7">
      <c r="A3109" s="1222" t="s">
        <v>626</v>
      </c>
      <c r="B3109" s="1222" t="s">
        <v>54</v>
      </c>
      <c r="C3109" s="23">
        <v>46164</v>
      </c>
      <c r="D3109" s="89">
        <v>1060</v>
      </c>
      <c r="G3109" t="s">
        <v>2597</v>
      </c>
    </row>
    <row r="3110" spans="1:7">
      <c r="A3110" s="1445" t="s">
        <v>632</v>
      </c>
      <c r="B3110" s="1223" t="s">
        <v>473</v>
      </c>
      <c r="C3110" s="23">
        <v>46164</v>
      </c>
      <c r="D3110" s="11">
        <v>216</v>
      </c>
      <c r="G3110" t="s">
        <v>2597</v>
      </c>
    </row>
    <row r="3111" spans="1:7">
      <c r="A3111" s="1469" t="s">
        <v>641</v>
      </c>
      <c r="B3111" s="1223" t="s">
        <v>473</v>
      </c>
      <c r="C3111" s="23">
        <v>46164</v>
      </c>
      <c r="D3111" s="11">
        <v>351</v>
      </c>
      <c r="G3111" t="s">
        <v>2597</v>
      </c>
    </row>
    <row r="3112" spans="1:7">
      <c r="A3112" s="1223" t="s">
        <v>686</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5" t="s">
        <v>632</v>
      </c>
      <c r="B3119" s="1223" t="s">
        <v>473</v>
      </c>
      <c r="C3119" s="23">
        <v>46168</v>
      </c>
      <c r="D3119" s="11">
        <v>65</v>
      </c>
      <c r="G3119" t="s">
        <v>2597</v>
      </c>
    </row>
    <row r="3120" spans="1:7">
      <c r="A3120" s="1469" t="s">
        <v>641</v>
      </c>
      <c r="B3120" s="1223" t="s">
        <v>473</v>
      </c>
      <c r="C3120" s="23">
        <v>46168</v>
      </c>
      <c r="D3120" s="11">
        <v>649</v>
      </c>
      <c r="G3120" t="s">
        <v>2597</v>
      </c>
    </row>
    <row r="3121" spans="1:7">
      <c r="A3121" s="1223" t="s">
        <v>829</v>
      </c>
      <c r="B3121" s="1223" t="s">
        <v>54</v>
      </c>
      <c r="C3121" s="23">
        <v>46168</v>
      </c>
      <c r="D3121" s="89">
        <v>2456</v>
      </c>
      <c r="G3121" t="s">
        <v>2597</v>
      </c>
    </row>
    <row r="3122" spans="1:7">
      <c r="A3122" s="1223" t="s">
        <v>686</v>
      </c>
      <c r="B3122" s="1223" t="s">
        <v>2598</v>
      </c>
      <c r="C3122" s="23">
        <v>46168</v>
      </c>
      <c r="F3122" s="1227" t="s">
        <v>2625</v>
      </c>
      <c r="G3122" t="s">
        <v>2597</v>
      </c>
    </row>
    <row r="3123" spans="1:7">
      <c r="A3123" s="240" t="s">
        <v>791</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7" t="s">
        <v>641</v>
      </c>
      <c r="B3125" s="1222" t="s">
        <v>473</v>
      </c>
      <c r="C3125" s="23">
        <v>46169</v>
      </c>
      <c r="D3125" s="11">
        <v>130</v>
      </c>
      <c r="G3125" t="s">
        <v>2597</v>
      </c>
    </row>
    <row r="3126" spans="1:7">
      <c r="A3126" s="1223" t="s">
        <v>829</v>
      </c>
      <c r="B3126" s="1223" t="s">
        <v>54</v>
      </c>
      <c r="C3126" s="23">
        <v>46169</v>
      </c>
      <c r="D3126" s="89">
        <v>2095</v>
      </c>
      <c r="G3126" t="s">
        <v>2597</v>
      </c>
    </row>
    <row r="3127" spans="1:7">
      <c r="A3127" s="1223" t="s">
        <v>629</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690</v>
      </c>
      <c r="B3129" s="1224" t="s">
        <v>2598</v>
      </c>
      <c r="C3129" s="23">
        <v>46169</v>
      </c>
      <c r="D3129" s="89">
        <v>1110</v>
      </c>
      <c r="G3129" t="s">
        <v>2597</v>
      </c>
    </row>
    <row r="3130" spans="1:7">
      <c r="A3130" s="240" t="s">
        <v>791</v>
      </c>
      <c r="B3130" s="244" t="s">
        <v>2586</v>
      </c>
      <c r="C3130" s="23">
        <v>46169</v>
      </c>
      <c r="D3130" s="11">
        <v>670</v>
      </c>
      <c r="G3130" t="s">
        <v>2597</v>
      </c>
    </row>
    <row r="3131" spans="1:7">
      <c r="A3131" s="240" t="s">
        <v>788</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9" t="s">
        <v>641</v>
      </c>
      <c r="B3135" s="1449" t="s">
        <v>473</v>
      </c>
      <c r="C3135" s="23">
        <v>46170</v>
      </c>
      <c r="D3135" s="11">
        <v>864</v>
      </c>
      <c r="E3135" s="135"/>
      <c r="F3135" s="50"/>
      <c r="G3135" t="s">
        <v>2597</v>
      </c>
    </row>
    <row r="3136" spans="1:7">
      <c r="A3136" s="1446" t="s">
        <v>629</v>
      </c>
      <c r="B3136" s="1446" t="s">
        <v>54</v>
      </c>
      <c r="C3136" s="23">
        <v>46170</v>
      </c>
      <c r="D3136" s="74">
        <v>690</v>
      </c>
      <c r="E3136" s="11"/>
      <c r="G3136" t="s">
        <v>2597</v>
      </c>
    </row>
    <row r="3137" spans="1:7">
      <c r="A3137" s="1224" t="s">
        <v>653</v>
      </c>
      <c r="B3137" s="1224" t="s">
        <v>54</v>
      </c>
      <c r="C3137" s="23">
        <v>46170</v>
      </c>
      <c r="D3137" s="74"/>
      <c r="E3137" s="11"/>
      <c r="F3137" s="1447" t="s">
        <v>2000</v>
      </c>
      <c r="G3137" t="s">
        <v>2597</v>
      </c>
    </row>
    <row r="3138" spans="1:7">
      <c r="A3138" s="1223" t="s">
        <v>690</v>
      </c>
      <c r="B3138" s="1223" t="s">
        <v>2598</v>
      </c>
      <c r="C3138" s="23">
        <v>46170</v>
      </c>
      <c r="D3138" s="89">
        <v>1904</v>
      </c>
      <c r="E3138" s="182"/>
      <c r="F3138" s="103"/>
      <c r="G3138" t="s">
        <v>2597</v>
      </c>
    </row>
    <row r="3139" spans="1:7">
      <c r="A3139" s="1223" t="s">
        <v>686</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791</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690</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791</v>
      </c>
      <c r="B3147" s="244" t="s">
        <v>2586</v>
      </c>
      <c r="C3147" s="23">
        <v>46171</v>
      </c>
      <c r="D3147" s="11">
        <v>664</v>
      </c>
      <c r="G3147" t="s">
        <v>2597</v>
      </c>
    </row>
    <row r="3148" spans="1:7">
      <c r="A3148" s="1234" t="s">
        <v>551</v>
      </c>
      <c r="B3148" s="1234" t="s">
        <v>1509</v>
      </c>
      <c r="C3148" s="23">
        <v>46174</v>
      </c>
      <c r="G3148" t="s">
        <v>1952</v>
      </c>
    </row>
    <row r="3149" spans="1:7">
      <c r="A3149" s="1235" t="s">
        <v>562</v>
      </c>
      <c r="B3149" s="1235" t="s">
        <v>473</v>
      </c>
      <c r="C3149" s="23">
        <v>46174</v>
      </c>
      <c r="G3149" t="s">
        <v>1952</v>
      </c>
    </row>
    <row r="3150" spans="1:7">
      <c r="A3150" s="1235" t="s">
        <v>566</v>
      </c>
      <c r="B3150" s="1235" t="s">
        <v>470</v>
      </c>
      <c r="C3150" s="23">
        <v>46174</v>
      </c>
      <c r="G3150" t="s">
        <v>1952</v>
      </c>
    </row>
    <row r="3151" spans="1:7">
      <c r="A3151" s="1540" t="s">
        <v>641</v>
      </c>
      <c r="B3151" s="1540" t="s">
        <v>473</v>
      </c>
      <c r="C3151" s="23">
        <v>46174</v>
      </c>
      <c r="G3151" t="s">
        <v>1952</v>
      </c>
    </row>
    <row r="3152" spans="1:7">
      <c r="A3152" s="1235" t="s">
        <v>629</v>
      </c>
      <c r="B3152" s="1235" t="s">
        <v>54</v>
      </c>
      <c r="C3152" s="23">
        <v>46174</v>
      </c>
      <c r="G3152" t="s">
        <v>1952</v>
      </c>
    </row>
    <row r="3153" spans="1:7">
      <c r="A3153" s="1442" t="s">
        <v>653</v>
      </c>
      <c r="B3153" s="1235" t="s">
        <v>54</v>
      </c>
      <c r="C3153" s="23">
        <v>46174</v>
      </c>
      <c r="G3153" t="s">
        <v>1952</v>
      </c>
    </row>
    <row r="3154" spans="1:7">
      <c r="A3154" s="1235" t="s">
        <v>690</v>
      </c>
      <c r="B3154" s="1235" t="s">
        <v>2598</v>
      </c>
      <c r="C3154" s="23">
        <v>46174</v>
      </c>
      <c r="G3154" t="s">
        <v>1952</v>
      </c>
    </row>
    <row r="3155" spans="1:7">
      <c r="A3155" s="1442" t="s">
        <v>697</v>
      </c>
      <c r="B3155" s="1442" t="s">
        <v>2598</v>
      </c>
      <c r="C3155" s="23">
        <v>46174</v>
      </c>
      <c r="G3155" t="s">
        <v>1952</v>
      </c>
    </row>
    <row r="3156" spans="1:7">
      <c r="A3156" s="1235" t="s">
        <v>713</v>
      </c>
      <c r="B3156" s="1235" t="s">
        <v>2152</v>
      </c>
      <c r="C3156" s="23">
        <v>46174</v>
      </c>
      <c r="G3156" t="s">
        <v>1952</v>
      </c>
    </row>
    <row r="3157" spans="1:7">
      <c r="A3157" s="1235" t="s">
        <v>1580</v>
      </c>
      <c r="B3157" s="1235" t="s">
        <v>2152</v>
      </c>
      <c r="C3157" s="23">
        <v>46174</v>
      </c>
      <c r="G3157" t="s">
        <v>1952</v>
      </c>
    </row>
    <row r="3158" spans="1:7">
      <c r="A3158" s="1442" t="s">
        <v>717</v>
      </c>
      <c r="B3158" s="1442" t="s">
        <v>1509</v>
      </c>
      <c r="C3158" s="23">
        <v>46174</v>
      </c>
      <c r="G3158" t="s">
        <v>1952</v>
      </c>
    </row>
    <row r="3159" spans="1:7">
      <c r="A3159" s="1235" t="s">
        <v>718</v>
      </c>
      <c r="B3159" s="1235" t="s">
        <v>1509</v>
      </c>
      <c r="C3159" s="23">
        <v>46174</v>
      </c>
      <c r="G3159" t="s">
        <v>1952</v>
      </c>
    </row>
    <row r="3160" spans="1:7">
      <c r="A3160" s="1180" t="s">
        <v>881</v>
      </c>
      <c r="B3160" s="1180" t="s">
        <v>2586</v>
      </c>
      <c r="C3160" s="23">
        <v>46174</v>
      </c>
      <c r="G3160" t="s">
        <v>1952</v>
      </c>
    </row>
    <row r="3161" spans="1:7">
      <c r="A3161" s="1181" t="s">
        <v>883</v>
      </c>
      <c r="B3161" s="1181" t="s">
        <v>2586</v>
      </c>
      <c r="C3161" s="23">
        <v>46174</v>
      </c>
      <c r="G3161" t="s">
        <v>1952</v>
      </c>
    </row>
    <row r="3162" spans="1:7">
      <c r="A3162" s="1181" t="s">
        <v>791</v>
      </c>
      <c r="B3162" s="1181" t="s">
        <v>2586</v>
      </c>
      <c r="C3162" s="23">
        <v>46174</v>
      </c>
      <c r="G3162" t="s">
        <v>1952</v>
      </c>
    </row>
    <row r="3163" spans="1:7">
      <c r="A3163" s="178" t="s">
        <v>800</v>
      </c>
      <c r="B3163" s="1181" t="s">
        <v>2586</v>
      </c>
      <c r="C3163" s="23">
        <v>46174</v>
      </c>
      <c r="E3163" s="250">
        <v>4148</v>
      </c>
      <c r="F3163" s="11" t="s">
        <v>2632</v>
      </c>
      <c r="G3163"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C82B8A7-EAC9-47AB-911B-8BAE1E2D61D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2026-06-01T16:35:58Z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