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68" documentId="8_{E14B221E-02E2-46A3-8CEC-C736815F2DD5}" xr6:coauthVersionLast="47" xr6:coauthVersionMax="47" xr10:uidLastSave="{6007F2CF-BBB8-454E-9218-08AA707389E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100" r:id="rId12"/>
    <pivotCache cacheId="101" r:id="rId13"/>
    <pivotCache cacheId="102" r:id="rId14"/>
    <pivotCache cacheId="1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<sst xmlns="http://schemas.openxmlformats.org/spreadsheetml/2006/main" count="12232" uniqueCount="1456">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</sst>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U61" activePane="topRight" state="frozen"/>
      <selection pane="topRight" activeCell="W68" sqref="W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67</v>
      </c>
      <c r="Q68" s="494">
        <v>45906</v>
      </c>
      <c r="R68" s="494"/>
      <c r="S68" s="494"/>
      <c r="T68" s="494"/>
      <c r="U68" s="494"/>
      <c r="V68" s="436">
        <v>14150</v>
      </c>
      <c r="W68" s="990">
        <v>4135</v>
      </c>
      <c r="X68" s="495">
        <f t="shared" ref="X68:X94" si="7">SUM(V68-W68)</f>
        <v>10015</v>
      </c>
      <c r="Y68" s="495">
        <v>0</v>
      </c>
      <c r="Z68" s="496">
        <v>0.28999999999999998</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4"/>
  <sheetViews>
    <sheetView workbookViewId="0">
      <pane ySplit="1" topLeftCell="A1646" activePane="bottomLeft" state="frozen"/>
      <selection pane="bottomLeft" activeCell="A1666" sqref="A166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D1655" s="158"/>
      <c r="G1655" t="s">
        <v>1246</v>
      </c>
    </row>
    <row r="1656" spans="1:7" ht="15">
      <c r="A1656" s="310" t="s">
        <v>756</v>
      </c>
      <c r="B1656" s="887" t="s">
        <v>1303</v>
      </c>
      <c r="C1656" s="56">
        <v>45926</v>
      </c>
      <c r="D1656" s="158">
        <v>3471</v>
      </c>
      <c r="G1656" t="s">
        <v>1246</v>
      </c>
    </row>
    <row r="1657" spans="1:7">
      <c r="A1657" s="310" t="s">
        <v>756</v>
      </c>
      <c r="B1657" s="887" t="s">
        <v>221</v>
      </c>
      <c r="C1657" s="56">
        <v>45926</v>
      </c>
      <c r="D1657" s="43">
        <v>300</v>
      </c>
      <c r="G1657" t="s">
        <v>1246</v>
      </c>
    </row>
    <row r="1658" spans="1:7">
      <c r="A1658" s="310" t="s">
        <v>756</v>
      </c>
      <c r="B1658" s="887" t="s">
        <v>1304</v>
      </c>
      <c r="C1658" s="56">
        <v>45926</v>
      </c>
      <c r="D1658" s="43">
        <v>364</v>
      </c>
      <c r="G1658" t="s">
        <v>1246</v>
      </c>
    </row>
    <row r="1659" spans="1:7">
      <c r="A1659" s="137" t="s">
        <v>220</v>
      </c>
      <c r="B1659" s="144" t="s">
        <v>221</v>
      </c>
      <c r="C1659" s="56">
        <v>45926</v>
      </c>
      <c r="D1659" s="43">
        <v>552</v>
      </c>
      <c r="G1659" t="s">
        <v>1246</v>
      </c>
    </row>
    <row r="1660" spans="1:7">
      <c r="A1660" s="905" t="s">
        <v>218</v>
      </c>
      <c r="B1660" s="310" t="s">
        <v>212</v>
      </c>
      <c r="C1660" s="56">
        <v>45926</v>
      </c>
      <c r="D1660" s="43">
        <v>551</v>
      </c>
      <c r="G1660" t="s">
        <v>1246</v>
      </c>
    </row>
    <row r="1661" spans="1:7">
      <c r="A1661" s="331" t="s">
        <v>216</v>
      </c>
      <c r="B1661" s="253" t="s">
        <v>708</v>
      </c>
      <c r="C1661" s="56">
        <v>45926</v>
      </c>
      <c r="F1661" s="312" t="s">
        <v>1305</v>
      </c>
      <c r="G1661" t="s">
        <v>1246</v>
      </c>
    </row>
    <row r="1662" spans="1:7">
      <c r="A1662" s="317" t="s">
        <v>755</v>
      </c>
      <c r="B1662" s="253" t="s">
        <v>708</v>
      </c>
      <c r="C1662" s="56">
        <v>45926</v>
      </c>
      <c r="D1662" s="43">
        <v>755</v>
      </c>
      <c r="G1662" t="s">
        <v>1246</v>
      </c>
    </row>
    <row r="1663" spans="1:7">
      <c r="C1663" s="56">
        <v>45929</v>
      </c>
      <c r="G1663" t="s">
        <v>1246</v>
      </c>
    </row>
    <row r="1664" spans="1:7">
      <c r="G1664"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45B748D-6EE1-45A3-8595-40F0BD24B04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2025-09-29T11:10:52Z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