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87" documentId="8_{E14B221E-02E2-46A3-8CEC-C736815F2DD5}" xr6:coauthVersionLast="47" xr6:coauthVersionMax="47" xr10:uidLastSave="{24E70658-7734-4F18-A5C2-30FDB6C0852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455" r:id="rId12"/>
    <pivotCache cacheId="3456" r:id="rId13"/>
    <pivotCache cacheId="3457" r:id="rId14"/>
    <pivotCache cacheId="34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<sst xmlns="http://schemas.openxmlformats.org/spreadsheetml/2006/main" count="11922" uniqueCount="1404">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</sst>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AD1" activePane="topRight" state="frozen"/>
      <selection pane="topRight" activeCell="AE24" sqref="AE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815"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507" t="s">
        <v>220</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221</v>
      </c>
      <c r="AF72" s="174"/>
    </row>
    <row r="73" spans="1:57" ht="24.75" customHeight="1" thickBot="1">
      <c r="A73" s="819" t="s">
        <v>222</v>
      </c>
      <c r="B73" s="532" t="s">
        <v>209</v>
      </c>
      <c r="C73" s="495">
        <v>45991</v>
      </c>
      <c r="D73" s="504"/>
      <c r="E73" s="505">
        <v>45716</v>
      </c>
      <c r="F73" s="504" t="s">
        <v>211</v>
      </c>
      <c r="G73" s="506" t="s">
        <v>223</v>
      </c>
      <c r="H73" s="507">
        <v>0</v>
      </c>
      <c r="I73" s="520" t="s">
        <v>56</v>
      </c>
      <c r="J73" s="507" t="s">
        <v>61</v>
      </c>
      <c r="K73" s="507" t="s">
        <v>220</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28"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29"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c r="E729">
        <v>443</v>
      </c>
      <c r="G729">
        <v>443</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2293</v>
      </c>
      <c r="F737">
        <v>819</v>
      </c>
      <c r="G737">
        <v>14204</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E748">
        <v>361</v>
      </c>
      <c r="F748">
        <v>4380</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E752">
        <v>1076</v>
      </c>
      <c r="F752">
        <v>1580</v>
      </c>
    </row>
    <row r="753" spans="1:6">
      <c r="A753" t="s">
        <v>208</v>
      </c>
      <c r="B753">
        <v>829</v>
      </c>
      <c r="D753">
        <v>863</v>
      </c>
      <c r="E753">
        <v>499</v>
      </c>
      <c r="F753">
        <v>2191</v>
      </c>
    </row>
    <row r="754" spans="1:6">
      <c r="A754" t="s">
        <v>145</v>
      </c>
    </row>
    <row r="755" spans="1:6">
      <c r="A755" t="s">
        <v>128</v>
      </c>
      <c r="E755">
        <v>562</v>
      </c>
      <c r="F755">
        <v>562</v>
      </c>
    </row>
    <row r="756" spans="1:6">
      <c r="A756" t="s">
        <v>676</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44" t="s">
        <v>1134</v>
      </c>
      <c r="G1605" t="s">
        <v>1218</v>
      </c>
    </row>
    <row r="1606" spans="1:7">
      <c r="A1606" s="89" t="s">
        <v>708</v>
      </c>
      <c r="B1606" s="417" t="s">
        <v>685</v>
      </c>
      <c r="C1606" s="56">
        <v>45919</v>
      </c>
      <c r="F1606" s="969"/>
      <c r="G1606" t="s">
        <v>1218</v>
      </c>
    </row>
    <row r="1607" spans="1:7">
      <c r="A1607" s="1030"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222</v>
      </c>
      <c r="B4" s="426" t="s">
        <v>209</v>
      </c>
      <c r="C4" s="427">
        <v>45742</v>
      </c>
      <c r="D4" s="927" t="s">
        <v>223</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1320</v>
      </c>
      <c r="B1" s="1034"/>
      <c r="C1" s="1034"/>
      <c r="E1" s="1034" t="s">
        <v>1321</v>
      </c>
      <c r="F1" s="1034"/>
      <c r="G1" s="1034"/>
      <c r="I1" s="1034" t="s">
        <v>1322</v>
      </c>
      <c r="J1" s="1034"/>
      <c r="K1" s="1034"/>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v>100503</v>
      </c>
      <c r="I4" s="44" t="s">
        <v>1323</v>
      </c>
      <c r="AB4" t="s">
        <v>1327</v>
      </c>
      <c r="AC4">
        <v>22</v>
      </c>
    </row>
    <row r="5" spans="1:30">
      <c r="A5" s="44" t="s">
        <v>27</v>
      </c>
      <c r="B5" s="44" t="s">
        <v>19</v>
      </c>
      <c r="C5" t="s">
        <v>679</v>
      </c>
      <c r="E5" t="s">
        <v>327</v>
      </c>
      <c r="G5">
        <v>6526</v>
      </c>
      <c r="I5" s="44" t="s">
        <v>19</v>
      </c>
      <c r="J5" t="s">
        <v>679</v>
      </c>
      <c r="P5" s="44" t="s">
        <v>1328</v>
      </c>
      <c r="U5" s="44" t="s">
        <v>1328</v>
      </c>
      <c r="AB5" t="s">
        <v>1329</v>
      </c>
      <c r="AC5">
        <v>13</v>
      </c>
    </row>
    <row r="6" spans="1:30">
      <c r="A6" t="s">
        <v>676</v>
      </c>
      <c r="E6" t="s">
        <v>78</v>
      </c>
      <c r="G6">
        <v>59453</v>
      </c>
      <c r="I6" t="s">
        <v>397</v>
      </c>
      <c r="J6">
        <v>153</v>
      </c>
      <c r="P6" s="44" t="s">
        <v>27</v>
      </c>
      <c r="Q6" s="44" t="s">
        <v>1330</v>
      </c>
      <c r="R6" t="s">
        <v>679</v>
      </c>
      <c r="U6" s="44" t="s">
        <v>1331</v>
      </c>
      <c r="V6" s="44" t="s">
        <v>1330</v>
      </c>
      <c r="W6" t="s">
        <v>679</v>
      </c>
    </row>
    <row r="7" spans="1:30">
      <c r="E7" t="s">
        <v>72</v>
      </c>
      <c r="G7">
        <v>26128</v>
      </c>
      <c r="I7" t="s">
        <v>320</v>
      </c>
      <c r="J7">
        <v>7980</v>
      </c>
      <c r="P7" t="s">
        <v>1324</v>
      </c>
      <c r="Q7" t="s">
        <v>435</v>
      </c>
      <c r="R7">
        <v>1</v>
      </c>
      <c r="U7" t="s">
        <v>1332</v>
      </c>
      <c r="W7">
        <v>1</v>
      </c>
      <c r="AC7" t="s">
        <v>1333</v>
      </c>
      <c r="AD7" t="s">
        <v>1334</v>
      </c>
    </row>
    <row r="8" spans="1:30">
      <c r="E8" t="s">
        <v>345</v>
      </c>
      <c r="G8">
        <v>22725</v>
      </c>
      <c r="I8" t="s">
        <v>323</v>
      </c>
      <c r="J8">
        <v>7562</v>
      </c>
      <c r="Q8" t="s">
        <v>437</v>
      </c>
      <c r="R8">
        <v>1</v>
      </c>
      <c r="U8" t="s">
        <v>1335</v>
      </c>
      <c r="W8">
        <v>1</v>
      </c>
      <c r="AA8" t="s">
        <v>1336</v>
      </c>
      <c r="AB8" s="263">
        <v>203521</v>
      </c>
      <c r="AC8" s="319">
        <f>AC5/AC4</f>
        <v>0.59090909090909094</v>
      </c>
      <c r="AD8" s="319">
        <f>AB9/AB8</f>
        <v>0.31446386367991508</v>
      </c>
    </row>
    <row r="9" spans="1:30">
      <c r="E9" t="s">
        <v>68</v>
      </c>
      <c r="G9">
        <v>24514</v>
      </c>
      <c r="I9" t="s">
        <v>379</v>
      </c>
      <c r="J9">
        <v>5005</v>
      </c>
      <c r="Q9" t="s">
        <v>1337</v>
      </c>
      <c r="R9">
        <v>1</v>
      </c>
      <c r="U9" t="s">
        <v>1338</v>
      </c>
      <c r="V9" t="s">
        <v>1337</v>
      </c>
      <c r="W9">
        <v>1</v>
      </c>
      <c r="AA9" t="s">
        <v>1339</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1340</v>
      </c>
      <c r="W12">
        <v>1</v>
      </c>
    </row>
    <row r="13" spans="1:30">
      <c r="E13" t="s">
        <v>376</v>
      </c>
      <c r="G13">
        <v>9984</v>
      </c>
      <c r="I13" t="s">
        <v>417</v>
      </c>
      <c r="J13">
        <v>0</v>
      </c>
      <c r="Q13" t="s">
        <v>1341</v>
      </c>
      <c r="R13">
        <v>1</v>
      </c>
      <c r="V13" t="s">
        <v>608</v>
      </c>
      <c r="W13">
        <v>1</v>
      </c>
    </row>
    <row r="14" spans="1:30">
      <c r="E14" t="s">
        <v>676</v>
      </c>
      <c r="G14">
        <v>270835</v>
      </c>
      <c r="I14" t="s">
        <v>331</v>
      </c>
      <c r="J14">
        <v>4975</v>
      </c>
      <c r="Q14" t="s">
        <v>534</v>
      </c>
      <c r="R14">
        <v>1</v>
      </c>
      <c r="U14" t="s">
        <v>1342</v>
      </c>
      <c r="W14">
        <v>5</v>
      </c>
    </row>
    <row r="15" spans="1:30">
      <c r="I15" t="s">
        <v>341</v>
      </c>
      <c r="J15">
        <v>1735</v>
      </c>
      <c r="Q15" t="s">
        <v>1340</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1343</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1344</v>
      </c>
      <c r="R25">
        <v>1</v>
      </c>
    </row>
    <row r="26" spans="9:18">
      <c r="I26" t="s">
        <v>75</v>
      </c>
      <c r="J26">
        <v>3796</v>
      </c>
      <c r="P26" t="s">
        <v>1345</v>
      </c>
      <c r="R26">
        <v>19</v>
      </c>
    </row>
    <row r="27" spans="9:18">
      <c r="I27" t="s">
        <v>77</v>
      </c>
      <c r="J27">
        <v>7020</v>
      </c>
      <c r="P27" t="s">
        <v>1346</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1347</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1348</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1358</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19DDB6-D0AD-4182-ACA1-06B44688CCE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2025-09-19T17:58:06Z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