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64" documentId="8_{E14B221E-02E2-46A3-8CEC-C736815F2DD5}" xr6:coauthVersionLast="47" xr6:coauthVersionMax="47" xr10:uidLastSave="{2FFA9864-E9D1-4335-B8ED-5D853E34D9C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94" r:id="rId12"/>
    <pivotCache cacheId="795" r:id="rId13"/>
    <pivotCache cacheId="796" r:id="rId14"/>
    <pivotCache cacheId="7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<sst xmlns="http://schemas.openxmlformats.org/spreadsheetml/2006/main" count="12488" uniqueCount="1490">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</sst>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43" activePane="topRight" state="frozen"/>
      <selection pane="topRight" activeCell="AE49" sqref="AE4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760" t="s">
        <v>128</v>
      </c>
      <c r="G25" s="388" t="s">
        <v>129</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130</v>
      </c>
      <c r="AF25" s="123"/>
    </row>
    <row r="26" spans="1:32" ht="24.75" customHeight="1">
      <c r="A26" s="388" t="s">
        <v>131</v>
      </c>
      <c r="B26" s="388" t="s">
        <v>123</v>
      </c>
      <c r="C26" s="51">
        <v>45930</v>
      </c>
      <c r="D26" s="389" t="s">
        <v>127</v>
      </c>
      <c r="E26" s="760">
        <v>45910</v>
      </c>
      <c r="F26" s="760" t="s">
        <v>128</v>
      </c>
      <c r="G26" s="740" t="s">
        <v>132</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133</v>
      </c>
      <c r="AF26" s="123"/>
    </row>
    <row r="27" spans="1:32" ht="24.75" customHeight="1">
      <c r="A27" s="932" t="s">
        <v>134</v>
      </c>
      <c r="B27" s="388" t="s">
        <v>123</v>
      </c>
      <c r="C27" s="51">
        <v>45945</v>
      </c>
      <c r="D27" s="389"/>
      <c r="E27" s="389"/>
      <c r="F27" s="388"/>
      <c r="G27" s="740"/>
      <c r="H27" s="390">
        <v>67</v>
      </c>
      <c r="I27" s="391" t="s">
        <v>56</v>
      </c>
      <c r="J27" s="390" t="s">
        <v>135</v>
      </c>
      <c r="K27" s="390" t="s">
        <v>136</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137</v>
      </c>
      <c r="AF27" s="123"/>
    </row>
    <row r="28" spans="1:32" ht="24.75" customHeight="1">
      <c r="A28" s="932" t="s">
        <v>138</v>
      </c>
      <c r="B28" s="388" t="s">
        <v>123</v>
      </c>
      <c r="C28" s="51">
        <v>45945</v>
      </c>
      <c r="D28" s="389"/>
      <c r="E28" s="389"/>
      <c r="F28" s="388"/>
      <c r="G28" s="740"/>
      <c r="H28" s="390">
        <v>68</v>
      </c>
      <c r="I28" s="391" t="s">
        <v>56</v>
      </c>
      <c r="J28" s="390" t="s">
        <v>135</v>
      </c>
      <c r="K28" s="390" t="s">
        <v>136</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139</v>
      </c>
      <c r="AF28" s="123"/>
    </row>
    <row r="29" spans="1:32" ht="24.75" customHeight="1">
      <c r="A29" s="932" t="s">
        <v>140</v>
      </c>
      <c r="B29" s="388" t="s">
        <v>123</v>
      </c>
      <c r="C29" s="51">
        <v>45945</v>
      </c>
      <c r="D29" s="389"/>
      <c r="E29" s="389"/>
      <c r="F29" s="388"/>
      <c r="G29" s="740"/>
      <c r="H29" s="390">
        <v>28</v>
      </c>
      <c r="I29" s="391" t="s">
        <v>56</v>
      </c>
      <c r="J29" s="390" t="s">
        <v>135</v>
      </c>
      <c r="K29" s="390" t="s">
        <v>136</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141</v>
      </c>
      <c r="AF29" s="123"/>
    </row>
    <row r="30" spans="1:32" ht="24.75" customHeight="1">
      <c r="A30" s="932" t="s">
        <v>142</v>
      </c>
      <c r="B30" s="388" t="s">
        <v>123</v>
      </c>
      <c r="C30" s="51">
        <v>45945</v>
      </c>
      <c r="D30" s="389"/>
      <c r="E30" s="389"/>
      <c r="F30" s="388"/>
      <c r="G30" s="740"/>
      <c r="H30" s="390">
        <v>87</v>
      </c>
      <c r="I30" s="391" t="s">
        <v>56</v>
      </c>
      <c r="J30" s="390" t="s">
        <v>135</v>
      </c>
      <c r="K30" s="390" t="s">
        <v>136</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139</v>
      </c>
      <c r="AF30" s="123"/>
    </row>
    <row r="31" spans="1:32" ht="24.75" customHeight="1">
      <c r="A31" s="932" t="s">
        <v>143</v>
      </c>
      <c r="B31" s="388" t="s">
        <v>123</v>
      </c>
      <c r="C31" s="51">
        <v>45945</v>
      </c>
      <c r="D31" s="389"/>
      <c r="E31" s="389"/>
      <c r="F31" s="388"/>
      <c r="G31" s="740"/>
      <c r="H31" s="390">
        <v>28</v>
      </c>
      <c r="I31" s="391" t="s">
        <v>56</v>
      </c>
      <c r="J31" s="390" t="s">
        <v>135</v>
      </c>
      <c r="K31" s="390" t="s">
        <v>136</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144</v>
      </c>
      <c r="AF31" s="123"/>
    </row>
    <row r="32" spans="1:32" ht="24.75" customHeight="1">
      <c r="A32" s="932" t="s">
        <v>145</v>
      </c>
      <c r="B32" s="388" t="s">
        <v>123</v>
      </c>
      <c r="C32" s="51">
        <v>45945</v>
      </c>
      <c r="D32" s="389"/>
      <c r="E32" s="389"/>
      <c r="F32" s="388"/>
      <c r="G32" s="740"/>
      <c r="H32" s="390">
        <v>21</v>
      </c>
      <c r="I32" s="391" t="s">
        <v>56</v>
      </c>
      <c r="J32" s="390" t="s">
        <v>135</v>
      </c>
      <c r="K32" s="390" t="s">
        <v>136</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146</v>
      </c>
      <c r="AF32" s="123"/>
    </row>
    <row r="33" spans="1:32" ht="24.75" customHeight="1">
      <c r="A33" s="388" t="s">
        <v>147</v>
      </c>
      <c r="B33" s="388" t="s">
        <v>123</v>
      </c>
      <c r="C33" s="51">
        <v>45930</v>
      </c>
      <c r="D33" s="389" t="s">
        <v>127</v>
      </c>
      <c r="E33" s="389">
        <v>45915</v>
      </c>
      <c r="F33" s="760" t="s">
        <v>128</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t="s">
        <v>127</v>
      </c>
      <c r="E34" s="389"/>
      <c r="F34" s="388"/>
      <c r="G34" s="740"/>
      <c r="H34" s="390">
        <v>59</v>
      </c>
      <c r="I34" s="391" t="s">
        <v>56</v>
      </c>
      <c r="J34" s="390" t="s">
        <v>135</v>
      </c>
      <c r="K34" s="390" t="s">
        <v>136</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128</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8"/>
      <c r="E36" s="389"/>
      <c r="F36" s="388"/>
      <c r="G36" s="740"/>
      <c r="H36" s="390">
        <v>35</v>
      </c>
      <c r="I36" s="391" t="s">
        <v>56</v>
      </c>
      <c r="J36" s="390" t="s">
        <v>135</v>
      </c>
      <c r="K36" s="390" t="s">
        <v>136</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154</v>
      </c>
      <c r="AF36" s="123"/>
    </row>
    <row r="37" spans="1:32" ht="24.75" customHeight="1">
      <c r="A37" s="932" t="s">
        <v>155</v>
      </c>
      <c r="B37" s="388" t="s">
        <v>123</v>
      </c>
      <c r="C37" s="51">
        <v>45945</v>
      </c>
      <c r="D37" s="389" t="s">
        <v>127</v>
      </c>
      <c r="E37" s="389"/>
      <c r="F37" s="388"/>
      <c r="G37" s="740"/>
      <c r="H37" s="390">
        <v>82</v>
      </c>
      <c r="I37" s="391" t="s">
        <v>56</v>
      </c>
      <c r="J37" s="390" t="s">
        <v>135</v>
      </c>
      <c r="K37" s="390" t="s">
        <v>136</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156</v>
      </c>
      <c r="AF37" s="123"/>
    </row>
    <row r="38" spans="1:32" ht="24.75" customHeight="1">
      <c r="A38" s="932" t="s">
        <v>157</v>
      </c>
      <c r="B38" s="388" t="s">
        <v>123</v>
      </c>
      <c r="C38" s="51">
        <v>45945</v>
      </c>
      <c r="D38" s="389" t="s">
        <v>127</v>
      </c>
      <c r="E38" s="389"/>
      <c r="F38" s="388"/>
      <c r="G38" s="740"/>
      <c r="H38" s="390">
        <v>34</v>
      </c>
      <c r="I38" s="391" t="s">
        <v>56</v>
      </c>
      <c r="J38" s="390" t="s">
        <v>135</v>
      </c>
      <c r="K38" s="390" t="s">
        <v>136</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158</v>
      </c>
      <c r="AF38" s="123"/>
    </row>
    <row r="39" spans="1:32" ht="24.75" customHeight="1">
      <c r="A39" s="932" t="s">
        <v>159</v>
      </c>
      <c r="B39" s="388" t="s">
        <v>123</v>
      </c>
      <c r="C39" s="51">
        <v>45960</v>
      </c>
      <c r="D39" s="389"/>
      <c r="E39" s="389"/>
      <c r="F39" s="388"/>
      <c r="G39" s="740"/>
      <c r="H39" s="390">
        <v>79</v>
      </c>
      <c r="I39" s="391" t="s">
        <v>56</v>
      </c>
      <c r="J39" s="390" t="s">
        <v>135</v>
      </c>
      <c r="K39" s="390" t="s">
        <v>136</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156</v>
      </c>
      <c r="AF39" s="123"/>
    </row>
    <row r="40" spans="1:32" ht="24.75" customHeight="1">
      <c r="A40" s="932" t="s">
        <v>160</v>
      </c>
      <c r="B40" s="388" t="s">
        <v>123</v>
      </c>
      <c r="C40" s="51">
        <v>45960</v>
      </c>
      <c r="D40" s="388"/>
      <c r="E40" s="389"/>
      <c r="F40" s="388"/>
      <c r="G40" s="740"/>
      <c r="H40" s="390">
        <v>75</v>
      </c>
      <c r="I40" s="391" t="s">
        <v>56</v>
      </c>
      <c r="J40" s="390" t="s">
        <v>135</v>
      </c>
      <c r="K40" s="390" t="s">
        <v>136</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161</v>
      </c>
      <c r="AF40" s="123"/>
    </row>
    <row r="41" spans="1:32" ht="24.75" customHeight="1">
      <c r="A41" s="932" t="s">
        <v>162</v>
      </c>
      <c r="B41" s="388" t="s">
        <v>123</v>
      </c>
      <c r="C41" s="51">
        <v>45945</v>
      </c>
      <c r="D41" s="389"/>
      <c r="E41" s="389"/>
      <c r="F41" s="388"/>
      <c r="G41" s="740"/>
      <c r="H41" s="390">
        <v>61</v>
      </c>
      <c r="I41" s="391" t="s">
        <v>56</v>
      </c>
      <c r="J41" s="390" t="s">
        <v>135</v>
      </c>
      <c r="K41" s="390" t="s">
        <v>136</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163</v>
      </c>
      <c r="AF41" s="123"/>
    </row>
    <row r="42" spans="1:32" ht="24.75" customHeight="1">
      <c r="A42" s="932" t="s">
        <v>164</v>
      </c>
      <c r="B42" s="388" t="s">
        <v>123</v>
      </c>
      <c r="C42" s="51">
        <v>45945</v>
      </c>
      <c r="D42" s="389"/>
      <c r="E42" s="389"/>
      <c r="F42" s="388"/>
      <c r="G42" s="740"/>
      <c r="H42" s="390">
        <v>69</v>
      </c>
      <c r="I42" s="391" t="s">
        <v>56</v>
      </c>
      <c r="J42" s="390" t="s">
        <v>135</v>
      </c>
      <c r="K42" s="390" t="s">
        <v>136</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156</v>
      </c>
      <c r="AF42" s="123"/>
    </row>
    <row r="43" spans="1:32" ht="24.75" customHeight="1">
      <c r="A43" s="932" t="s">
        <v>165</v>
      </c>
      <c r="B43" s="388" t="s">
        <v>123</v>
      </c>
      <c r="C43" s="51">
        <v>45945</v>
      </c>
      <c r="D43" s="389"/>
      <c r="E43" s="389"/>
      <c r="F43" s="388"/>
      <c r="G43" s="740"/>
      <c r="H43" s="390">
        <v>48</v>
      </c>
      <c r="I43" s="391" t="s">
        <v>56</v>
      </c>
      <c r="J43" s="390" t="s">
        <v>135</v>
      </c>
      <c r="K43" s="390" t="s">
        <v>136</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166</v>
      </c>
      <c r="AF43" s="123"/>
    </row>
    <row r="44" spans="1:32" ht="24.75" customHeight="1">
      <c r="A44" s="932" t="s">
        <v>167</v>
      </c>
      <c r="B44" s="388" t="s">
        <v>123</v>
      </c>
      <c r="C44" s="389">
        <v>45991</v>
      </c>
      <c r="D44" s="389"/>
      <c r="E44" s="389"/>
      <c r="F44" s="388"/>
      <c r="G44" s="740"/>
      <c r="H44" s="390">
        <v>85</v>
      </c>
      <c r="I44" s="391" t="s">
        <v>56</v>
      </c>
      <c r="J44" s="390" t="s">
        <v>135</v>
      </c>
      <c r="K44" s="390" t="s">
        <v>136</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156</v>
      </c>
      <c r="AF44" s="123"/>
    </row>
    <row r="45" spans="1:32" ht="24.75" customHeight="1">
      <c r="A45" s="932" t="s">
        <v>168</v>
      </c>
      <c r="B45" s="388" t="s">
        <v>123</v>
      </c>
      <c r="C45" s="389">
        <v>45991</v>
      </c>
      <c r="D45" s="389"/>
      <c r="E45" s="389"/>
      <c r="F45" s="388"/>
      <c r="G45" s="740"/>
      <c r="H45" s="390">
        <v>87</v>
      </c>
      <c r="I45" s="391" t="s">
        <v>56</v>
      </c>
      <c r="J45" s="390" t="s">
        <v>135</v>
      </c>
      <c r="K45" s="390" t="s">
        <v>136</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139</v>
      </c>
      <c r="AF45" s="123"/>
    </row>
    <row r="46" spans="1:32" ht="24.75" customHeight="1">
      <c r="A46" s="932" t="s">
        <v>169</v>
      </c>
      <c r="B46" s="388" t="s">
        <v>123</v>
      </c>
      <c r="C46" s="389">
        <v>45991</v>
      </c>
      <c r="D46" s="389"/>
      <c r="E46" s="389"/>
      <c r="F46" s="388"/>
      <c r="G46" s="740"/>
      <c r="H46" s="390">
        <v>88</v>
      </c>
      <c r="I46" s="391" t="s">
        <v>56</v>
      </c>
      <c r="J46" s="390" t="s">
        <v>135</v>
      </c>
      <c r="K46" s="390" t="s">
        <v>136</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166</v>
      </c>
      <c r="AF46" s="123"/>
    </row>
    <row r="47" spans="1:32" ht="24.75" customHeight="1">
      <c r="A47" s="932" t="s">
        <v>170</v>
      </c>
      <c r="B47" s="388" t="s">
        <v>123</v>
      </c>
      <c r="C47" s="389">
        <v>45991</v>
      </c>
      <c r="D47" s="389"/>
      <c r="E47" s="389"/>
      <c r="F47" s="388"/>
      <c r="G47" s="740"/>
      <c r="H47" s="390">
        <v>58</v>
      </c>
      <c r="I47" s="391" t="s">
        <v>56</v>
      </c>
      <c r="J47" s="390" t="s">
        <v>135</v>
      </c>
      <c r="K47" s="390" t="s">
        <v>136</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156</v>
      </c>
      <c r="AF47" s="123"/>
    </row>
    <row r="48" spans="1:32" ht="24.75" customHeight="1">
      <c r="A48" s="932" t="s">
        <v>171</v>
      </c>
      <c r="B48" s="388" t="s">
        <v>123</v>
      </c>
      <c r="C48" s="389">
        <v>45991</v>
      </c>
      <c r="D48" s="389"/>
      <c r="E48" s="389"/>
      <c r="F48" s="388"/>
      <c r="G48" s="740"/>
      <c r="H48" s="390">
        <v>69</v>
      </c>
      <c r="I48" s="391" t="s">
        <v>56</v>
      </c>
      <c r="J48" s="390" t="s">
        <v>135</v>
      </c>
      <c r="K48" s="390" t="s">
        <v>136</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156</v>
      </c>
      <c r="AF48" s="123"/>
    </row>
    <row r="49" spans="1:33" ht="24.75" customHeight="1">
      <c r="A49" s="932" t="s">
        <v>172</v>
      </c>
      <c r="B49" s="388" t="s">
        <v>123</v>
      </c>
      <c r="C49" s="51">
        <v>45960</v>
      </c>
      <c r="D49" s="389"/>
      <c r="E49" s="389"/>
      <c r="F49" s="388"/>
      <c r="G49" s="740"/>
      <c r="H49" s="390">
        <v>83</v>
      </c>
      <c r="I49" s="391" t="s">
        <v>56</v>
      </c>
      <c r="J49" s="390" t="s">
        <v>135</v>
      </c>
      <c r="K49" s="390" t="s">
        <v>136</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173</v>
      </c>
      <c r="AF49" s="123"/>
    </row>
    <row r="50" spans="1:33" ht="24.75" customHeight="1">
      <c r="A50" s="932" t="s">
        <v>174</v>
      </c>
      <c r="B50" s="388" t="s">
        <v>123</v>
      </c>
      <c r="C50" s="389">
        <v>45991</v>
      </c>
      <c r="D50" s="389"/>
      <c r="E50" s="389"/>
      <c r="F50" s="388"/>
      <c r="G50" s="740"/>
      <c r="H50" s="390">
        <v>83</v>
      </c>
      <c r="I50" s="391" t="s">
        <v>56</v>
      </c>
      <c r="J50" s="390" t="s">
        <v>135</v>
      </c>
      <c r="K50" s="390" t="s">
        <v>136</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139</v>
      </c>
      <c r="AF50" s="123"/>
    </row>
    <row r="51" spans="1:33" ht="24.75" customHeight="1">
      <c r="A51" s="932" t="s">
        <v>175</v>
      </c>
      <c r="B51" s="388" t="s">
        <v>123</v>
      </c>
      <c r="C51" s="389">
        <v>45991</v>
      </c>
      <c r="D51" s="389"/>
      <c r="E51" s="389"/>
      <c r="F51" s="388"/>
      <c r="G51" s="740"/>
      <c r="H51" s="390">
        <v>88</v>
      </c>
      <c r="I51" s="391" t="s">
        <v>56</v>
      </c>
      <c r="J51" s="390" t="s">
        <v>135</v>
      </c>
      <c r="K51" s="390" t="s">
        <v>136</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176</v>
      </c>
      <c r="AF51" s="123"/>
    </row>
    <row r="52" spans="1:33" ht="24.75" customHeight="1">
      <c r="A52" s="932" t="s">
        <v>177</v>
      </c>
      <c r="B52" s="388" t="s">
        <v>123</v>
      </c>
      <c r="C52" s="389">
        <v>45991</v>
      </c>
      <c r="D52" s="389"/>
      <c r="E52" s="389"/>
      <c r="F52" s="388"/>
      <c r="G52" s="740"/>
      <c r="H52" s="390">
        <v>75</v>
      </c>
      <c r="I52" s="391" t="s">
        <v>56</v>
      </c>
      <c r="J52" s="390" t="s">
        <v>135</v>
      </c>
      <c r="K52" s="390" t="s">
        <v>136</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137</v>
      </c>
      <c r="AF52" s="123"/>
    </row>
    <row r="53" spans="1:33" ht="24.75" customHeight="1">
      <c r="A53" s="932" t="s">
        <v>178</v>
      </c>
      <c r="B53" s="388" t="s">
        <v>123</v>
      </c>
      <c r="C53" s="389">
        <v>45991</v>
      </c>
      <c r="D53" s="389"/>
      <c r="E53" s="389"/>
      <c r="F53" s="388"/>
      <c r="G53" s="740"/>
      <c r="H53" s="390">
        <v>77</v>
      </c>
      <c r="I53" s="391" t="s">
        <v>56</v>
      </c>
      <c r="J53" s="390" t="s">
        <v>135</v>
      </c>
      <c r="K53" s="390" t="s">
        <v>136</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166</v>
      </c>
      <c r="AF53" s="123"/>
    </row>
    <row r="54" spans="1:33" ht="24.75" customHeight="1">
      <c r="A54" s="932" t="s">
        <v>179</v>
      </c>
      <c r="B54" s="388" t="s">
        <v>123</v>
      </c>
      <c r="C54" s="389">
        <v>45991</v>
      </c>
      <c r="D54" s="389"/>
      <c r="E54" s="389"/>
      <c r="F54" s="388"/>
      <c r="G54" s="740"/>
      <c r="H54" s="390">
        <v>48</v>
      </c>
      <c r="I54" s="391" t="s">
        <v>56</v>
      </c>
      <c r="J54" s="390" t="s">
        <v>135</v>
      </c>
      <c r="K54" s="390" t="s">
        <v>136</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146</v>
      </c>
      <c r="AF54" s="123"/>
    </row>
    <row r="55" spans="1:33" ht="24.75" customHeight="1">
      <c r="A55" s="932" t="s">
        <v>180</v>
      </c>
      <c r="B55" s="388" t="s">
        <v>123</v>
      </c>
      <c r="C55" s="389">
        <v>45991</v>
      </c>
      <c r="D55" s="389"/>
      <c r="E55" s="389"/>
      <c r="F55" s="388"/>
      <c r="G55" s="740"/>
      <c r="H55" s="390">
        <v>56</v>
      </c>
      <c r="I55" s="391" t="s">
        <v>56</v>
      </c>
      <c r="J55" s="390" t="s">
        <v>135</v>
      </c>
      <c r="K55" s="390" t="s">
        <v>136</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146</v>
      </c>
      <c r="AF55" s="123"/>
    </row>
    <row r="56" spans="1:33" ht="24.75" customHeight="1">
      <c r="A56" s="932" t="s">
        <v>181</v>
      </c>
      <c r="B56" s="388" t="s">
        <v>123</v>
      </c>
      <c r="C56" s="389">
        <v>45991</v>
      </c>
      <c r="D56" s="389"/>
      <c r="E56" s="389"/>
      <c r="F56" s="388"/>
      <c r="G56" s="740"/>
      <c r="H56" s="390">
        <v>0</v>
      </c>
      <c r="I56" s="391" t="s">
        <v>56</v>
      </c>
      <c r="J56" s="390" t="s">
        <v>135</v>
      </c>
      <c r="K56" s="390" t="s">
        <v>136</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182</v>
      </c>
      <c r="AF56" s="123"/>
    </row>
    <row r="57" spans="1:33" ht="24.75" customHeight="1">
      <c r="A57" s="932" t="s">
        <v>183</v>
      </c>
      <c r="B57" s="388" t="s">
        <v>123</v>
      </c>
      <c r="C57" s="51">
        <v>45930</v>
      </c>
      <c r="D57" s="389"/>
      <c r="E57" s="389"/>
      <c r="F57" s="389"/>
      <c r="G57" s="740"/>
      <c r="H57" s="390">
        <v>0</v>
      </c>
      <c r="I57" s="391" t="s">
        <v>56</v>
      </c>
      <c r="J57" s="390" t="s">
        <v>135</v>
      </c>
      <c r="K57" s="390" t="s">
        <v>136</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146</v>
      </c>
    </row>
    <row r="58" spans="1:33" ht="24.75" customHeight="1">
      <c r="A58" s="932" t="s">
        <v>184</v>
      </c>
      <c r="B58" s="388" t="s">
        <v>123</v>
      </c>
      <c r="C58" s="389">
        <v>46021</v>
      </c>
      <c r="D58" s="389"/>
      <c r="E58" s="389"/>
      <c r="F58" s="389"/>
      <c r="G58" s="740"/>
      <c r="H58" s="390">
        <v>0</v>
      </c>
      <c r="I58" s="391" t="s">
        <v>56</v>
      </c>
      <c r="J58" s="390" t="s">
        <v>135</v>
      </c>
      <c r="K58" s="390" t="s">
        <v>136</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185</v>
      </c>
      <c r="B59" s="388" t="s">
        <v>123</v>
      </c>
      <c r="C59" s="51">
        <v>45930</v>
      </c>
      <c r="D59" s="389"/>
      <c r="E59" s="389"/>
      <c r="F59" s="651" t="s">
        <v>128</v>
      </c>
      <c r="G59" s="740" t="s">
        <v>186</v>
      </c>
      <c r="H59" s="390">
        <v>0</v>
      </c>
      <c r="I59" s="390" t="s">
        <v>56</v>
      </c>
      <c r="J59" s="390" t="s">
        <v>135</v>
      </c>
      <c r="K59" s="390" t="s">
        <v>136</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187</v>
      </c>
    </row>
    <row r="60" spans="1:33" ht="24.75" customHeight="1">
      <c r="A60" s="932" t="s">
        <v>188</v>
      </c>
      <c r="B60" s="388" t="s">
        <v>123</v>
      </c>
      <c r="C60" s="389">
        <v>45991</v>
      </c>
      <c r="D60" s="389"/>
      <c r="E60" s="389"/>
      <c r="F60" s="389"/>
      <c r="G60" s="740"/>
      <c r="H60" s="390">
        <v>0</v>
      </c>
      <c r="I60" s="390" t="s">
        <v>56</v>
      </c>
      <c r="J60" s="390" t="s">
        <v>135</v>
      </c>
      <c r="K60" s="390" t="s">
        <v>136</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32" t="s">
        <v>189</v>
      </c>
      <c r="B61" s="388" t="s">
        <v>123</v>
      </c>
      <c r="C61" s="51">
        <v>45899</v>
      </c>
      <c r="D61" s="389"/>
      <c r="E61" s="389"/>
      <c r="F61" s="388" t="s">
        <v>124</v>
      </c>
      <c r="G61" s="740" t="s">
        <v>190</v>
      </c>
      <c r="H61" s="390">
        <v>0</v>
      </c>
      <c r="I61" s="390" t="s">
        <v>56</v>
      </c>
      <c r="J61" s="390" t="s">
        <v>135</v>
      </c>
      <c r="K61" s="390" t="s">
        <v>136</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191</v>
      </c>
    </row>
    <row r="62" spans="1:33" ht="24.75" customHeight="1">
      <c r="A62" s="932" t="s">
        <v>192</v>
      </c>
      <c r="B62" s="388" t="s">
        <v>123</v>
      </c>
      <c r="C62" s="51">
        <v>45899</v>
      </c>
      <c r="D62" s="389"/>
      <c r="E62" s="389">
        <v>45866</v>
      </c>
      <c r="F62" s="388" t="s">
        <v>124</v>
      </c>
      <c r="G62" s="740" t="s">
        <v>193</v>
      </c>
      <c r="H62" s="390">
        <v>0</v>
      </c>
      <c r="I62" s="391" t="s">
        <v>56</v>
      </c>
      <c r="J62" s="390" t="s">
        <v>135</v>
      </c>
      <c r="K62" s="390" t="s">
        <v>136</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194</v>
      </c>
    </row>
    <row r="63" spans="1:33" ht="24.75" customHeight="1">
      <c r="A63" s="932" t="s">
        <v>195</v>
      </c>
      <c r="B63" s="388" t="s">
        <v>123</v>
      </c>
      <c r="C63" s="389">
        <v>45991</v>
      </c>
      <c r="D63" s="389"/>
      <c r="E63" s="389"/>
      <c r="F63" s="388"/>
      <c r="G63" s="740"/>
      <c r="H63" s="390">
        <v>0</v>
      </c>
      <c r="I63" s="391" t="s">
        <v>56</v>
      </c>
      <c r="J63" s="390" t="s">
        <v>135</v>
      </c>
      <c r="K63" s="390" t="s">
        <v>136</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32" t="s">
        <v>196</v>
      </c>
      <c r="B64" s="388" t="s">
        <v>123</v>
      </c>
      <c r="C64" s="51">
        <v>45960</v>
      </c>
      <c r="D64" s="389"/>
      <c r="E64" s="389"/>
      <c r="F64" s="388"/>
      <c r="G64" s="740"/>
      <c r="H64" s="390">
        <v>0</v>
      </c>
      <c r="I64" s="391" t="s">
        <v>56</v>
      </c>
      <c r="J64" s="390" t="s">
        <v>135</v>
      </c>
      <c r="K64" s="390" t="s">
        <v>136</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197</v>
      </c>
      <c r="B65" s="388" t="s">
        <v>123</v>
      </c>
      <c r="C65" s="51">
        <v>45899</v>
      </c>
      <c r="D65" s="389"/>
      <c r="E65" s="389"/>
      <c r="F65" s="388" t="s">
        <v>124</v>
      </c>
      <c r="G65" s="740" t="s">
        <v>198</v>
      </c>
      <c r="H65" s="390">
        <v>0</v>
      </c>
      <c r="I65" s="390" t="s">
        <v>56</v>
      </c>
      <c r="J65" s="390" t="s">
        <v>135</v>
      </c>
      <c r="K65" s="390" t="s">
        <v>136</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199</v>
      </c>
      <c r="AG65" s="403"/>
    </row>
    <row r="66" spans="1:57" ht="24.75" customHeight="1">
      <c r="A66" s="388" t="s">
        <v>200</v>
      </c>
      <c r="B66" s="473" t="s">
        <v>123</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201</v>
      </c>
      <c r="AG66" s="403"/>
    </row>
    <row r="67" spans="1:57" ht="24.75" customHeight="1">
      <c r="A67" s="388" t="s">
        <v>202</v>
      </c>
      <c r="B67" s="388" t="s">
        <v>123</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203</v>
      </c>
      <c r="AG67" s="403"/>
    </row>
    <row r="68" spans="1:57" ht="24.75" customHeight="1">
      <c r="A68" s="388" t="s">
        <v>204</v>
      </c>
      <c r="B68" s="388" t="s">
        <v>123</v>
      </c>
      <c r="C68" s="51">
        <v>45960</v>
      </c>
      <c r="D68" s="389" t="s">
        <v>205</v>
      </c>
      <c r="E68" s="389">
        <v>45915</v>
      </c>
      <c r="F68" s="388" t="s">
        <v>206</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207</v>
      </c>
      <c r="AF68" s="174"/>
      <c r="AG68" s="403"/>
    </row>
    <row r="69" spans="1:57" ht="24.75" customHeight="1">
      <c r="A69" s="388" t="s">
        <v>208</v>
      </c>
      <c r="B69" s="405" t="s">
        <v>209</v>
      </c>
      <c r="C69" s="389">
        <v>45960</v>
      </c>
      <c r="D69" s="389" t="s">
        <v>210</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211</v>
      </c>
      <c r="AF69" s="174"/>
      <c r="AG69" s="403"/>
    </row>
    <row r="70" spans="1:57" ht="24.75" customHeight="1">
      <c r="A70" s="388" t="s">
        <v>212</v>
      </c>
      <c r="B70" s="405" t="s">
        <v>209</v>
      </c>
      <c r="C70" s="389">
        <v>45960</v>
      </c>
      <c r="D70" s="389" t="s">
        <v>81</v>
      </c>
      <c r="E70" s="389">
        <v>45905</v>
      </c>
      <c r="F70" s="389" t="s">
        <v>213</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214</v>
      </c>
      <c r="AF70" s="174"/>
      <c r="AG70" s="403"/>
    </row>
    <row r="71" spans="1:57" ht="24.75" customHeight="1">
      <c r="A71" s="388" t="s">
        <v>215</v>
      </c>
      <c r="B71" s="405" t="s">
        <v>209</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216</v>
      </c>
      <c r="AF71" s="174"/>
      <c r="AG71" s="403"/>
    </row>
    <row r="72" spans="1:57" ht="24.75" customHeight="1">
      <c r="A72" s="388" t="s">
        <v>217</v>
      </c>
      <c r="B72" s="405" t="s">
        <v>209</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218</v>
      </c>
      <c r="AF72" s="174"/>
      <c r="AG72" s="403"/>
    </row>
    <row r="73" spans="1:57" ht="24.75" customHeight="1">
      <c r="A73" s="932" t="s">
        <v>219</v>
      </c>
      <c r="B73" s="405" t="s">
        <v>209</v>
      </c>
      <c r="C73" s="389">
        <v>45991</v>
      </c>
      <c r="D73" s="50"/>
      <c r="E73" s="51">
        <v>45716</v>
      </c>
      <c r="F73" s="50" t="s">
        <v>213</v>
      </c>
      <c r="G73" s="393" t="s">
        <v>220</v>
      </c>
      <c r="H73" s="52">
        <v>0</v>
      </c>
      <c r="I73" s="394" t="s">
        <v>56</v>
      </c>
      <c r="J73" s="52" t="s">
        <v>64</v>
      </c>
      <c r="K73" s="52" t="s">
        <v>221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209</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209</v>
      </c>
      <c r="C75" s="389">
        <v>45960</v>
      </c>
      <c r="D75" s="389" t="s">
        <v>228</v>
      </c>
      <c r="E75" s="389">
        <v>45852</v>
      </c>
      <c r="F75" s="651" t="s">
        <v>213</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209</v>
      </c>
      <c r="C76" s="389">
        <v>45991</v>
      </c>
      <c r="D76" s="50" t="s">
        <v>228</v>
      </c>
      <c r="E76" s="51">
        <v>45880</v>
      </c>
      <c r="F76" s="50" t="s">
        <v>213</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209</v>
      </c>
      <c r="C77" s="389">
        <v>45991</v>
      </c>
      <c r="D77" s="50" t="s">
        <v>228</v>
      </c>
      <c r="E77" s="51">
        <v>45880</v>
      </c>
      <c r="F77" s="50" t="s">
        <v>213</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209</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209</v>
      </c>
      <c r="C79" s="389">
        <v>45960</v>
      </c>
      <c r="D79" s="51" t="s">
        <v>228</v>
      </c>
      <c r="E79" s="51">
        <v>45930</v>
      </c>
      <c r="F79" s="50" t="s">
        <v>213</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209</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209</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209</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209</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209</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209</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209</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209</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209</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209</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209</v>
      </c>
      <c r="C90" s="389">
        <v>46111</v>
      </c>
      <c r="D90" s="51"/>
      <c r="E90" s="51"/>
      <c r="F90" s="50"/>
      <c r="G90" s="396"/>
      <c r="H90" s="52">
        <v>0</v>
      </c>
      <c r="I90" s="390" t="s">
        <v>56</v>
      </c>
      <c r="J90" s="390" t="s">
        <v>135</v>
      </c>
      <c r="K90" s="390" t="s">
        <v>136</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209</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209</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209</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209</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216</v>
      </c>
      <c r="AF94" s="102"/>
    </row>
    <row r="95" spans="1:57" ht="24.75" customHeight="1">
      <c r="A95" s="388" t="s">
        <v>263</v>
      </c>
      <c r="B95" s="405" t="s">
        <v>209</v>
      </c>
      <c r="C95" s="389">
        <v>45960</v>
      </c>
      <c r="D95" s="50" t="s">
        <v>81</v>
      </c>
      <c r="E95" s="51">
        <v>45867</v>
      </c>
      <c r="F95" s="50" t="s">
        <v>213</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209</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209</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209</v>
      </c>
      <c r="C98" s="389">
        <v>45955</v>
      </c>
      <c r="D98" s="51" t="s">
        <v>127</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209</v>
      </c>
      <c r="C103" s="490">
        <v>45868</v>
      </c>
      <c r="D103" s="498" t="s">
        <v>67</v>
      </c>
      <c r="E103" s="499">
        <v>45716</v>
      </c>
      <c r="F103" s="498" t="s">
        <v>213</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209</v>
      </c>
      <c r="C104" s="490">
        <v>45991</v>
      </c>
      <c r="D104" s="499" t="s">
        <v>275</v>
      </c>
      <c r="E104" s="449">
        <v>45707</v>
      </c>
      <c r="F104" s="498" t="s">
        <v>213</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209</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209</v>
      </c>
      <c r="C106" s="490">
        <v>45991</v>
      </c>
      <c r="D106" s="498" t="s">
        <v>275</v>
      </c>
      <c r="E106" s="499">
        <v>45716</v>
      </c>
      <c r="F106" s="498" t="s">
        <v>213</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209</v>
      </c>
      <c r="C107" s="490">
        <v>45991</v>
      </c>
      <c r="D107" s="498" t="s">
        <v>284</v>
      </c>
      <c r="E107" s="499">
        <v>45735</v>
      </c>
      <c r="F107" s="498" t="s">
        <v>213</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209</v>
      </c>
      <c r="C108" s="490">
        <v>45991</v>
      </c>
      <c r="D108" s="498" t="s">
        <v>275</v>
      </c>
      <c r="E108" s="499">
        <v>45866</v>
      </c>
      <c r="F108" s="498" t="s">
        <v>213</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209</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123</v>
      </c>
      <c r="C110" s="534">
        <v>45868</v>
      </c>
      <c r="D110" s="539" t="s">
        <v>127</v>
      </c>
      <c r="E110" s="534">
        <v>45786</v>
      </c>
      <c r="F110" s="539" t="s">
        <v>124</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123</v>
      </c>
      <c r="C111" s="389">
        <v>45930</v>
      </c>
      <c r="D111" s="389" t="s">
        <v>81</v>
      </c>
      <c r="E111" s="389">
        <v>45918</v>
      </c>
      <c r="F111" s="388" t="s">
        <v>124</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123</v>
      </c>
      <c r="C112" s="534">
        <v>45899</v>
      </c>
      <c r="D112" s="539" t="s">
        <v>127</v>
      </c>
      <c r="E112" s="534">
        <v>45853</v>
      </c>
      <c r="F112" s="519" t="s">
        <v>124</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123</v>
      </c>
      <c r="C113" s="534">
        <v>45868</v>
      </c>
      <c r="D113" s="534" t="s">
        <v>81</v>
      </c>
      <c r="E113" s="534">
        <v>45793</v>
      </c>
      <c r="F113" s="539" t="s">
        <v>128</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123</v>
      </c>
      <c r="C114" s="499">
        <v>45899</v>
      </c>
      <c r="D114" s="547" t="s">
        <v>75</v>
      </c>
      <c r="E114" s="499">
        <v>45889</v>
      </c>
      <c r="F114" s="518" t="s">
        <v>128</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123</v>
      </c>
      <c r="C115" s="499">
        <v>45930</v>
      </c>
      <c r="D115" s="490" t="s">
        <v>127</v>
      </c>
      <c r="E115" s="748">
        <v>45880</v>
      </c>
      <c r="F115" s="518" t="s">
        <v>128</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123</v>
      </c>
      <c r="C116" s="499">
        <v>45930</v>
      </c>
      <c r="D116" s="490" t="s">
        <v>127</v>
      </c>
      <c r="E116" s="518">
        <v>45882</v>
      </c>
      <c r="F116" s="518" t="s">
        <v>128</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123</v>
      </c>
      <c r="C117" s="499">
        <v>45930</v>
      </c>
      <c r="D117" s="490" t="s">
        <v>127</v>
      </c>
      <c r="E117" s="490">
        <v>45896</v>
      </c>
      <c r="F117" s="518" t="s">
        <v>128</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123</v>
      </c>
      <c r="C118" s="499">
        <v>45930</v>
      </c>
      <c r="D118" s="490" t="s">
        <v>127</v>
      </c>
      <c r="E118" s="490">
        <v>45896</v>
      </c>
      <c r="F118" s="488" t="s">
        <v>128</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123</v>
      </c>
      <c r="C119" s="51">
        <v>45930</v>
      </c>
      <c r="D119" s="389" t="s">
        <v>127</v>
      </c>
      <c r="E119" s="651">
        <v>45910</v>
      </c>
      <c r="F119" s="388" t="s">
        <v>124</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123</v>
      </c>
      <c r="C120" s="499">
        <v>45930</v>
      </c>
      <c r="D120" s="490" t="s">
        <v>127</v>
      </c>
      <c r="E120" s="748">
        <v>45910</v>
      </c>
      <c r="F120" s="488" t="s">
        <v>124</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123</v>
      </c>
      <c r="C121" s="499">
        <v>45899</v>
      </c>
      <c r="D121" s="490" t="s">
        <v>127</v>
      </c>
      <c r="E121" s="490">
        <v>45887</v>
      </c>
      <c r="F121" s="518" t="s">
        <v>128</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123</v>
      </c>
      <c r="C122" s="499">
        <v>45899</v>
      </c>
      <c r="D122" s="547" t="s">
        <v>75</v>
      </c>
      <c r="E122" s="490">
        <v>45887</v>
      </c>
      <c r="F122" s="518" t="s">
        <v>128</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123</v>
      </c>
      <c r="C123" s="499">
        <v>45899</v>
      </c>
      <c r="D123" s="490" t="s">
        <v>127</v>
      </c>
      <c r="E123" s="490">
        <v>45887</v>
      </c>
      <c r="F123" s="488" t="s">
        <v>124</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123</v>
      </c>
      <c r="C124" s="499">
        <v>45930</v>
      </c>
      <c r="D124" s="490" t="s">
        <v>127</v>
      </c>
      <c r="E124" s="490">
        <v>45896</v>
      </c>
      <c r="F124" s="518" t="s">
        <v>128</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123</v>
      </c>
      <c r="C125" s="499">
        <v>45930</v>
      </c>
      <c r="D125" s="748" t="s">
        <v>81</v>
      </c>
      <c r="E125" s="490">
        <v>45902</v>
      </c>
      <c r="F125" s="488" t="s">
        <v>124</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123</v>
      </c>
      <c r="C126" s="539">
        <v>45838</v>
      </c>
      <c r="D126" s="539" t="s">
        <v>127</v>
      </c>
      <c r="E126" s="527">
        <v>45786</v>
      </c>
      <c r="F126" s="539" t="s">
        <v>128</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123</v>
      </c>
      <c r="C127" s="51">
        <v>45930</v>
      </c>
      <c r="D127" s="389" t="s">
        <v>338</v>
      </c>
      <c r="E127" s="389">
        <v>45916</v>
      </c>
      <c r="F127" s="388" t="s">
        <v>124</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123</v>
      </c>
      <c r="C128" s="499">
        <v>45930</v>
      </c>
      <c r="D128" s="490" t="s">
        <v>127</v>
      </c>
      <c r="E128" s="490">
        <v>45874</v>
      </c>
      <c r="F128" s="539" t="s">
        <v>128</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209</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127</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123</v>
      </c>
      <c r="C150" s="51">
        <v>45930</v>
      </c>
      <c r="D150" s="760" t="s">
        <v>81</v>
      </c>
      <c r="E150" s="389">
        <v>45902</v>
      </c>
      <c r="F150" s="388" t="s">
        <v>124</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209</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209</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209</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123</v>
      </c>
      <c r="C168" s="761"/>
      <c r="D168" s="389" t="s">
        <v>81</v>
      </c>
      <c r="E168" s="389">
        <v>45768</v>
      </c>
      <c r="F168" s="651" t="s">
        <v>128</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123</v>
      </c>
      <c r="C169" s="761"/>
      <c r="D169" s="389" t="s">
        <v>81</v>
      </c>
      <c r="E169" s="389">
        <v>45768</v>
      </c>
      <c r="F169" s="651" t="s">
        <v>128</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123</v>
      </c>
      <c r="C2" s="51">
        <v>45772</v>
      </c>
      <c r="D2" s="51" t="s">
        <v>81</v>
      </c>
      <c r="E2" s="776">
        <v>45691</v>
      </c>
      <c r="F2" s="776" t="s">
        <v>124</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123</v>
      </c>
      <c r="C3" s="389">
        <v>45772</v>
      </c>
      <c r="D3" s="760" t="s">
        <v>441</v>
      </c>
      <c r="E3" s="389">
        <v>45735</v>
      </c>
      <c r="F3" s="760" t="s">
        <v>124</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123</v>
      </c>
      <c r="C4" s="389">
        <v>45807</v>
      </c>
      <c r="D4" s="760" t="s">
        <v>127</v>
      </c>
      <c r="E4" s="389">
        <v>45778</v>
      </c>
      <c r="F4" s="388" t="s">
        <v>124</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123</v>
      </c>
      <c r="C5" s="51">
        <v>45787</v>
      </c>
      <c r="D5" s="776" t="s">
        <v>127</v>
      </c>
      <c r="E5" s="51">
        <v>45715</v>
      </c>
      <c r="F5" s="50" t="s">
        <v>124</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123</v>
      </c>
      <c r="C6" s="389">
        <v>45711</v>
      </c>
      <c r="D6" s="389" t="s">
        <v>450</v>
      </c>
      <c r="E6" s="389">
        <v>45693</v>
      </c>
      <c r="F6" s="760" t="s">
        <v>128</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123</v>
      </c>
      <c r="C7" s="51">
        <v>45711</v>
      </c>
      <c r="D7" s="776" t="s">
        <v>127</v>
      </c>
      <c r="E7" s="51">
        <v>45712</v>
      </c>
      <c r="F7" s="776" t="s">
        <v>124</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123</v>
      </c>
      <c r="C8" s="51">
        <v>45716</v>
      </c>
      <c r="D8" s="776" t="s">
        <v>127</v>
      </c>
      <c r="E8" s="51">
        <v>45706</v>
      </c>
      <c r="F8" s="776" t="s">
        <v>128</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123</v>
      </c>
      <c r="C9" s="51">
        <v>45925</v>
      </c>
      <c r="D9" s="776" t="s">
        <v>127</v>
      </c>
      <c r="E9" s="51">
        <v>45755</v>
      </c>
      <c r="F9" s="776" t="s">
        <v>128</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123</v>
      </c>
      <c r="C10" s="51">
        <v>45925</v>
      </c>
      <c r="D10" s="776" t="s">
        <v>441</v>
      </c>
      <c r="E10" s="51">
        <v>45749</v>
      </c>
      <c r="F10" s="776" t="s">
        <v>128</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123</v>
      </c>
      <c r="C11" s="51">
        <v>45925</v>
      </c>
      <c r="D11" s="776" t="s">
        <v>127</v>
      </c>
      <c r="E11" s="51">
        <v>45749</v>
      </c>
      <c r="F11" s="776" t="s">
        <v>124</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123</v>
      </c>
      <c r="C12" s="51">
        <v>45688</v>
      </c>
      <c r="D12" s="51" t="s">
        <v>462</v>
      </c>
      <c r="E12" s="51">
        <v>45666</v>
      </c>
      <c r="F12" s="776" t="s">
        <v>124</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123</v>
      </c>
      <c r="C13" s="51">
        <v>45688</v>
      </c>
      <c r="D13" s="51" t="s">
        <v>81</v>
      </c>
      <c r="E13" s="51">
        <v>45679</v>
      </c>
      <c r="F13" s="776" t="s">
        <v>124</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123</v>
      </c>
      <c r="C14" s="51">
        <v>45688</v>
      </c>
      <c r="D14" s="51" t="s">
        <v>127</v>
      </c>
      <c r="E14" s="51">
        <v>45685</v>
      </c>
      <c r="F14" s="776" t="s">
        <v>124</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123</v>
      </c>
      <c r="C15" s="51">
        <v>45688</v>
      </c>
      <c r="D15" s="51" t="s">
        <v>469</v>
      </c>
      <c r="E15" s="51">
        <v>45693</v>
      </c>
      <c r="F15" s="776" t="s">
        <v>128</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123</v>
      </c>
      <c r="C16" s="51">
        <v>45688</v>
      </c>
      <c r="D16" s="51" t="s">
        <v>127</v>
      </c>
      <c r="E16" s="51">
        <v>45685</v>
      </c>
      <c r="F16" s="776" t="s">
        <v>124</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123</v>
      </c>
      <c r="C17" s="51">
        <v>45742</v>
      </c>
      <c r="D17" s="776" t="s">
        <v>127</v>
      </c>
      <c r="E17" s="51">
        <v>45708</v>
      </c>
      <c r="F17" s="776" t="s">
        <v>128</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123</v>
      </c>
      <c r="C18" s="51">
        <v>45742</v>
      </c>
      <c r="D18" s="776" t="s">
        <v>127</v>
      </c>
      <c r="E18" s="51">
        <v>45729</v>
      </c>
      <c r="F18" s="50" t="s">
        <v>128</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123</v>
      </c>
      <c r="C19" s="51">
        <v>45772</v>
      </c>
      <c r="D19" s="776" t="s">
        <v>127</v>
      </c>
      <c r="E19" s="51">
        <v>45735</v>
      </c>
      <c r="F19" s="776" t="s">
        <v>124</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123</v>
      </c>
      <c r="C20" s="51">
        <v>45716</v>
      </c>
      <c r="D20" s="776" t="s">
        <v>127</v>
      </c>
      <c r="E20" s="51">
        <v>45712</v>
      </c>
      <c r="F20" s="776" t="s">
        <v>128</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123</v>
      </c>
      <c r="C21" s="51">
        <v>45772</v>
      </c>
      <c r="D21" s="776" t="s">
        <v>127</v>
      </c>
      <c r="E21" s="51">
        <v>45735</v>
      </c>
      <c r="F21" s="776" t="s">
        <v>128</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123</v>
      </c>
      <c r="C22" s="51">
        <v>45772</v>
      </c>
      <c r="D22" s="776" t="s">
        <v>127</v>
      </c>
      <c r="E22" s="51">
        <v>45735</v>
      </c>
      <c r="F22" s="776" t="s">
        <v>124</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123</v>
      </c>
      <c r="C23" s="395">
        <v>45711</v>
      </c>
      <c r="D23" s="395" t="s">
        <v>127</v>
      </c>
      <c r="E23" s="395">
        <v>45695</v>
      </c>
      <c r="F23" s="395" t="s">
        <v>128</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123</v>
      </c>
      <c r="C24" s="51">
        <v>45862</v>
      </c>
      <c r="D24" s="776" t="s">
        <v>127</v>
      </c>
      <c r="E24" s="51">
        <v>45758</v>
      </c>
      <c r="F24" s="776" t="s">
        <v>124</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123</v>
      </c>
      <c r="C25" s="51">
        <v>45862</v>
      </c>
      <c r="D25" s="395" t="s">
        <v>127</v>
      </c>
      <c r="E25" s="51">
        <v>45758</v>
      </c>
      <c r="F25" s="395" t="s">
        <v>124</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123</v>
      </c>
      <c r="C26" s="51">
        <v>45862</v>
      </c>
      <c r="D26" s="395" t="s">
        <v>127</v>
      </c>
      <c r="E26" s="51">
        <v>45758</v>
      </c>
      <c r="F26" s="395" t="s">
        <v>124</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123</v>
      </c>
      <c r="C27" s="51">
        <v>45868</v>
      </c>
      <c r="D27" s="651" t="s">
        <v>127</v>
      </c>
      <c r="E27" s="51">
        <v>45786</v>
      </c>
      <c r="F27" s="651" t="s">
        <v>124</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123</v>
      </c>
      <c r="C28" s="51">
        <v>45688</v>
      </c>
      <c r="D28" s="51" t="s">
        <v>497</v>
      </c>
      <c r="E28" s="51">
        <v>45684</v>
      </c>
      <c r="F28" s="395" t="s">
        <v>128</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123</v>
      </c>
      <c r="C29" s="792">
        <v>45805</v>
      </c>
      <c r="D29" s="792" t="s">
        <v>127</v>
      </c>
      <c r="E29" s="792">
        <v>45695</v>
      </c>
      <c r="F29" s="792" t="s">
        <v>128</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123</v>
      </c>
      <c r="C30" s="51">
        <v>45792</v>
      </c>
      <c r="D30" s="395" t="s">
        <v>127</v>
      </c>
      <c r="E30" s="395">
        <v>45695</v>
      </c>
      <c r="F30" s="395" t="s">
        <v>124</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123</v>
      </c>
      <c r="C31" s="51">
        <v>45688</v>
      </c>
      <c r="D31" s="51" t="s">
        <v>462</v>
      </c>
      <c r="E31" s="51">
        <v>45682</v>
      </c>
      <c r="F31" s="776" t="s">
        <v>124</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123</v>
      </c>
      <c r="C32" s="389">
        <v>45787</v>
      </c>
      <c r="D32" s="760" t="s">
        <v>127</v>
      </c>
      <c r="E32" s="51">
        <v>45763</v>
      </c>
      <c r="F32" s="760" t="s">
        <v>128</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127</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127</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127</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210</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210</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127</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209</v>
      </c>
      <c r="C78" s="51">
        <v>45711</v>
      </c>
      <c r="D78" s="50" t="s">
        <v>127</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209</v>
      </c>
      <c r="C79" s="51">
        <v>45807</v>
      </c>
      <c r="D79" s="51" t="s">
        <v>387</v>
      </c>
      <c r="E79" s="51">
        <v>45706</v>
      </c>
      <c r="F79" s="50" t="s">
        <v>213</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123</v>
      </c>
      <c r="C80" s="389">
        <v>45868</v>
      </c>
      <c r="D80" s="651" t="s">
        <v>127</v>
      </c>
      <c r="E80" s="389">
        <v>45813</v>
      </c>
      <c r="F80" s="651" t="s">
        <v>128</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123</v>
      </c>
      <c r="C81" s="51">
        <v>45868</v>
      </c>
      <c r="D81" s="651" t="s">
        <v>127</v>
      </c>
      <c r="E81" s="389">
        <v>45796</v>
      </c>
      <c r="F81" s="651" t="s">
        <v>128</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123</v>
      </c>
      <c r="C82" s="51">
        <v>45868</v>
      </c>
      <c r="D82" s="651" t="s">
        <v>127</v>
      </c>
      <c r="E82" s="651">
        <v>45839</v>
      </c>
      <c r="F82" s="388" t="s">
        <v>124</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187</v>
      </c>
    </row>
    <row r="83" spans="1:27" ht="39.75" customHeight="1">
      <c r="A83" s="387" t="s">
        <v>614</v>
      </c>
      <c r="B83" s="388" t="s">
        <v>123</v>
      </c>
      <c r="C83" s="51">
        <v>45868</v>
      </c>
      <c r="D83" s="651" t="s">
        <v>127</v>
      </c>
      <c r="E83" s="651">
        <v>45840</v>
      </c>
      <c r="F83" s="389" t="s">
        <v>124</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123</v>
      </c>
      <c r="C84" s="51">
        <v>45868</v>
      </c>
      <c r="D84" s="651" t="s">
        <v>127</v>
      </c>
      <c r="E84" s="651">
        <v>45839</v>
      </c>
      <c r="F84" s="388" t="s">
        <v>124</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123</v>
      </c>
      <c r="C85" s="51">
        <v>45868</v>
      </c>
      <c r="D85" s="651" t="s">
        <v>127</v>
      </c>
      <c r="E85" s="651">
        <v>45833</v>
      </c>
      <c r="F85" s="388" t="s">
        <v>128</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123</v>
      </c>
      <c r="C86" s="51">
        <v>45868</v>
      </c>
      <c r="D86" s="651" t="s">
        <v>127</v>
      </c>
      <c r="E86" s="651">
        <v>45839</v>
      </c>
      <c r="F86" s="389" t="s">
        <v>124</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123</v>
      </c>
      <c r="C87" s="51">
        <v>45868</v>
      </c>
      <c r="D87" s="389" t="s">
        <v>81</v>
      </c>
      <c r="E87" s="389">
        <v>45849</v>
      </c>
      <c r="F87" s="651" t="s">
        <v>124</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123</v>
      </c>
      <c r="C88" s="389">
        <v>45838</v>
      </c>
      <c r="D88" s="651" t="s">
        <v>127</v>
      </c>
      <c r="E88" s="389">
        <v>45817</v>
      </c>
      <c r="F88" s="651" t="s">
        <v>124</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123</v>
      </c>
      <c r="C89" s="51">
        <v>45899</v>
      </c>
      <c r="D89" s="50" t="s">
        <v>544</v>
      </c>
      <c r="E89" s="389">
        <v>45876</v>
      </c>
      <c r="F89" s="395" t="s">
        <v>128</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123</v>
      </c>
      <c r="C90" s="51">
        <v>45868</v>
      </c>
      <c r="D90" s="50" t="s">
        <v>81</v>
      </c>
      <c r="E90" s="389">
        <v>45853</v>
      </c>
      <c r="F90" s="760" t="s">
        <v>124</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123</v>
      </c>
      <c r="C91" s="51">
        <v>45868</v>
      </c>
      <c r="D91" s="389" t="s">
        <v>81</v>
      </c>
      <c r="E91" s="651">
        <v>45839</v>
      </c>
      <c r="F91" s="389" t="s">
        <v>124</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123</v>
      </c>
      <c r="C92" s="51">
        <v>45899</v>
      </c>
      <c r="D92" s="389" t="s">
        <v>81</v>
      </c>
      <c r="E92" s="389">
        <v>45876</v>
      </c>
      <c r="F92" s="389" t="s">
        <v>124</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123</v>
      </c>
      <c r="C93" s="51">
        <v>45899</v>
      </c>
      <c r="D93" s="389" t="s">
        <v>127</v>
      </c>
      <c r="E93" s="389">
        <v>45882</v>
      </c>
      <c r="F93" s="651" t="s">
        <v>128</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123</v>
      </c>
      <c r="C94" s="51">
        <v>45930</v>
      </c>
      <c r="D94" s="50" t="s">
        <v>81</v>
      </c>
      <c r="E94" s="389">
        <v>45868</v>
      </c>
      <c r="F94" s="388" t="s">
        <v>124</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123</v>
      </c>
      <c r="C95" s="51">
        <v>45899</v>
      </c>
      <c r="D95" s="651" t="s">
        <v>81</v>
      </c>
      <c r="E95" s="651">
        <v>45882</v>
      </c>
      <c r="F95" s="388" t="s">
        <v>124</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123</v>
      </c>
      <c r="C96" s="51">
        <v>45899</v>
      </c>
      <c r="D96" s="389" t="s">
        <v>81</v>
      </c>
      <c r="E96" s="51">
        <v>45806</v>
      </c>
      <c r="F96" s="388" t="s">
        <v>124</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123</v>
      </c>
      <c r="C97" s="51">
        <v>45899</v>
      </c>
      <c r="D97" s="389" t="s">
        <v>127</v>
      </c>
      <c r="E97" s="389">
        <v>45873</v>
      </c>
      <c r="F97" s="651" t="s">
        <v>128</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123</v>
      </c>
      <c r="C98" s="51">
        <v>45930</v>
      </c>
      <c r="D98" s="395" t="s">
        <v>81</v>
      </c>
      <c r="E98" s="51">
        <v>45902</v>
      </c>
      <c r="F98" s="50" t="s">
        <v>124</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123</v>
      </c>
      <c r="C99" s="51">
        <v>45899</v>
      </c>
      <c r="D99" s="389" t="s">
        <v>127</v>
      </c>
      <c r="E99" s="389">
        <v>45870</v>
      </c>
      <c r="F99" s="651" t="s">
        <v>128</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123</v>
      </c>
      <c r="C100" s="51">
        <v>45899</v>
      </c>
      <c r="D100" s="389" t="s">
        <v>127</v>
      </c>
      <c r="E100" s="389">
        <v>45870</v>
      </c>
      <c r="F100" s="651" t="s">
        <v>128</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123</v>
      </c>
      <c r="C101" s="51">
        <v>45930</v>
      </c>
      <c r="D101" s="51" t="s">
        <v>127</v>
      </c>
      <c r="E101" s="51">
        <v>45884</v>
      </c>
      <c r="F101" s="50" t="s">
        <v>128</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123</v>
      </c>
      <c r="C102" s="51">
        <v>45868</v>
      </c>
      <c r="D102" s="395" t="s">
        <v>127</v>
      </c>
      <c r="E102" s="51">
        <v>45828</v>
      </c>
      <c r="F102" s="395" t="s">
        <v>128</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127</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127</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127</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127</v>
      </c>
      <c r="K6">
        <v>22274</v>
      </c>
      <c r="N6" t="s">
        <v>127</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210</v>
      </c>
      <c r="P8">
        <v>4135</v>
      </c>
      <c r="Q8">
        <v>7641</v>
      </c>
      <c r="R8">
        <v>11776</v>
      </c>
    </row>
    <row r="9" spans="1:18">
      <c r="A9" t="s">
        <v>464</v>
      </c>
      <c r="E9">
        <v>106</v>
      </c>
      <c r="G9">
        <v>106</v>
      </c>
      <c r="J9" t="s">
        <v>210</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131</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131</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147</v>
      </c>
      <c r="E806">
        <v>1393</v>
      </c>
      <c r="G806">
        <v>1393</v>
      </c>
    </row>
    <row r="807" spans="1:7">
      <c r="A807" t="s">
        <v>122</v>
      </c>
    </row>
    <row r="808" spans="1:7">
      <c r="A808" t="s">
        <v>719</v>
      </c>
      <c r="B808">
        <v>7888</v>
      </c>
      <c r="C808">
        <v>8152</v>
      </c>
      <c r="D808">
        <v>7103</v>
      </c>
      <c r="E808">
        <v>9097</v>
      </c>
      <c r="F808">
        <v>1103</v>
      </c>
      <c r="G808">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127</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127</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127</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127</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127</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127</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127</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127</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127</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127</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127</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127</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127</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127</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127</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127</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127</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127</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127</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127</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127</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127</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127</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127</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127</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127</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127</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127</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127</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127</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127</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127</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127</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127</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127</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127</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127</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127</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127</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127</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127</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127</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127</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127</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127</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127</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127</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127</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127</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127</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127</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127</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127</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127</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127</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127</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127</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127</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127</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127</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127</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127</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127</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127</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127</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127</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127</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127</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127</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127</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127</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127</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127</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127</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127</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127</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127</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127</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127</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127</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127</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127</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127</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127</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127</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127</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127</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127</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127</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127</v>
      </c>
      <c r="C621" s="56">
        <v>45734</v>
      </c>
      <c r="E621" s="43"/>
      <c r="F621" s="137" t="s">
        <v>866</v>
      </c>
      <c r="G621" t="str">
        <f t="shared" si="9"/>
        <v>March</v>
      </c>
    </row>
    <row r="622" spans="1:7" ht="15.6">
      <c r="A622" s="120" t="s">
        <v>700</v>
      </c>
      <c r="B622" s="248" t="s">
        <v>127</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210</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210</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210</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210</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127</v>
      </c>
      <c r="C677" s="56">
        <v>45740</v>
      </c>
      <c r="D677" s="145">
        <v>1430</v>
      </c>
      <c r="E677" s="111" t="s">
        <v>787</v>
      </c>
      <c r="F677" s="111" t="s">
        <v>896</v>
      </c>
      <c r="G677" t="str">
        <f t="shared" si="10"/>
        <v>March</v>
      </c>
    </row>
    <row r="678" spans="1:7" ht="15.6">
      <c r="A678" s="144" t="s">
        <v>512</v>
      </c>
      <c r="B678" s="248" t="s">
        <v>127</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127</v>
      </c>
      <c r="C690" s="56">
        <v>45741</v>
      </c>
      <c r="D690" s="145">
        <v>1383</v>
      </c>
      <c r="E690" s="111" t="s">
        <v>904</v>
      </c>
      <c r="F690" s="111" t="s">
        <v>905</v>
      </c>
      <c r="G690" t="str">
        <f t="shared" si="10"/>
        <v>March</v>
      </c>
    </row>
    <row r="691" spans="1:7" ht="15.6">
      <c r="A691" s="144" t="s">
        <v>512</v>
      </c>
      <c r="B691" s="248" t="s">
        <v>127</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127</v>
      </c>
      <c r="C706" s="56">
        <v>45741</v>
      </c>
      <c r="D706" s="158">
        <v>1740</v>
      </c>
      <c r="E706" s="43"/>
      <c r="G706" t="str">
        <f t="shared" si="10"/>
        <v>March</v>
      </c>
    </row>
    <row r="707" spans="1:7">
      <c r="A707" s="137" t="s">
        <v>281</v>
      </c>
      <c r="B707" s="144" t="s">
        <v>210</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127</v>
      </c>
      <c r="C713" s="56">
        <v>45742</v>
      </c>
      <c r="D713" s="215">
        <v>1334</v>
      </c>
      <c r="E713" s="111" t="s">
        <v>826</v>
      </c>
      <c r="F713" s="111" t="s">
        <v>787</v>
      </c>
      <c r="G713" t="str">
        <f t="shared" si="11"/>
        <v>March</v>
      </c>
    </row>
    <row r="714" spans="1:7" ht="15.6">
      <c r="A714" s="144" t="s">
        <v>512</v>
      </c>
      <c r="B714" s="248" t="s">
        <v>127</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127</v>
      </c>
      <c r="C725" s="56">
        <v>45742</v>
      </c>
      <c r="D725" s="215">
        <v>2934</v>
      </c>
      <c r="E725" s="43"/>
      <c r="F725" s="111" t="s">
        <v>919</v>
      </c>
      <c r="G725" t="str">
        <f t="shared" si="11"/>
        <v>March</v>
      </c>
    </row>
    <row r="726" spans="1:7">
      <c r="A726" s="137" t="s">
        <v>281</v>
      </c>
      <c r="B726" s="144" t="s">
        <v>210</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127</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127</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127</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127</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127</v>
      </c>
      <c r="C758" s="56">
        <v>45744</v>
      </c>
      <c r="D758" s="216"/>
      <c r="E758" s="43"/>
      <c r="F758" s="216" t="s">
        <v>929</v>
      </c>
      <c r="G758" t="str">
        <f t="shared" si="11"/>
        <v>March</v>
      </c>
    </row>
    <row r="759" spans="1:13">
      <c r="A759" s="137" t="s">
        <v>281</v>
      </c>
      <c r="B759" s="144" t="s">
        <v>210</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127</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127</v>
      </c>
      <c r="C775" s="56">
        <v>45747</v>
      </c>
      <c r="D775" s="144">
        <v>418</v>
      </c>
      <c r="E775" s="43"/>
      <c r="G775" t="str">
        <f t="shared" si="12"/>
        <v>March</v>
      </c>
      <c r="H775" s="260"/>
      <c r="I775" s="260"/>
      <c r="J775" s="260"/>
      <c r="K775" s="167"/>
    </row>
    <row r="776" spans="1:11">
      <c r="A776" s="137" t="s">
        <v>281</v>
      </c>
      <c r="B776" s="144" t="s">
        <v>210</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127</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127</v>
      </c>
      <c r="C789" s="56">
        <v>45748</v>
      </c>
      <c r="D789" s="144" t="s">
        <v>946</v>
      </c>
      <c r="E789" s="43"/>
      <c r="G789" t="str">
        <f t="shared" si="12"/>
        <v>April</v>
      </c>
      <c r="H789" s="167"/>
      <c r="I789" s="167"/>
      <c r="J789" s="167"/>
      <c r="K789" s="167"/>
    </row>
    <row r="790" spans="1:11" ht="15.6">
      <c r="A790" s="144" t="s">
        <v>283</v>
      </c>
      <c r="B790" s="248" t="s">
        <v>127</v>
      </c>
      <c r="C790" s="56">
        <v>45748</v>
      </c>
      <c r="D790" s="144"/>
      <c r="E790" s="43"/>
      <c r="F790" s="144" t="s">
        <v>947</v>
      </c>
      <c r="G790" t="str">
        <f t="shared" si="12"/>
        <v>April</v>
      </c>
      <c r="H790" s="167"/>
      <c r="I790" s="167"/>
      <c r="J790" s="167"/>
      <c r="K790" s="167"/>
    </row>
    <row r="791" spans="1:11">
      <c r="A791" s="137" t="s">
        <v>281</v>
      </c>
      <c r="B791" s="144" t="s">
        <v>210</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127</v>
      </c>
      <c r="C803" s="56">
        <v>45749</v>
      </c>
      <c r="D803" s="145">
        <v>1394</v>
      </c>
      <c r="E803" s="43"/>
      <c r="F803" s="43" t="s">
        <v>786</v>
      </c>
      <c r="G803" t="str">
        <f t="shared" si="12"/>
        <v>April</v>
      </c>
    </row>
    <row r="804" spans="1:11" ht="15.6">
      <c r="A804" s="144" t="s">
        <v>283</v>
      </c>
      <c r="B804" s="248" t="s">
        <v>127</v>
      </c>
      <c r="C804" s="56">
        <v>45749</v>
      </c>
      <c r="D804" s="144">
        <v>0</v>
      </c>
      <c r="E804" s="43"/>
      <c r="F804" s="144" t="s">
        <v>947</v>
      </c>
      <c r="G804" t="str">
        <f t="shared" si="12"/>
        <v>April</v>
      </c>
    </row>
    <row r="805" spans="1:11">
      <c r="A805" s="137" t="s">
        <v>281</v>
      </c>
      <c r="B805" s="144" t="s">
        <v>210</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127</v>
      </c>
      <c r="C816" s="56">
        <v>45750</v>
      </c>
      <c r="D816" s="158">
        <v>1334</v>
      </c>
      <c r="E816" s="43"/>
      <c r="F816" s="43" t="s">
        <v>955</v>
      </c>
      <c r="G816" t="str">
        <f t="shared" si="12"/>
        <v>April</v>
      </c>
    </row>
    <row r="817" spans="1:7" ht="15.6">
      <c r="A817" s="144" t="s">
        <v>475</v>
      </c>
      <c r="B817" s="248" t="s">
        <v>127</v>
      </c>
      <c r="C817" s="56">
        <v>45750</v>
      </c>
      <c r="D817" s="158">
        <v>1970</v>
      </c>
      <c r="E817" s="43"/>
      <c r="F817" s="43" t="s">
        <v>956</v>
      </c>
      <c r="G817" t="str">
        <f t="shared" si="12"/>
        <v>April</v>
      </c>
    </row>
    <row r="818" spans="1:7" ht="15.6">
      <c r="A818" s="144" t="s">
        <v>283</v>
      </c>
      <c r="B818" s="248" t="s">
        <v>127</v>
      </c>
      <c r="C818" s="56">
        <v>45750</v>
      </c>
      <c r="E818" s="43"/>
      <c r="F818" s="144" t="s">
        <v>957</v>
      </c>
      <c r="G818" t="str">
        <f t="shared" si="12"/>
        <v>April</v>
      </c>
    </row>
    <row r="819" spans="1:7">
      <c r="A819" s="137" t="s">
        <v>278</v>
      </c>
      <c r="B819" s="144" t="s">
        <v>210</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127</v>
      </c>
      <c r="C831" s="56">
        <v>45751</v>
      </c>
      <c r="E831" s="43"/>
      <c r="F831" s="144" t="s">
        <v>957</v>
      </c>
      <c r="G831" t="str">
        <f t="shared" si="12"/>
        <v>April</v>
      </c>
    </row>
    <row r="832" spans="1:7">
      <c r="A832" s="137" t="s">
        <v>278</v>
      </c>
      <c r="B832" s="144" t="s">
        <v>210</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127</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127</v>
      </c>
      <c r="C845" s="56">
        <v>45754</v>
      </c>
      <c r="D845" s="43">
        <v>618</v>
      </c>
      <c r="E845" s="43"/>
      <c r="F845" s="43" t="s">
        <v>967</v>
      </c>
      <c r="G845" t="str">
        <f t="shared" si="13"/>
        <v>April</v>
      </c>
    </row>
    <row r="846" spans="1:7" ht="15.6">
      <c r="A846" s="144" t="s">
        <v>477</v>
      </c>
      <c r="B846" s="248" t="s">
        <v>127</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127</v>
      </c>
      <c r="C851" s="56">
        <v>45755</v>
      </c>
      <c r="D851" s="43">
        <v>700</v>
      </c>
      <c r="E851" s="43"/>
      <c r="F851" s="43" t="s">
        <v>791</v>
      </c>
      <c r="G851" t="str">
        <f t="shared" si="13"/>
        <v>April</v>
      </c>
    </row>
    <row r="852" spans="1:7" ht="15.6">
      <c r="A852" s="144" t="s">
        <v>477</v>
      </c>
      <c r="B852" s="248" t="s">
        <v>127</v>
      </c>
      <c r="C852" s="56">
        <v>45755</v>
      </c>
      <c r="D852" s="158">
        <v>1520</v>
      </c>
      <c r="E852" s="43"/>
      <c r="F852" s="43" t="s">
        <v>872</v>
      </c>
      <c r="G852" t="str">
        <f t="shared" si="13"/>
        <v>April</v>
      </c>
    </row>
    <row r="853" spans="1:7" ht="15.6">
      <c r="A853" s="144" t="s">
        <v>499</v>
      </c>
      <c r="B853" s="248" t="s">
        <v>127</v>
      </c>
      <c r="C853" s="56">
        <v>45755</v>
      </c>
      <c r="D853" s="43">
        <v>150</v>
      </c>
      <c r="E853" s="43"/>
      <c r="G853" t="str">
        <f t="shared" si="13"/>
        <v>April</v>
      </c>
    </row>
    <row r="854" spans="1:7" ht="15.6">
      <c r="A854" s="144" t="s">
        <v>283</v>
      </c>
      <c r="B854" s="248" t="s">
        <v>127</v>
      </c>
      <c r="C854" s="56">
        <v>45755</v>
      </c>
      <c r="E854" s="43"/>
      <c r="F854" s="144" t="s">
        <v>957</v>
      </c>
      <c r="G854" t="str">
        <f t="shared" si="13"/>
        <v>April</v>
      </c>
    </row>
    <row r="855" spans="1:7">
      <c r="A855" s="137" t="s">
        <v>278</v>
      </c>
      <c r="B855" s="144" t="s">
        <v>210</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127</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127</v>
      </c>
      <c r="C865" s="56">
        <v>45756</v>
      </c>
      <c r="E865" s="43"/>
      <c r="F865" s="144" t="s">
        <v>957</v>
      </c>
      <c r="G865" t="str">
        <f t="shared" si="13"/>
        <v>April</v>
      </c>
    </row>
    <row r="866" spans="1:7">
      <c r="A866" s="137" t="s">
        <v>278</v>
      </c>
      <c r="B866" s="144" t="s">
        <v>210</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127</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127</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127</v>
      </c>
      <c r="C890" s="56">
        <v>45761</v>
      </c>
      <c r="D890" s="158">
        <v>1335</v>
      </c>
      <c r="E890" s="43"/>
      <c r="F890" s="43" t="s">
        <v>786</v>
      </c>
      <c r="G890" t="str">
        <f t="shared" si="13"/>
        <v>April</v>
      </c>
    </row>
    <row r="891" spans="1:7" ht="15.6">
      <c r="A891" s="144" t="s">
        <v>592</v>
      </c>
      <c r="B891" s="248" t="s">
        <v>127</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127</v>
      </c>
      <c r="C900" s="56">
        <v>45762</v>
      </c>
      <c r="D900" s="158">
        <v>1133</v>
      </c>
      <c r="E900" s="43"/>
      <c r="F900" s="43" t="s">
        <v>987</v>
      </c>
      <c r="G900" t="str">
        <f t="shared" si="14"/>
        <v>April</v>
      </c>
    </row>
    <row r="901" spans="1:7" ht="15.6">
      <c r="A901" s="144" t="s">
        <v>592</v>
      </c>
      <c r="B901" s="248" t="s">
        <v>127</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127</v>
      </c>
      <c r="C914" s="56">
        <v>45763</v>
      </c>
      <c r="D914" s="158">
        <v>1624</v>
      </c>
      <c r="E914" s="43"/>
      <c r="F914" s="43" t="s">
        <v>995</v>
      </c>
      <c r="G914" t="str">
        <f t="shared" si="14"/>
        <v>April</v>
      </c>
    </row>
    <row r="915" spans="1:7" ht="15.6">
      <c r="A915" s="144" t="s">
        <v>592</v>
      </c>
      <c r="B915" s="248" t="s">
        <v>127</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127</v>
      </c>
      <c r="C928" s="56">
        <v>45764</v>
      </c>
      <c r="E928" s="43"/>
      <c r="F928" s="144" t="s">
        <v>1002</v>
      </c>
      <c r="G928" t="str">
        <f t="shared" si="14"/>
        <v>April</v>
      </c>
    </row>
    <row r="929" spans="1:7">
      <c r="A929" s="144" t="s">
        <v>592</v>
      </c>
      <c r="B929" s="144" t="s">
        <v>127</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127</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127</v>
      </c>
      <c r="C940" s="56">
        <v>45765</v>
      </c>
      <c r="D940" s="43">
        <v>350</v>
      </c>
      <c r="E940" s="43"/>
      <c r="F940" s="43" t="s">
        <v>788</v>
      </c>
      <c r="G940" t="str">
        <f t="shared" si="14"/>
        <v>April</v>
      </c>
    </row>
    <row r="941" spans="1:7">
      <c r="A941" s="144" t="s">
        <v>592</v>
      </c>
      <c r="B941" s="144" t="s">
        <v>127</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127</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127</v>
      </c>
      <c r="C953" s="56">
        <v>45768</v>
      </c>
      <c r="D953" s="158">
        <v>1050</v>
      </c>
      <c r="E953" s="43"/>
      <c r="F953" s="117" t="s">
        <v>1019</v>
      </c>
      <c r="G953" t="str">
        <f t="shared" si="15"/>
        <v>April</v>
      </c>
    </row>
    <row r="954" spans="1:7">
      <c r="A954" s="144" t="s">
        <v>552</v>
      </c>
      <c r="B954" s="323" t="s">
        <v>210</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127</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210</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127</v>
      </c>
      <c r="C973" s="325">
        <v>45769</v>
      </c>
      <c r="D973" s="43">
        <v>932</v>
      </c>
      <c r="F973" s="43" t="s">
        <v>789</v>
      </c>
      <c r="G973" t="str">
        <f t="shared" si="15"/>
        <v>April</v>
      </c>
    </row>
    <row r="974" spans="1:7">
      <c r="A974" s="157" t="s">
        <v>506</v>
      </c>
      <c r="B974" s="144" t="s">
        <v>127</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210</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127</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210</v>
      </c>
      <c r="C991" s="56">
        <v>45771</v>
      </c>
      <c r="D991" s="43">
        <v>588</v>
      </c>
      <c r="F991" s="43" t="s">
        <v>961</v>
      </c>
      <c r="G991" t="str">
        <f t="shared" si="16"/>
        <v>April</v>
      </c>
    </row>
    <row r="992" spans="1:7">
      <c r="A992" s="310" t="s">
        <v>552</v>
      </c>
      <c r="B992" s="310" t="s">
        <v>210</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127</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210</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127</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210</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127</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210</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127</v>
      </c>
      <c r="C1029" s="56">
        <v>45776</v>
      </c>
      <c r="D1029" s="158">
        <v>1520</v>
      </c>
      <c r="F1029" s="43" t="s">
        <v>786</v>
      </c>
      <c r="G1029" t="str">
        <f t="shared" si="16"/>
        <v>April</v>
      </c>
    </row>
    <row r="1030" spans="1:7">
      <c r="A1030" s="317" t="s">
        <v>459</v>
      </c>
      <c r="B1030" s="317" t="s">
        <v>127</v>
      </c>
      <c r="C1030" s="56">
        <v>45776</v>
      </c>
      <c r="D1030" s="43">
        <v>470</v>
      </c>
      <c r="F1030" s="43" t="s">
        <v>781</v>
      </c>
      <c r="G1030" t="str">
        <f t="shared" si="16"/>
        <v>April</v>
      </c>
    </row>
    <row r="1031" spans="1:7">
      <c r="A1031" s="253" t="s">
        <v>489</v>
      </c>
      <c r="B1031" s="317" t="s">
        <v>127</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210</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127</v>
      </c>
      <c r="C1040" s="56">
        <v>45777</v>
      </c>
      <c r="D1040" s="158">
        <v>1216</v>
      </c>
      <c r="E1040" s="43"/>
      <c r="F1040" s="43" t="s">
        <v>802</v>
      </c>
      <c r="G1040" t="str">
        <f t="shared" si="16"/>
        <v>April</v>
      </c>
    </row>
    <row r="1041" spans="1:7">
      <c r="A1041" s="144" t="s">
        <v>489</v>
      </c>
      <c r="B1041" s="144" t="s">
        <v>127</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210</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127</v>
      </c>
      <c r="C1051" s="56">
        <v>45778</v>
      </c>
      <c r="D1051" s="158">
        <v>1098</v>
      </c>
      <c r="E1051" s="43"/>
      <c r="F1051" s="43" t="s">
        <v>1080</v>
      </c>
      <c r="G1051" t="str">
        <f t="shared" si="16"/>
        <v>May</v>
      </c>
    </row>
    <row r="1052" spans="1:7">
      <c r="A1052" s="157" t="s">
        <v>489</v>
      </c>
      <c r="B1052" s="144" t="s">
        <v>127</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210</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210</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127</v>
      </c>
      <c r="C1067" s="56">
        <v>45782</v>
      </c>
      <c r="D1067" s="158">
        <v>1053</v>
      </c>
      <c r="F1067" s="43" t="s">
        <v>1090</v>
      </c>
      <c r="G1067" t="str">
        <f t="shared" si="17"/>
        <v>May</v>
      </c>
    </row>
    <row r="1068" spans="1:7">
      <c r="A1068" s="157" t="s">
        <v>491</v>
      </c>
      <c r="B1068" s="324" t="s">
        <v>127</v>
      </c>
      <c r="C1068" s="56">
        <v>45782</v>
      </c>
      <c r="D1068" s="43">
        <v>575</v>
      </c>
      <c r="F1068" s="43" t="s">
        <v>1091</v>
      </c>
      <c r="G1068" t="str">
        <f t="shared" si="17"/>
        <v>May</v>
      </c>
    </row>
    <row r="1069" spans="1:7">
      <c r="A1069" s="358" t="s">
        <v>459</v>
      </c>
      <c r="B1069" s="362" t="s">
        <v>127</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210</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127</v>
      </c>
      <c r="C1078" s="56">
        <v>45783</v>
      </c>
      <c r="D1078" s="43">
        <v>812</v>
      </c>
      <c r="F1078" s="43" t="s">
        <v>1097</v>
      </c>
      <c r="G1078" t="str">
        <f t="shared" si="18"/>
        <v>May</v>
      </c>
    </row>
    <row r="1079" spans="1:7">
      <c r="A1079" s="157" t="s">
        <v>491</v>
      </c>
      <c r="B1079" s="324" t="s">
        <v>127</v>
      </c>
      <c r="C1079" s="56">
        <v>45783</v>
      </c>
      <c r="D1079" s="158">
        <v>1847</v>
      </c>
      <c r="F1079" s="43" t="s">
        <v>1098</v>
      </c>
      <c r="G1079" t="str">
        <f t="shared" si="18"/>
        <v>May</v>
      </c>
    </row>
    <row r="1080" spans="1:7">
      <c r="A1080" s="358" t="s">
        <v>487</v>
      </c>
      <c r="B1080" s="362" t="s">
        <v>127</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210</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127</v>
      </c>
      <c r="C1089" s="56">
        <v>45784</v>
      </c>
      <c r="D1089" s="158">
        <v>1052</v>
      </c>
      <c r="F1089" s="43" t="s">
        <v>1102</v>
      </c>
      <c r="G1089" t="str">
        <f>TEXT(C1089,"mmmm")</f>
        <v>May</v>
      </c>
    </row>
    <row r="1090" spans="1:7">
      <c r="A1090" s="358" t="s">
        <v>487</v>
      </c>
      <c r="B1090" s="362" t="s">
        <v>127</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210</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127</v>
      </c>
      <c r="C1100" s="56">
        <v>45785</v>
      </c>
      <c r="D1100" s="158">
        <v>1483</v>
      </c>
      <c r="F1100" s="43" t="s">
        <v>1108</v>
      </c>
      <c r="G1100" t="str">
        <f t="shared" si="19"/>
        <v>May</v>
      </c>
    </row>
    <row r="1101" spans="1:7">
      <c r="A1101" s="358" t="s">
        <v>491</v>
      </c>
      <c r="B1101" s="310" t="s">
        <v>127</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127</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127</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127</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127</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210</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210</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127</v>
      </c>
      <c r="C1148" s="56">
        <v>45796</v>
      </c>
      <c r="D1148" s="43">
        <v>270</v>
      </c>
      <c r="F1148" s="43" t="s">
        <v>847</v>
      </c>
      <c r="G1148" t="str">
        <f t="shared" si="21"/>
        <v>May</v>
      </c>
    </row>
    <row r="1149" spans="1:7">
      <c r="A1149" s="358" t="s">
        <v>334</v>
      </c>
      <c r="B1149" s="310" t="s">
        <v>127</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210</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127</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127</v>
      </c>
      <c r="C1164" s="56">
        <v>45798</v>
      </c>
      <c r="D1164" s="43">
        <v>678</v>
      </c>
      <c r="E1164" s="327">
        <v>2850</v>
      </c>
      <c r="F1164" s="43" t="s">
        <v>1139</v>
      </c>
      <c r="G1164" t="str">
        <f t="shared" si="21"/>
        <v>May</v>
      </c>
    </row>
    <row r="1165" spans="1:7">
      <c r="A1165" s="358" t="s">
        <v>334</v>
      </c>
      <c r="B1165" s="310" t="s">
        <v>127</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210</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127</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127</v>
      </c>
      <c r="C1183" s="56">
        <v>45804</v>
      </c>
      <c r="D1183" s="43">
        <v>948</v>
      </c>
      <c r="F1183" s="43" t="s">
        <v>1148</v>
      </c>
      <c r="G1183" t="str">
        <f t="shared" si="21"/>
        <v>May</v>
      </c>
    </row>
    <row r="1184" spans="1:7">
      <c r="A1184" s="310" t="s">
        <v>444</v>
      </c>
      <c r="B1184" s="310" t="s">
        <v>127</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127</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127</v>
      </c>
      <c r="C1195" s="56">
        <v>45806</v>
      </c>
      <c r="D1195" s="158">
        <v>2248</v>
      </c>
      <c r="F1195" s="43" t="s">
        <v>1153</v>
      </c>
      <c r="G1195" t="str">
        <f t="shared" si="22"/>
        <v>May</v>
      </c>
    </row>
    <row r="1196" spans="1:7">
      <c r="A1196" s="324" t="s">
        <v>334</v>
      </c>
      <c r="B1196" s="313" t="s">
        <v>127</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127</v>
      </c>
      <c r="C1203" s="56">
        <v>45810</v>
      </c>
      <c r="D1203" s="43">
        <v>800</v>
      </c>
      <c r="G1203" t="s">
        <v>1156</v>
      </c>
    </row>
    <row r="1204" spans="1:7">
      <c r="A1204" s="362" t="s">
        <v>298</v>
      </c>
      <c r="B1204" s="313" t="s">
        <v>728</v>
      </c>
      <c r="C1204" s="56">
        <v>45810</v>
      </c>
      <c r="D1204" s="43">
        <v>275</v>
      </c>
      <c r="G1204" t="s">
        <v>1156</v>
      </c>
    </row>
    <row r="1205" spans="1:7">
      <c r="A1205" s="362" t="s">
        <v>334</v>
      </c>
      <c r="B1205" s="144" t="s">
        <v>127</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127</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127</v>
      </c>
      <c r="C1218" s="56">
        <v>45812</v>
      </c>
      <c r="D1218" s="158">
        <v>1401</v>
      </c>
      <c r="G1218" t="s">
        <v>1156</v>
      </c>
    </row>
    <row r="1219" spans="1:7">
      <c r="A1219" s="362" t="s">
        <v>298</v>
      </c>
      <c r="B1219" s="310" t="s">
        <v>728</v>
      </c>
      <c r="C1219" s="56">
        <v>45812</v>
      </c>
      <c r="D1219" s="43">
        <v>310</v>
      </c>
      <c r="G1219" t="s">
        <v>1156</v>
      </c>
    </row>
    <row r="1220" spans="1:7">
      <c r="A1220" s="362" t="s">
        <v>493</v>
      </c>
      <c r="B1220" s="313" t="s">
        <v>127</v>
      </c>
      <c r="C1220" s="56">
        <v>45812</v>
      </c>
      <c r="D1220" s="43">
        <v>610</v>
      </c>
      <c r="F1220" s="43" t="s">
        <v>1162</v>
      </c>
      <c r="G1220" t="s">
        <v>1156</v>
      </c>
    </row>
    <row r="1221" spans="1:7">
      <c r="A1221" s="358" t="s">
        <v>334</v>
      </c>
      <c r="B1221" s="310" t="s">
        <v>127</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127</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127</v>
      </c>
      <c r="C1230" s="56">
        <v>45817</v>
      </c>
      <c r="D1230" s="158">
        <v>1100</v>
      </c>
      <c r="G1230" t="s">
        <v>1156</v>
      </c>
    </row>
    <row r="1231" spans="1:7">
      <c r="A1231" s="310" t="s">
        <v>506</v>
      </c>
      <c r="B1231" s="310" t="s">
        <v>127</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127</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127</v>
      </c>
      <c r="C1238" s="56">
        <v>45819</v>
      </c>
      <c r="D1238" s="158">
        <v>1975</v>
      </c>
      <c r="F1238" s="43" t="s">
        <v>1154</v>
      </c>
      <c r="G1238" t="s">
        <v>1156</v>
      </c>
    </row>
    <row r="1239" spans="1:7">
      <c r="A1239" s="378" t="s">
        <v>444</v>
      </c>
      <c r="B1239" s="311" t="s">
        <v>127</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127</v>
      </c>
      <c r="C1241" s="56">
        <v>45820</v>
      </c>
      <c r="D1241" s="158">
        <v>1395</v>
      </c>
      <c r="F1241" s="43" t="s">
        <v>1154</v>
      </c>
      <c r="G1241" t="s">
        <v>1156</v>
      </c>
    </row>
    <row r="1242" spans="1:7">
      <c r="A1242" s="386" t="s">
        <v>499</v>
      </c>
      <c r="B1242" s="253" t="s">
        <v>127</v>
      </c>
      <c r="C1242" s="56">
        <v>45820</v>
      </c>
      <c r="F1242" s="43" t="s">
        <v>852</v>
      </c>
      <c r="G1242" t="s">
        <v>1156</v>
      </c>
    </row>
    <row r="1243" spans="1:7">
      <c r="A1243" s="151" t="s">
        <v>298</v>
      </c>
      <c r="B1243" s="385" t="s">
        <v>728</v>
      </c>
      <c r="C1243" s="56">
        <v>45820</v>
      </c>
      <c r="D1243" s="43">
        <v>395</v>
      </c>
      <c r="G1243" t="s">
        <v>1156</v>
      </c>
    </row>
    <row r="1244" spans="1:7">
      <c r="A1244" s="322" t="s">
        <v>499</v>
      </c>
      <c r="B1244" s="312" t="s">
        <v>127</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127</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127</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127</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127</v>
      </c>
      <c r="C1256" s="56">
        <v>45825</v>
      </c>
      <c r="D1256" s="158">
        <v>1465</v>
      </c>
      <c r="F1256" s="43" t="s">
        <v>1173</v>
      </c>
      <c r="G1256" t="s">
        <v>1156</v>
      </c>
    </row>
    <row r="1257" spans="1:7">
      <c r="A1257" s="317" t="s">
        <v>444</v>
      </c>
      <c r="B1257" s="317" t="s">
        <v>127</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127</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127</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127</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127</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127</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127</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127</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127</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127</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127</v>
      </c>
      <c r="C1293" s="56">
        <v>45834</v>
      </c>
      <c r="D1293" s="158">
        <v>1296</v>
      </c>
      <c r="F1293" s="43" t="s">
        <v>1173</v>
      </c>
      <c r="G1293" t="s">
        <v>1156</v>
      </c>
    </row>
    <row r="1294" spans="1:7">
      <c r="A1294" s="310" t="s">
        <v>628</v>
      </c>
      <c r="B1294" s="310" t="s">
        <v>127</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127</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127</v>
      </c>
      <c r="C1306" s="56">
        <v>45839</v>
      </c>
      <c r="E1306" s="142">
        <v>53</v>
      </c>
      <c r="F1306" s="43" t="s">
        <v>1190</v>
      </c>
      <c r="G1306" t="s">
        <v>1189</v>
      </c>
    </row>
    <row r="1307" spans="1:7">
      <c r="A1307" s="359" t="s">
        <v>606</v>
      </c>
      <c r="B1307" s="321" t="s">
        <v>127</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127</v>
      </c>
      <c r="C1312" s="56">
        <v>45840</v>
      </c>
      <c r="D1312" s="43">
        <v>355</v>
      </c>
      <c r="F1312" s="43" t="s">
        <v>789</v>
      </c>
      <c r="G1312" t="s">
        <v>1189</v>
      </c>
    </row>
    <row r="1313" spans="1:7">
      <c r="A1313" s="310" t="s">
        <v>606</v>
      </c>
      <c r="B1313" s="310" t="s">
        <v>127</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127</v>
      </c>
      <c r="C1320" s="56">
        <v>45845</v>
      </c>
      <c r="D1320" s="43">
        <v>846</v>
      </c>
      <c r="G1320" t="s">
        <v>1189</v>
      </c>
    </row>
    <row r="1321" spans="1:7">
      <c r="A1321" s="310" t="s">
        <v>665</v>
      </c>
      <c r="B1321" s="310" t="s">
        <v>127</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127</v>
      </c>
      <c r="C1324" s="56">
        <v>45846</v>
      </c>
      <c r="D1324" s="43">
        <v>827</v>
      </c>
      <c r="F1324" s="43" t="s">
        <v>1196</v>
      </c>
      <c r="G1324" t="s">
        <v>1189</v>
      </c>
    </row>
    <row r="1325" spans="1:7">
      <c r="A1325" s="414" t="s">
        <v>665</v>
      </c>
      <c r="B1325" s="416" t="s">
        <v>127</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127</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127</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127</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127</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127</v>
      </c>
      <c r="C1352" s="56">
        <v>45859</v>
      </c>
      <c r="D1352" s="158">
        <v>1070</v>
      </c>
      <c r="F1352" s="43" t="s">
        <v>787</v>
      </c>
      <c r="G1352" t="s">
        <v>1189</v>
      </c>
    </row>
    <row r="1353" spans="1:7">
      <c r="A1353" s="434" t="s">
        <v>614</v>
      </c>
      <c r="B1353" s="435" t="s">
        <v>127</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127</v>
      </c>
      <c r="C1356" s="56">
        <v>45860</v>
      </c>
      <c r="D1356" s="158">
        <v>1224</v>
      </c>
      <c r="F1356" s="43" t="s">
        <v>1205</v>
      </c>
      <c r="G1356" t="s">
        <v>1189</v>
      </c>
    </row>
    <row r="1357" spans="1:7">
      <c r="A1357" s="311" t="s">
        <v>614</v>
      </c>
      <c r="B1357" s="310" t="s">
        <v>127</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210</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127</v>
      </c>
      <c r="C1365" s="56">
        <v>45861</v>
      </c>
      <c r="D1365" s="43">
        <v>235</v>
      </c>
      <c r="F1365" s="43" t="s">
        <v>1207</v>
      </c>
      <c r="G1365" t="s">
        <v>1189</v>
      </c>
    </row>
    <row r="1366" spans="1:7">
      <c r="A1366" s="311" t="s">
        <v>614</v>
      </c>
      <c r="B1366" s="310" t="s">
        <v>127</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127</v>
      </c>
      <c r="C1368" s="56">
        <v>45861</v>
      </c>
      <c r="D1368" s="43">
        <v>363</v>
      </c>
      <c r="F1368" s="43" t="s">
        <v>1209</v>
      </c>
      <c r="G1368" t="s">
        <v>1189</v>
      </c>
    </row>
    <row r="1369" spans="1:7">
      <c r="A1369" s="144" t="s">
        <v>290</v>
      </c>
      <c r="B1369" s="144" t="s">
        <v>127</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127</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210</v>
      </c>
      <c r="C1376" s="56">
        <v>45862</v>
      </c>
      <c r="F1376" s="43" t="s">
        <v>1215</v>
      </c>
      <c r="G1376" t="s">
        <v>1189</v>
      </c>
    </row>
    <row r="1377" spans="1:7">
      <c r="A1377" s="144" t="s">
        <v>290</v>
      </c>
      <c r="B1377" s="144" t="s">
        <v>127</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127</v>
      </c>
      <c r="C1382" s="56">
        <v>45863</v>
      </c>
      <c r="F1382" s="310" t="s">
        <v>1218</v>
      </c>
      <c r="G1382" t="s">
        <v>1189</v>
      </c>
    </row>
    <row r="1383" spans="1:7">
      <c r="A1383" s="144" t="s">
        <v>612</v>
      </c>
      <c r="B1383" s="310" t="s">
        <v>127</v>
      </c>
      <c r="C1383" s="56">
        <v>45863</v>
      </c>
      <c r="F1383" s="313" t="s">
        <v>1218</v>
      </c>
      <c r="G1383" t="s">
        <v>1189</v>
      </c>
    </row>
    <row r="1384" spans="1:7">
      <c r="A1384" s="311" t="s">
        <v>622</v>
      </c>
      <c r="B1384" s="311" t="s">
        <v>127</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127</v>
      </c>
      <c r="C1388" s="56">
        <v>45866</v>
      </c>
      <c r="D1388" s="43">
        <v>817</v>
      </c>
      <c r="G1388" t="s">
        <v>1189</v>
      </c>
    </row>
    <row r="1389" spans="1:7">
      <c r="A1389" s="144" t="s">
        <v>616</v>
      </c>
      <c r="B1389" s="310" t="s">
        <v>127</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127</v>
      </c>
      <c r="C1394" s="56">
        <v>45867</v>
      </c>
      <c r="E1394" s="327">
        <v>5590</v>
      </c>
      <c r="F1394" s="43" t="s">
        <v>1221</v>
      </c>
      <c r="G1394" t="s">
        <v>1189</v>
      </c>
    </row>
    <row r="1395" spans="1:7">
      <c r="A1395" s="452" t="s">
        <v>616</v>
      </c>
      <c r="B1395" s="454" t="s">
        <v>127</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127</v>
      </c>
      <c r="C1398" s="56">
        <v>45868</v>
      </c>
      <c r="D1398" s="43">
        <v>902</v>
      </c>
      <c r="G1398" t="s">
        <v>1189</v>
      </c>
    </row>
    <row r="1399" spans="1:7">
      <c r="A1399" s="310" t="s">
        <v>290</v>
      </c>
      <c r="B1399" s="310" t="s">
        <v>127</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127</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127</v>
      </c>
      <c r="C1413" s="56">
        <v>45873</v>
      </c>
      <c r="D1413" s="43">
        <v>918</v>
      </c>
      <c r="G1413" t="s">
        <v>1228</v>
      </c>
    </row>
    <row r="1414" spans="1:7">
      <c r="A1414" s="317" t="s">
        <v>295</v>
      </c>
      <c r="B1414" s="317" t="s">
        <v>127</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127</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127</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127</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127</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127</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127</v>
      </c>
      <c r="C1432" s="56">
        <v>45881</v>
      </c>
      <c r="D1432" s="158">
        <v>1154</v>
      </c>
      <c r="G1432" t="s">
        <v>1228</v>
      </c>
    </row>
    <row r="1433" spans="1:7">
      <c r="A1433" s="244" t="s">
        <v>644</v>
      </c>
      <c r="B1433" s="133" t="s">
        <v>728</v>
      </c>
      <c r="C1433" s="56">
        <v>45881</v>
      </c>
      <c r="D1433" s="43">
        <v>380</v>
      </c>
      <c r="G1433" t="s">
        <v>1228</v>
      </c>
    </row>
    <row r="1434" spans="1:7">
      <c r="A1434" s="93" t="s">
        <v>660</v>
      </c>
      <c r="B1434" s="173" t="s">
        <v>127</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127</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127</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127</v>
      </c>
      <c r="C1441" s="56">
        <v>45882</v>
      </c>
      <c r="D1441" s="158">
        <v>1031</v>
      </c>
      <c r="F1441" s="43" t="s">
        <v>1235</v>
      </c>
      <c r="G1441" t="s">
        <v>1228</v>
      </c>
    </row>
    <row r="1442" spans="1:7">
      <c r="A1442" s="311" t="s">
        <v>660</v>
      </c>
      <c r="B1442" s="311" t="s">
        <v>127</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127</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127</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127</v>
      </c>
      <c r="C1463" s="56">
        <v>45888</v>
      </c>
      <c r="D1463" s="158">
        <v>1456</v>
      </c>
      <c r="G1463" t="s">
        <v>1228</v>
      </c>
    </row>
    <row r="1464" spans="1:7">
      <c r="A1464" s="321" t="s">
        <v>650</v>
      </c>
      <c r="B1464" s="321" t="s">
        <v>728</v>
      </c>
      <c r="C1464" s="56">
        <v>45888</v>
      </c>
      <c r="D1464" s="43">
        <v>416</v>
      </c>
      <c r="G1464" t="s">
        <v>1228</v>
      </c>
    </row>
    <row r="1465" spans="1:7">
      <c r="A1465" s="569" t="s">
        <v>304</v>
      </c>
      <c r="B1465" s="317" t="s">
        <v>127</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127</v>
      </c>
      <c r="C1471" s="56">
        <v>45889</v>
      </c>
      <c r="D1471" s="158">
        <v>1420</v>
      </c>
      <c r="G1471" t="s">
        <v>1228</v>
      </c>
    </row>
    <row r="1472" spans="1:7">
      <c r="A1472" s="244" t="s">
        <v>650</v>
      </c>
      <c r="B1472" s="133" t="s">
        <v>728</v>
      </c>
      <c r="C1472" s="56">
        <v>45889</v>
      </c>
      <c r="D1472" s="43">
        <v>216</v>
      </c>
      <c r="G1472" t="s">
        <v>1228</v>
      </c>
    </row>
    <row r="1473" spans="1:7">
      <c r="A1473" s="635" t="s">
        <v>304</v>
      </c>
      <c r="B1473" s="328" t="s">
        <v>127</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127</v>
      </c>
      <c r="C1478" s="56">
        <v>45890</v>
      </c>
      <c r="D1478" s="158">
        <v>1170</v>
      </c>
      <c r="G1478" t="s">
        <v>1228</v>
      </c>
    </row>
    <row r="1479" spans="1:7">
      <c r="A1479" s="244" t="s">
        <v>650</v>
      </c>
      <c r="B1479" s="133" t="s">
        <v>728</v>
      </c>
      <c r="C1479" s="56">
        <v>45890</v>
      </c>
      <c r="F1479" s="43" t="s">
        <v>985</v>
      </c>
      <c r="G1479" t="s">
        <v>1228</v>
      </c>
    </row>
    <row r="1480" spans="1:7">
      <c r="A1480" s="635" t="s">
        <v>304</v>
      </c>
      <c r="B1480" s="328" t="s">
        <v>127</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127</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127</v>
      </c>
      <c r="C1492" s="56">
        <v>45894</v>
      </c>
      <c r="D1492" s="43">
        <v>809</v>
      </c>
      <c r="G1492" t="s">
        <v>1228</v>
      </c>
    </row>
    <row r="1493" spans="1:7">
      <c r="A1493" s="244" t="s">
        <v>647</v>
      </c>
      <c r="B1493" s="133" t="s">
        <v>728</v>
      </c>
      <c r="C1493" s="56">
        <v>45894</v>
      </c>
      <c r="F1493" s="317" t="s">
        <v>1249</v>
      </c>
      <c r="G1493" t="s">
        <v>1228</v>
      </c>
    </row>
    <row r="1494" spans="1:7">
      <c r="A1494" s="635" t="s">
        <v>307</v>
      </c>
      <c r="B1494" s="328" t="s">
        <v>127</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127</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127</v>
      </c>
      <c r="C1502" s="56">
        <v>45895</v>
      </c>
      <c r="D1502" s="43">
        <v>558</v>
      </c>
      <c r="F1502" s="350" t="s">
        <v>785</v>
      </c>
      <c r="G1502" t="s">
        <v>1228</v>
      </c>
    </row>
    <row r="1503" spans="1:7">
      <c r="A1503" s="713" t="s">
        <v>321</v>
      </c>
      <c r="B1503" s="43" t="s">
        <v>127</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127</v>
      </c>
      <c r="C1509" s="56">
        <v>45896</v>
      </c>
      <c r="D1509" s="158">
        <v>1248</v>
      </c>
      <c r="F1509" s="43" t="s">
        <v>1255</v>
      </c>
      <c r="G1509" t="s">
        <v>1228</v>
      </c>
    </row>
    <row r="1510" spans="1:7">
      <c r="A1510" s="713" t="s">
        <v>321</v>
      </c>
      <c r="B1510" s="43" t="s">
        <v>127</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127</v>
      </c>
      <c r="C1516" s="56">
        <v>45897</v>
      </c>
      <c r="D1516" s="158">
        <v>1453</v>
      </c>
      <c r="F1516" s="43" t="s">
        <v>1259</v>
      </c>
      <c r="G1516" t="s">
        <v>1228</v>
      </c>
    </row>
    <row r="1517" spans="1:7">
      <c r="A1517" s="69" t="s">
        <v>327</v>
      </c>
      <c r="B1517" s="43" t="s">
        <v>127</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127</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127</v>
      </c>
      <c r="C1535" s="56">
        <v>45903</v>
      </c>
      <c r="D1535" s="158">
        <v>1491</v>
      </c>
      <c r="F1535" s="43" t="s">
        <v>1272</v>
      </c>
      <c r="G1535" t="s">
        <v>1266</v>
      </c>
    </row>
    <row r="1536" spans="1:7">
      <c r="A1536" s="321" t="s">
        <v>307</v>
      </c>
      <c r="B1536" s="321" t="s">
        <v>127</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127</v>
      </c>
      <c r="C1543" s="56">
        <v>45904</v>
      </c>
      <c r="D1543" s="158">
        <v>1549</v>
      </c>
      <c r="F1543" s="43" t="s">
        <v>1278</v>
      </c>
      <c r="G1543" t="s">
        <v>1266</v>
      </c>
    </row>
    <row r="1544" spans="1:7">
      <c r="A1544" s="713" t="s">
        <v>302</v>
      </c>
      <c r="B1544" s="43" t="s">
        <v>127</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127</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127</v>
      </c>
      <c r="C1553" s="56">
        <v>45908</v>
      </c>
      <c r="D1553" s="158">
        <v>2498</v>
      </c>
      <c r="G1553" t="s">
        <v>1266</v>
      </c>
    </row>
    <row r="1554" spans="1:7">
      <c r="A1554" s="69" t="s">
        <v>663</v>
      </c>
      <c r="B1554" s="808" t="s">
        <v>127</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127</v>
      </c>
      <c r="C1556" s="56">
        <v>45909</v>
      </c>
      <c r="D1556" s="158">
        <v>1192</v>
      </c>
      <c r="F1556" s="43" t="s">
        <v>1286</v>
      </c>
      <c r="G1556" t="s">
        <v>1266</v>
      </c>
    </row>
    <row r="1557" spans="1:7">
      <c r="A1557" s="69" t="s">
        <v>655</v>
      </c>
      <c r="B1557" s="808" t="s">
        <v>127</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127</v>
      </c>
      <c r="C1560" s="56">
        <v>45910</v>
      </c>
      <c r="D1560" s="158">
        <v>1925</v>
      </c>
      <c r="G1560" t="s">
        <v>1266</v>
      </c>
    </row>
    <row r="1561" spans="1:7">
      <c r="A1561" s="69" t="s">
        <v>655</v>
      </c>
      <c r="B1561" s="808" t="s">
        <v>1147</v>
      </c>
      <c r="C1561" s="56">
        <v>45910</v>
      </c>
      <c r="D1561" s="43">
        <v>333</v>
      </c>
      <c r="G1561" t="s">
        <v>1266</v>
      </c>
    </row>
    <row r="1562" spans="1:7">
      <c r="A1562" s="839" t="s">
        <v>330</v>
      </c>
      <c r="B1562" s="133" t="s">
        <v>127</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127</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127</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127</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127</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127</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127</v>
      </c>
      <c r="C1599" s="56">
        <v>45918</v>
      </c>
      <c r="D1599" s="43">
        <v>361</v>
      </c>
      <c r="F1599" s="860" t="s">
        <v>1299</v>
      </c>
      <c r="G1599" t="s">
        <v>1266</v>
      </c>
    </row>
    <row r="1600" spans="1:7">
      <c r="A1600" s="69" t="s">
        <v>310</v>
      </c>
      <c r="B1600" s="808" t="s">
        <v>127</v>
      </c>
      <c r="C1600" s="56">
        <v>45918</v>
      </c>
      <c r="D1600" s="158">
        <v>1204</v>
      </c>
      <c r="F1600" s="860" t="s">
        <v>1300</v>
      </c>
      <c r="G1600" t="s">
        <v>1266</v>
      </c>
    </row>
    <row r="1601" spans="1:7">
      <c r="A1601" s="69" t="s">
        <v>313</v>
      </c>
      <c r="B1601" s="808" t="s">
        <v>127</v>
      </c>
      <c r="C1601" s="56">
        <v>45918</v>
      </c>
      <c r="D1601" s="158">
        <v>562</v>
      </c>
      <c r="F1601" s="860"/>
      <c r="G1601" t="s">
        <v>1266</v>
      </c>
    </row>
    <row r="1602" spans="1:7">
      <c r="A1602" s="69" t="s">
        <v>319</v>
      </c>
      <c r="B1602" s="808" t="s">
        <v>127</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127</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127</v>
      </c>
      <c r="C1613" s="56">
        <v>45922</v>
      </c>
      <c r="D1613" s="43">
        <v>978</v>
      </c>
      <c r="F1613" s="860" t="s">
        <v>1305</v>
      </c>
      <c r="G1613" t="s">
        <v>1266</v>
      </c>
    </row>
    <row r="1614" spans="1:7">
      <c r="A1614" s="311" t="s">
        <v>319</v>
      </c>
      <c r="B1614" s="884" t="s">
        <v>127</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127</v>
      </c>
      <c r="C1622" s="56">
        <v>45923</v>
      </c>
      <c r="D1622" s="43">
        <v>675</v>
      </c>
      <c r="F1622" s="69"/>
      <c r="G1622" t="s">
        <v>1266</v>
      </c>
    </row>
    <row r="1623" spans="1:7">
      <c r="A1623" s="69" t="s">
        <v>316</v>
      </c>
      <c r="B1623" s="891" t="s">
        <v>127</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210</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131</v>
      </c>
      <c r="B1631" s="902" t="s">
        <v>127</v>
      </c>
      <c r="C1631" s="349">
        <v>45924</v>
      </c>
      <c r="D1631" s="158">
        <v>1205</v>
      </c>
      <c r="F1631" s="69" t="s">
        <v>1313</v>
      </c>
      <c r="G1631" t="s">
        <v>1266</v>
      </c>
    </row>
    <row r="1632" spans="1:7">
      <c r="A1632" s="69" t="s">
        <v>316</v>
      </c>
      <c r="B1632" s="412" t="s">
        <v>127</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127</v>
      </c>
      <c r="C1634" s="56">
        <v>45924</v>
      </c>
      <c r="D1634" s="164"/>
      <c r="F1634" s="350" t="s">
        <v>1315</v>
      </c>
      <c r="G1634" t="s">
        <v>1266</v>
      </c>
    </row>
    <row r="1635" spans="1:7">
      <c r="A1635" s="69" t="s">
        <v>313</v>
      </c>
      <c r="B1635" s="890" t="s">
        <v>127</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210</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131</v>
      </c>
      <c r="B1647" s="890" t="s">
        <v>127</v>
      </c>
      <c r="C1647" s="56">
        <v>45925</v>
      </c>
      <c r="D1647" s="158">
        <v>1000</v>
      </c>
      <c r="F1647" s="30"/>
      <c r="G1647" t="s">
        <v>1266</v>
      </c>
    </row>
    <row r="1648" spans="1:7">
      <c r="A1648" s="69" t="s">
        <v>316</v>
      </c>
      <c r="B1648" s="891" t="s">
        <v>127</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210</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127</v>
      </c>
      <c r="C1667" s="56">
        <v>45929</v>
      </c>
      <c r="D1667" s="43">
        <v>600</v>
      </c>
      <c r="F1667" s="43" t="s">
        <v>1327</v>
      </c>
      <c r="G1667" t="s">
        <v>1266</v>
      </c>
    </row>
    <row r="1668" spans="1:7" ht="15">
      <c r="A1668" s="317" t="s">
        <v>131</v>
      </c>
      <c r="B1668" s="317" t="s">
        <v>127</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131</v>
      </c>
      <c r="B1674" s="317" t="s">
        <v>127</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126</v>
      </c>
      <c r="B1677" s="412" t="s">
        <v>127</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126</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126</v>
      </c>
      <c r="B1689" s="144" t="s">
        <v>127</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151</v>
      </c>
      <c r="B1692" s="865" t="s">
        <v>127</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147</v>
      </c>
      <c r="B1698" s="144" t="s">
        <v>127</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151</v>
      </c>
      <c r="B1701" s="865" t="s">
        <v>127</v>
      </c>
      <c r="C1701" s="56">
        <v>45932</v>
      </c>
      <c r="D1701" s="158">
        <v>1472</v>
      </c>
      <c r="F1701" s="43" t="s">
        <v>1287</v>
      </c>
      <c r="G1701" t="s">
        <v>1333</v>
      </c>
    </row>
    <row r="1702" spans="1:7" ht="15">
      <c r="A1702" s="350" t="s">
        <v>122</v>
      </c>
      <c r="B1702" s="350" t="s">
        <v>1147</v>
      </c>
      <c r="C1702" s="56">
        <v>45932</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1338</v>
      </c>
      <c r="G1706" t="s">
        <v>1333</v>
      </c>
    </row>
    <row r="1707" spans="1:7" ht="15">
      <c r="A1707" s="144" t="s">
        <v>230</v>
      </c>
      <c r="B1707" s="144" t="s">
        <v>228</v>
      </c>
      <c r="C1707" s="56">
        <v>45932</v>
      </c>
      <c r="D1707" s="43">
        <v>170</v>
      </c>
      <c r="G1707" t="s">
        <v>1333</v>
      </c>
    </row>
    <row r="1708" spans="1:7" ht="15">
      <c r="A1708" s="137" t="s">
        <v>110</v>
      </c>
      <c r="B1708" s="317" t="s">
        <v>728</v>
      </c>
      <c r="C1708" s="56">
        <v>45933</v>
      </c>
      <c r="G1708" t="s">
        <v>1333</v>
      </c>
    </row>
    <row r="1709" spans="1:7" ht="15">
      <c r="A1709" s="330" t="s">
        <v>60</v>
      </c>
      <c r="B1709" s="321" t="s">
        <v>1330</v>
      </c>
      <c r="C1709" s="56">
        <v>45933</v>
      </c>
      <c r="F1709" s="43" t="s">
        <v>793</v>
      </c>
      <c r="G1709" t="s">
        <v>1333</v>
      </c>
    </row>
    <row r="1710" spans="1:7" ht="15">
      <c r="A1710" s="350" t="s">
        <v>293</v>
      </c>
      <c r="B1710" s="350" t="s">
        <v>1147</v>
      </c>
      <c r="C1710" s="56">
        <v>45933</v>
      </c>
      <c r="F1710" s="350" t="s">
        <v>852</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1339</v>
      </c>
      <c r="G1715" t="s">
        <v>1333</v>
      </c>
    </row>
    <row r="1716" spans="1:7" ht="15">
      <c r="A1716" s="312" t="s">
        <v>230</v>
      </c>
      <c r="B1716" s="144" t="s">
        <v>228</v>
      </c>
      <c r="C1716" s="56">
        <v>45933</v>
      </c>
      <c r="F1716" s="43" t="s">
        <v>1339</v>
      </c>
      <c r="G1716"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1340</v>
      </c>
      <c r="Q1" s="162" t="s">
        <v>1341</v>
      </c>
      <c r="R1" s="129" t="s">
        <v>1342</v>
      </c>
      <c r="S1" s="129" t="s">
        <v>1343</v>
      </c>
      <c r="T1" s="162" t="s">
        <v>1344</v>
      </c>
      <c r="U1" s="129" t="s">
        <v>852</v>
      </c>
      <c r="V1" s="163" t="s">
        <v>1345</v>
      </c>
      <c r="W1" s="163" t="s">
        <v>1346</v>
      </c>
      <c r="X1" s="166" t="s">
        <v>1347</v>
      </c>
      <c r="Y1" s="264" t="e" cm="1">
        <f t="array" ref="Y1">VLOOKUP(#REF!,#REF!, FALSE)</f>
        <v>#REF!</v>
      </c>
    </row>
    <row r="2" spans="1:25" ht="14.45">
      <c r="A2" s="183" t="s">
        <v>227</v>
      </c>
      <c r="B2" s="185" t="s">
        <v>209</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135</v>
      </c>
      <c r="V2" s="69" t="s">
        <v>135</v>
      </c>
      <c r="W2" s="30"/>
      <c r="X2" s="43"/>
    </row>
    <row r="3" spans="1:25" ht="14.45">
      <c r="A3" s="351" t="s">
        <v>270</v>
      </c>
      <c r="B3" s="574" t="s">
        <v>209</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135</v>
      </c>
      <c r="W3" s="79"/>
      <c r="X3" s="69" t="s">
        <v>135</v>
      </c>
      <c r="Y3" t="e">
        <f>VLOOKUP(A3,#REF!,2,FALSE)</f>
        <v>#REF!</v>
      </c>
    </row>
    <row r="4" spans="1:25" ht="14.45">
      <c r="A4" s="379" t="s">
        <v>219</v>
      </c>
      <c r="B4" s="424" t="s">
        <v>209</v>
      </c>
      <c r="C4" s="425">
        <v>45742</v>
      </c>
      <c r="D4" s="821" t="s">
        <v>220</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135</v>
      </c>
      <c r="V4" s="69" t="s">
        <v>135</v>
      </c>
      <c r="W4" s="79"/>
      <c r="X4" s="69" t="s">
        <v>135</v>
      </c>
      <c r="Y4" t="e">
        <f>VLOOKUP(A4,#REF!,2,FALSE)</f>
        <v>#REF!</v>
      </c>
    </row>
    <row r="5" spans="1:25" ht="14.45">
      <c r="A5" s="372" t="s">
        <v>274</v>
      </c>
      <c r="B5" s="424" t="s">
        <v>209</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135</v>
      </c>
      <c r="V5" s="69" t="s">
        <v>135</v>
      </c>
      <c r="W5" s="79"/>
      <c r="X5" s="69" t="s">
        <v>135</v>
      </c>
    </row>
    <row r="6" spans="1:25" ht="14.45">
      <c r="A6" s="379" t="s">
        <v>603</v>
      </c>
      <c r="B6" s="424" t="s">
        <v>209</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1348</v>
      </c>
      <c r="S6" s="43" t="s">
        <v>273</v>
      </c>
      <c r="T6" s="43" t="s">
        <v>273</v>
      </c>
      <c r="U6" s="160" t="s">
        <v>273</v>
      </c>
      <c r="V6" s="69" t="s">
        <v>135</v>
      </c>
      <c r="W6" s="79"/>
      <c r="X6" s="69" t="s">
        <v>135</v>
      </c>
      <c r="Y6" t="e">
        <f>VLOOKUP(A6,#REF!,2,FALSE)</f>
        <v>#REF!</v>
      </c>
    </row>
    <row r="7" spans="1:25" ht="14.45">
      <c r="A7" s="399" t="s">
        <v>405</v>
      </c>
      <c r="B7" s="811" t="s">
        <v>209</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1348</v>
      </c>
      <c r="S7" s="43" t="s">
        <v>273</v>
      </c>
      <c r="T7" s="43" t="s">
        <v>273</v>
      </c>
      <c r="U7" s="43" t="s">
        <v>273</v>
      </c>
      <c r="V7" s="69" t="s">
        <v>135</v>
      </c>
      <c r="W7" s="30"/>
      <c r="X7" s="69" t="s">
        <v>135</v>
      </c>
      <c r="Y7" t="e">
        <f>VLOOKUP(A7,#REF!,2,FALSE)</f>
        <v>#REF!</v>
      </c>
    </row>
    <row r="8" spans="1:25" ht="14.45">
      <c r="A8" s="180" t="s">
        <v>365</v>
      </c>
      <c r="B8" s="185" t="s">
        <v>209</v>
      </c>
      <c r="C8" s="181">
        <v>45742</v>
      </c>
      <c r="D8" s="190" t="s">
        <v>1349</v>
      </c>
      <c r="E8" s="122"/>
      <c r="F8" s="110"/>
      <c r="G8" s="110"/>
      <c r="H8" s="184">
        <v>84</v>
      </c>
      <c r="I8" s="186"/>
      <c r="J8" s="190" t="s">
        <v>58</v>
      </c>
      <c r="K8" s="190" t="s">
        <v>58</v>
      </c>
      <c r="L8" s="190" t="s">
        <v>64</v>
      </c>
      <c r="M8" s="198">
        <v>45716</v>
      </c>
      <c r="N8" s="30" t="s">
        <v>273</v>
      </c>
      <c r="O8" s="30" t="s">
        <v>273</v>
      </c>
      <c r="P8" s="836" t="s">
        <v>273</v>
      </c>
      <c r="Q8" s="69" t="s">
        <v>273</v>
      </c>
      <c r="R8" s="43" t="s">
        <v>1348</v>
      </c>
      <c r="S8" s="43" t="s">
        <v>273</v>
      </c>
      <c r="T8" s="43" t="s">
        <v>273</v>
      </c>
      <c r="U8" s="43" t="s">
        <v>273</v>
      </c>
      <c r="V8" s="69" t="s">
        <v>135</v>
      </c>
      <c r="W8" s="30"/>
      <c r="X8" s="69" t="s">
        <v>135</v>
      </c>
      <c r="Y8" t="e">
        <f>VLOOKUP(A8,#REF!,2,FALSE)</f>
        <v>#REF!</v>
      </c>
    </row>
    <row r="9" spans="1:25" ht="14.45">
      <c r="A9" s="180" t="s">
        <v>406</v>
      </c>
      <c r="B9" s="185" t="s">
        <v>209</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1348</v>
      </c>
      <c r="S9" s="43" t="s">
        <v>273</v>
      </c>
      <c r="T9" s="43" t="s">
        <v>273</v>
      </c>
      <c r="U9" s="43" t="s">
        <v>273</v>
      </c>
      <c r="V9" s="69" t="s">
        <v>135</v>
      </c>
      <c r="W9" s="30"/>
      <c r="X9" s="69" t="s">
        <v>135</v>
      </c>
      <c r="Y9" t="e">
        <f>VLOOKUP(A9,#REF!,2,FALSE)</f>
        <v>#REF!</v>
      </c>
    </row>
    <row r="10" spans="1:25" ht="14.45">
      <c r="A10" s="180" t="s">
        <v>408</v>
      </c>
      <c r="B10" s="185" t="s">
        <v>209</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1348</v>
      </c>
      <c r="S10" s="43" t="s">
        <v>273</v>
      </c>
      <c r="T10" s="43" t="s">
        <v>273</v>
      </c>
      <c r="U10" s="164" t="s">
        <v>273</v>
      </c>
      <c r="V10" s="347" t="s">
        <v>135</v>
      </c>
      <c r="W10" s="30"/>
      <c r="X10" s="69" t="s">
        <v>135</v>
      </c>
      <c r="Y10" t="e">
        <f>VLOOKUP(A10,#REF!,2,FALSE)</f>
        <v>#REF!</v>
      </c>
    </row>
    <row r="11" spans="1:25" ht="14.45">
      <c r="A11" s="186" t="s">
        <v>278</v>
      </c>
      <c r="B11" s="442" t="s">
        <v>209</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1348</v>
      </c>
      <c r="S11" s="43" t="s">
        <v>273</v>
      </c>
      <c r="T11" s="43" t="s">
        <v>273</v>
      </c>
      <c r="U11" s="347" t="s">
        <v>135</v>
      </c>
      <c r="V11" s="69" t="s">
        <v>135</v>
      </c>
      <c r="W11" s="30"/>
      <c r="X11" s="43"/>
    </row>
    <row r="12" spans="1:25" ht="14.45">
      <c r="A12" s="180" t="s">
        <v>281</v>
      </c>
      <c r="B12" s="185" t="s">
        <v>209</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1348</v>
      </c>
      <c r="S12" s="43" t="s">
        <v>273</v>
      </c>
      <c r="T12" s="43" t="s">
        <v>273</v>
      </c>
      <c r="U12" s="69" t="s">
        <v>135</v>
      </c>
      <c r="V12" s="69" t="s">
        <v>135</v>
      </c>
      <c r="W12" s="30"/>
      <c r="X12" s="69" t="s">
        <v>135</v>
      </c>
      <c r="Y12" t="e">
        <f>VLOOKUP(A12,#REF!,2,FALSE)</f>
        <v>#REF!</v>
      </c>
    </row>
    <row r="13" spans="1:25" ht="14.45">
      <c r="A13" s="183" t="s">
        <v>263</v>
      </c>
      <c r="B13" s="185" t="s">
        <v>209</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135</v>
      </c>
      <c r="V13" s="69" t="s">
        <v>135</v>
      </c>
      <c r="W13" s="69"/>
      <c r="X13" s="43"/>
    </row>
    <row r="14" spans="1:25" ht="14.45">
      <c r="A14" s="183" t="s">
        <v>230</v>
      </c>
      <c r="B14" s="185" t="s">
        <v>209</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135</v>
      </c>
      <c r="V14" s="69" t="s">
        <v>135</v>
      </c>
      <c r="W14" s="69"/>
      <c r="X14" s="43"/>
    </row>
    <row r="15" spans="1:25" ht="14.45">
      <c r="A15" s="180" t="s">
        <v>600</v>
      </c>
      <c r="B15" s="185" t="s">
        <v>209</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1350</v>
      </c>
      <c r="Y15" t="e">
        <f>VLOOKUP(A15,#REF!,2,FALSE)</f>
        <v>#REF!</v>
      </c>
    </row>
    <row r="16" spans="1:25" ht="14.45">
      <c r="A16" s="180" t="s">
        <v>283</v>
      </c>
      <c r="B16" s="185" t="s">
        <v>209</v>
      </c>
      <c r="C16" s="320">
        <v>45742</v>
      </c>
      <c r="D16" s="824" t="s">
        <v>285</v>
      </c>
      <c r="E16" s="196"/>
      <c r="F16" s="141"/>
      <c r="G16" s="141"/>
      <c r="H16" s="190">
        <v>0</v>
      </c>
      <c r="I16" s="186"/>
      <c r="J16" s="190" t="s">
        <v>58</v>
      </c>
      <c r="K16" s="190" t="s">
        <v>58</v>
      </c>
      <c r="L16" s="190" t="s">
        <v>64</v>
      </c>
      <c r="M16" s="200" t="s">
        <v>1351</v>
      </c>
      <c r="N16" s="30" t="s">
        <v>273</v>
      </c>
      <c r="O16" s="54" t="s">
        <v>1351</v>
      </c>
      <c r="P16" s="30" t="s">
        <v>273</v>
      </c>
      <c r="Q16" s="69" t="s">
        <v>273</v>
      </c>
      <c r="R16" s="43" t="s">
        <v>273</v>
      </c>
      <c r="S16" s="43" t="s">
        <v>57</v>
      </c>
      <c r="T16" s="43" t="s">
        <v>273</v>
      </c>
      <c r="U16" s="69" t="s">
        <v>135</v>
      </c>
      <c r="V16" s="69" t="s">
        <v>135</v>
      </c>
      <c r="W16" s="30"/>
      <c r="X16" s="69" t="s">
        <v>135</v>
      </c>
      <c r="Y16" t="e">
        <f>VLOOKUP(A16,#REF!,2,FALSE)</f>
        <v>#REF!</v>
      </c>
    </row>
    <row r="17" spans="1:25" ht="14.45">
      <c r="A17" s="183" t="s">
        <v>286</v>
      </c>
      <c r="B17" s="185" t="s">
        <v>209</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135</v>
      </c>
      <c r="V17" s="69" t="s">
        <v>135</v>
      </c>
      <c r="W17" s="30"/>
      <c r="X17" s="43"/>
    </row>
    <row r="18" spans="1:25" ht="14.45">
      <c r="A18" s="183" t="s">
        <v>288</v>
      </c>
      <c r="B18" s="185" t="s">
        <v>209</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135</v>
      </c>
      <c r="V18" s="69" t="s">
        <v>135</v>
      </c>
      <c r="W18" s="30"/>
      <c r="X18" s="43"/>
    </row>
    <row r="19" spans="1:25" ht="14.45">
      <c r="A19" s="183" t="s">
        <v>654</v>
      </c>
      <c r="B19" s="573" t="s">
        <v>123</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135</v>
      </c>
      <c r="W19" s="30"/>
      <c r="X19" s="43"/>
    </row>
    <row r="20" spans="1:25" ht="14.45">
      <c r="A20" s="183" t="s">
        <v>438</v>
      </c>
      <c r="B20" s="180" t="s">
        <v>123</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1350</v>
      </c>
      <c r="Y20" t="e">
        <f>VLOOKUP(A20,#REF!,2,FALSE)</f>
        <v>#REF!</v>
      </c>
    </row>
    <row r="21" spans="1:25" ht="14.45">
      <c r="A21" s="183" t="s">
        <v>440</v>
      </c>
      <c r="B21" s="180" t="s">
        <v>123</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1350</v>
      </c>
      <c r="Y21" t="e">
        <f>VLOOKUP(A21,#REF!,2,FALSE)</f>
        <v>#REF!</v>
      </c>
    </row>
    <row r="22" spans="1:25" ht="14.45">
      <c r="A22" s="180" t="s">
        <v>606</v>
      </c>
      <c r="B22" s="180" t="s">
        <v>123</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1350</v>
      </c>
    </row>
    <row r="23" spans="1:25" ht="14.45">
      <c r="A23" s="180" t="s">
        <v>290</v>
      </c>
      <c r="B23" s="180" t="s">
        <v>123</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123</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1350</v>
      </c>
    </row>
    <row r="25" spans="1:25" ht="14.45">
      <c r="A25" s="180" t="s">
        <v>447</v>
      </c>
      <c r="B25" s="180" t="s">
        <v>123</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1350</v>
      </c>
      <c r="Y25" t="e">
        <f>VLOOKUP(A25,#REF!,2,FALSE)</f>
        <v>#REF!</v>
      </c>
    </row>
    <row r="26" spans="1:25" ht="14.45">
      <c r="A26" s="185" t="s">
        <v>665</v>
      </c>
      <c r="B26" s="180" t="s">
        <v>123</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123</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1350</v>
      </c>
      <c r="Y29" t="e">
        <f>VLOOKUP(A29,#REF!,2,FALSE)</f>
        <v>#REF!</v>
      </c>
    </row>
    <row r="30" spans="1:25" ht="14.45">
      <c r="A30" s="180" t="s">
        <v>451</v>
      </c>
      <c r="B30" s="180" t="s">
        <v>123</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1350</v>
      </c>
      <c r="Y30" t="e">
        <f>VLOOKUP(A30,#REF!,2,FALSE)</f>
        <v>#REF!</v>
      </c>
    </row>
    <row r="31" spans="1:25" ht="14.45">
      <c r="A31" s="183" t="s">
        <v>453</v>
      </c>
      <c r="B31" s="180" t="s">
        <v>123</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1348</v>
      </c>
      <c r="S31" s="43" t="s">
        <v>273</v>
      </c>
      <c r="T31" s="142" t="s">
        <v>273</v>
      </c>
      <c r="U31" s="117" t="s">
        <v>273</v>
      </c>
      <c r="V31" s="69" t="s">
        <v>273</v>
      </c>
      <c r="W31" s="54">
        <v>45779</v>
      </c>
      <c r="X31" s="69" t="s">
        <v>1350</v>
      </c>
      <c r="Y31" t="e">
        <f>VLOOKUP(A31,#REF!,2,FALSE)</f>
        <v>#REF!</v>
      </c>
    </row>
    <row r="32" spans="1:25" ht="14.45">
      <c r="A32" s="183" t="s">
        <v>455</v>
      </c>
      <c r="B32" s="180" t="s">
        <v>123</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1348</v>
      </c>
      <c r="S32" s="43" t="s">
        <v>273</v>
      </c>
      <c r="T32" s="142" t="s">
        <v>273</v>
      </c>
      <c r="U32" s="43" t="s">
        <v>273</v>
      </c>
      <c r="V32" s="69" t="s">
        <v>273</v>
      </c>
      <c r="W32" s="54">
        <v>45792</v>
      </c>
      <c r="X32" s="69" t="s">
        <v>1350</v>
      </c>
    </row>
    <row r="33" spans="1:25" ht="14.45">
      <c r="A33" s="183" t="s">
        <v>457</v>
      </c>
      <c r="B33" s="180" t="s">
        <v>123</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1348</v>
      </c>
      <c r="S33" s="43" t="s">
        <v>273</v>
      </c>
      <c r="T33" s="142" t="s">
        <v>273</v>
      </c>
      <c r="U33" s="43" t="s">
        <v>273</v>
      </c>
      <c r="V33" s="347" t="s">
        <v>273</v>
      </c>
      <c r="W33" s="54">
        <v>45812</v>
      </c>
      <c r="X33" s="69" t="s">
        <v>1350</v>
      </c>
      <c r="Y33" t="e">
        <f>VLOOKUP(A33,#REF!,2,FALSE)</f>
        <v>#REF!</v>
      </c>
    </row>
    <row r="34" spans="1:25" ht="14.45">
      <c r="A34" s="183" t="s">
        <v>459</v>
      </c>
      <c r="B34" s="180" t="s">
        <v>123</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1348</v>
      </c>
      <c r="S34" s="43" t="s">
        <v>273</v>
      </c>
      <c r="T34" s="142" t="s">
        <v>273</v>
      </c>
      <c r="U34" s="43" t="s">
        <v>273</v>
      </c>
      <c r="V34" s="421" t="s">
        <v>273</v>
      </c>
      <c r="W34" s="170">
        <v>45797</v>
      </c>
      <c r="X34" s="69" t="s">
        <v>1350</v>
      </c>
    </row>
    <row r="35" spans="1:25" ht="14.45">
      <c r="A35" s="183" t="s">
        <v>461</v>
      </c>
      <c r="B35" s="180" t="s">
        <v>123</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1348</v>
      </c>
      <c r="S35" s="43" t="s">
        <v>273</v>
      </c>
      <c r="T35" s="142" t="s">
        <v>273</v>
      </c>
      <c r="U35" s="173" t="s">
        <v>273</v>
      </c>
      <c r="V35" s="69" t="s">
        <v>273</v>
      </c>
      <c r="W35" s="54">
        <v>45789</v>
      </c>
      <c r="X35" s="347" t="s">
        <v>1350</v>
      </c>
      <c r="Y35" t="e">
        <f>VLOOKUP(A35,#REF!,2,FALSE)</f>
        <v>#REF!</v>
      </c>
    </row>
    <row r="36" spans="1:25" ht="14.45">
      <c r="A36" s="183" t="s">
        <v>464</v>
      </c>
      <c r="B36" s="180" t="s">
        <v>123</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1348</v>
      </c>
      <c r="S36" s="43" t="s">
        <v>273</v>
      </c>
      <c r="T36" s="142" t="s">
        <v>273</v>
      </c>
      <c r="U36" s="43" t="s">
        <v>273</v>
      </c>
      <c r="V36" s="69" t="s">
        <v>273</v>
      </c>
      <c r="W36" s="54">
        <v>45824</v>
      </c>
      <c r="X36" s="347" t="s">
        <v>1350</v>
      </c>
      <c r="Y36" t="e">
        <f>VLOOKUP(A36,#REF!,2,FALSE)</f>
        <v>#REF!</v>
      </c>
    </row>
    <row r="37" spans="1:25" ht="14.45">
      <c r="A37" s="183" t="s">
        <v>466</v>
      </c>
      <c r="B37" s="180" t="s">
        <v>123</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1348</v>
      </c>
      <c r="S37" s="43" t="s">
        <v>273</v>
      </c>
      <c r="T37" s="43" t="s">
        <v>273</v>
      </c>
      <c r="U37" s="173" t="s">
        <v>273</v>
      </c>
      <c r="V37" s="69" t="s">
        <v>273</v>
      </c>
      <c r="W37" s="159">
        <v>45789</v>
      </c>
      <c r="X37" s="69" t="s">
        <v>1350</v>
      </c>
      <c r="Y37" t="e">
        <f>VLOOKUP(A37,#REF!,2,FALSE)</f>
        <v>#REF!</v>
      </c>
    </row>
    <row r="38" spans="1:25" ht="14.45">
      <c r="A38" s="183" t="s">
        <v>468</v>
      </c>
      <c r="B38" s="180" t="s">
        <v>123</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1348</v>
      </c>
      <c r="S38" s="43" t="s">
        <v>273</v>
      </c>
      <c r="T38" s="43" t="s">
        <v>273</v>
      </c>
      <c r="U38" s="173" t="s">
        <v>273</v>
      </c>
      <c r="V38" s="69" t="s">
        <v>273</v>
      </c>
      <c r="W38" s="54">
        <v>45789</v>
      </c>
      <c r="X38" s="69" t="s">
        <v>1350</v>
      </c>
      <c r="Y38" t="e">
        <f>VLOOKUP(A38,#REF!,2,FALSE)</f>
        <v>#REF!</v>
      </c>
    </row>
    <row r="39" spans="1:25" ht="14.45">
      <c r="A39" s="183" t="s">
        <v>471</v>
      </c>
      <c r="B39" s="180" t="s">
        <v>123</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1348</v>
      </c>
      <c r="S39" s="43" t="s">
        <v>273</v>
      </c>
      <c r="T39" s="43" t="s">
        <v>273</v>
      </c>
      <c r="U39" s="173" t="s">
        <v>273</v>
      </c>
      <c r="V39" s="69" t="s">
        <v>273</v>
      </c>
      <c r="W39" s="54">
        <v>45789</v>
      </c>
      <c r="X39" s="69" t="s">
        <v>1350</v>
      </c>
      <c r="Y39" t="e">
        <f>VLOOKUP(A39,#REF!,2,FALSE)</f>
        <v>#REF!</v>
      </c>
    </row>
    <row r="40" spans="1:25" ht="14.45">
      <c r="A40" s="180" t="s">
        <v>473</v>
      </c>
      <c r="B40" s="180" t="s">
        <v>123</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1350</v>
      </c>
      <c r="Y40" t="e">
        <f>VLOOKUP(A40,#REF!,2,FALSE)</f>
        <v>#REF!</v>
      </c>
    </row>
    <row r="41" spans="1:25" ht="14.45">
      <c r="A41" s="183" t="s">
        <v>475</v>
      </c>
      <c r="B41" s="180" t="s">
        <v>123</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1350</v>
      </c>
      <c r="Y41" t="e">
        <f>VLOOKUP(A41,#REF!,2,FALSE)</f>
        <v>#REF!</v>
      </c>
    </row>
    <row r="42" spans="1:25" ht="13.5" customHeight="1">
      <c r="A42" s="183" t="s">
        <v>477</v>
      </c>
      <c r="B42" s="180" t="s">
        <v>123</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1350</v>
      </c>
      <c r="Y42" t="e">
        <f>VLOOKUP(A42,#REF!,2,FALSE)</f>
        <v>#REF!</v>
      </c>
    </row>
    <row r="43" spans="1:25" ht="13.5" customHeight="1">
      <c r="A43" s="180" t="s">
        <v>479</v>
      </c>
      <c r="B43" s="180" t="s">
        <v>123</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1350</v>
      </c>
      <c r="Y43" t="e">
        <f>VLOOKUP(A43,#REF!,2,FALSE)</f>
        <v>#REF!</v>
      </c>
    </row>
    <row r="44" spans="1:25" ht="14.45">
      <c r="A44" s="183" t="s">
        <v>483</v>
      </c>
      <c r="B44" s="180" t="s">
        <v>123</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1350</v>
      </c>
      <c r="Y44" t="e">
        <f>VLOOKUP(A44,#REF!,2,FALSE)</f>
        <v>#REF!</v>
      </c>
    </row>
    <row r="45" spans="1:25" ht="14.45">
      <c r="A45" s="183" t="s">
        <v>485</v>
      </c>
      <c r="B45" s="180" t="s">
        <v>123</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1350</v>
      </c>
      <c r="Y45" t="e">
        <f>VLOOKUP(A45,#REF!,2,FALSE)</f>
        <v>#REF!</v>
      </c>
    </row>
    <row r="46" spans="1:25" ht="14.45">
      <c r="A46" s="183" t="s">
        <v>609</v>
      </c>
      <c r="B46" s="180" t="s">
        <v>123</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1350</v>
      </c>
    </row>
    <row r="47" spans="1:25" ht="14.45">
      <c r="A47" s="183" t="s">
        <v>304</v>
      </c>
      <c r="B47" s="573" t="s">
        <v>123</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135</v>
      </c>
      <c r="X47" s="43"/>
    </row>
    <row r="48" spans="1:25" ht="14.45">
      <c r="A48" s="183" t="s">
        <v>307</v>
      </c>
      <c r="B48" s="573" t="s">
        <v>123</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135</v>
      </c>
      <c r="W48" s="69"/>
      <c r="X48" s="43"/>
    </row>
    <row r="49" spans="1:56" ht="14.45">
      <c r="A49" s="183" t="s">
        <v>612</v>
      </c>
      <c r="B49" s="180" t="s">
        <v>123</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1350</v>
      </c>
    </row>
    <row r="50" spans="1:56" ht="14.45">
      <c r="A50" s="183" t="s">
        <v>614</v>
      </c>
      <c r="B50" s="180" t="s">
        <v>123</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1350</v>
      </c>
    </row>
    <row r="51" spans="1:56" ht="14.45">
      <c r="A51" s="183" t="s">
        <v>616</v>
      </c>
      <c r="B51" s="180" t="s">
        <v>123</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1350</v>
      </c>
    </row>
    <row r="52" spans="1:56" ht="14.45">
      <c r="A52" s="183" t="s">
        <v>619</v>
      </c>
      <c r="B52" s="180" t="s">
        <v>123</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1350</v>
      </c>
    </row>
    <row r="53" spans="1:56" ht="14.45">
      <c r="A53" s="183" t="s">
        <v>622</v>
      </c>
      <c r="B53" s="180" t="s">
        <v>123</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1350</v>
      </c>
    </row>
    <row r="54" spans="1:56" ht="14.45">
      <c r="A54" s="183" t="s">
        <v>321</v>
      </c>
      <c r="B54" s="573" t="s">
        <v>123</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135</v>
      </c>
      <c r="W54" s="69"/>
      <c r="X54" s="43"/>
    </row>
    <row r="55" spans="1:56" ht="14.45">
      <c r="A55" s="183" t="s">
        <v>324</v>
      </c>
      <c r="B55" s="573" t="s">
        <v>123</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135</v>
      </c>
      <c r="W55" s="69"/>
      <c r="X55" s="43"/>
    </row>
    <row r="56" spans="1:56" ht="14.45">
      <c r="A56" s="183" t="s">
        <v>327</v>
      </c>
      <c r="B56" s="573" t="s">
        <v>123</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135</v>
      </c>
      <c r="W56" s="69"/>
      <c r="X56" s="43"/>
    </row>
    <row r="57" spans="1:56" ht="14.45">
      <c r="A57" s="183" t="s">
        <v>487</v>
      </c>
      <c r="B57" s="183" t="s">
        <v>123</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1348</v>
      </c>
      <c r="S57" s="43" t="s">
        <v>273</v>
      </c>
      <c r="T57" s="43" t="s">
        <v>273</v>
      </c>
      <c r="U57" s="43" t="s">
        <v>273</v>
      </c>
      <c r="V57" s="69" t="s">
        <v>273</v>
      </c>
      <c r="W57" s="54">
        <v>45813</v>
      </c>
      <c r="X57" s="69" t="s">
        <v>1350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123</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1348</v>
      </c>
      <c r="S58" s="43" t="s">
        <v>273</v>
      </c>
      <c r="T58" s="43" t="s">
        <v>273</v>
      </c>
      <c r="U58" s="43" t="s">
        <v>273</v>
      </c>
      <c r="V58" s="347" t="s">
        <v>273</v>
      </c>
      <c r="W58" s="54">
        <v>45796</v>
      </c>
      <c r="X58" s="69" t="s">
        <v>1350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123</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1348</v>
      </c>
      <c r="S59" s="43" t="s">
        <v>273</v>
      </c>
      <c r="T59" s="43" t="s">
        <v>273</v>
      </c>
      <c r="U59" s="43" t="s">
        <v>273</v>
      </c>
      <c r="V59" s="347" t="s">
        <v>273</v>
      </c>
      <c r="W59" s="54">
        <v>45796</v>
      </c>
      <c r="X59" s="69" t="s">
        <v>1350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123</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1348</v>
      </c>
      <c r="S60" s="43" t="s">
        <v>273</v>
      </c>
      <c r="T60" s="43" t="s">
        <v>273</v>
      </c>
      <c r="U60" s="43" t="s">
        <v>273</v>
      </c>
      <c r="V60" s="347" t="s">
        <v>273</v>
      </c>
      <c r="W60" s="54">
        <v>45824</v>
      </c>
      <c r="X60" s="69" t="s">
        <v>1350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123</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123</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123</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135</v>
      </c>
      <c r="V63" s="347" t="s">
        <v>135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123</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123</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135</v>
      </c>
      <c r="V65" s="69" t="s">
        <v>135</v>
      </c>
      <c r="W65" s="30"/>
      <c r="X65" s="69" t="s">
        <v>135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123</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123</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135</v>
      </c>
      <c r="V67" s="421" t="s">
        <v>135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123</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123</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135</v>
      </c>
      <c r="V69" s="347" t="s">
        <v>135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123</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123</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135</v>
      </c>
      <c r="V71" s="347" t="s">
        <v>135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123</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123</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135</v>
      </c>
      <c r="V74" s="347" t="s">
        <v>135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123</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123</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123</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135</v>
      </c>
      <c r="V77" s="347" t="s">
        <v>135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123</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135</v>
      </c>
      <c r="V78" s="347" t="s">
        <v>135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123</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123</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1352</v>
      </c>
      <c r="B81" s="573" t="s">
        <v>123</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1348</v>
      </c>
      <c r="S81" s="43" t="s">
        <v>273</v>
      </c>
      <c r="T81" s="43" t="s">
        <v>273</v>
      </c>
      <c r="U81" s="117" t="s">
        <v>273</v>
      </c>
      <c r="V81" s="69" t="s">
        <v>273</v>
      </c>
      <c r="W81" s="54">
        <v>45789</v>
      </c>
      <c r="X81" s="69" t="s">
        <v>1350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123</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1348</v>
      </c>
      <c r="S84" s="173" t="s">
        <v>273</v>
      </c>
      <c r="T84" s="173" t="s">
        <v>273</v>
      </c>
      <c r="U84" s="93" t="s">
        <v>273</v>
      </c>
      <c r="V84" s="69" t="s">
        <v>273</v>
      </c>
      <c r="W84" s="200">
        <v>45875</v>
      </c>
      <c r="X84" s="69" t="s">
        <v>1350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1348</v>
      </c>
      <c r="S85" s="173" t="s">
        <v>273</v>
      </c>
      <c r="T85" s="173" t="s">
        <v>273</v>
      </c>
      <c r="U85" s="93" t="s">
        <v>273</v>
      </c>
      <c r="V85" s="93" t="s">
        <v>273</v>
      </c>
      <c r="W85" s="200">
        <v>45874</v>
      </c>
      <c r="X85" s="69" t="s">
        <v>1350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1348</v>
      </c>
      <c r="S86" s="43" t="s">
        <v>273</v>
      </c>
      <c r="T86" s="43" t="s">
        <v>273</v>
      </c>
      <c r="U86" s="69" t="s">
        <v>273</v>
      </c>
      <c r="V86" s="69" t="s">
        <v>273</v>
      </c>
      <c r="W86" s="54">
        <v>45824</v>
      </c>
      <c r="X86" s="69" t="s">
        <v>1350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1348</v>
      </c>
      <c r="S87" s="43" t="s">
        <v>273</v>
      </c>
      <c r="T87" s="43" t="s">
        <v>273</v>
      </c>
      <c r="U87" s="160" t="s">
        <v>273</v>
      </c>
      <c r="V87" s="69" t="s">
        <v>135</v>
      </c>
      <c r="W87" s="30"/>
      <c r="X87" s="69" t="s">
        <v>135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1348</v>
      </c>
      <c r="S88" s="43" t="s">
        <v>273</v>
      </c>
      <c r="T88" s="43" t="s">
        <v>273</v>
      </c>
      <c r="U88" s="160" t="s">
        <v>273</v>
      </c>
      <c r="V88" s="160" t="s">
        <v>273</v>
      </c>
      <c r="W88" s="54">
        <v>45757</v>
      </c>
      <c r="X88" s="69" t="s">
        <v>135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1348</v>
      </c>
      <c r="S89" s="69" t="s">
        <v>273</v>
      </c>
      <c r="T89" s="69" t="s">
        <v>273</v>
      </c>
      <c r="U89" s="69" t="s">
        <v>135</v>
      </c>
      <c r="V89" s="69" t="s">
        <v>135</v>
      </c>
      <c r="W89" s="54">
        <v>45825</v>
      </c>
      <c r="X89" s="69" t="s">
        <v>135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1348</v>
      </c>
      <c r="S90" s="69" t="s">
        <v>273</v>
      </c>
      <c r="T90" s="69" t="s">
        <v>273</v>
      </c>
      <c r="U90" s="70" t="s">
        <v>135</v>
      </c>
      <c r="V90" s="69" t="s">
        <v>135</v>
      </c>
      <c r="W90" s="54">
        <v>45828</v>
      </c>
      <c r="X90" s="69" t="s">
        <v>135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1348</v>
      </c>
      <c r="S91" s="69" t="s">
        <v>273</v>
      </c>
      <c r="T91" s="69" t="s">
        <v>273</v>
      </c>
      <c r="U91" s="69" t="s">
        <v>273</v>
      </c>
      <c r="V91" s="69" t="s">
        <v>273</v>
      </c>
      <c r="W91" s="54">
        <v>45831</v>
      </c>
      <c r="X91" s="69" t="s">
        <v>1350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1348</v>
      </c>
      <c r="S92" s="69" t="s">
        <v>273</v>
      </c>
      <c r="T92" s="69" t="s">
        <v>273</v>
      </c>
      <c r="U92" s="347" t="s">
        <v>273</v>
      </c>
      <c r="V92" s="69" t="s">
        <v>135</v>
      </c>
      <c r="W92" s="30"/>
      <c r="X92" s="69" t="s">
        <v>135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1348</v>
      </c>
      <c r="S93" s="43" t="s">
        <v>273</v>
      </c>
      <c r="T93" s="43" t="s">
        <v>273</v>
      </c>
      <c r="U93" s="347" t="s">
        <v>273</v>
      </c>
      <c r="V93" s="69" t="s">
        <v>273</v>
      </c>
      <c r="W93" s="54">
        <v>45789</v>
      </c>
      <c r="X93" s="69" t="s">
        <v>1350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1348</v>
      </c>
      <c r="S94" s="69" t="s">
        <v>273</v>
      </c>
      <c r="T94" s="69" t="s">
        <v>273</v>
      </c>
      <c r="U94" s="347" t="s">
        <v>135</v>
      </c>
      <c r="V94" s="69" t="s">
        <v>135</v>
      </c>
      <c r="W94" s="30"/>
      <c r="X94" s="69" t="s">
        <v>135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1348</v>
      </c>
      <c r="S95" s="69" t="s">
        <v>273</v>
      </c>
      <c r="T95" s="43" t="s">
        <v>273</v>
      </c>
      <c r="U95" s="69" t="s">
        <v>273</v>
      </c>
      <c r="V95" s="69" t="s">
        <v>273</v>
      </c>
      <c r="W95" s="54">
        <v>45814</v>
      </c>
      <c r="X95" s="69" t="s">
        <v>1350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1348</v>
      </c>
      <c r="S96" s="69" t="s">
        <v>273</v>
      </c>
      <c r="T96" s="69" t="s">
        <v>273</v>
      </c>
      <c r="U96" s="69" t="s">
        <v>135</v>
      </c>
      <c r="V96" s="69" t="s">
        <v>135</v>
      </c>
      <c r="W96" s="30"/>
      <c r="X96" s="69" t="s">
        <v>135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1348</v>
      </c>
      <c r="S97" s="69" t="s">
        <v>273</v>
      </c>
      <c r="T97" s="69" t="s">
        <v>273</v>
      </c>
      <c r="U97" s="69" t="s">
        <v>273</v>
      </c>
      <c r="V97" s="43" t="s">
        <v>273</v>
      </c>
      <c r="W97" s="54">
        <v>45824</v>
      </c>
      <c r="X97" s="69" t="s">
        <v>1350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1348</v>
      </c>
      <c r="S98" s="43" t="s">
        <v>273</v>
      </c>
      <c r="T98" s="43" t="s">
        <v>273</v>
      </c>
      <c r="U98" s="69" t="s">
        <v>135</v>
      </c>
      <c r="V98" s="69" t="s">
        <v>135</v>
      </c>
      <c r="W98" s="54">
        <v>45840</v>
      </c>
      <c r="X98" s="69" t="s">
        <v>135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1348</v>
      </c>
      <c r="S99" s="43" t="s">
        <v>273</v>
      </c>
      <c r="T99" s="117" t="s">
        <v>273</v>
      </c>
      <c r="U99" s="151" t="s">
        <v>273</v>
      </c>
      <c r="V99" s="69" t="s">
        <v>273</v>
      </c>
      <c r="W99" s="54">
        <v>45814</v>
      </c>
      <c r="X99" s="69" t="s">
        <v>1350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1348</v>
      </c>
      <c r="S100" s="43" t="s">
        <v>273</v>
      </c>
      <c r="T100" s="43" t="s">
        <v>273</v>
      </c>
      <c r="U100" s="69" t="s">
        <v>273</v>
      </c>
      <c r="V100" s="160" t="s">
        <v>273</v>
      </c>
      <c r="W100" s="54">
        <v>45789</v>
      </c>
      <c r="X100" s="69" t="s">
        <v>135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1348</v>
      </c>
      <c r="S101" s="43" t="s">
        <v>273</v>
      </c>
      <c r="T101" s="43" t="s">
        <v>273</v>
      </c>
      <c r="U101" s="69" t="s">
        <v>135</v>
      </c>
      <c r="V101" s="207" t="s">
        <v>135</v>
      </c>
      <c r="W101" s="54">
        <v>45810</v>
      </c>
      <c r="X101" s="69" t="s">
        <v>135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1348</v>
      </c>
      <c r="S102" s="43" t="s">
        <v>273</v>
      </c>
      <c r="T102" s="43" t="s">
        <v>273</v>
      </c>
      <c r="U102" s="43" t="s">
        <v>273</v>
      </c>
      <c r="V102" s="168" t="s">
        <v>273</v>
      </c>
      <c r="W102" s="54">
        <v>45835</v>
      </c>
      <c r="X102" s="69" t="s">
        <v>1350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1348</v>
      </c>
      <c r="S103" s="43" t="s">
        <v>273</v>
      </c>
      <c r="T103" s="43" t="s">
        <v>273</v>
      </c>
      <c r="U103" s="43" t="s">
        <v>273</v>
      </c>
      <c r="V103" s="142" t="s">
        <v>273</v>
      </c>
      <c r="W103" s="30"/>
      <c r="X103" s="69" t="s">
        <v>135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1348</v>
      </c>
      <c r="S104" s="43" t="s">
        <v>273</v>
      </c>
      <c r="T104" s="43" t="s">
        <v>273</v>
      </c>
      <c r="U104" s="43" t="s">
        <v>273</v>
      </c>
      <c r="V104" s="142" t="s">
        <v>273</v>
      </c>
      <c r="W104" s="54">
        <v>45820</v>
      </c>
      <c r="X104" s="69" t="s">
        <v>1350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1348</v>
      </c>
      <c r="S105" s="43" t="s">
        <v>273</v>
      </c>
      <c r="T105" s="43" t="s">
        <v>273</v>
      </c>
      <c r="U105" s="69" t="s">
        <v>135</v>
      </c>
      <c r="V105" s="168" t="s">
        <v>135</v>
      </c>
      <c r="W105" s="30"/>
      <c r="X105" s="69" t="s">
        <v>135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1348</v>
      </c>
      <c r="S106" s="43" t="s">
        <v>273</v>
      </c>
      <c r="T106" s="43" t="s">
        <v>273</v>
      </c>
      <c r="U106" s="43" t="s">
        <v>273</v>
      </c>
      <c r="V106" s="168" t="s">
        <v>135</v>
      </c>
      <c r="W106" s="54">
        <v>45820</v>
      </c>
      <c r="X106" s="69" t="s">
        <v>135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1348</v>
      </c>
      <c r="S107" s="43" t="s">
        <v>273</v>
      </c>
      <c r="T107" s="43" t="s">
        <v>273</v>
      </c>
      <c r="U107" s="43" t="s">
        <v>273</v>
      </c>
      <c r="V107" s="168" t="s">
        <v>135</v>
      </c>
      <c r="W107" s="30"/>
      <c r="X107" s="69" t="s">
        <v>135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1348</v>
      </c>
      <c r="S108" s="43" t="s">
        <v>273</v>
      </c>
      <c r="T108" s="43" t="s">
        <v>273</v>
      </c>
      <c r="U108" s="89" t="s">
        <v>273</v>
      </c>
      <c r="V108" s="504" t="s">
        <v>273</v>
      </c>
      <c r="W108" s="370">
        <v>45798</v>
      </c>
      <c r="X108" s="69" t="s">
        <v>1350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1348</v>
      </c>
      <c r="S109" s="43" t="s">
        <v>273</v>
      </c>
      <c r="T109" s="43" t="s">
        <v>273</v>
      </c>
      <c r="U109" s="43" t="s">
        <v>1353</v>
      </c>
      <c r="V109" s="178" t="s">
        <v>135</v>
      </c>
      <c r="W109" s="524">
        <v>45804</v>
      </c>
      <c r="X109" s="69" t="s">
        <v>135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1348</v>
      </c>
      <c r="S110" s="43" t="s">
        <v>273</v>
      </c>
      <c r="T110" s="43" t="s">
        <v>273</v>
      </c>
      <c r="U110" s="89" t="s">
        <v>273</v>
      </c>
      <c r="V110" s="504" t="s">
        <v>273</v>
      </c>
      <c r="W110" s="370">
        <v>45902</v>
      </c>
      <c r="X110" s="69" t="s">
        <v>1350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1348</v>
      </c>
      <c r="S111" s="43" t="s">
        <v>273</v>
      </c>
      <c r="T111" s="43" t="s">
        <v>273</v>
      </c>
      <c r="U111" s="43" t="s">
        <v>273</v>
      </c>
      <c r="V111" s="206" t="s">
        <v>273</v>
      </c>
      <c r="W111" s="170">
        <v>45790</v>
      </c>
      <c r="X111" s="69" t="s">
        <v>1350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1348</v>
      </c>
      <c r="S112" s="43" t="s">
        <v>273</v>
      </c>
      <c r="T112" s="43" t="s">
        <v>273</v>
      </c>
      <c r="U112" s="43" t="s">
        <v>273</v>
      </c>
      <c r="V112" s="206" t="s">
        <v>273</v>
      </c>
      <c r="W112" s="502">
        <v>45791</v>
      </c>
      <c r="X112" s="69" t="s">
        <v>1350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1348</v>
      </c>
      <c r="S113" s="117" t="s">
        <v>273</v>
      </c>
      <c r="T113" s="43" t="s">
        <v>273</v>
      </c>
      <c r="U113" s="43" t="s">
        <v>273</v>
      </c>
      <c r="V113" s="206" t="s">
        <v>273</v>
      </c>
      <c r="W113" s="502">
        <v>45791</v>
      </c>
      <c r="X113" s="151" t="s">
        <v>1350</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1348</v>
      </c>
      <c r="S114" s="117" t="s">
        <v>273</v>
      </c>
      <c r="T114" s="43" t="s">
        <v>273</v>
      </c>
      <c r="U114" s="160" t="s">
        <v>273</v>
      </c>
      <c r="V114" s="206" t="s">
        <v>273</v>
      </c>
      <c r="W114" s="54">
        <v>45798</v>
      </c>
      <c r="X114" s="69" t="s">
        <v>1350</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1348</v>
      </c>
      <c r="S115" s="43" t="s">
        <v>273</v>
      </c>
      <c r="T115" s="43" t="s">
        <v>273</v>
      </c>
      <c r="U115" s="43" t="s">
        <v>273</v>
      </c>
      <c r="V115" s="89" t="s">
        <v>273</v>
      </c>
      <c r="W115" s="54">
        <v>45814</v>
      </c>
      <c r="X115" s="69" t="s">
        <v>1350</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1348</v>
      </c>
      <c r="S116" s="43" t="s">
        <v>273</v>
      </c>
      <c r="T116" s="43" t="s">
        <v>273</v>
      </c>
      <c r="U116" s="43" t="s">
        <v>273</v>
      </c>
      <c r="V116" s="504" t="s">
        <v>273</v>
      </c>
      <c r="W116" s="54">
        <v>45807</v>
      </c>
      <c r="X116" s="69" t="s">
        <v>1350</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1348</v>
      </c>
      <c r="S117" s="43" t="s">
        <v>273</v>
      </c>
      <c r="T117" s="43" t="s">
        <v>273</v>
      </c>
      <c r="U117" s="43" t="s">
        <v>273</v>
      </c>
      <c r="V117" s="89" t="s">
        <v>273</v>
      </c>
      <c r="W117" s="54">
        <v>45811</v>
      </c>
      <c r="X117" s="69" t="s">
        <v>1350</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1348</v>
      </c>
      <c r="S118" s="43" t="s">
        <v>273</v>
      </c>
      <c r="T118" s="43" t="s">
        <v>273</v>
      </c>
      <c r="U118" s="160" t="s">
        <v>273</v>
      </c>
      <c r="V118" s="89" t="s">
        <v>273</v>
      </c>
      <c r="W118" s="54">
        <v>45810</v>
      </c>
      <c r="X118" s="69" t="s">
        <v>1350</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1348</v>
      </c>
      <c r="S119" s="43" t="s">
        <v>273</v>
      </c>
      <c r="T119" s="43" t="s">
        <v>273</v>
      </c>
      <c r="U119" s="160" t="s">
        <v>273</v>
      </c>
      <c r="V119" s="89" t="s">
        <v>273</v>
      </c>
      <c r="W119" s="54">
        <v>45813</v>
      </c>
      <c r="X119" s="69" t="s">
        <v>1350</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1348</v>
      </c>
      <c r="S120" s="43" t="s">
        <v>273</v>
      </c>
      <c r="T120" s="43" t="s">
        <v>273</v>
      </c>
      <c r="U120" s="43" t="s">
        <v>273</v>
      </c>
      <c r="V120" s="89" t="s">
        <v>273</v>
      </c>
      <c r="W120" s="54">
        <v>45811</v>
      </c>
      <c r="X120" s="69" t="s">
        <v>1350</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1348</v>
      </c>
      <c r="S121" s="43" t="s">
        <v>273</v>
      </c>
      <c r="T121" s="43" t="s">
        <v>273</v>
      </c>
      <c r="U121" s="43" t="s">
        <v>273</v>
      </c>
      <c r="V121" s="69" t="s">
        <v>135</v>
      </c>
      <c r="W121" s="54">
        <v>45838</v>
      </c>
      <c r="X121" s="69" t="s">
        <v>135</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1348</v>
      </c>
      <c r="S122" s="43" t="s">
        <v>273</v>
      </c>
      <c r="T122" s="43" t="s">
        <v>273</v>
      </c>
      <c r="U122" s="160" t="s">
        <v>273</v>
      </c>
      <c r="V122" s="160" t="s">
        <v>273</v>
      </c>
      <c r="W122" s="54">
        <v>45789</v>
      </c>
      <c r="X122" s="69" t="s">
        <v>1350</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1348</v>
      </c>
      <c r="S123" s="43" t="s">
        <v>273</v>
      </c>
      <c r="T123" s="43" t="s">
        <v>273</v>
      </c>
      <c r="U123" s="43" t="s">
        <v>273</v>
      </c>
      <c r="V123" s="69" t="s">
        <v>273</v>
      </c>
      <c r="W123" s="54">
        <v>45811</v>
      </c>
      <c r="X123" s="69" t="s">
        <v>1350</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1348</v>
      </c>
      <c r="S124" s="43" t="s">
        <v>273</v>
      </c>
      <c r="T124" s="43" t="s">
        <v>273</v>
      </c>
      <c r="U124" s="43" t="s">
        <v>1353</v>
      </c>
      <c r="V124" s="69" t="s">
        <v>135</v>
      </c>
      <c r="W124" s="54">
        <v>45832</v>
      </c>
      <c r="X124" s="69" t="s">
        <v>135</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1348</v>
      </c>
      <c r="S125" s="43" t="s">
        <v>273</v>
      </c>
      <c r="T125" s="43" t="s">
        <v>273</v>
      </c>
      <c r="U125" s="43" t="s">
        <v>273</v>
      </c>
      <c r="V125" s="43" t="s">
        <v>273</v>
      </c>
      <c r="W125" s="54">
        <v>45814</v>
      </c>
      <c r="X125" s="69" t="s">
        <v>1350</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1348</v>
      </c>
      <c r="S126" s="43" t="s">
        <v>273</v>
      </c>
      <c r="T126" s="43" t="s">
        <v>273</v>
      </c>
      <c r="U126" s="43" t="s">
        <v>273</v>
      </c>
      <c r="V126" s="89" t="s">
        <v>273</v>
      </c>
      <c r="W126" s="54">
        <v>45819</v>
      </c>
      <c r="X126" s="69" t="s">
        <v>1350</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1348</v>
      </c>
      <c r="S127" s="43" t="s">
        <v>273</v>
      </c>
      <c r="T127" s="43" t="s">
        <v>273</v>
      </c>
      <c r="U127" s="43" t="s">
        <v>273</v>
      </c>
      <c r="V127" s="89" t="s">
        <v>273</v>
      </c>
      <c r="W127" s="54">
        <v>45812</v>
      </c>
      <c r="X127" s="69" t="s">
        <v>1350</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1348</v>
      </c>
      <c r="S128" s="43" t="s">
        <v>273</v>
      </c>
      <c r="T128" s="43" t="s">
        <v>273</v>
      </c>
      <c r="U128" s="43" t="s">
        <v>273</v>
      </c>
      <c r="V128" s="89" t="s">
        <v>273</v>
      </c>
      <c r="W128" s="170">
        <v>45883</v>
      </c>
      <c r="X128" s="69" t="s">
        <v>1350</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1348</v>
      </c>
      <c r="S129" s="43" t="s">
        <v>273</v>
      </c>
      <c r="T129" s="117" t="s">
        <v>273</v>
      </c>
      <c r="U129" s="117" t="s">
        <v>273</v>
      </c>
      <c r="V129" s="89" t="s">
        <v>273</v>
      </c>
      <c r="W129" s="170">
        <v>45814</v>
      </c>
      <c r="X129" s="69" t="s">
        <v>1350</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1348</v>
      </c>
      <c r="S130" s="43" t="s">
        <v>273</v>
      </c>
      <c r="T130" s="43" t="s">
        <v>273</v>
      </c>
      <c r="U130" s="43" t="s">
        <v>273</v>
      </c>
      <c r="V130" s="89" t="s">
        <v>273</v>
      </c>
      <c r="W130" s="54">
        <v>45798</v>
      </c>
      <c r="X130" s="69" t="s">
        <v>1350</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1348</v>
      </c>
      <c r="S131" s="43" t="s">
        <v>273</v>
      </c>
      <c r="T131" s="160" t="s">
        <v>273</v>
      </c>
      <c r="U131" s="160" t="s">
        <v>273</v>
      </c>
      <c r="V131" s="89" t="s">
        <v>273</v>
      </c>
      <c r="W131" s="30"/>
      <c r="X131" s="69" t="s">
        <v>135</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1348</v>
      </c>
      <c r="S132" s="43" t="s">
        <v>273</v>
      </c>
      <c r="T132" s="43" t="s">
        <v>273</v>
      </c>
      <c r="U132" s="43" t="s">
        <v>273</v>
      </c>
      <c r="V132" s="43" t="s">
        <v>273</v>
      </c>
      <c r="W132" s="54">
        <v>45820</v>
      </c>
      <c r="X132" s="69" t="s">
        <v>1350</v>
      </c>
      <c r="Y132" t="e">
        <f>VLOOKUP(A132,#REF!,2,FALSE)</f>
        <v>#REF!</v>
      </c>
    </row>
    <row r="133" spans="1:25" ht="15" customHeight="1">
      <c r="A133" s="372" t="s">
        <v>564</v>
      </c>
      <c r="B133" s="423" t="s">
        <v>51</v>
      </c>
      <c r="C133" s="381">
        <v>45742</v>
      </c>
      <c r="D133" s="439" t="s">
        <v>1354</v>
      </c>
      <c r="E133" s="375"/>
      <c r="F133" s="375"/>
      <c r="G133" s="375"/>
      <c r="H133" s="375">
        <v>38</v>
      </c>
      <c r="I133" s="374"/>
      <c r="J133" s="375" t="s">
        <v>58</v>
      </c>
      <c r="K133" s="375" t="s">
        <v>58</v>
      </c>
      <c r="L133" s="375" t="s">
        <v>64</v>
      </c>
      <c r="M133" s="49" t="s">
        <v>273</v>
      </c>
      <c r="N133" s="49" t="s">
        <v>273</v>
      </c>
      <c r="O133" s="54">
        <v>45701</v>
      </c>
      <c r="P133" s="30" t="s">
        <v>273</v>
      </c>
      <c r="Q133" s="69" t="s">
        <v>273</v>
      </c>
      <c r="R133" s="43" t="s">
        <v>1348</v>
      </c>
      <c r="S133" s="43" t="s">
        <v>273</v>
      </c>
      <c r="T133" s="43" t="s">
        <v>273</v>
      </c>
      <c r="U133" s="43" t="s">
        <v>273</v>
      </c>
      <c r="V133" s="69" t="s">
        <v>273</v>
      </c>
      <c r="W133" s="54">
        <v>45821</v>
      </c>
      <c r="X133" s="69" t="s">
        <v>1350</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1348</v>
      </c>
      <c r="S134" s="43" t="s">
        <v>273</v>
      </c>
      <c r="T134" s="43" t="s">
        <v>273</v>
      </c>
      <c r="U134" s="69" t="s">
        <v>135</v>
      </c>
      <c r="V134" s="69" t="s">
        <v>135</v>
      </c>
      <c r="W134" s="54">
        <v>45825</v>
      </c>
      <c r="X134" s="69" t="s">
        <v>135</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1348</v>
      </c>
      <c r="S135" s="43" t="s">
        <v>273</v>
      </c>
      <c r="T135" s="43" t="s">
        <v>273</v>
      </c>
      <c r="U135" s="160" t="s">
        <v>273</v>
      </c>
      <c r="V135" s="43" t="s">
        <v>273</v>
      </c>
      <c r="W135" s="54">
        <v>45819</v>
      </c>
      <c r="X135" s="69" t="s">
        <v>1350</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1348</v>
      </c>
      <c r="S136" s="43" t="s">
        <v>273</v>
      </c>
      <c r="T136" s="43" t="s">
        <v>273</v>
      </c>
      <c r="U136" s="43" t="s">
        <v>273</v>
      </c>
      <c r="V136" s="43" t="s">
        <v>273</v>
      </c>
      <c r="W136" s="54">
        <v>45791</v>
      </c>
      <c r="X136" s="69" t="s">
        <v>1350</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1348</v>
      </c>
      <c r="S137" s="43" t="s">
        <v>273</v>
      </c>
      <c r="T137" s="43" t="s">
        <v>273</v>
      </c>
      <c r="U137" s="160" t="s">
        <v>273</v>
      </c>
      <c r="V137" s="69" t="s">
        <v>135</v>
      </c>
      <c r="W137" s="30"/>
      <c r="X137" s="69" t="s">
        <v>135</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1348</v>
      </c>
      <c r="S138" s="43" t="s">
        <v>273</v>
      </c>
      <c r="T138" s="43" t="s">
        <v>273</v>
      </c>
      <c r="U138" s="43" t="s">
        <v>273</v>
      </c>
      <c r="V138" s="43" t="s">
        <v>273</v>
      </c>
      <c r="W138" s="54">
        <v>45790</v>
      </c>
      <c r="X138" s="69" t="s">
        <v>1350</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1348</v>
      </c>
      <c r="S139" s="43" t="s">
        <v>273</v>
      </c>
      <c r="T139" s="43" t="s">
        <v>273</v>
      </c>
      <c r="U139" s="160" t="s">
        <v>273</v>
      </c>
      <c r="V139" s="69" t="s">
        <v>135</v>
      </c>
      <c r="W139" s="30"/>
      <c r="X139" s="69" t="s">
        <v>135</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1348</v>
      </c>
      <c r="S140" s="43" t="s">
        <v>273</v>
      </c>
      <c r="T140" s="43" t="s">
        <v>273</v>
      </c>
      <c r="U140" s="89" t="s">
        <v>273</v>
      </c>
      <c r="V140" s="69" t="s">
        <v>273</v>
      </c>
      <c r="W140" s="54">
        <v>45819</v>
      </c>
      <c r="X140" s="69" t="s">
        <v>1350</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1348</v>
      </c>
      <c r="S141" s="43" t="s">
        <v>273</v>
      </c>
      <c r="T141" s="43" t="s">
        <v>273</v>
      </c>
      <c r="U141" s="89" t="s">
        <v>273</v>
      </c>
      <c r="V141" s="89" t="s">
        <v>273</v>
      </c>
      <c r="W141" s="54">
        <v>45811</v>
      </c>
      <c r="X141" s="69" t="s">
        <v>1350</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1348</v>
      </c>
      <c r="S142" s="43" t="s">
        <v>273</v>
      </c>
      <c r="T142" s="43" t="s">
        <v>273</v>
      </c>
      <c r="U142" s="160" t="s">
        <v>273</v>
      </c>
      <c r="V142" s="69" t="s">
        <v>135</v>
      </c>
      <c r="W142" s="30"/>
      <c r="X142" s="69" t="s">
        <v>135</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1348</v>
      </c>
      <c r="S143" s="43" t="s">
        <v>273</v>
      </c>
      <c r="T143" s="43" t="s">
        <v>273</v>
      </c>
      <c r="U143" s="160" t="s">
        <v>273</v>
      </c>
      <c r="V143" s="69" t="s">
        <v>135</v>
      </c>
      <c r="W143" s="30"/>
      <c r="X143" s="69" t="s">
        <v>135</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1350</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135</v>
      </c>
      <c r="V145" s="69" t="s">
        <v>135</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135</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135</v>
      </c>
      <c r="V147" s="69" t="s">
        <v>135</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135</v>
      </c>
      <c r="V148" s="69" t="s">
        <v>135</v>
      </c>
      <c r="W148" s="30"/>
      <c r="X148" s="69" t="s">
        <v>135</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1348</v>
      </c>
      <c r="S149" s="69" t="s">
        <v>65</v>
      </c>
      <c r="T149" s="69" t="s">
        <v>65</v>
      </c>
      <c r="U149" s="69" t="s">
        <v>135</v>
      </c>
      <c r="V149" s="69" t="s">
        <v>135</v>
      </c>
      <c r="W149" s="30"/>
      <c r="X149" s="69" t="s">
        <v>135</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1348</v>
      </c>
      <c r="S150" s="43" t="s">
        <v>273</v>
      </c>
      <c r="T150" s="43" t="s">
        <v>273</v>
      </c>
      <c r="U150" s="69" t="s">
        <v>135</v>
      </c>
      <c r="V150" s="69" t="s">
        <v>135</v>
      </c>
      <c r="W150" s="30"/>
      <c r="X150" s="69" t="s">
        <v>135</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1348</v>
      </c>
      <c r="S151" s="43" t="s">
        <v>273</v>
      </c>
      <c r="T151" s="43" t="s">
        <v>273</v>
      </c>
      <c r="U151" s="69" t="s">
        <v>135</v>
      </c>
      <c r="V151" s="69" t="s">
        <v>135</v>
      </c>
      <c r="W151" s="54">
        <v>45818</v>
      </c>
      <c r="X151" s="69" t="s">
        <v>135</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135</v>
      </c>
      <c r="V152" s="69" t="s">
        <v>135</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1348</v>
      </c>
      <c r="S153" s="43" t="s">
        <v>273</v>
      </c>
      <c r="T153" s="160" t="s">
        <v>273</v>
      </c>
      <c r="U153" s="160" t="s">
        <v>273</v>
      </c>
      <c r="V153" s="43" t="s">
        <v>273</v>
      </c>
      <c r="W153" s="54">
        <v>45807</v>
      </c>
      <c r="X153" s="69" t="s">
        <v>1350</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1348</v>
      </c>
      <c r="S154" s="43" t="s">
        <v>273</v>
      </c>
      <c r="T154" s="160" t="s">
        <v>273</v>
      </c>
      <c r="U154" s="160" t="s">
        <v>273</v>
      </c>
      <c r="V154" s="43" t="s">
        <v>273</v>
      </c>
      <c r="W154" s="170">
        <v>45792</v>
      </c>
      <c r="X154" s="151" t="s">
        <v>1350</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1348</v>
      </c>
      <c r="S155" s="43" t="s">
        <v>273</v>
      </c>
      <c r="T155" s="43" t="s">
        <v>273</v>
      </c>
      <c r="U155" s="160" t="s">
        <v>273</v>
      </c>
      <c r="V155" s="43" t="s">
        <v>273</v>
      </c>
      <c r="W155" s="370">
        <v>45821</v>
      </c>
      <c r="X155" s="69" t="s">
        <v>1350</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1348</v>
      </c>
      <c r="S156" s="43" t="s">
        <v>273</v>
      </c>
      <c r="T156" s="43" t="s">
        <v>273</v>
      </c>
      <c r="U156" s="69" t="s">
        <v>273</v>
      </c>
      <c r="V156" s="69" t="s">
        <v>135</v>
      </c>
      <c r="W156" s="370">
        <v>45747</v>
      </c>
      <c r="X156" s="69" t="s">
        <v>135</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1348</v>
      </c>
      <c r="S157" s="69" t="s">
        <v>65</v>
      </c>
      <c r="T157" s="69" t="s">
        <v>65</v>
      </c>
      <c r="U157" s="69" t="s">
        <v>135</v>
      </c>
      <c r="V157" s="69"/>
      <c r="W157" s="79"/>
      <c r="X157" s="69" t="s">
        <v>135</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1348</v>
      </c>
      <c r="S158" s="43" t="s">
        <v>273</v>
      </c>
      <c r="T158" s="43" t="s">
        <v>273</v>
      </c>
      <c r="U158" s="160" t="s">
        <v>273</v>
      </c>
      <c r="V158" s="160" t="s">
        <v>273</v>
      </c>
      <c r="W158" s="370">
        <v>45817</v>
      </c>
      <c r="X158" s="69" t="s">
        <v>1350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135</v>
      </c>
      <c r="W159" s="79"/>
      <c r="X159" s="69" t="s">
        <v>135</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1350</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1350</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1350</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135</v>
      </c>
      <c r="W163" s="79"/>
      <c r="X163" s="69" t="s">
        <v>135</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135</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1350</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135</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1350</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135</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135</v>
      </c>
      <c r="V169" s="69" t="s">
        <v>135</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135</v>
      </c>
      <c r="V170" s="69" t="s">
        <v>135</v>
      </c>
      <c r="W170" s="79"/>
      <c r="X170" s="69" t="s">
        <v>135</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135</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135</v>
      </c>
      <c r="V172" s="69" t="s">
        <v>135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1355</v>
      </c>
      <c r="W2" s="3" t="s">
        <v>1356</v>
      </c>
      <c r="X2" s="3" t="s">
        <v>1356</v>
      </c>
      <c r="Y2" s="3" t="s">
        <v>1356</v>
      </c>
      <c r="Z2" s="3" t="s">
        <v>1356</v>
      </c>
      <c r="AA2" s="8" t="s">
        <v>1357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1358</v>
      </c>
      <c r="T3" s="19" t="s">
        <v>1359</v>
      </c>
      <c r="U3" s="19" t="s">
        <v>1360</v>
      </c>
      <c r="V3" s="5" t="s">
        <v>1361</v>
      </c>
      <c r="W3" s="5" t="s">
        <v>45</v>
      </c>
      <c r="X3" s="5" t="s">
        <v>44</v>
      </c>
      <c r="Y3" s="5" t="s">
        <v>1362</v>
      </c>
      <c r="Z3" s="5" t="s">
        <v>47</v>
      </c>
      <c r="AA3" s="91" t="s">
        <v>48</v>
      </c>
      <c r="AB3" s="68" t="s">
        <v>49</v>
      </c>
    </row>
    <row r="4" spans="1:30" ht="24.75" customHeight="1" thickBot="1">
      <c r="A4" s="462" t="s">
        <v>1363</v>
      </c>
      <c r="B4" s="462" t="s">
        <v>1364</v>
      </c>
      <c r="C4" s="16">
        <v>45717</v>
      </c>
      <c r="D4" s="63" t="s">
        <v>1365</v>
      </c>
      <c r="E4" s="51">
        <v>45707</v>
      </c>
      <c r="F4" s="51" t="s">
        <v>82</v>
      </c>
      <c r="G4" s="396" t="s">
        <v>1366</v>
      </c>
      <c r="H4" s="99">
        <v>0</v>
      </c>
      <c r="I4" s="107"/>
      <c r="J4" s="76" t="s">
        <v>64</v>
      </c>
      <c r="K4" s="76" t="s">
        <v>1367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1368</v>
      </c>
    </row>
    <row r="5" spans="1:30" ht="24.75" customHeight="1" thickBot="1">
      <c r="A5" s="462" t="s">
        <v>1369</v>
      </c>
      <c r="B5" s="462" t="s">
        <v>1364</v>
      </c>
      <c r="C5" s="16">
        <v>45717</v>
      </c>
      <c r="D5" s="63" t="s">
        <v>1365</v>
      </c>
      <c r="E5" s="51">
        <v>45707</v>
      </c>
      <c r="F5" s="395" t="s">
        <v>82</v>
      </c>
      <c r="G5" s="396" t="s">
        <v>1370</v>
      </c>
      <c r="H5" s="99">
        <v>0</v>
      </c>
      <c r="I5" s="107"/>
      <c r="J5" s="76" t="s">
        <v>64</v>
      </c>
      <c r="K5" s="76" t="s">
        <v>1367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1371</v>
      </c>
      <c r="B6" s="462" t="s">
        <v>1364</v>
      </c>
      <c r="C6" s="16">
        <v>45717</v>
      </c>
      <c r="D6" s="63" t="s">
        <v>1365</v>
      </c>
      <c r="E6" s="51">
        <v>45707</v>
      </c>
      <c r="F6" s="395" t="s">
        <v>82</v>
      </c>
      <c r="G6" s="396" t="s">
        <v>1372</v>
      </c>
      <c r="H6" s="99">
        <v>0</v>
      </c>
      <c r="I6" s="107"/>
      <c r="J6" s="76" t="s">
        <v>64</v>
      </c>
      <c r="K6" s="76" t="s">
        <v>1367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123</v>
      </c>
      <c r="C7" s="51">
        <v>45930</v>
      </c>
      <c r="D7" s="651" t="s">
        <v>81</v>
      </c>
      <c r="E7" s="389"/>
      <c r="F7" s="651" t="s">
        <v>128</v>
      </c>
      <c r="G7" s="398" t="s">
        <v>1373</v>
      </c>
      <c r="H7" s="390">
        <v>0</v>
      </c>
      <c r="I7" s="391"/>
      <c r="J7" s="390" t="s">
        <v>135</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1374</v>
      </c>
      <c r="B8" s="462" t="s">
        <v>1375</v>
      </c>
      <c r="C8" s="16">
        <v>45748</v>
      </c>
      <c r="D8" s="16" t="s">
        <v>1365</v>
      </c>
      <c r="E8" s="96" t="s">
        <v>53</v>
      </c>
      <c r="F8" s="97" t="s">
        <v>53</v>
      </c>
      <c r="G8" s="715" t="s">
        <v>1376</v>
      </c>
      <c r="H8" s="13">
        <v>0</v>
      </c>
      <c r="I8" s="716"/>
      <c r="J8" s="100" t="s">
        <v>64</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1377</v>
      </c>
      <c r="AC8" s="456"/>
      <c r="AD8" s="70"/>
    </row>
    <row r="9" spans="1:30" ht="24.75" customHeight="1">
      <c r="A9" s="472" t="s">
        <v>1378</v>
      </c>
      <c r="B9" s="472" t="s">
        <v>1379</v>
      </c>
      <c r="C9" s="23">
        <v>45741</v>
      </c>
      <c r="D9" s="16" t="s">
        <v>1365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1380</v>
      </c>
    </row>
    <row r="10" spans="1:30" ht="24.75" customHeight="1" thickBot="1">
      <c r="A10" s="26" t="s">
        <v>1381</v>
      </c>
      <c r="B10" s="26" t="s">
        <v>1379</v>
      </c>
      <c r="C10" s="27">
        <v>45741</v>
      </c>
      <c r="D10" s="16" t="s">
        <v>1365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1382</v>
      </c>
      <c r="B11" s="36" t="s">
        <v>1379</v>
      </c>
      <c r="C11" s="37">
        <v>45747</v>
      </c>
      <c r="D11" s="16" t="s">
        <v>1365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1383</v>
      </c>
      <c r="B12" s="26" t="s">
        <v>1379</v>
      </c>
      <c r="C12" s="27">
        <v>45741</v>
      </c>
      <c r="D12" s="16" t="s">
        <v>1365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1380</v>
      </c>
    </row>
    <row r="13" spans="1:30" ht="24.75" customHeight="1" thickBot="1">
      <c r="A13" s="26" t="s">
        <v>1384</v>
      </c>
      <c r="B13" s="26" t="s">
        <v>1379</v>
      </c>
      <c r="C13" s="27">
        <v>45741</v>
      </c>
      <c r="D13" s="27" t="s">
        <v>1365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1380</v>
      </c>
    </row>
    <row r="14" spans="1:30" ht="24.75" customHeight="1" thickBot="1">
      <c r="A14" s="26" t="s">
        <v>1385</v>
      </c>
      <c r="B14" s="26" t="s">
        <v>1379</v>
      </c>
      <c r="C14" s="27">
        <v>45747</v>
      </c>
      <c r="D14" s="27" t="s">
        <v>1365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1386</v>
      </c>
      <c r="B15" s="26" t="s">
        <v>1379</v>
      </c>
      <c r="C15" s="27">
        <v>45741</v>
      </c>
      <c r="D15" s="27" t="s">
        <v>1365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1380</v>
      </c>
    </row>
    <row r="16" spans="1:30" ht="24.75" customHeight="1" thickBot="1">
      <c r="A16" s="26" t="s">
        <v>1387</v>
      </c>
      <c r="B16" s="26" t="s">
        <v>1379</v>
      </c>
      <c r="C16" s="27">
        <v>45741</v>
      </c>
      <c r="D16" s="27" t="s">
        <v>1365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1380</v>
      </c>
    </row>
    <row r="17" spans="1:30" ht="24.75" customHeight="1" thickBot="1">
      <c r="A17" s="36" t="s">
        <v>1388</v>
      </c>
      <c r="B17" s="36" t="s">
        <v>1379</v>
      </c>
      <c r="C17" s="37">
        <v>45747</v>
      </c>
      <c r="D17" s="37" t="s">
        <v>1365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1389</v>
      </c>
      <c r="B18" s="388" t="s">
        <v>1379</v>
      </c>
      <c r="C18" s="51">
        <v>45717</v>
      </c>
      <c r="D18" s="27" t="s">
        <v>1365</v>
      </c>
      <c r="E18" s="86">
        <v>45700</v>
      </c>
      <c r="F18" s="51"/>
      <c r="G18" s="51" t="s">
        <v>1390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1380</v>
      </c>
    </row>
    <row r="19" spans="1:30" ht="24.75" customHeight="1" thickBot="1">
      <c r="A19" s="50" t="s">
        <v>1391</v>
      </c>
      <c r="B19" s="26" t="s">
        <v>1379</v>
      </c>
      <c r="C19" s="51">
        <v>45747</v>
      </c>
      <c r="D19" s="27" t="s">
        <v>1365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1392</v>
      </c>
    </row>
    <row r="20" spans="1:30" ht="24.75" customHeight="1" thickBot="1">
      <c r="A20" s="388" t="s">
        <v>1393</v>
      </c>
      <c r="B20" s="388" t="s">
        <v>1379</v>
      </c>
      <c r="C20" s="389">
        <v>45717</v>
      </c>
      <c r="D20" s="27" t="s">
        <v>1365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1380</v>
      </c>
    </row>
    <row r="21" spans="1:30" ht="24.75" customHeight="1" thickBot="1">
      <c r="A21" s="388" t="s">
        <v>1394</v>
      </c>
      <c r="B21" s="114" t="s">
        <v>51</v>
      </c>
      <c r="C21" s="51">
        <v>45717</v>
      </c>
      <c r="D21" s="27" t="s">
        <v>1395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1396</v>
      </c>
      <c r="B22" s="392" t="s">
        <v>51</v>
      </c>
      <c r="C22" s="51">
        <v>45717</v>
      </c>
      <c r="D22" s="51" t="s">
        <v>1395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1398</v>
      </c>
      <c r="B25" s="115" t="s">
        <v>51</v>
      </c>
      <c r="C25" s="51">
        <v>45747</v>
      </c>
      <c r="D25" s="51" t="s">
        <v>1395</v>
      </c>
      <c r="E25" s="27" t="s">
        <v>53</v>
      </c>
      <c r="F25" s="57" t="s">
        <v>53</v>
      </c>
      <c r="G25" s="51"/>
      <c r="H25" s="52">
        <v>61</v>
      </c>
      <c r="I25" s="52"/>
      <c r="J25" s="52" t="s">
        <v>135</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1399</v>
      </c>
    </row>
    <row r="26" spans="1:30" ht="24.75" customHeight="1">
      <c r="A26" s="103" t="s">
        <v>1400</v>
      </c>
      <c r="B26" s="104" t="s">
        <v>51</v>
      </c>
      <c r="C26" s="77">
        <v>45716</v>
      </c>
      <c r="D26" s="26" t="s">
        <v>1397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1401</v>
      </c>
      <c r="B27" s="104" t="s">
        <v>51</v>
      </c>
      <c r="C27" s="77">
        <v>45716</v>
      </c>
      <c r="D27" s="50" t="s">
        <v>1397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1402</v>
      </c>
      <c r="B28" s="104" t="s">
        <v>51</v>
      </c>
      <c r="C28" s="77">
        <v>45717</v>
      </c>
      <c r="D28" s="51" t="s">
        <v>1395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1403</v>
      </c>
      <c r="B29" s="104" t="s">
        <v>51</v>
      </c>
      <c r="C29" s="77">
        <v>45717</v>
      </c>
      <c r="D29" s="51" t="s">
        <v>1395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1404</v>
      </c>
      <c r="B30" s="392" t="s">
        <v>51</v>
      </c>
      <c r="C30" s="51">
        <v>45717</v>
      </c>
      <c r="D30" s="51" t="s">
        <v>1395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1405</v>
      </c>
      <c r="B31" s="392" t="s">
        <v>51</v>
      </c>
      <c r="C31" s="51">
        <v>45717</v>
      </c>
      <c r="D31" s="51" t="s">
        <v>1395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1406</v>
      </c>
      <c r="B1" s="1027"/>
      <c r="C1" s="1027"/>
      <c r="E1" s="1027" t="s">
        <v>1407</v>
      </c>
      <c r="F1" s="1027"/>
      <c r="G1" s="1027"/>
      <c r="I1" s="1027" t="s">
        <v>1408</v>
      </c>
      <c r="J1" s="1027"/>
      <c r="K1" s="1027"/>
    </row>
    <row r="2" spans="1:30">
      <c r="A2" s="44" t="s">
        <v>21</v>
      </c>
      <c r="B2" t="s">
        <v>716</v>
      </c>
      <c r="E2" s="44" t="s">
        <v>1409</v>
      </c>
      <c r="I2" s="44" t="s">
        <v>22</v>
      </c>
      <c r="J2" t="s">
        <v>716</v>
      </c>
      <c r="U2" s="44" t="s">
        <v>27</v>
      </c>
      <c r="V2" t="s">
        <v>1410</v>
      </c>
    </row>
    <row r="3" spans="1:30">
      <c r="E3" s="44" t="s">
        <v>22</v>
      </c>
      <c r="F3" s="44" t="s">
        <v>19</v>
      </c>
      <c r="G3" t="s">
        <v>722</v>
      </c>
      <c r="P3" s="44" t="s">
        <v>1411</v>
      </c>
      <c r="Q3" t="s">
        <v>1406</v>
      </c>
      <c r="U3" s="44" t="s">
        <v>1411</v>
      </c>
      <c r="V3" t="s">
        <v>1406</v>
      </c>
    </row>
    <row r="4" spans="1:30">
      <c r="A4" s="44" t="s">
        <v>1412</v>
      </c>
      <c r="E4" t="s">
        <v>127</v>
      </c>
      <c r="G4">
        <v>87213</v>
      </c>
      <c r="I4" s="44" t="s">
        <v>1409</v>
      </c>
      <c r="AB4" t="s">
        <v>1413</v>
      </c>
      <c r="AC4">
        <v>22</v>
      </c>
    </row>
    <row r="5" spans="1:30">
      <c r="A5" s="44" t="s">
        <v>27</v>
      </c>
      <c r="B5" s="44" t="s">
        <v>19</v>
      </c>
      <c r="C5" t="s">
        <v>722</v>
      </c>
      <c r="E5" t="s">
        <v>349</v>
      </c>
      <c r="G5">
        <v>6526</v>
      </c>
      <c r="I5" s="44" t="s">
        <v>19</v>
      </c>
      <c r="J5" t="s">
        <v>722</v>
      </c>
      <c r="P5" s="44" t="s">
        <v>1414</v>
      </c>
      <c r="U5" s="44" t="s">
        <v>1414</v>
      </c>
      <c r="AB5" t="s">
        <v>1415</v>
      </c>
      <c r="AC5">
        <v>13</v>
      </c>
    </row>
    <row r="6" spans="1:30">
      <c r="A6" t="s">
        <v>719</v>
      </c>
      <c r="E6" t="s">
        <v>81</v>
      </c>
      <c r="G6">
        <v>57130</v>
      </c>
      <c r="I6" t="s">
        <v>397</v>
      </c>
      <c r="J6">
        <v>153</v>
      </c>
      <c r="P6" s="44" t="s">
        <v>27</v>
      </c>
      <c r="Q6" s="44" t="s">
        <v>1416</v>
      </c>
      <c r="R6" t="s">
        <v>722</v>
      </c>
      <c r="U6" s="44" t="s">
        <v>1417</v>
      </c>
      <c r="V6" s="44" t="s">
        <v>1416</v>
      </c>
      <c r="W6" t="s">
        <v>722</v>
      </c>
    </row>
    <row r="7" spans="1:30">
      <c r="E7" t="s">
        <v>75</v>
      </c>
      <c r="G7">
        <v>15415</v>
      </c>
      <c r="I7" t="s">
        <v>342</v>
      </c>
      <c r="J7">
        <v>7980</v>
      </c>
      <c r="P7" t="s">
        <v>1410</v>
      </c>
      <c r="Q7" t="s">
        <v>438</v>
      </c>
      <c r="R7">
        <v>1</v>
      </c>
      <c r="U7" t="s">
        <v>1418</v>
      </c>
      <c r="W7">
        <v>1</v>
      </c>
      <c r="AC7" t="s">
        <v>1419</v>
      </c>
      <c r="AD7" t="s">
        <v>1420</v>
      </c>
    </row>
    <row r="8" spans="1:30">
      <c r="E8" t="s">
        <v>711</v>
      </c>
      <c r="G8">
        <v>22725</v>
      </c>
      <c r="I8" t="s">
        <v>345</v>
      </c>
      <c r="J8">
        <v>7562</v>
      </c>
      <c r="Q8" t="s">
        <v>440</v>
      </c>
      <c r="R8">
        <v>1</v>
      </c>
      <c r="U8" t="s">
        <v>1421</v>
      </c>
      <c r="W8">
        <v>1</v>
      </c>
      <c r="AA8" t="s">
        <v>1422</v>
      </c>
      <c r="AB8" s="263">
        <v>203521</v>
      </c>
      <c r="AC8" s="319">
        <f>AC5/AC4</f>
        <v>0.59090909090909094</v>
      </c>
      <c r="AD8" s="319">
        <f>AB9/AB8</f>
        <v>0.31446386367991508</v>
      </c>
    </row>
    <row r="9" spans="1:30">
      <c r="E9" t="s">
        <v>71</v>
      </c>
      <c r="G9">
        <v>24514</v>
      </c>
      <c r="I9" t="s">
        <v>373</v>
      </c>
      <c r="J9">
        <v>5005</v>
      </c>
      <c r="Q9" t="s">
        <v>1423</v>
      </c>
      <c r="R9">
        <v>1</v>
      </c>
      <c r="U9" t="s">
        <v>1424</v>
      </c>
      <c r="V9" t="s">
        <v>1423</v>
      </c>
      <c r="W9">
        <v>1</v>
      </c>
      <c r="AA9" t="s">
        <v>1425</v>
      </c>
      <c r="AB9">
        <v>64000</v>
      </c>
    </row>
    <row r="10" spans="1:30">
      <c r="E10" t="s">
        <v>67</v>
      </c>
      <c r="G10">
        <v>15789</v>
      </c>
      <c r="I10" t="s">
        <v>348</v>
      </c>
      <c r="J10">
        <v>6526</v>
      </c>
      <c r="Q10" t="s">
        <v>386</v>
      </c>
      <c r="R10">
        <v>1</v>
      </c>
      <c r="V10" t="s">
        <v>527</v>
      </c>
      <c r="W10">
        <v>1</v>
      </c>
    </row>
    <row r="11" spans="1:30">
      <c r="E11" t="s">
        <v>354</v>
      </c>
      <c r="G11">
        <v>4975</v>
      </c>
      <c r="I11" t="s">
        <v>380</v>
      </c>
      <c r="J11">
        <v>2931</v>
      </c>
      <c r="Q11" t="s">
        <v>527</v>
      </c>
      <c r="R11">
        <v>1</v>
      </c>
      <c r="V11" t="s">
        <v>391</v>
      </c>
      <c r="W11">
        <v>1</v>
      </c>
    </row>
    <row r="12" spans="1:30">
      <c r="E12" t="s">
        <v>369</v>
      </c>
      <c r="G12">
        <v>9984</v>
      </c>
      <c r="I12" t="s">
        <v>383</v>
      </c>
      <c r="J12">
        <v>5661</v>
      </c>
      <c r="Q12" t="s">
        <v>391</v>
      </c>
      <c r="R12">
        <v>1</v>
      </c>
      <c r="V12" t="s">
        <v>1426</v>
      </c>
      <c r="W12">
        <v>1</v>
      </c>
    </row>
    <row r="13" spans="1:30">
      <c r="E13" t="s">
        <v>719</v>
      </c>
      <c r="G13">
        <v>244271</v>
      </c>
      <c r="I13" t="s">
        <v>420</v>
      </c>
      <c r="J13">
        <v>0</v>
      </c>
      <c r="Q13" t="s">
        <v>1427</v>
      </c>
      <c r="R13">
        <v>1</v>
      </c>
      <c r="V13" t="s">
        <v>683</v>
      </c>
      <c r="W13">
        <v>1</v>
      </c>
    </row>
    <row r="14" spans="1:30">
      <c r="I14" t="s">
        <v>353</v>
      </c>
      <c r="J14">
        <v>4975</v>
      </c>
      <c r="Q14" t="s">
        <v>541</v>
      </c>
      <c r="R14">
        <v>1</v>
      </c>
      <c r="U14" t="s">
        <v>1428</v>
      </c>
      <c r="W14">
        <v>5</v>
      </c>
    </row>
    <row r="15" spans="1:30">
      <c r="I15" t="s">
        <v>361</v>
      </c>
      <c r="J15">
        <v>1735</v>
      </c>
      <c r="Q15" t="s">
        <v>1426</v>
      </c>
      <c r="R15">
        <v>1</v>
      </c>
      <c r="U15" t="s">
        <v>748</v>
      </c>
      <c r="W15">
        <v>12</v>
      </c>
    </row>
    <row r="16" spans="1:30">
      <c r="I16" t="s">
        <v>710</v>
      </c>
      <c r="J16">
        <v>22725</v>
      </c>
      <c r="Q16" t="s">
        <v>543</v>
      </c>
      <c r="R16">
        <v>1</v>
      </c>
      <c r="U16" t="s">
        <v>719</v>
      </c>
      <c r="W16">
        <v>19</v>
      </c>
    </row>
    <row r="17" spans="9:18">
      <c r="I17" t="s">
        <v>112</v>
      </c>
      <c r="J17">
        <v>1534</v>
      </c>
      <c r="Q17" t="s">
        <v>547</v>
      </c>
      <c r="R17">
        <v>1</v>
      </c>
    </row>
    <row r="18" spans="9:18">
      <c r="I18" t="s">
        <v>365</v>
      </c>
      <c r="J18">
        <v>285</v>
      </c>
      <c r="Q18" t="s">
        <v>549</v>
      </c>
      <c r="R18">
        <v>1</v>
      </c>
    </row>
    <row r="19" spans="9:18">
      <c r="I19" t="s">
        <v>270</v>
      </c>
      <c r="J19">
        <v>5151</v>
      </c>
      <c r="Q19" t="s">
        <v>552</v>
      </c>
      <c r="R19">
        <v>1</v>
      </c>
    </row>
    <row r="20" spans="9:18">
      <c r="I20" t="s">
        <v>70</v>
      </c>
      <c r="J20">
        <v>6041</v>
      </c>
      <c r="Q20" t="s">
        <v>681</v>
      </c>
      <c r="R20">
        <v>1</v>
      </c>
    </row>
    <row r="21" spans="9:18">
      <c r="I21" t="s">
        <v>101</v>
      </c>
      <c r="J21">
        <v>1831</v>
      </c>
      <c r="Q21" t="s">
        <v>1429</v>
      </c>
      <c r="R21">
        <v>1</v>
      </c>
    </row>
    <row r="22" spans="9:18">
      <c r="I22" t="s">
        <v>114</v>
      </c>
      <c r="J22">
        <v>2003</v>
      </c>
      <c r="Q22" t="s">
        <v>683</v>
      </c>
      <c r="R22">
        <v>1</v>
      </c>
    </row>
    <row r="23" spans="9:18">
      <c r="I23" t="s">
        <v>368</v>
      </c>
      <c r="J23">
        <v>4979</v>
      </c>
      <c r="Q23" t="s">
        <v>574</v>
      </c>
      <c r="R23">
        <v>1</v>
      </c>
    </row>
    <row r="24" spans="9:18">
      <c r="I24" t="s">
        <v>66</v>
      </c>
      <c r="J24">
        <v>4822</v>
      </c>
      <c r="Q24" t="s">
        <v>710</v>
      </c>
      <c r="R24">
        <v>1</v>
      </c>
    </row>
    <row r="25" spans="9:18">
      <c r="I25" t="s">
        <v>74</v>
      </c>
      <c r="J25">
        <v>6182</v>
      </c>
      <c r="Q25" t="s">
        <v>1430</v>
      </c>
      <c r="R25">
        <v>1</v>
      </c>
    </row>
    <row r="26" spans="9:18">
      <c r="I26" t="s">
        <v>78</v>
      </c>
      <c r="J26">
        <v>3796</v>
      </c>
      <c r="P26" t="s">
        <v>1431</v>
      </c>
      <c r="R26">
        <v>19</v>
      </c>
    </row>
    <row r="27" spans="9:18">
      <c r="I27" t="s">
        <v>80</v>
      </c>
      <c r="J27">
        <v>7020</v>
      </c>
      <c r="P27" t="s">
        <v>1432</v>
      </c>
      <c r="Q27" t="s">
        <v>535</v>
      </c>
      <c r="R27">
        <v>1</v>
      </c>
    </row>
    <row r="28" spans="9:18">
      <c r="I28" t="s">
        <v>89</v>
      </c>
      <c r="J28">
        <v>6387</v>
      </c>
      <c r="Q28" t="s">
        <v>537</v>
      </c>
      <c r="R28">
        <v>1</v>
      </c>
    </row>
    <row r="29" spans="9:18">
      <c r="I29" t="s">
        <v>93</v>
      </c>
      <c r="J29">
        <v>6152</v>
      </c>
      <c r="Q29" t="s">
        <v>539</v>
      </c>
      <c r="R29">
        <v>1</v>
      </c>
    </row>
    <row r="30" spans="9:18">
      <c r="I30" t="s">
        <v>104</v>
      </c>
      <c r="J30">
        <v>1157</v>
      </c>
      <c r="Q30" t="s">
        <v>554</v>
      </c>
      <c r="R30">
        <v>1</v>
      </c>
    </row>
    <row r="31" spans="9:18">
      <c r="I31" t="s">
        <v>107</v>
      </c>
      <c r="J31">
        <v>831</v>
      </c>
      <c r="Q31" t="s">
        <v>592</v>
      </c>
      <c r="R31">
        <v>1</v>
      </c>
    </row>
    <row r="32" spans="9:18">
      <c r="I32" t="s">
        <v>110</v>
      </c>
      <c r="J32">
        <v>1697</v>
      </c>
      <c r="Q32" t="s">
        <v>1433</v>
      </c>
      <c r="R32">
        <v>1</v>
      </c>
    </row>
    <row r="33" spans="9:18">
      <c r="I33" t="s">
        <v>267</v>
      </c>
      <c r="J33">
        <v>238</v>
      </c>
      <c r="Q33" t="s">
        <v>556</v>
      </c>
      <c r="R33">
        <v>1</v>
      </c>
    </row>
    <row r="34" spans="9:18">
      <c r="I34" t="s">
        <v>399</v>
      </c>
      <c r="J34">
        <v>129</v>
      </c>
      <c r="Q34" t="s">
        <v>577</v>
      </c>
      <c r="R34">
        <v>1</v>
      </c>
    </row>
    <row r="35" spans="9:18">
      <c r="I35" t="s">
        <v>334</v>
      </c>
      <c r="J35">
        <v>5776</v>
      </c>
      <c r="Q35" t="s">
        <v>475</v>
      </c>
      <c r="R35">
        <v>1</v>
      </c>
    </row>
    <row r="36" spans="9:18">
      <c r="I36" t="s">
        <v>298</v>
      </c>
      <c r="J36">
        <v>8305</v>
      </c>
      <c r="Q36" t="s">
        <v>477</v>
      </c>
      <c r="R36">
        <v>1</v>
      </c>
    </row>
    <row r="37" spans="9:18">
      <c r="I37" t="s">
        <v>290</v>
      </c>
      <c r="J37">
        <v>13306</v>
      </c>
      <c r="Q37" t="s">
        <v>481</v>
      </c>
      <c r="R37">
        <v>1</v>
      </c>
    </row>
    <row r="38" spans="9:18">
      <c r="I38" t="s">
        <v>304</v>
      </c>
      <c r="J38">
        <v>3787</v>
      </c>
      <c r="Q38" t="s">
        <v>483</v>
      </c>
      <c r="R38">
        <v>1</v>
      </c>
    </row>
    <row r="39" spans="9:18">
      <c r="I39" t="s">
        <v>307</v>
      </c>
      <c r="J39">
        <v>4537</v>
      </c>
      <c r="P39" t="s">
        <v>1434</v>
      </c>
      <c r="R39">
        <v>12</v>
      </c>
    </row>
    <row r="40" spans="9:18">
      <c r="I40" t="s">
        <v>310</v>
      </c>
      <c r="J40">
        <v>3012</v>
      </c>
      <c r="P40" t="s">
        <v>719</v>
      </c>
      <c r="R40">
        <v>31</v>
      </c>
    </row>
    <row r="41" spans="9:18">
      <c r="I41" t="s">
        <v>313</v>
      </c>
      <c r="J41">
        <v>2385</v>
      </c>
    </row>
    <row r="42" spans="9:18">
      <c r="I42" t="s">
        <v>295</v>
      </c>
      <c r="J42">
        <v>5276</v>
      </c>
    </row>
    <row r="43" spans="9:18">
      <c r="I43" t="s">
        <v>126</v>
      </c>
      <c r="J43">
        <v>4774</v>
      </c>
    </row>
    <row r="44" spans="9:18">
      <c r="I44" t="s">
        <v>316</v>
      </c>
      <c r="J44">
        <v>4833</v>
      </c>
    </row>
    <row r="45" spans="9:18">
      <c r="I45" t="s">
        <v>263</v>
      </c>
      <c r="J45">
        <v>12735</v>
      </c>
    </row>
    <row r="46" spans="9:18">
      <c r="I46" t="s">
        <v>288</v>
      </c>
      <c r="J46">
        <v>321</v>
      </c>
    </row>
    <row r="47" spans="9:18">
      <c r="I47" t="s">
        <v>340</v>
      </c>
      <c r="J47">
        <v>11700</v>
      </c>
    </row>
    <row r="48" spans="9:18">
      <c r="I48" t="s">
        <v>131</v>
      </c>
      <c r="J48">
        <v>3895</v>
      </c>
    </row>
    <row r="49" spans="9:10">
      <c r="I49" t="s">
        <v>321</v>
      </c>
      <c r="J49">
        <v>2649</v>
      </c>
    </row>
    <row r="50" spans="9:10">
      <c r="I50" t="s">
        <v>327</v>
      </c>
      <c r="J50">
        <v>4071</v>
      </c>
    </row>
    <row r="51" spans="9:10">
      <c r="I51" t="s">
        <v>302</v>
      </c>
      <c r="J51">
        <v>3566</v>
      </c>
    </row>
    <row r="52" spans="9:10">
      <c r="I52" t="s">
        <v>319</v>
      </c>
      <c r="J52">
        <v>2084</v>
      </c>
    </row>
    <row r="53" spans="9:10">
      <c r="I53" t="s">
        <v>330</v>
      </c>
      <c r="J53">
        <v>4048</v>
      </c>
    </row>
    <row r="54" spans="9:10">
      <c r="I54" t="s">
        <v>147</v>
      </c>
      <c r="J54">
        <v>4022</v>
      </c>
    </row>
    <row r="55" spans="9:10">
      <c r="I55" t="s">
        <v>431</v>
      </c>
      <c r="J55">
        <v>3</v>
      </c>
    </row>
    <row r="56" spans="9:10">
      <c r="I56" t="s">
        <v>434</v>
      </c>
      <c r="J56">
        <v>3</v>
      </c>
    </row>
    <row r="57" spans="9:10">
      <c r="I57" t="s">
        <v>324</v>
      </c>
      <c r="J57">
        <v>3836</v>
      </c>
    </row>
    <row r="58" spans="9:10">
      <c r="I58" t="s">
        <v>212</v>
      </c>
      <c r="J58">
        <v>158</v>
      </c>
    </row>
    <row r="59" spans="9:10">
      <c r="I59" t="s">
        <v>151</v>
      </c>
      <c r="J59">
        <v>6691</v>
      </c>
    </row>
    <row r="60" spans="9:10">
      <c r="I60" t="s">
        <v>332</v>
      </c>
      <c r="J60">
        <v>328</v>
      </c>
    </row>
    <row r="61" spans="9:10">
      <c r="I61" t="s">
        <v>402</v>
      </c>
      <c r="J61">
        <v>1010</v>
      </c>
    </row>
    <row r="62" spans="9:10">
      <c r="I62" t="s">
        <v>293</v>
      </c>
      <c r="J62">
        <v>865</v>
      </c>
    </row>
    <row r="63" spans="9:10">
      <c r="I63" t="s">
        <v>122</v>
      </c>
      <c r="J63">
        <v>807</v>
      </c>
    </row>
    <row r="64" spans="9:10">
      <c r="I64" t="s">
        <v>719</v>
      </c>
      <c r="J64">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1435</v>
      </c>
      <c r="D1" s="134" t="s">
        <v>123</v>
      </c>
      <c r="E1" s="134" t="s">
        <v>1435</v>
      </c>
    </row>
    <row r="2" spans="1:5">
      <c r="A2" t="s">
        <v>127</v>
      </c>
      <c r="B2">
        <v>3</v>
      </c>
      <c r="D2" t="s">
        <v>127</v>
      </c>
      <c r="E2">
        <v>1</v>
      </c>
    </row>
    <row r="3" spans="1:5">
      <c r="A3" t="s">
        <v>1436</v>
      </c>
      <c r="B3">
        <v>3</v>
      </c>
      <c r="D3" t="s">
        <v>689</v>
      </c>
      <c r="E3">
        <v>2</v>
      </c>
    </row>
    <row r="4" spans="1:5" hidden="1">
      <c r="A4" t="s">
        <v>1437</v>
      </c>
      <c r="B4">
        <v>2</v>
      </c>
      <c r="D4" t="s">
        <v>1437</v>
      </c>
    </row>
    <row r="5" spans="1:5">
      <c r="A5" t="s">
        <v>1438</v>
      </c>
      <c r="B5">
        <v>4</v>
      </c>
      <c r="D5" t="s">
        <v>1438</v>
      </c>
      <c r="E5">
        <v>1</v>
      </c>
    </row>
    <row r="9" spans="1:5">
      <c r="A9" s="134" t="s">
        <v>1439</v>
      </c>
      <c r="D9" s="134" t="s">
        <v>1439</v>
      </c>
      <c r="E9" s="134" t="s">
        <v>1435</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1440</v>
      </c>
      <c r="B15">
        <v>5</v>
      </c>
      <c r="D15" t="s">
        <v>1440</v>
      </c>
      <c r="E15">
        <v>3</v>
      </c>
    </row>
    <row r="18" spans="1:5">
      <c r="A18" s="134" t="s">
        <v>1441</v>
      </c>
      <c r="D18" s="134" t="s">
        <v>1441</v>
      </c>
      <c r="E18" s="134" t="s">
        <v>1435</v>
      </c>
    </row>
    <row r="19" spans="1:5">
      <c r="A19" t="s">
        <v>377</v>
      </c>
      <c r="B19">
        <v>1</v>
      </c>
      <c r="D19" t="s">
        <v>377</v>
      </c>
      <c r="E19">
        <v>1</v>
      </c>
    </row>
    <row r="20" spans="1:5">
      <c r="A20" t="s">
        <v>1442</v>
      </c>
      <c r="B20" t="s">
        <v>53</v>
      </c>
      <c r="D20" t="s">
        <v>1442</v>
      </c>
      <c r="E20" t="s">
        <v>53</v>
      </c>
    </row>
    <row r="21" spans="1:5">
      <c r="A21" t="s">
        <v>210</v>
      </c>
      <c r="B21" t="s">
        <v>53</v>
      </c>
      <c r="D21" t="s">
        <v>210</v>
      </c>
      <c r="E21" t="s">
        <v>53</v>
      </c>
    </row>
    <row r="22" spans="1:5">
      <c r="A22" t="s">
        <v>1443</v>
      </c>
      <c r="B22" t="s">
        <v>53</v>
      </c>
      <c r="D22" t="s">
        <v>1443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1444</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1445</v>
      </c>
      <c r="S2" s="3" t="s">
        <v>1355</v>
      </c>
      <c r="T2" s="270" t="s">
        <v>1356</v>
      </c>
      <c r="U2" s="270" t="s">
        <v>1356</v>
      </c>
      <c r="V2" s="270" t="s">
        <v>1356</v>
      </c>
      <c r="W2" s="270" t="s">
        <v>1356</v>
      </c>
      <c r="X2" s="270" t="s">
        <v>1357</v>
      </c>
      <c r="Y2" s="270" t="s">
        <v>1446</v>
      </c>
    </row>
    <row r="3" spans="1:26" ht="15" thickBot="1">
      <c r="A3" s="269" t="s">
        <v>1416</v>
      </c>
      <c r="B3" s="265" t="s">
        <v>20</v>
      </c>
      <c r="C3" s="265" t="s">
        <v>1447</v>
      </c>
      <c r="D3" s="265" t="s">
        <v>26</v>
      </c>
      <c r="E3" s="265" t="s">
        <v>1411</v>
      </c>
      <c r="F3" s="265" t="s">
        <v>1448</v>
      </c>
      <c r="G3" s="265" t="s">
        <v>27</v>
      </c>
      <c r="H3" s="213" t="s">
        <v>28</v>
      </c>
      <c r="I3" s="213" t="s">
        <v>1449</v>
      </c>
      <c r="J3" s="213" t="s">
        <v>1450</v>
      </c>
      <c r="K3" s="213" t="s">
        <v>1451</v>
      </c>
      <c r="L3" s="213" t="s">
        <v>1350</v>
      </c>
      <c r="M3" s="213" t="s">
        <v>1452</v>
      </c>
      <c r="N3" s="213" t="s">
        <v>1453</v>
      </c>
      <c r="O3" s="212" t="s">
        <v>1360</v>
      </c>
      <c r="P3" s="266" t="s">
        <v>1417</v>
      </c>
      <c r="Q3" s="267" t="s">
        <v>34</v>
      </c>
      <c r="R3" s="267" t="s">
        <v>1449</v>
      </c>
      <c r="S3" s="5" t="s">
        <v>1361</v>
      </c>
      <c r="T3" s="267" t="s">
        <v>1454</v>
      </c>
      <c r="U3" s="267" t="s">
        <v>44</v>
      </c>
      <c r="V3" s="267" t="s">
        <v>1362</v>
      </c>
      <c r="W3" s="267" t="s">
        <v>47</v>
      </c>
      <c r="X3" s="267" t="s">
        <v>48</v>
      </c>
      <c r="Y3" s="267" t="s">
        <v>1455</v>
      </c>
      <c r="Z3" s="318" t="s">
        <v>1456</v>
      </c>
    </row>
    <row r="4" spans="1:26" ht="15" thickBot="1">
      <c r="A4" s="123" t="s">
        <v>101</v>
      </c>
      <c r="B4" s="104" t="s">
        <v>51</v>
      </c>
      <c r="C4" s="77">
        <v>45807</v>
      </c>
      <c r="D4" s="274"/>
      <c r="E4" s="275" t="s">
        <v>1457</v>
      </c>
      <c r="F4" s="274"/>
      <c r="G4" s="276" t="s">
        <v>1410</v>
      </c>
      <c r="H4" s="274"/>
      <c r="I4" s="274"/>
      <c r="J4" s="277"/>
      <c r="K4" s="211"/>
      <c r="L4" s="211"/>
      <c r="M4" s="211"/>
      <c r="N4" s="278"/>
      <c r="O4" s="279"/>
      <c r="P4" s="280" t="s">
        <v>1458</v>
      </c>
      <c r="Q4" s="281" t="s">
        <v>73</v>
      </c>
      <c r="R4" s="133" t="s">
        <v>1459</v>
      </c>
      <c r="S4" s="133"/>
      <c r="T4" s="282"/>
      <c r="U4" s="283"/>
      <c r="V4" s="283"/>
      <c r="W4" s="283"/>
      <c r="X4" s="283"/>
      <c r="Y4" s="283"/>
      <c r="Z4" t="e">
        <f>VLOOKUP(A4,#REF!,9,FALSE)</f>
        <v>#REF!</v>
      </c>
    </row>
    <row r="5" spans="1:26" ht="15" thickBot="1">
      <c r="A5" s="284" t="s">
        <v>70</v>
      </c>
      <c r="B5" s="104" t="s">
        <v>51</v>
      </c>
      <c r="C5" s="221">
        <v>45807</v>
      </c>
      <c r="D5" s="274"/>
      <c r="E5" s="275" t="s">
        <v>1457</v>
      </c>
      <c r="F5" s="274"/>
      <c r="G5" s="276" t="s">
        <v>1410</v>
      </c>
      <c r="H5" s="274"/>
      <c r="I5" s="274"/>
      <c r="J5" s="285"/>
      <c r="K5" s="211"/>
      <c r="L5" s="211"/>
      <c r="M5" s="211"/>
      <c r="N5" s="278"/>
      <c r="O5" s="279"/>
      <c r="P5" s="280" t="s">
        <v>1458</v>
      </c>
      <c r="Q5" s="281" t="s">
        <v>73</v>
      </c>
      <c r="R5" s="133" t="s">
        <v>1459</v>
      </c>
      <c r="S5" s="133"/>
      <c r="T5" s="282"/>
      <c r="U5" s="283"/>
      <c r="V5" s="283"/>
      <c r="W5" s="283"/>
      <c r="X5" s="283"/>
      <c r="Y5" s="283"/>
      <c r="Z5" t="e">
        <f>VLOOKUP(A5,#REF!,9,FALSE)</f>
        <v>#REF!</v>
      </c>
    </row>
    <row r="6" spans="1:26" ht="15" thickBot="1">
      <c r="A6" s="123" t="s">
        <v>745</v>
      </c>
      <c r="B6" s="104" t="s">
        <v>51</v>
      </c>
      <c r="C6" s="221">
        <v>45807</v>
      </c>
      <c r="D6" s="274"/>
      <c r="E6" s="275" t="s">
        <v>1457</v>
      </c>
      <c r="F6" s="274"/>
      <c r="G6" s="276" t="s">
        <v>1410</v>
      </c>
      <c r="H6" s="274"/>
      <c r="I6" s="274"/>
      <c r="J6" s="285"/>
      <c r="K6" s="211"/>
      <c r="L6" s="211"/>
      <c r="M6" s="211"/>
      <c r="N6" s="278"/>
      <c r="O6" s="279"/>
      <c r="P6" s="280" t="s">
        <v>1458</v>
      </c>
      <c r="Q6" s="281" t="s">
        <v>73</v>
      </c>
      <c r="R6" s="133" t="s">
        <v>1459</v>
      </c>
      <c r="S6" s="133"/>
      <c r="T6" s="282"/>
      <c r="U6" s="283"/>
      <c r="V6" s="283"/>
      <c r="W6" s="283"/>
      <c r="X6" s="283"/>
      <c r="Y6" s="283"/>
      <c r="Z6" t="e">
        <f>VLOOKUP(A6,#REF!,9,FALSE)</f>
        <v>#REF!</v>
      </c>
    </row>
    <row r="7" spans="1:26" ht="15" thickBot="1">
      <c r="A7" s="123" t="s">
        <v>762</v>
      </c>
      <c r="B7" s="104" t="s">
        <v>51</v>
      </c>
      <c r="C7" s="221">
        <v>45807</v>
      </c>
      <c r="D7" s="274"/>
      <c r="E7" s="275" t="s">
        <v>1457</v>
      </c>
      <c r="F7" s="274"/>
      <c r="G7" s="276" t="s">
        <v>1410</v>
      </c>
      <c r="H7" s="274"/>
      <c r="I7" s="274"/>
      <c r="J7" s="285"/>
      <c r="K7" s="211"/>
      <c r="L7" s="211"/>
      <c r="M7" s="211"/>
      <c r="N7" s="278"/>
      <c r="O7" s="279"/>
      <c r="P7" s="280" t="s">
        <v>1458</v>
      </c>
      <c r="Q7" s="281" t="s">
        <v>73</v>
      </c>
      <c r="R7" s="133" t="s">
        <v>1459</v>
      </c>
      <c r="S7" s="133"/>
      <c r="T7" s="282"/>
      <c r="U7" s="283"/>
      <c r="V7" s="283"/>
      <c r="W7" s="283"/>
      <c r="X7" s="283"/>
      <c r="Y7" s="283"/>
      <c r="Z7" t="e">
        <f>VLOOKUP(A7,#REF!,9,FALSE)</f>
        <v>#REF!</v>
      </c>
    </row>
    <row r="8" spans="1:26" ht="15" thickBot="1">
      <c r="A8" s="284" t="s">
        <v>1460</v>
      </c>
      <c r="B8" s="104" t="s">
        <v>51</v>
      </c>
      <c r="C8" s="221">
        <v>45807</v>
      </c>
      <c r="D8" s="274"/>
      <c r="E8" s="275" t="s">
        <v>1457</v>
      </c>
      <c r="F8" s="274"/>
      <c r="G8" s="276" t="s">
        <v>1410</v>
      </c>
      <c r="H8" s="274"/>
      <c r="I8" s="274"/>
      <c r="J8" s="285"/>
      <c r="K8" s="211"/>
      <c r="L8" s="211"/>
      <c r="M8" s="211"/>
      <c r="N8" s="278"/>
      <c r="O8" s="279"/>
      <c r="P8" s="280" t="s">
        <v>1421</v>
      </c>
      <c r="Q8" s="281" t="s">
        <v>1461</v>
      </c>
      <c r="R8" s="133" t="s">
        <v>1462</v>
      </c>
      <c r="S8" s="133"/>
      <c r="T8" s="282"/>
      <c r="U8" s="283"/>
      <c r="V8" s="283"/>
      <c r="W8" s="283"/>
      <c r="X8" s="283"/>
      <c r="Y8" s="283"/>
      <c r="Z8" t="e">
        <f>VLOOKUP(A8,#REF!,9,FALSE)</f>
        <v>#REF!</v>
      </c>
    </row>
    <row r="9" spans="1:26" ht="15" thickBot="1">
      <c r="A9" s="123" t="s">
        <v>770</v>
      </c>
      <c r="B9" s="104" t="s">
        <v>51</v>
      </c>
      <c r="C9" s="221">
        <v>45807</v>
      </c>
      <c r="D9" s="286"/>
      <c r="E9" s="275" t="s">
        <v>1457</v>
      </c>
      <c r="F9" s="286"/>
      <c r="G9" s="287" t="s">
        <v>1410</v>
      </c>
      <c r="H9" s="274"/>
      <c r="I9" s="274"/>
      <c r="J9" s="285"/>
      <c r="K9" s="211"/>
      <c r="L9" s="211"/>
      <c r="M9" s="211"/>
      <c r="N9" s="278"/>
      <c r="O9" s="279"/>
      <c r="P9" s="280" t="s">
        <v>1458</v>
      </c>
      <c r="Q9" s="281" t="s">
        <v>73</v>
      </c>
      <c r="R9" s="133" t="s">
        <v>1459</v>
      </c>
      <c r="S9" s="133"/>
      <c r="T9" s="282"/>
      <c r="U9" s="283"/>
      <c r="V9" s="283"/>
      <c r="W9" s="283"/>
      <c r="X9" s="283"/>
      <c r="Y9" s="283"/>
      <c r="Z9" t="e">
        <f>VLOOKUP(A9,#REF!,9,FALSE)</f>
        <v>#REF!</v>
      </c>
    </row>
    <row r="10" spans="1:26" ht="15" thickBot="1">
      <c r="A10" s="123" t="s">
        <v>747</v>
      </c>
      <c r="B10" s="104" t="s">
        <v>51</v>
      </c>
      <c r="C10" s="221" t="e">
        <v>#N/A</v>
      </c>
      <c r="D10" s="288"/>
      <c r="E10" s="275" t="s">
        <v>1457</v>
      </c>
      <c r="F10" s="288"/>
      <c r="G10" s="289" t="s">
        <v>1410</v>
      </c>
      <c r="H10" s="236"/>
      <c r="I10" s="236"/>
      <c r="J10" s="45"/>
      <c r="K10" s="210"/>
      <c r="L10" s="210"/>
      <c r="M10" s="210"/>
      <c r="N10" s="290"/>
      <c r="O10" s="291"/>
      <c r="P10" s="280" t="s">
        <v>1458</v>
      </c>
      <c r="Q10" s="281" t="s">
        <v>59</v>
      </c>
      <c r="R10" s="133" t="s">
        <v>1459</v>
      </c>
      <c r="S10" s="133"/>
      <c r="T10" s="282"/>
      <c r="U10" s="283"/>
      <c r="V10" s="283"/>
      <c r="W10" s="283"/>
      <c r="X10" s="283"/>
      <c r="Y10" s="283"/>
      <c r="Z10" t="e">
        <f>VLOOKUP(A10,#REF!,9,FALSE)</f>
        <v>#REF!</v>
      </c>
    </row>
    <row r="11" spans="1:26" ht="15" thickBot="1">
      <c r="A11" s="123" t="s">
        <v>104</v>
      </c>
      <c r="B11" s="104" t="s">
        <v>51</v>
      </c>
      <c r="C11" s="221">
        <v>45807</v>
      </c>
      <c r="D11" s="288"/>
      <c r="E11" s="275" t="s">
        <v>1457</v>
      </c>
      <c r="F11" s="288"/>
      <c r="G11" s="289" t="s">
        <v>1410</v>
      </c>
      <c r="H11" s="236"/>
      <c r="I11" s="236"/>
      <c r="J11" s="45"/>
      <c r="K11" s="210"/>
      <c r="L11" s="210"/>
      <c r="M11" s="210"/>
      <c r="N11" s="290"/>
      <c r="O11" s="291"/>
      <c r="P11" s="280" t="s">
        <v>1458</v>
      </c>
      <c r="Q11" s="281" t="s">
        <v>73</v>
      </c>
      <c r="R11" s="133" t="s">
        <v>1459</v>
      </c>
      <c r="S11" s="133"/>
      <c r="T11" s="282"/>
      <c r="U11" s="283"/>
      <c r="V11" s="283"/>
      <c r="W11" s="283"/>
      <c r="X11" s="283"/>
      <c r="Y11" s="283"/>
      <c r="Z11" t="e">
        <f>VLOOKUP(A11,#REF!,9,FALSE)</f>
        <v>#REF!</v>
      </c>
    </row>
    <row r="12" spans="1:26" ht="15" thickBot="1">
      <c r="A12" s="123" t="s">
        <v>743</v>
      </c>
      <c r="B12" s="104" t="s">
        <v>51</v>
      </c>
      <c r="C12" s="221" t="e">
        <v>#N/A</v>
      </c>
      <c r="D12" s="288"/>
      <c r="E12" s="275" t="s">
        <v>1457</v>
      </c>
      <c r="F12" s="288"/>
      <c r="G12" s="289" t="s">
        <v>1410</v>
      </c>
      <c r="H12" s="236"/>
      <c r="I12" s="236"/>
      <c r="J12" s="45"/>
      <c r="K12" s="210"/>
      <c r="L12" s="210"/>
      <c r="M12" s="210"/>
      <c r="N12" s="290"/>
      <c r="O12" s="291"/>
      <c r="P12" s="280" t="s">
        <v>1458</v>
      </c>
      <c r="Q12" s="281" t="s">
        <v>73</v>
      </c>
      <c r="R12" s="133" t="s">
        <v>1459</v>
      </c>
      <c r="S12" s="133"/>
      <c r="T12" s="282"/>
      <c r="U12" s="283"/>
      <c r="V12" s="283"/>
      <c r="W12" s="283"/>
      <c r="X12" s="283"/>
      <c r="Y12" s="283"/>
      <c r="Z12" t="e">
        <f>VLOOKUP(A12,#REF!,9,FALSE)</f>
        <v>#REF!</v>
      </c>
    </row>
    <row r="13" spans="1:26" ht="15" thickBot="1">
      <c r="A13" s="123" t="s">
        <v>768</v>
      </c>
      <c r="B13" s="104" t="s">
        <v>51</v>
      </c>
      <c r="C13" s="221" t="e">
        <v>#N/A</v>
      </c>
      <c r="D13" s="288"/>
      <c r="E13" s="275" t="s">
        <v>1457</v>
      </c>
      <c r="F13" s="288"/>
      <c r="G13" s="289" t="s">
        <v>1410</v>
      </c>
      <c r="H13" s="236"/>
      <c r="I13" s="236"/>
      <c r="J13" s="45"/>
      <c r="K13" s="210"/>
      <c r="L13" s="210"/>
      <c r="M13" s="210"/>
      <c r="N13" s="290"/>
      <c r="O13" s="291"/>
      <c r="P13" s="280" t="s">
        <v>1458</v>
      </c>
      <c r="Q13" s="281" t="s">
        <v>73</v>
      </c>
      <c r="R13" s="133" t="s">
        <v>1459</v>
      </c>
      <c r="S13" s="133"/>
      <c r="T13" s="282"/>
      <c r="U13" s="283"/>
      <c r="V13" s="283"/>
      <c r="W13" s="283"/>
      <c r="X13" s="283"/>
      <c r="Y13" s="283"/>
      <c r="Z13" t="e">
        <f>VLOOKUP(A13,#REF!,9,FALSE)</f>
        <v>#REF!</v>
      </c>
    </row>
    <row r="14" spans="1:26" ht="15" thickBot="1">
      <c r="A14" s="284" t="s">
        <v>357</v>
      </c>
      <c r="B14" s="104" t="s">
        <v>51</v>
      </c>
      <c r="C14" s="221">
        <v>45807</v>
      </c>
      <c r="D14" s="288"/>
      <c r="E14" s="275" t="s">
        <v>1457</v>
      </c>
      <c r="F14" s="288"/>
      <c r="G14" s="289" t="s">
        <v>1410</v>
      </c>
      <c r="H14" s="236"/>
      <c r="I14" s="236"/>
      <c r="J14" s="45"/>
      <c r="K14" s="210"/>
      <c r="L14" s="210"/>
      <c r="M14" s="210"/>
      <c r="N14" s="290"/>
      <c r="O14" s="291"/>
      <c r="P14" s="280" t="s">
        <v>1458</v>
      </c>
      <c r="Q14" s="281" t="s">
        <v>73</v>
      </c>
      <c r="R14" s="133" t="s">
        <v>1459</v>
      </c>
      <c r="S14" s="133"/>
      <c r="T14" s="282"/>
      <c r="U14" s="283"/>
      <c r="V14" s="283"/>
      <c r="W14" s="283"/>
      <c r="X14" s="283"/>
      <c r="Y14" s="283"/>
      <c r="Z14" t="e">
        <f>VLOOKUP(A14,#REF!,9,FALSE)</f>
        <v>#REF!</v>
      </c>
    </row>
    <row r="15" spans="1:26" ht="15" thickBot="1">
      <c r="A15" s="123" t="s">
        <v>746</v>
      </c>
      <c r="B15" s="104" t="s">
        <v>51</v>
      </c>
      <c r="C15" s="221" t="e">
        <v>#N/A</v>
      </c>
      <c r="D15" s="288"/>
      <c r="E15" s="275" t="s">
        <v>1457</v>
      </c>
      <c r="F15" s="288"/>
      <c r="G15" s="289" t="s">
        <v>1410</v>
      </c>
      <c r="H15" s="236"/>
      <c r="I15" s="236"/>
      <c r="J15" s="45"/>
      <c r="K15" s="210"/>
      <c r="L15" s="210"/>
      <c r="M15" s="210"/>
      <c r="N15" s="290"/>
      <c r="O15" s="291"/>
      <c r="P15" s="280" t="s">
        <v>1458</v>
      </c>
      <c r="Q15" s="281" t="s">
        <v>73</v>
      </c>
      <c r="R15" s="133" t="s">
        <v>1459</v>
      </c>
      <c r="S15" s="133"/>
      <c r="T15" s="282"/>
      <c r="U15" s="283"/>
      <c r="V15" s="283"/>
      <c r="W15" s="283"/>
      <c r="X15" s="283"/>
      <c r="Y15" s="283"/>
      <c r="Z15" t="e">
        <f>VLOOKUP(A15,#REF!,9,FALSE)</f>
        <v>#REF!</v>
      </c>
    </row>
    <row r="16" spans="1:26" ht="15" thickBot="1">
      <c r="A16" s="292" t="s">
        <v>1463</v>
      </c>
      <c r="B16" s="104" t="s">
        <v>51</v>
      </c>
      <c r="C16" s="221" t="e">
        <v>#N/A</v>
      </c>
      <c r="D16" s="288"/>
      <c r="E16" s="275" t="s">
        <v>1457</v>
      </c>
      <c r="F16" s="288"/>
      <c r="G16" s="289" t="s">
        <v>1410</v>
      </c>
      <c r="H16" s="236"/>
      <c r="I16" s="236"/>
      <c r="J16" s="45"/>
      <c r="K16" s="210"/>
      <c r="L16" s="210"/>
      <c r="M16" s="210"/>
      <c r="N16" s="290"/>
      <c r="O16" s="291"/>
      <c r="P16" s="280" t="s">
        <v>1458</v>
      </c>
      <c r="Q16" s="281" t="s">
        <v>73</v>
      </c>
      <c r="R16" s="133" t="s">
        <v>1459</v>
      </c>
      <c r="S16" s="133"/>
      <c r="T16" s="282"/>
      <c r="U16" s="283"/>
      <c r="V16" s="283"/>
      <c r="W16" s="283"/>
      <c r="X16" s="283"/>
      <c r="Y16" s="283"/>
      <c r="Z16" t="e">
        <f>VLOOKUP(A16,#REF!,9,FALSE)</f>
        <v>#REF!</v>
      </c>
    </row>
    <row r="17" spans="1:26" ht="15" thickBot="1">
      <c r="A17" s="281" t="s">
        <v>710</v>
      </c>
      <c r="B17" s="104" t="s">
        <v>51</v>
      </c>
      <c r="C17" s="221" t="e">
        <v>#N/A</v>
      </c>
      <c r="D17" s="288"/>
      <c r="E17" s="275" t="s">
        <v>1406</v>
      </c>
      <c r="F17" s="288"/>
      <c r="G17" s="289" t="s">
        <v>1410</v>
      </c>
      <c r="H17" s="236"/>
      <c r="I17" s="236"/>
      <c r="J17" s="45"/>
      <c r="K17" s="210"/>
      <c r="L17" s="210"/>
      <c r="M17" s="210"/>
      <c r="N17" s="290"/>
      <c r="O17" s="291"/>
      <c r="P17" s="280"/>
      <c r="Q17" s="281" t="s">
        <v>73</v>
      </c>
      <c r="R17" s="133" t="s">
        <v>1459</v>
      </c>
      <c r="S17" s="133"/>
      <c r="T17" s="282"/>
      <c r="U17" s="283"/>
      <c r="V17" s="283"/>
      <c r="W17" s="283"/>
      <c r="X17" s="283"/>
      <c r="Y17" s="283"/>
      <c r="Z17" t="e">
        <f>VLOOKUP(A17,#REF!,9,FALSE)</f>
        <v>#REF!</v>
      </c>
    </row>
    <row r="18" spans="1:26" ht="15" thickBot="1">
      <c r="A18" s="281" t="s">
        <v>574</v>
      </c>
      <c r="B18" s="104" t="s">
        <v>51</v>
      </c>
      <c r="C18" s="221">
        <v>45807</v>
      </c>
      <c r="D18" s="288"/>
      <c r="E18" s="275" t="s">
        <v>1406</v>
      </c>
      <c r="F18" s="288"/>
      <c r="G18" s="289" t="s">
        <v>1410</v>
      </c>
      <c r="H18" s="236"/>
      <c r="I18" s="236"/>
      <c r="J18" s="45"/>
      <c r="K18" s="210"/>
      <c r="L18" s="210"/>
      <c r="M18" s="210"/>
      <c r="N18" s="290"/>
      <c r="O18" s="291"/>
      <c r="P18" s="280" t="s">
        <v>1418</v>
      </c>
      <c r="Q18" s="281"/>
      <c r="R18" s="133" t="s">
        <v>1459</v>
      </c>
      <c r="S18" s="133"/>
      <c r="T18" s="282"/>
      <c r="U18" s="283"/>
      <c r="V18" s="283"/>
      <c r="W18" s="283"/>
      <c r="X18" s="283"/>
      <c r="Y18" s="283"/>
      <c r="Z18" t="e">
        <f>VLOOKUP(A18,#REF!,9,FALSE)</f>
        <v>#REF!</v>
      </c>
    </row>
    <row r="19" spans="1:26" ht="15" thickBot="1">
      <c r="A19" s="281" t="s">
        <v>577</v>
      </c>
      <c r="B19" s="104" t="s">
        <v>51</v>
      </c>
      <c r="C19" s="221" t="e">
        <v>#N/A</v>
      </c>
      <c r="D19" s="288"/>
      <c r="E19" s="275" t="s">
        <v>1406</v>
      </c>
      <c r="F19" s="288"/>
      <c r="G19" s="289" t="s">
        <v>1432</v>
      </c>
      <c r="H19" s="236"/>
      <c r="I19" s="236"/>
      <c r="J19" s="45"/>
      <c r="K19" s="210"/>
      <c r="L19" s="210"/>
      <c r="M19" s="210"/>
      <c r="N19" s="290"/>
      <c r="O19" s="291"/>
      <c r="P19" s="280"/>
      <c r="Q19" s="281" t="s">
        <v>1432</v>
      </c>
      <c r="R19" s="133" t="s">
        <v>1459</v>
      </c>
      <c r="S19" s="133"/>
      <c r="T19" s="282"/>
      <c r="U19" s="283"/>
      <c r="V19" s="283"/>
      <c r="W19" s="283"/>
      <c r="X19" s="283"/>
      <c r="Y19" s="283"/>
      <c r="Z19" t="e">
        <f>VLOOKUP(A19,#REF!,9,FALSE)</f>
        <v>#REF!</v>
      </c>
    </row>
    <row r="20" spans="1:26" ht="15" thickBot="1">
      <c r="A20" s="281" t="s">
        <v>535</v>
      </c>
      <c r="B20" s="104" t="s">
        <v>51</v>
      </c>
      <c r="C20" s="221" t="e">
        <v>#N/A</v>
      </c>
      <c r="D20" s="288"/>
      <c r="E20" s="275" t="s">
        <v>1406</v>
      </c>
      <c r="F20" s="288"/>
      <c r="G20" s="289" t="s">
        <v>1432</v>
      </c>
      <c r="H20" s="236"/>
      <c r="I20" s="236"/>
      <c r="J20" s="45"/>
      <c r="K20" s="210"/>
      <c r="L20" s="210"/>
      <c r="M20" s="210"/>
      <c r="N20" s="290"/>
      <c r="O20" s="291"/>
      <c r="P20" s="280"/>
      <c r="Q20" s="281" t="s">
        <v>1432</v>
      </c>
      <c r="R20" s="133" t="s">
        <v>1459</v>
      </c>
      <c r="S20" s="133"/>
      <c r="T20" s="282"/>
      <c r="U20" s="283"/>
      <c r="V20" s="283"/>
      <c r="W20" s="283"/>
      <c r="X20" s="283"/>
      <c r="Y20" s="283"/>
      <c r="Z20" t="e">
        <f>VLOOKUP(A20,#REF!,9,FALSE)</f>
        <v>#REF!</v>
      </c>
    </row>
    <row r="21" spans="1:26" s="220" customFormat="1" ht="15" thickBot="1">
      <c r="A21" s="268" t="s">
        <v>1427</v>
      </c>
      <c r="B21" s="104" t="e">
        <v>#N/A</v>
      </c>
      <c r="C21" s="237">
        <v>45807</v>
      </c>
      <c r="D21" s="288"/>
      <c r="E21" s="275" t="s">
        <v>1406</v>
      </c>
      <c r="F21" s="288"/>
      <c r="G21" s="289" t="s">
        <v>1410</v>
      </c>
      <c r="H21" s="236"/>
      <c r="I21" s="236"/>
      <c r="J21" s="236"/>
      <c r="K21" s="235"/>
      <c r="L21" s="235"/>
      <c r="M21" s="235"/>
      <c r="N21" s="290"/>
      <c r="O21" s="291"/>
      <c r="P21" s="280"/>
      <c r="Q21" s="231" t="s">
        <v>65</v>
      </c>
      <c r="R21" s="133" t="s">
        <v>1459</v>
      </c>
      <c r="S21" s="234"/>
      <c r="T21" s="233"/>
      <c r="U21" s="232"/>
      <c r="V21" s="232"/>
      <c r="W21" s="232"/>
      <c r="X21" s="232"/>
      <c r="Y21" s="232" t="s">
        <v>1464</v>
      </c>
      <c r="Z21" t="e">
        <f>VLOOKUP(A21,#REF!,9,FALSE)</f>
        <v>#REF!</v>
      </c>
    </row>
    <row r="22" spans="1:26" ht="15" thickBot="1">
      <c r="A22" s="281" t="s">
        <v>537</v>
      </c>
      <c r="B22" s="104" t="s">
        <v>51</v>
      </c>
      <c r="C22" s="221" t="e">
        <v>#N/A</v>
      </c>
      <c r="D22" s="288"/>
      <c r="E22" s="275" t="s">
        <v>1406</v>
      </c>
      <c r="F22" s="288"/>
      <c r="G22" s="289" t="s">
        <v>1432</v>
      </c>
      <c r="H22" s="236"/>
      <c r="I22" s="236"/>
      <c r="J22" s="45"/>
      <c r="K22" s="210"/>
      <c r="L22" s="210"/>
      <c r="M22" s="210"/>
      <c r="N22" s="290"/>
      <c r="O22" s="291"/>
      <c r="P22" s="280"/>
      <c r="Q22" s="281" t="s">
        <v>1432</v>
      </c>
      <c r="R22" s="133" t="s">
        <v>1459</v>
      </c>
      <c r="S22" s="133"/>
      <c r="T22" s="282"/>
      <c r="U22" s="283"/>
      <c r="V22" s="283"/>
      <c r="W22" s="283"/>
      <c r="X22" s="283"/>
      <c r="Y22" s="283"/>
      <c r="Z22" t="e">
        <f>VLOOKUP(A22,#REF!,9,FALSE)</f>
        <v>#REF!</v>
      </c>
    </row>
    <row r="23" spans="1:26" ht="15" thickBot="1">
      <c r="A23" s="281" t="s">
        <v>386</v>
      </c>
      <c r="B23" s="104" t="s">
        <v>51</v>
      </c>
      <c r="C23" s="221" t="e">
        <v>#N/A</v>
      </c>
      <c r="D23" s="288"/>
      <c r="E23" s="275" t="s">
        <v>1406</v>
      </c>
      <c r="F23" s="288"/>
      <c r="G23" s="289" t="s">
        <v>1410</v>
      </c>
      <c r="H23" s="236"/>
      <c r="I23" s="236"/>
      <c r="J23" s="45"/>
      <c r="K23" s="210"/>
      <c r="L23" s="210"/>
      <c r="M23" s="210"/>
      <c r="N23" s="290"/>
      <c r="O23" s="291"/>
      <c r="P23" s="280"/>
      <c r="Q23" s="281" t="s">
        <v>65</v>
      </c>
      <c r="R23" s="133" t="s">
        <v>1459</v>
      </c>
      <c r="S23" s="133"/>
      <c r="T23" s="282"/>
      <c r="U23" s="283"/>
      <c r="V23" s="283"/>
      <c r="W23" s="283"/>
      <c r="X23" s="283"/>
      <c r="Y23" s="283" t="s">
        <v>1465</v>
      </c>
      <c r="Z23" t="e">
        <f>VLOOKUP(A23,#REF!,9,FALSE)</f>
        <v>#REF!</v>
      </c>
    </row>
    <row r="24" spans="1:26" s="220" customFormat="1" ht="69.599999999999994" customHeight="1" thickBot="1">
      <c r="A24" s="231" t="s">
        <v>1423</v>
      </c>
      <c r="B24" s="238" t="e">
        <v>#N/A</v>
      </c>
      <c r="C24" s="237">
        <v>45716</v>
      </c>
      <c r="D24" s="288"/>
      <c r="E24" s="275" t="s">
        <v>1406</v>
      </c>
      <c r="F24" s="288"/>
      <c r="G24" s="289" t="s">
        <v>1410</v>
      </c>
      <c r="H24" s="236"/>
      <c r="I24" s="236"/>
      <c r="J24" s="236"/>
      <c r="K24" s="235"/>
      <c r="L24" s="235"/>
      <c r="M24" s="235"/>
      <c r="N24" s="290"/>
      <c r="O24" s="291"/>
      <c r="P24" s="280" t="s">
        <v>1424</v>
      </c>
      <c r="Q24" s="231" t="s">
        <v>65</v>
      </c>
      <c r="R24" s="133" t="s">
        <v>1459</v>
      </c>
      <c r="S24" s="234"/>
      <c r="T24" s="233"/>
      <c r="U24" s="232"/>
      <c r="V24" s="232"/>
      <c r="W24" s="232"/>
      <c r="X24" s="232"/>
      <c r="Y24" s="232" t="s">
        <v>1465</v>
      </c>
      <c r="Z24" t="e">
        <f>VLOOKUP(A24,#REF!,9,FALSE)</f>
        <v>#REF!</v>
      </c>
    </row>
    <row r="25" spans="1:26" ht="15" thickBot="1">
      <c r="A25" s="281" t="s">
        <v>527</v>
      </c>
      <c r="B25" s="104" t="s">
        <v>51</v>
      </c>
      <c r="C25" s="221">
        <v>45772</v>
      </c>
      <c r="D25" s="288"/>
      <c r="E25" s="275" t="s">
        <v>1406</v>
      </c>
      <c r="F25" s="288"/>
      <c r="G25" s="289" t="s">
        <v>1410</v>
      </c>
      <c r="H25" s="236"/>
      <c r="I25" s="236"/>
      <c r="J25" s="45"/>
      <c r="K25" s="210"/>
      <c r="L25" s="210"/>
      <c r="M25" s="210"/>
      <c r="N25" s="290"/>
      <c r="O25" s="291"/>
      <c r="P25" s="280" t="s">
        <v>1424</v>
      </c>
      <c r="Q25" s="281" t="s">
        <v>65</v>
      </c>
      <c r="R25" s="133" t="s">
        <v>1459</v>
      </c>
      <c r="S25" s="133"/>
      <c r="T25" s="282"/>
      <c r="U25" s="283"/>
      <c r="V25" s="283"/>
      <c r="W25" s="283"/>
      <c r="X25" s="283"/>
      <c r="Y25" s="283"/>
      <c r="Z25" t="e">
        <f>VLOOKUP(A25,#REF!,9,FALSE)</f>
        <v>#REF!</v>
      </c>
    </row>
    <row r="26" spans="1:26" ht="15" thickBot="1">
      <c r="A26" s="281" t="s">
        <v>391</v>
      </c>
      <c r="B26" s="104" t="s">
        <v>51</v>
      </c>
      <c r="C26" s="221">
        <v>45772</v>
      </c>
      <c r="D26" s="288"/>
      <c r="E26" s="275" t="s">
        <v>1406</v>
      </c>
      <c r="F26" s="288"/>
      <c r="G26" s="289" t="s">
        <v>1410</v>
      </c>
      <c r="H26" s="236"/>
      <c r="I26" s="236"/>
      <c r="J26" s="45"/>
      <c r="K26" s="210"/>
      <c r="L26" s="210"/>
      <c r="M26" s="210"/>
      <c r="N26" s="290"/>
      <c r="O26" s="291"/>
      <c r="P26" s="280" t="s">
        <v>1424</v>
      </c>
      <c r="Q26" s="281" t="s">
        <v>65</v>
      </c>
      <c r="R26" s="133" t="s">
        <v>1459</v>
      </c>
      <c r="S26" s="133"/>
      <c r="T26" s="282"/>
      <c r="U26" s="283"/>
      <c r="V26" s="283"/>
      <c r="W26" s="283"/>
      <c r="X26" s="283"/>
      <c r="Y26" s="283"/>
      <c r="Z26" t="e">
        <f>VLOOKUP(A26,#REF!,9,FALSE)</f>
        <v>#REF!</v>
      </c>
    </row>
    <row r="27" spans="1:26" ht="15" thickBot="1">
      <c r="A27" s="281" t="s">
        <v>683</v>
      </c>
      <c r="B27" s="104" t="s">
        <v>51</v>
      </c>
      <c r="C27" s="221">
        <v>45772</v>
      </c>
      <c r="D27" s="288"/>
      <c r="E27" s="275" t="s">
        <v>1406</v>
      </c>
      <c r="F27" s="288"/>
      <c r="G27" s="289" t="s">
        <v>1410</v>
      </c>
      <c r="H27" s="236"/>
      <c r="I27" s="236"/>
      <c r="J27" s="45"/>
      <c r="K27" s="210"/>
      <c r="L27" s="210"/>
      <c r="M27" s="210"/>
      <c r="N27" s="290"/>
      <c r="O27" s="291"/>
      <c r="P27" s="280" t="s">
        <v>1424</v>
      </c>
      <c r="Q27" s="281" t="s">
        <v>65</v>
      </c>
      <c r="R27" s="133" t="s">
        <v>1459</v>
      </c>
      <c r="S27" s="133"/>
      <c r="T27" s="282"/>
      <c r="U27" s="283"/>
      <c r="V27" s="283"/>
      <c r="W27" s="283"/>
      <c r="X27" s="283"/>
      <c r="Y27" s="283"/>
      <c r="Z27" t="e">
        <f>VLOOKUP(A27,#REF!,9,FALSE)</f>
        <v>#REF!</v>
      </c>
    </row>
    <row r="28" spans="1:26" ht="70.150000000000006" customHeight="1" thickBot="1">
      <c r="A28" s="231" t="s">
        <v>1426</v>
      </c>
      <c r="B28" s="238"/>
      <c r="C28" s="237"/>
      <c r="D28" s="288"/>
      <c r="E28" s="275" t="s">
        <v>1406</v>
      </c>
      <c r="F28" s="288"/>
      <c r="G28" s="289" t="s">
        <v>1410</v>
      </c>
      <c r="H28" s="236"/>
      <c r="I28" s="236"/>
      <c r="J28" s="236"/>
      <c r="K28" s="235"/>
      <c r="L28" s="235"/>
      <c r="M28" s="235"/>
      <c r="N28" s="290"/>
      <c r="O28" s="291"/>
      <c r="P28" s="280" t="s">
        <v>1424</v>
      </c>
      <c r="Q28" s="231" t="s">
        <v>65</v>
      </c>
      <c r="R28" s="133" t="s">
        <v>1459</v>
      </c>
      <c r="S28" s="234"/>
      <c r="T28" s="233"/>
      <c r="U28" s="232"/>
      <c r="V28" s="232"/>
      <c r="W28" s="232"/>
      <c r="X28" s="232"/>
      <c r="Y28" s="294" t="s">
        <v>1466</v>
      </c>
      <c r="Z28" t="e">
        <f>VLOOKUP(A28,#REF!,9,FALSE)</f>
        <v>#REF!</v>
      </c>
    </row>
    <row r="29" spans="1:26" s="220" customFormat="1" ht="69.599999999999994" customHeight="1" thickBot="1">
      <c r="A29" s="231" t="s">
        <v>1429</v>
      </c>
      <c r="B29" s="238" t="e">
        <v>#N/A</v>
      </c>
      <c r="C29" s="237" t="e">
        <v>#N/A</v>
      </c>
      <c r="D29" s="288"/>
      <c r="E29" s="275" t="s">
        <v>1406</v>
      </c>
      <c r="F29" s="288"/>
      <c r="G29" s="289" t="s">
        <v>1410</v>
      </c>
      <c r="H29" s="236"/>
      <c r="I29" s="236"/>
      <c r="J29" s="236"/>
      <c r="K29" s="235"/>
      <c r="L29" s="235"/>
      <c r="M29" s="235"/>
      <c r="N29" s="290"/>
      <c r="O29" s="291"/>
      <c r="P29" s="280"/>
      <c r="Q29" s="226" t="s">
        <v>65</v>
      </c>
      <c r="R29" s="133" t="s">
        <v>1459</v>
      </c>
      <c r="S29" s="234"/>
      <c r="T29" s="233"/>
      <c r="U29" s="232"/>
      <c r="V29" s="232"/>
      <c r="W29" s="232"/>
      <c r="X29" s="232"/>
      <c r="Y29" s="232" t="s">
        <v>1466</v>
      </c>
      <c r="Z29" t="e">
        <f>VLOOKUP(A29,#REF!,9,FALSE)</f>
        <v>#REF!</v>
      </c>
    </row>
    <row r="30" spans="1:26" ht="15" thickBot="1">
      <c r="A30" s="281" t="s">
        <v>554</v>
      </c>
      <c r="B30" s="104" t="s">
        <v>51</v>
      </c>
      <c r="C30" s="221">
        <v>45772</v>
      </c>
      <c r="D30" s="288"/>
      <c r="E30" s="275" t="s">
        <v>1406</v>
      </c>
      <c r="F30" s="288"/>
      <c r="G30" s="289" t="s">
        <v>1432</v>
      </c>
      <c r="H30" s="236"/>
      <c r="I30" s="236"/>
      <c r="J30" s="45"/>
      <c r="K30" s="210"/>
      <c r="L30" s="210"/>
      <c r="M30" s="210"/>
      <c r="N30" s="290"/>
      <c r="O30" s="291"/>
      <c r="P30" s="280"/>
      <c r="Q30" s="281" t="s">
        <v>1432</v>
      </c>
      <c r="R30" s="133" t="s">
        <v>1459</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1406</v>
      </c>
      <c r="F31" s="295"/>
      <c r="G31" s="296" t="s">
        <v>1432</v>
      </c>
      <c r="H31" s="228"/>
      <c r="I31" s="228"/>
      <c r="J31" s="242"/>
      <c r="K31" s="243"/>
      <c r="L31" s="243"/>
      <c r="M31" s="243"/>
      <c r="N31" s="228"/>
      <c r="O31" s="297"/>
      <c r="P31" s="280"/>
      <c r="Q31" s="239" t="s">
        <v>1432</v>
      </c>
      <c r="R31" s="133" t="s">
        <v>1459</v>
      </c>
      <c r="S31" s="244"/>
      <c r="T31" s="245"/>
      <c r="U31" s="246"/>
      <c r="V31" s="246"/>
      <c r="W31" s="246"/>
      <c r="X31" s="246"/>
      <c r="Y31" s="246" t="s">
        <v>1467</v>
      </c>
      <c r="Z31" t="e">
        <f>VLOOKUP(A31,#REF!,9,FALSE)</f>
        <v>#REF!</v>
      </c>
    </row>
    <row r="32" spans="1:26" ht="15" thickBot="1">
      <c r="A32" s="281" t="s">
        <v>592</v>
      </c>
      <c r="B32" s="104" t="s">
        <v>51</v>
      </c>
      <c r="C32" s="221">
        <v>45772</v>
      </c>
      <c r="D32" s="288"/>
      <c r="E32" s="275" t="s">
        <v>1406</v>
      </c>
      <c r="F32" s="288"/>
      <c r="G32" s="289" t="s">
        <v>1432</v>
      </c>
      <c r="H32" s="236"/>
      <c r="I32" s="236"/>
      <c r="J32" s="45"/>
      <c r="K32" s="210"/>
      <c r="L32" s="210"/>
      <c r="M32" s="210"/>
      <c r="N32" s="290"/>
      <c r="O32" s="291"/>
      <c r="P32" s="280"/>
      <c r="Q32" s="281" t="s">
        <v>1432</v>
      </c>
      <c r="R32" s="133" t="s">
        <v>1459</v>
      </c>
      <c r="S32" s="133"/>
      <c r="T32" s="282"/>
      <c r="U32" s="283"/>
      <c r="V32" s="283"/>
      <c r="W32" s="283"/>
      <c r="X32" s="283"/>
      <c r="Y32" s="283"/>
      <c r="Z32" t="e">
        <f>VLOOKUP(A32,#REF!,9,FALSE)</f>
        <v>#REF!</v>
      </c>
    </row>
    <row r="33" spans="1:26" ht="15" thickBot="1">
      <c r="A33" s="281" t="s">
        <v>547</v>
      </c>
      <c r="B33" s="104" t="s">
        <v>51</v>
      </c>
      <c r="C33" s="221">
        <v>45831</v>
      </c>
      <c r="D33" s="288"/>
      <c r="E33" s="275" t="s">
        <v>1406</v>
      </c>
      <c r="F33" s="288"/>
      <c r="G33" s="289" t="s">
        <v>1410</v>
      </c>
      <c r="H33" s="236"/>
      <c r="I33" s="236"/>
      <c r="J33" s="45"/>
      <c r="K33" s="210"/>
      <c r="L33" s="210"/>
      <c r="M33" s="210"/>
      <c r="N33" s="290"/>
      <c r="O33" s="291"/>
      <c r="P33" s="280"/>
      <c r="Q33" s="231" t="s">
        <v>65</v>
      </c>
      <c r="R33" s="133" t="s">
        <v>1459</v>
      </c>
      <c r="S33" s="133"/>
      <c r="T33" s="282"/>
      <c r="U33" s="283"/>
      <c r="V33" s="283"/>
      <c r="W33" s="283"/>
      <c r="X33" s="283"/>
      <c r="Y33" s="283"/>
      <c r="Z33" t="e">
        <f>VLOOKUP(A33,#REF!,9,FALSE)</f>
        <v>#REF!</v>
      </c>
    </row>
    <row r="34" spans="1:26" ht="15" thickBot="1">
      <c r="A34" s="281" t="s">
        <v>541</v>
      </c>
      <c r="B34" s="104" t="s">
        <v>51</v>
      </c>
      <c r="C34" s="221">
        <v>45831</v>
      </c>
      <c r="D34" s="288"/>
      <c r="E34" s="275" t="s">
        <v>1406</v>
      </c>
      <c r="F34" s="288"/>
      <c r="G34" s="289" t="s">
        <v>1410</v>
      </c>
      <c r="H34" s="236"/>
      <c r="I34" s="236"/>
      <c r="J34" s="45"/>
      <c r="K34" s="210"/>
      <c r="L34" s="210"/>
      <c r="M34" s="210"/>
      <c r="N34" s="290"/>
      <c r="O34" s="291"/>
      <c r="P34" s="280"/>
      <c r="Q34" s="281" t="s">
        <v>65</v>
      </c>
      <c r="R34" s="133" t="s">
        <v>1459</v>
      </c>
      <c r="S34" s="133"/>
      <c r="T34" s="282"/>
      <c r="U34" s="283"/>
      <c r="V34" s="283"/>
      <c r="W34" s="283"/>
      <c r="X34" s="283"/>
      <c r="Y34" s="283"/>
      <c r="Z34" t="e">
        <f>VLOOKUP(A34,#REF!,9,FALSE)</f>
        <v>#REF!</v>
      </c>
    </row>
    <row r="35" spans="1:26" ht="15" thickBot="1">
      <c r="A35" s="281" t="s">
        <v>543</v>
      </c>
      <c r="B35" s="104" t="s">
        <v>51</v>
      </c>
      <c r="C35" s="221">
        <v>45831</v>
      </c>
      <c r="D35" s="288"/>
      <c r="E35" s="275" t="s">
        <v>1406</v>
      </c>
      <c r="F35" s="288"/>
      <c r="G35" s="289" t="s">
        <v>1410</v>
      </c>
      <c r="H35" s="236"/>
      <c r="I35" s="236"/>
      <c r="J35" s="45"/>
      <c r="K35" s="210"/>
      <c r="L35" s="210"/>
      <c r="M35" s="210"/>
      <c r="N35" s="290"/>
      <c r="O35" s="291"/>
      <c r="P35" s="280"/>
      <c r="Q35" s="281" t="s">
        <v>65</v>
      </c>
      <c r="R35" s="133" t="s">
        <v>1459</v>
      </c>
      <c r="S35" s="133"/>
      <c r="T35" s="282"/>
      <c r="U35" s="283"/>
      <c r="V35" s="283"/>
      <c r="W35" s="283"/>
      <c r="X35" s="283"/>
      <c r="Y35" s="283"/>
      <c r="Z35" t="e">
        <f>VLOOKUP(A35,#REF!,9,FALSE)</f>
        <v>#REF!</v>
      </c>
    </row>
    <row r="36" spans="1:26" ht="15" thickBot="1">
      <c r="A36" s="281" t="s">
        <v>539</v>
      </c>
      <c r="B36" s="104" t="s">
        <v>51</v>
      </c>
      <c r="C36" s="221">
        <v>45772</v>
      </c>
      <c r="D36" s="288"/>
      <c r="E36" s="275" t="s">
        <v>1406</v>
      </c>
      <c r="F36" s="288"/>
      <c r="G36" s="289" t="s">
        <v>1432</v>
      </c>
      <c r="H36" s="236"/>
      <c r="I36" s="236"/>
      <c r="J36" s="45"/>
      <c r="K36" s="210"/>
      <c r="L36" s="210"/>
      <c r="M36" s="210"/>
      <c r="N36" s="290"/>
      <c r="O36" s="291"/>
      <c r="P36" s="280"/>
      <c r="Q36" s="281" t="s">
        <v>1432</v>
      </c>
      <c r="R36" s="133" t="s">
        <v>1459</v>
      </c>
      <c r="S36" s="133"/>
      <c r="T36" s="282"/>
      <c r="U36" s="283"/>
      <c r="V36" s="283"/>
      <c r="W36" s="283"/>
      <c r="X36" s="283"/>
      <c r="Y36" s="283"/>
      <c r="Z36" t="e">
        <f>VLOOKUP(A36,#REF!,9,FALSE)</f>
        <v>#REF!</v>
      </c>
    </row>
    <row r="37" spans="1:26" ht="15" thickBot="1">
      <c r="A37" s="281" t="s">
        <v>549</v>
      </c>
      <c r="B37" s="104" t="s">
        <v>51</v>
      </c>
      <c r="C37" s="221">
        <v>45831</v>
      </c>
      <c r="D37" s="288"/>
      <c r="E37" s="275" t="s">
        <v>1406</v>
      </c>
      <c r="F37" s="288"/>
      <c r="G37" s="289" t="s">
        <v>1410</v>
      </c>
      <c r="H37" s="236"/>
      <c r="I37" s="236"/>
      <c r="J37" s="45"/>
      <c r="K37" s="210"/>
      <c r="L37" s="210"/>
      <c r="M37" s="210"/>
      <c r="N37" s="290"/>
      <c r="O37" s="291"/>
      <c r="P37" s="280"/>
      <c r="Q37" s="281" t="s">
        <v>65</v>
      </c>
      <c r="R37" s="133" t="s">
        <v>1459</v>
      </c>
      <c r="S37" s="133"/>
      <c r="T37" s="282"/>
      <c r="U37" s="283"/>
      <c r="V37" s="283"/>
      <c r="W37" s="283"/>
      <c r="X37" s="283"/>
      <c r="Y37" s="283"/>
      <c r="Z37" t="e">
        <f>VLOOKUP(A37,#REF!,9,FALSE)</f>
        <v>#REF!</v>
      </c>
    </row>
    <row r="38" spans="1:26" ht="15" thickBot="1">
      <c r="A38" s="281" t="s">
        <v>552</v>
      </c>
      <c r="B38" s="104" t="s">
        <v>51</v>
      </c>
      <c r="C38" s="221">
        <v>45831</v>
      </c>
      <c r="D38" s="288"/>
      <c r="E38" s="275" t="s">
        <v>1406</v>
      </c>
      <c r="F38" s="288"/>
      <c r="G38" s="289" t="s">
        <v>1410</v>
      </c>
      <c r="H38" s="236"/>
      <c r="I38" s="236"/>
      <c r="J38" s="45"/>
      <c r="K38" s="210"/>
      <c r="L38" s="210"/>
      <c r="M38" s="210"/>
      <c r="N38" s="290"/>
      <c r="O38" s="291"/>
      <c r="P38" s="280"/>
      <c r="Q38" s="281" t="s">
        <v>65</v>
      </c>
      <c r="R38" s="133" t="s">
        <v>1459</v>
      </c>
      <c r="S38" s="133"/>
      <c r="T38" s="282"/>
      <c r="U38" s="283"/>
      <c r="V38" s="283"/>
      <c r="W38" s="283"/>
      <c r="X38" s="283"/>
      <c r="Y38" s="283"/>
      <c r="Z38" t="e">
        <f>VLOOKUP(A38,#REF!,9,FALSE)</f>
        <v>#REF!</v>
      </c>
    </row>
    <row r="39" spans="1:26" s="222" customFormat="1" ht="70.150000000000006" customHeight="1" thickBot="1">
      <c r="A39" s="226" t="s">
        <v>1433</v>
      </c>
      <c r="B39" s="230" t="e">
        <v>#N/A</v>
      </c>
      <c r="C39" s="229" t="e">
        <v>#N/A</v>
      </c>
      <c r="D39" s="295"/>
      <c r="E39" s="275" t="s">
        <v>1406</v>
      </c>
      <c r="F39" s="295"/>
      <c r="G39" s="296" t="s">
        <v>1432</v>
      </c>
      <c r="H39" s="228"/>
      <c r="I39" s="228"/>
      <c r="J39" s="228"/>
      <c r="K39" s="227"/>
      <c r="L39" s="227"/>
      <c r="M39" s="227"/>
      <c r="N39" s="228"/>
      <c r="O39" s="297"/>
      <c r="P39" s="280"/>
      <c r="Q39" s="226" t="s">
        <v>1432</v>
      </c>
      <c r="R39" s="133" t="s">
        <v>1459</v>
      </c>
      <c r="S39" s="225"/>
      <c r="T39" s="224"/>
      <c r="U39" s="223"/>
      <c r="V39" s="223"/>
      <c r="W39" s="223"/>
      <c r="X39" s="223"/>
      <c r="Y39" s="223" t="s">
        <v>1466</v>
      </c>
      <c r="Z39" t="e">
        <f>VLOOKUP(A39,#REF!,9,FALSE)</f>
        <v>#REF!</v>
      </c>
    </row>
    <row r="40" spans="1:26" ht="15" thickBot="1">
      <c r="A40" s="281" t="s">
        <v>681</v>
      </c>
      <c r="B40" s="104" t="s">
        <v>51</v>
      </c>
      <c r="C40" s="221">
        <v>45831</v>
      </c>
      <c r="D40" s="288"/>
      <c r="E40" s="275" t="s">
        <v>1406</v>
      </c>
      <c r="F40" s="288"/>
      <c r="G40" s="289" t="s">
        <v>1410</v>
      </c>
      <c r="H40" s="236"/>
      <c r="I40" s="236"/>
      <c r="J40" s="45"/>
      <c r="K40" s="210"/>
      <c r="L40" s="210"/>
      <c r="M40" s="210"/>
      <c r="N40" s="290"/>
      <c r="O40" s="291"/>
      <c r="P40" s="280"/>
      <c r="Q40" s="281" t="s">
        <v>65</v>
      </c>
      <c r="R40" s="133" t="s">
        <v>1459</v>
      </c>
      <c r="S40" s="133"/>
      <c r="T40" s="282"/>
      <c r="U40" s="283"/>
      <c r="V40" s="283"/>
      <c r="W40" s="283"/>
      <c r="X40" s="283"/>
      <c r="Y40" s="283"/>
      <c r="Z40" t="e">
        <f>VLOOKUP(A40,#REF!,9,FALSE)</f>
        <v>#REF!</v>
      </c>
    </row>
    <row r="41" spans="1:26" ht="15" thickBot="1">
      <c r="A41" s="281" t="s">
        <v>114</v>
      </c>
      <c r="B41" s="104" t="s">
        <v>51</v>
      </c>
      <c r="C41" s="221">
        <v>45807</v>
      </c>
      <c r="D41" s="288"/>
      <c r="E41" s="275" t="s">
        <v>1457</v>
      </c>
      <c r="F41" s="288"/>
      <c r="G41" s="289" t="s">
        <v>1410</v>
      </c>
      <c r="H41" s="236"/>
      <c r="I41" s="236"/>
      <c r="J41" s="45"/>
      <c r="K41" s="210"/>
      <c r="L41" s="210"/>
      <c r="M41" s="210"/>
      <c r="N41" s="290"/>
      <c r="O41" s="291"/>
      <c r="P41" s="280" t="s">
        <v>1458</v>
      </c>
      <c r="Q41" s="281" t="s">
        <v>59</v>
      </c>
      <c r="R41" s="133" t="s">
        <v>1459</v>
      </c>
      <c r="S41" s="133"/>
      <c r="T41" s="282"/>
      <c r="U41" s="283"/>
      <c r="V41" s="283"/>
      <c r="W41" s="283"/>
      <c r="X41" s="283"/>
      <c r="Y41" s="283"/>
      <c r="Z41" t="e">
        <f>VLOOKUP(A41,#REF!,9,FALSE)</f>
        <v>#REF!</v>
      </c>
    </row>
    <row r="42" spans="1:26" ht="15" thickBot="1">
      <c r="A42" s="281" t="s">
        <v>112</v>
      </c>
      <c r="B42" s="104" t="s">
        <v>51</v>
      </c>
      <c r="C42" s="221">
        <v>45807</v>
      </c>
      <c r="D42" s="288"/>
      <c r="E42" s="275" t="s">
        <v>1457</v>
      </c>
      <c r="F42" s="288"/>
      <c r="G42" s="289" t="s">
        <v>1410</v>
      </c>
      <c r="H42" s="236"/>
      <c r="I42" s="236"/>
      <c r="J42" s="45"/>
      <c r="K42" s="210"/>
      <c r="L42" s="210"/>
      <c r="M42" s="210"/>
      <c r="N42" s="290"/>
      <c r="O42" s="291"/>
      <c r="P42" s="280" t="s">
        <v>1458</v>
      </c>
      <c r="Q42" s="281" t="s">
        <v>65</v>
      </c>
      <c r="R42" s="133" t="s">
        <v>1459</v>
      </c>
      <c r="S42" s="133"/>
      <c r="T42" s="282"/>
      <c r="U42" s="283"/>
      <c r="V42" s="283"/>
      <c r="W42" s="283"/>
      <c r="X42" s="283"/>
      <c r="Y42" s="283"/>
      <c r="Z42" t="e">
        <f>VLOOKUP(A42,#REF!,9,FALSE)</f>
        <v>#REF!</v>
      </c>
    </row>
    <row r="43" spans="1:26" ht="15" thickBot="1">
      <c r="A43" s="281" t="s">
        <v>110</v>
      </c>
      <c r="B43" s="104" t="s">
        <v>51</v>
      </c>
      <c r="C43" s="221">
        <v>45807</v>
      </c>
      <c r="D43" s="288"/>
      <c r="E43" s="275" t="s">
        <v>1457</v>
      </c>
      <c r="F43" s="288"/>
      <c r="G43" s="289" t="s">
        <v>1410</v>
      </c>
      <c r="H43" s="236"/>
      <c r="I43" s="236"/>
      <c r="J43" s="45"/>
      <c r="K43" s="210"/>
      <c r="L43" s="210"/>
      <c r="M43" s="210"/>
      <c r="N43" s="290"/>
      <c r="O43" s="291"/>
      <c r="P43" s="280" t="s">
        <v>1458</v>
      </c>
      <c r="Q43" s="281" t="s">
        <v>59</v>
      </c>
      <c r="R43" s="133" t="s">
        <v>1459</v>
      </c>
      <c r="S43" s="133"/>
      <c r="T43" s="282"/>
      <c r="U43" s="283"/>
      <c r="V43" s="283"/>
      <c r="W43" s="283"/>
      <c r="X43" s="283"/>
      <c r="Y43" s="283"/>
      <c r="Z43" t="e">
        <f>VLOOKUP(A43,#REF!,9,FALSE)</f>
        <v>#REF!</v>
      </c>
    </row>
    <row r="44" spans="1:26" ht="15" thickBot="1">
      <c r="A44" s="281" t="s">
        <v>107</v>
      </c>
      <c r="B44" s="104" t="s">
        <v>51</v>
      </c>
      <c r="C44" s="221">
        <v>45807</v>
      </c>
      <c r="D44" s="288"/>
      <c r="E44" s="275" t="s">
        <v>1457</v>
      </c>
      <c r="F44" s="288"/>
      <c r="G44" s="289" t="s">
        <v>1410</v>
      </c>
      <c r="H44" s="236"/>
      <c r="I44" s="236"/>
      <c r="J44" s="45"/>
      <c r="K44" s="210"/>
      <c r="L44" s="210"/>
      <c r="M44" s="210"/>
      <c r="N44" s="290"/>
      <c r="O44" s="291"/>
      <c r="P44" s="280" t="s">
        <v>1418</v>
      </c>
      <c r="Q44" s="281" t="s">
        <v>65</v>
      </c>
      <c r="R44" s="133" t="s">
        <v>1459</v>
      </c>
      <c r="S44" s="133"/>
      <c r="T44" s="282"/>
      <c r="U44" s="283"/>
      <c r="V44" s="283"/>
      <c r="W44" s="283"/>
      <c r="X44" s="283"/>
      <c r="Y44" s="283"/>
      <c r="Z44" t="e">
        <f>VLOOKUP(A44,#REF!,9,FALSE)</f>
        <v>#REF!</v>
      </c>
    </row>
    <row r="45" spans="1:26" ht="15" thickBot="1">
      <c r="A45" s="348" t="s">
        <v>438</v>
      </c>
      <c r="B45" s="104" t="s">
        <v>51</v>
      </c>
      <c r="C45" s="221">
        <v>45807</v>
      </c>
      <c r="D45" s="288"/>
      <c r="E45" s="275" t="s">
        <v>1406</v>
      </c>
      <c r="F45" s="288"/>
      <c r="G45" s="289" t="s">
        <v>1410</v>
      </c>
      <c r="H45" s="236"/>
      <c r="I45" s="236"/>
      <c r="J45" s="45"/>
      <c r="K45" s="210"/>
      <c r="L45" s="210"/>
      <c r="M45" s="210"/>
      <c r="N45" s="290"/>
      <c r="O45" s="291"/>
      <c r="P45" s="280"/>
      <c r="Q45" s="281" t="s">
        <v>59</v>
      </c>
      <c r="R45" s="133" t="s">
        <v>1459</v>
      </c>
      <c r="S45" s="133"/>
      <c r="T45" s="282"/>
      <c r="U45" s="283"/>
      <c r="V45" s="283"/>
      <c r="W45" s="283"/>
      <c r="X45" s="283"/>
      <c r="Y45" s="283"/>
      <c r="Z45" t="e">
        <f>VLOOKUP(A45,#REF!,9,FALSE)</f>
        <v>#REF!</v>
      </c>
    </row>
    <row r="46" spans="1:26" ht="15" thickBot="1">
      <c r="A46" s="298" t="s">
        <v>440</v>
      </c>
      <c r="B46" s="104" t="s">
        <v>51</v>
      </c>
      <c r="C46" s="221">
        <v>45807</v>
      </c>
      <c r="D46" s="288"/>
      <c r="E46" s="275" t="s">
        <v>1406</v>
      </c>
      <c r="F46" s="288"/>
      <c r="G46" s="296" t="s">
        <v>1410</v>
      </c>
      <c r="H46" s="236"/>
      <c r="I46" s="236"/>
      <c r="J46" s="45"/>
      <c r="K46" s="210"/>
      <c r="L46" s="210"/>
      <c r="M46" s="210"/>
      <c r="N46" s="290"/>
      <c r="O46" s="291"/>
      <c r="P46" s="280"/>
      <c r="Q46" s="281" t="s">
        <v>59</v>
      </c>
      <c r="R46" s="133" t="s">
        <v>1459</v>
      </c>
      <c r="S46" s="133"/>
      <c r="T46" s="282"/>
      <c r="U46" s="283"/>
      <c r="V46" s="283"/>
      <c r="W46" s="283"/>
      <c r="X46" s="283"/>
      <c r="Y46" s="283"/>
      <c r="Z46" t="e">
        <f>VLOOKUP(A46,#REF!,9,FALSE)</f>
        <v>#REF!</v>
      </c>
    </row>
    <row r="47" spans="1:26" ht="15" thickBot="1">
      <c r="A47" s="299" t="s">
        <v>1430</v>
      </c>
      <c r="B47" s="104" t="s">
        <v>51</v>
      </c>
      <c r="C47" s="221">
        <v>45807</v>
      </c>
      <c r="D47" s="288"/>
      <c r="E47" s="275" t="s">
        <v>1406</v>
      </c>
      <c r="F47" s="288"/>
      <c r="G47" s="289" t="s">
        <v>1410</v>
      </c>
      <c r="H47" s="236"/>
      <c r="I47" s="236"/>
      <c r="J47" s="45"/>
      <c r="K47" s="210"/>
      <c r="L47" s="210"/>
      <c r="M47" s="210"/>
      <c r="N47" s="290"/>
      <c r="O47" s="291"/>
      <c r="P47" s="280" t="s">
        <v>1421</v>
      </c>
      <c r="Q47" s="281" t="s">
        <v>59</v>
      </c>
      <c r="R47" s="133" t="s">
        <v>1462</v>
      </c>
      <c r="S47" s="133"/>
      <c r="T47" s="282"/>
      <c r="U47" s="283"/>
      <c r="V47" s="283"/>
      <c r="W47" s="283"/>
      <c r="X47" s="283"/>
      <c r="Y47" s="283"/>
      <c r="Z47" t="e">
        <f>VLOOKUP(A47,#REF!,9,FALSE)</f>
        <v>#REF!</v>
      </c>
    </row>
    <row r="48" spans="1:26" ht="15" thickBot="1">
      <c r="A48" s="298" t="s">
        <v>483</v>
      </c>
      <c r="B48" s="104" t="s">
        <v>51</v>
      </c>
      <c r="C48" s="221">
        <v>45807</v>
      </c>
      <c r="D48" s="288"/>
      <c r="E48" s="275" t="s">
        <v>1406</v>
      </c>
      <c r="F48" s="288"/>
      <c r="G48" s="296" t="s">
        <v>1432</v>
      </c>
      <c r="H48" s="236"/>
      <c r="I48" s="236"/>
      <c r="J48" s="45"/>
      <c r="K48" s="210"/>
      <c r="L48" s="210"/>
      <c r="M48" s="210"/>
      <c r="N48" s="290"/>
      <c r="O48" s="291"/>
      <c r="P48" s="280" t="s">
        <v>1468</v>
      </c>
      <c r="Q48" s="281" t="s">
        <v>1432</v>
      </c>
      <c r="R48" s="133" t="s">
        <v>1459</v>
      </c>
      <c r="S48" s="133"/>
      <c r="T48" s="282"/>
      <c r="U48" s="283"/>
      <c r="V48" s="283"/>
      <c r="W48" s="283"/>
      <c r="X48" s="283"/>
      <c r="Y48" s="283"/>
      <c r="Z48" t="e">
        <f>VLOOKUP(A48,#REF!,9,FALSE)</f>
        <v>#REF!</v>
      </c>
    </row>
    <row r="49" spans="1:26" ht="15" thickBot="1">
      <c r="A49" s="298" t="s">
        <v>477</v>
      </c>
      <c r="B49" s="104" t="s">
        <v>123</v>
      </c>
      <c r="C49" s="221">
        <v>45772</v>
      </c>
      <c r="D49" s="288"/>
      <c r="E49" s="275" t="s">
        <v>1406</v>
      </c>
      <c r="F49" s="288"/>
      <c r="G49" s="296" t="s">
        <v>1432</v>
      </c>
      <c r="H49" s="236"/>
      <c r="I49" s="236"/>
      <c r="J49" s="45"/>
      <c r="K49" s="210"/>
      <c r="L49" s="210"/>
      <c r="M49" s="210"/>
      <c r="N49" s="290"/>
      <c r="O49" s="291"/>
      <c r="P49" s="280" t="s">
        <v>1468</v>
      </c>
      <c r="Q49" s="281" t="s">
        <v>1432</v>
      </c>
      <c r="R49" s="133" t="s">
        <v>1459</v>
      </c>
      <c r="S49" s="133"/>
      <c r="T49" s="282"/>
      <c r="U49" s="283"/>
      <c r="V49" s="283"/>
      <c r="W49" s="283"/>
      <c r="X49" s="283"/>
      <c r="Y49" s="283"/>
      <c r="Z49" t="e">
        <f>VLOOKUP(A49,#REF!,9,FALSE)</f>
        <v>#REF!</v>
      </c>
    </row>
    <row r="50" spans="1:26" ht="15" thickBot="1">
      <c r="A50" s="298" t="s">
        <v>475</v>
      </c>
      <c r="B50" s="104" t="s">
        <v>123</v>
      </c>
      <c r="C50" s="221">
        <v>45772</v>
      </c>
      <c r="D50" s="288"/>
      <c r="E50" s="275" t="s">
        <v>1406</v>
      </c>
      <c r="F50" s="288"/>
      <c r="G50" s="296" t="s">
        <v>1432</v>
      </c>
      <c r="H50" s="236"/>
      <c r="I50" s="236"/>
      <c r="J50" s="45"/>
      <c r="K50" s="210"/>
      <c r="L50" s="210"/>
      <c r="M50" s="210"/>
      <c r="N50" s="290"/>
      <c r="O50" s="291"/>
      <c r="P50" s="280" t="s">
        <v>1468</v>
      </c>
      <c r="Q50" s="281" t="s">
        <v>1432</v>
      </c>
      <c r="R50" s="133" t="s">
        <v>1459</v>
      </c>
      <c r="S50" s="133"/>
      <c r="T50" s="282"/>
      <c r="U50" s="283"/>
      <c r="V50" s="283"/>
      <c r="W50" s="283"/>
      <c r="X50" s="283"/>
      <c r="Y50" s="283"/>
      <c r="Z50" t="e">
        <f>VLOOKUP(A50,#REF!,9,FALSE)</f>
        <v>#REF!</v>
      </c>
    </row>
    <row r="51" spans="1:26" ht="15" thickBot="1">
      <c r="A51" s="298" t="s">
        <v>481</v>
      </c>
      <c r="B51" s="104" t="e">
        <v>#N/A</v>
      </c>
      <c r="C51" s="221" t="e">
        <v>#N/A</v>
      </c>
      <c r="D51" s="288"/>
      <c r="E51" s="275" t="s">
        <v>1406</v>
      </c>
      <c r="F51" s="288"/>
      <c r="G51" s="296" t="s">
        <v>1432</v>
      </c>
      <c r="H51" s="236"/>
      <c r="I51" s="236"/>
      <c r="J51" s="45"/>
      <c r="K51" s="210"/>
      <c r="L51" s="210"/>
      <c r="M51" s="210"/>
      <c r="N51" s="290"/>
      <c r="O51" s="291"/>
      <c r="P51" s="280" t="s">
        <v>1468</v>
      </c>
      <c r="Q51" s="281" t="s">
        <v>1432</v>
      </c>
      <c r="R51" s="133" t="s">
        <v>1459</v>
      </c>
      <c r="S51" s="133"/>
      <c r="T51" s="282"/>
      <c r="U51" s="283"/>
      <c r="V51" s="283"/>
      <c r="W51" s="283"/>
      <c r="X51" s="283"/>
      <c r="Y51" s="283"/>
      <c r="Z51" t="e">
        <f>VLOOKUP(A51,#REF!,9,FALSE)</f>
        <v>#REF!</v>
      </c>
    </row>
    <row r="52" spans="1:26" ht="13.9" customHeight="1" thickBot="1">
      <c r="A52" s="298" t="s">
        <v>457</v>
      </c>
      <c r="B52" s="104" t="s">
        <v>123</v>
      </c>
      <c r="C52" s="221">
        <v>45925</v>
      </c>
      <c r="D52" s="288"/>
      <c r="E52" s="275" t="s">
        <v>1457</v>
      </c>
      <c r="F52" s="288"/>
      <c r="G52" s="289" t="s">
        <v>1410</v>
      </c>
      <c r="H52" s="236"/>
      <c r="I52" s="236"/>
      <c r="J52" s="45"/>
      <c r="K52" s="210"/>
      <c r="L52" s="210"/>
      <c r="M52" s="210"/>
      <c r="N52" s="290"/>
      <c r="O52" s="291"/>
      <c r="P52" s="280" t="s">
        <v>1458</v>
      </c>
      <c r="Q52" s="281" t="s">
        <v>65</v>
      </c>
      <c r="R52" s="133" t="s">
        <v>1459</v>
      </c>
      <c r="S52" s="133"/>
      <c r="T52" s="282"/>
      <c r="U52" s="283"/>
      <c r="V52" s="283"/>
      <c r="W52" s="283"/>
      <c r="X52" s="283"/>
      <c r="Y52" s="283"/>
      <c r="Z52" t="e">
        <f>VLOOKUP(A52,#REF!,9,FALSE)</f>
        <v>#REF!</v>
      </c>
    </row>
    <row r="53" spans="1:26" ht="15" thickBot="1">
      <c r="A53" s="298" t="s">
        <v>459</v>
      </c>
      <c r="B53" s="104" t="s">
        <v>123</v>
      </c>
      <c r="C53" s="221">
        <v>45925</v>
      </c>
      <c r="D53" s="288"/>
      <c r="E53" s="275" t="s">
        <v>1457</v>
      </c>
      <c r="F53" s="288"/>
      <c r="G53" s="289" t="s">
        <v>1410</v>
      </c>
      <c r="H53" s="236"/>
      <c r="I53" s="236"/>
      <c r="J53" s="45"/>
      <c r="K53" s="210"/>
      <c r="L53" s="210"/>
      <c r="M53" s="210"/>
      <c r="N53" s="290"/>
      <c r="O53" s="291"/>
      <c r="P53" s="280" t="s">
        <v>1458</v>
      </c>
      <c r="Q53" s="281" t="s">
        <v>65</v>
      </c>
      <c r="R53" s="133" t="s">
        <v>1459</v>
      </c>
      <c r="S53" s="133"/>
      <c r="T53" s="282"/>
      <c r="U53" s="283"/>
      <c r="V53" s="283"/>
      <c r="W53" s="283"/>
      <c r="X53" s="283"/>
      <c r="Y53" s="283"/>
      <c r="Z53" t="e">
        <f>VLOOKUP(A53,#REF!,9,FALSE)</f>
        <v>#REF!</v>
      </c>
    </row>
    <row r="54" spans="1:26" ht="15" thickBot="1">
      <c r="A54" s="298" t="s">
        <v>455</v>
      </c>
      <c r="B54" s="104" t="s">
        <v>123</v>
      </c>
      <c r="C54" s="221">
        <v>45925</v>
      </c>
      <c r="D54" s="288"/>
      <c r="E54" s="275" t="s">
        <v>1457</v>
      </c>
      <c r="F54" s="288"/>
      <c r="G54" s="289" t="s">
        <v>1410</v>
      </c>
      <c r="H54" s="236"/>
      <c r="I54" s="236"/>
      <c r="J54" s="45"/>
      <c r="K54" s="210"/>
      <c r="L54" s="210"/>
      <c r="M54" s="210"/>
      <c r="N54" s="290"/>
      <c r="O54" s="291"/>
      <c r="P54" s="280" t="s">
        <v>1458</v>
      </c>
      <c r="Q54" s="281" t="s">
        <v>65</v>
      </c>
      <c r="R54" s="133" t="s">
        <v>1459</v>
      </c>
      <c r="S54" s="133"/>
      <c r="T54" s="282"/>
      <c r="U54" s="283"/>
      <c r="V54" s="283"/>
      <c r="W54" s="283"/>
      <c r="X54" s="283"/>
      <c r="Y54" s="283"/>
      <c r="Z54" t="e">
        <f>VLOOKUP(A54,#REF!,9,FALSE)</f>
        <v>#REF!</v>
      </c>
    </row>
    <row r="55" spans="1:26" ht="15" thickBot="1">
      <c r="A55" s="298" t="s">
        <v>493</v>
      </c>
      <c r="B55" s="104" t="s">
        <v>123</v>
      </c>
      <c r="C55" s="221">
        <v>45862</v>
      </c>
      <c r="D55" s="288"/>
      <c r="E55" s="275" t="s">
        <v>1457</v>
      </c>
      <c r="F55" s="288"/>
      <c r="G55" s="289" t="s">
        <v>1410</v>
      </c>
      <c r="H55" s="236"/>
      <c r="I55" s="236"/>
      <c r="J55" s="45"/>
      <c r="K55" s="210"/>
      <c r="L55" s="210"/>
      <c r="M55" s="210"/>
      <c r="N55" s="290"/>
      <c r="O55" s="291"/>
      <c r="P55" s="280" t="s">
        <v>1421</v>
      </c>
      <c r="Q55" s="281" t="s">
        <v>59</v>
      </c>
      <c r="R55" s="133" t="s">
        <v>1462</v>
      </c>
      <c r="S55" s="133"/>
      <c r="T55" s="282"/>
      <c r="U55" s="283"/>
      <c r="V55" s="283"/>
      <c r="W55" s="283"/>
      <c r="X55" s="283"/>
      <c r="Y55" s="283"/>
      <c r="Z55" t="e">
        <f>VLOOKUP(A55,#REF!,9,FALSE)</f>
        <v>#REF!</v>
      </c>
    </row>
    <row r="56" spans="1:26" ht="15" thickBot="1">
      <c r="A56" s="298" t="s">
        <v>1469</v>
      </c>
      <c r="B56" s="104"/>
      <c r="C56" s="221" t="e">
        <v>#N/A</v>
      </c>
      <c r="D56" s="288"/>
      <c r="E56" s="275" t="s">
        <v>1457</v>
      </c>
      <c r="F56" s="288"/>
      <c r="G56" s="289" t="s">
        <v>1410</v>
      </c>
      <c r="H56" s="236"/>
      <c r="I56" s="236"/>
      <c r="J56" s="45"/>
      <c r="K56" s="210"/>
      <c r="L56" s="210"/>
      <c r="M56" s="210"/>
      <c r="N56" s="290"/>
      <c r="O56" s="291"/>
      <c r="P56" s="280" t="s">
        <v>1470</v>
      </c>
      <c r="Q56" s="281" t="s">
        <v>59</v>
      </c>
      <c r="R56" s="133" t="s">
        <v>1462</v>
      </c>
      <c r="S56" s="133"/>
      <c r="T56" s="282"/>
      <c r="U56" s="283"/>
      <c r="V56" s="283"/>
      <c r="W56" s="283"/>
      <c r="X56" s="283"/>
      <c r="Y56" s="283"/>
      <c r="Z56" t="e">
        <f>VLOOKUP(A56,#REF!,9,FALSE)</f>
        <v>#REF!</v>
      </c>
    </row>
    <row r="57" spans="1:26" ht="15" thickBot="1">
      <c r="A57" s="165" t="s">
        <v>1471</v>
      </c>
      <c r="B57" s="104" t="s">
        <v>123</v>
      </c>
      <c r="C57" s="300">
        <v>45787</v>
      </c>
      <c r="D57" s="288"/>
      <c r="E57" s="275" t="s">
        <v>1457</v>
      </c>
      <c r="F57" s="288"/>
      <c r="G57" s="289" t="s">
        <v>1410</v>
      </c>
      <c r="H57" s="236"/>
      <c r="I57" s="236"/>
      <c r="J57" s="45"/>
      <c r="K57" s="210"/>
      <c r="L57" s="210"/>
      <c r="M57" s="210"/>
      <c r="N57" s="290"/>
      <c r="O57" s="291"/>
      <c r="P57" s="280" t="s">
        <v>1421</v>
      </c>
      <c r="Q57" s="281" t="s">
        <v>1472</v>
      </c>
      <c r="R57" s="133" t="s">
        <v>1462</v>
      </c>
      <c r="S57" s="133"/>
      <c r="T57" s="282"/>
      <c r="U57" s="283"/>
      <c r="V57" s="283"/>
      <c r="W57" s="283"/>
      <c r="X57" s="283"/>
      <c r="Y57" s="283"/>
      <c r="Z57" t="e">
        <f>VLOOKUP(A57,#REF!,9,FALSE)</f>
        <v>#REF!</v>
      </c>
    </row>
    <row r="58" spans="1:26" ht="15" thickBot="1">
      <c r="A58" s="717" t="s">
        <v>455</v>
      </c>
      <c r="B58" s="104" t="s">
        <v>51</v>
      </c>
      <c r="C58" s="302">
        <v>45807</v>
      </c>
      <c r="D58" s="288"/>
      <c r="E58" s="275" t="s">
        <v>1406</v>
      </c>
      <c r="F58" s="288"/>
      <c r="G58" s="289" t="s">
        <v>1410</v>
      </c>
      <c r="H58" s="236"/>
      <c r="I58" s="236"/>
      <c r="J58" s="45"/>
      <c r="K58" s="210"/>
      <c r="L58" s="210"/>
      <c r="M58" s="210"/>
      <c r="N58" s="290"/>
      <c r="O58" s="291"/>
      <c r="P58" s="293"/>
      <c r="Q58" s="281" t="s">
        <v>65</v>
      </c>
      <c r="R58" s="133" t="s">
        <v>1459</v>
      </c>
      <c r="S58" s="133"/>
      <c r="T58" s="282"/>
      <c r="U58" s="283"/>
      <c r="V58" s="283"/>
      <c r="W58" s="283"/>
      <c r="X58" s="283"/>
      <c r="Y58" s="283"/>
    </row>
    <row r="59" spans="1:26" ht="15" thickBot="1">
      <c r="A59" s="717" t="s">
        <v>457</v>
      </c>
      <c r="B59" s="104" t="s">
        <v>123</v>
      </c>
      <c r="C59" s="302">
        <v>45772</v>
      </c>
      <c r="D59" s="288"/>
      <c r="E59" s="275" t="s">
        <v>1406</v>
      </c>
      <c r="F59" s="288"/>
      <c r="G59" s="289" t="s">
        <v>1410</v>
      </c>
      <c r="H59" s="236"/>
      <c r="I59" s="236"/>
      <c r="J59" s="45"/>
      <c r="K59" s="210"/>
      <c r="L59" s="210"/>
      <c r="M59" s="210"/>
      <c r="N59" s="290"/>
      <c r="O59" s="291"/>
      <c r="P59" s="293"/>
      <c r="Q59" s="281" t="s">
        <v>65</v>
      </c>
      <c r="R59" s="133" t="s">
        <v>1459</v>
      </c>
      <c r="S59" s="133"/>
      <c r="T59" s="282"/>
      <c r="U59" s="283"/>
      <c r="V59" s="283"/>
      <c r="W59" s="283"/>
      <c r="X59" s="283"/>
      <c r="Y59" s="283"/>
    </row>
    <row r="60" spans="1:26" ht="15" thickBot="1">
      <c r="A60" s="718" t="s">
        <v>459</v>
      </c>
      <c r="B60" s="104" t="s">
        <v>123</v>
      </c>
      <c r="C60" s="302">
        <v>45772</v>
      </c>
      <c r="D60" s="288"/>
      <c r="E60" s="275" t="s">
        <v>1406</v>
      </c>
      <c r="F60" s="288"/>
      <c r="G60" s="289" t="s">
        <v>1410</v>
      </c>
      <c r="H60" s="236"/>
      <c r="I60" s="236"/>
      <c r="J60" s="45"/>
      <c r="K60" s="210"/>
      <c r="L60" s="210"/>
      <c r="M60" s="210"/>
      <c r="N60" s="290"/>
      <c r="O60" s="291"/>
      <c r="P60" s="293"/>
      <c r="Q60" s="281" t="s">
        <v>65</v>
      </c>
      <c r="R60" s="133" t="s">
        <v>1459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1451</v>
      </c>
      <c r="B70" s="307">
        <f>SUM(K4:K9)</f>
        <v>0</v>
      </c>
      <c r="C70" s="308" t="e">
        <f>B70/B73</f>
        <v>#DIV/0!</v>
      </c>
    </row>
    <row r="71" spans="1:25">
      <c r="A71" s="306" t="s">
        <v>1350</v>
      </c>
      <c r="B71" s="307">
        <f>SUM(L4:L9)</f>
        <v>0</v>
      </c>
      <c r="C71" s="308" t="e">
        <f>B71/B73</f>
        <v>#DIV/0!</v>
      </c>
    </row>
    <row r="72" spans="1:25">
      <c r="A72" s="306" t="s">
        <v>1452</v>
      </c>
      <c r="B72" s="307">
        <f>SUM(M4:M9)</f>
        <v>0</v>
      </c>
      <c r="C72" s="308" t="e">
        <f>B72/B73</f>
        <v>#DIV/0!</v>
      </c>
    </row>
    <row r="73" spans="1:25">
      <c r="A73" s="306" t="s">
        <v>722</v>
      </c>
      <c r="B73" s="307">
        <f>SUM(B70:B72)</f>
        <v>0</v>
      </c>
      <c r="C73" s="285"/>
    </row>
    <row r="80" spans="1:25">
      <c r="A80" t="s">
        <v>1473</v>
      </c>
    </row>
    <row r="81" spans="1:1">
      <c r="A81" t="s">
        <v>1474</v>
      </c>
    </row>
    <row r="82" spans="1:1">
      <c r="A82" t="s">
        <v>1458</v>
      </c>
    </row>
    <row r="83" spans="1:1">
      <c r="A83" t="s">
        <v>1475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1476</v>
      </c>
    </row>
    <row r="3" spans="1:18">
      <c r="A3" t="s">
        <v>1416</v>
      </c>
      <c r="B3" t="s">
        <v>20</v>
      </c>
      <c r="C3" t="s">
        <v>1447</v>
      </c>
      <c r="D3" t="s">
        <v>26</v>
      </c>
      <c r="E3" t="s">
        <v>1411</v>
      </c>
      <c r="F3" t="s">
        <v>1448</v>
      </c>
      <c r="G3" t="s">
        <v>27</v>
      </c>
      <c r="H3" t="s">
        <v>28</v>
      </c>
      <c r="I3" t="s">
        <v>1449</v>
      </c>
      <c r="J3" t="s">
        <v>1450</v>
      </c>
      <c r="K3" t="s">
        <v>1451</v>
      </c>
      <c r="L3" t="s">
        <v>1350</v>
      </c>
      <c r="M3" t="s">
        <v>1452</v>
      </c>
      <c r="N3" t="s">
        <v>1453</v>
      </c>
      <c r="O3" t="s">
        <v>1360</v>
      </c>
      <c r="P3" t="s">
        <v>1417</v>
      </c>
      <c r="Q3" t="s">
        <v>34</v>
      </c>
      <c r="R3" t="s">
        <v>1477</v>
      </c>
    </row>
    <row r="4" spans="1:18">
      <c r="A4" t="s">
        <v>438</v>
      </c>
      <c r="B4" t="s">
        <v>123</v>
      </c>
      <c r="C4" s="113">
        <v>45772</v>
      </c>
      <c r="E4" t="s">
        <v>1406</v>
      </c>
      <c r="G4" t="s">
        <v>1410</v>
      </c>
      <c r="P4" t="s">
        <v>949</v>
      </c>
      <c r="Q4" t="s">
        <v>65</v>
      </c>
      <c r="R4" t="s">
        <v>1478</v>
      </c>
    </row>
    <row r="5" spans="1:18">
      <c r="A5" t="s">
        <v>527</v>
      </c>
      <c r="B5" t="s">
        <v>51</v>
      </c>
      <c r="C5" s="113">
        <v>45772</v>
      </c>
      <c r="E5" t="s">
        <v>1406</v>
      </c>
      <c r="G5" t="s">
        <v>1410</v>
      </c>
      <c r="P5" t="s">
        <v>1458</v>
      </c>
      <c r="Q5" t="s">
        <v>73</v>
      </c>
      <c r="R5" t="s">
        <v>1479</v>
      </c>
    </row>
    <row r="6" spans="1:18">
      <c r="A6" t="s">
        <v>539</v>
      </c>
      <c r="B6" t="s">
        <v>51</v>
      </c>
      <c r="C6" s="113">
        <v>45772</v>
      </c>
      <c r="E6" t="s">
        <v>1406</v>
      </c>
      <c r="G6" t="s">
        <v>1410</v>
      </c>
      <c r="P6" t="s">
        <v>1458</v>
      </c>
      <c r="Q6" t="s">
        <v>65</v>
      </c>
      <c r="R6" t="s">
        <v>1480</v>
      </c>
    </row>
    <row r="7" spans="1:18">
      <c r="A7" t="s">
        <v>541</v>
      </c>
      <c r="B7" t="s">
        <v>51</v>
      </c>
      <c r="C7" s="113">
        <v>45831</v>
      </c>
      <c r="E7" t="s">
        <v>1406</v>
      </c>
      <c r="G7" t="s">
        <v>1410</v>
      </c>
      <c r="P7" t="s">
        <v>1458</v>
      </c>
      <c r="Q7" t="s">
        <v>65</v>
      </c>
      <c r="R7" t="s">
        <v>1481</v>
      </c>
    </row>
    <row r="8" spans="1:18">
      <c r="A8" t="s">
        <v>543</v>
      </c>
      <c r="B8" t="s">
        <v>51</v>
      </c>
      <c r="C8" s="113">
        <v>45831</v>
      </c>
      <c r="E8" t="s">
        <v>1406</v>
      </c>
      <c r="G8" t="s">
        <v>1410</v>
      </c>
      <c r="P8" t="s">
        <v>1458</v>
      </c>
      <c r="Q8" t="s">
        <v>65</v>
      </c>
      <c r="R8" t="s">
        <v>1482</v>
      </c>
    </row>
    <row r="9" spans="1:18">
      <c r="A9" t="s">
        <v>547</v>
      </c>
      <c r="B9" t="s">
        <v>51</v>
      </c>
      <c r="C9" s="113">
        <v>45831</v>
      </c>
      <c r="E9" t="s">
        <v>1406</v>
      </c>
      <c r="G9" t="s">
        <v>1410</v>
      </c>
      <c r="P9" t="s">
        <v>1483</v>
      </c>
      <c r="Q9" t="s">
        <v>59</v>
      </c>
      <c r="R9" t="s">
        <v>1484</v>
      </c>
    </row>
    <row r="10" spans="1:18">
      <c r="A10" t="s">
        <v>549</v>
      </c>
      <c r="B10" t="s">
        <v>51</v>
      </c>
      <c r="C10" s="113">
        <v>45831</v>
      </c>
      <c r="E10" t="s">
        <v>1406</v>
      </c>
      <c r="G10" t="s">
        <v>1410</v>
      </c>
      <c r="P10" t="s">
        <v>1458</v>
      </c>
      <c r="Q10" t="s">
        <v>65</v>
      </c>
      <c r="R10" t="s">
        <v>1485</v>
      </c>
    </row>
    <row r="11" spans="1:18">
      <c r="A11" t="s">
        <v>552</v>
      </c>
      <c r="B11" t="s">
        <v>51</v>
      </c>
      <c r="C11" s="113">
        <v>45831</v>
      </c>
      <c r="E11" t="s">
        <v>1406</v>
      </c>
      <c r="G11" t="s">
        <v>1410</v>
      </c>
      <c r="P11" t="s">
        <v>1458</v>
      </c>
      <c r="Q11" t="s">
        <v>65</v>
      </c>
      <c r="R11" t="s">
        <v>1486</v>
      </c>
    </row>
    <row r="12" spans="1:18">
      <c r="A12" t="s">
        <v>681</v>
      </c>
      <c r="B12" t="s">
        <v>51</v>
      </c>
      <c r="C12" s="113">
        <v>45831</v>
      </c>
      <c r="E12" t="s">
        <v>1406</v>
      </c>
      <c r="G12" t="s">
        <v>1410</v>
      </c>
      <c r="P12" t="s">
        <v>1458</v>
      </c>
      <c r="Q12" t="s">
        <v>59</v>
      </c>
      <c r="R12" t="s">
        <v>1487</v>
      </c>
    </row>
    <row r="13" spans="1:18">
      <c r="A13" t="s">
        <v>574</v>
      </c>
      <c r="B13" t="s">
        <v>51</v>
      </c>
      <c r="C13" s="113">
        <v>45772</v>
      </c>
      <c r="E13" t="s">
        <v>1406</v>
      </c>
      <c r="G13" t="s">
        <v>1410</v>
      </c>
      <c r="P13" t="s">
        <v>1418</v>
      </c>
      <c r="R13" t="s">
        <v>1488</v>
      </c>
    </row>
    <row r="14" spans="1:18">
      <c r="A14" t="s">
        <v>1430</v>
      </c>
      <c r="B14" t="e">
        <v>#N/A</v>
      </c>
      <c r="C14" t="e">
        <v>#N/A</v>
      </c>
      <c r="E14" t="s">
        <v>1406</v>
      </c>
      <c r="G14" t="s">
        <v>1410</v>
      </c>
      <c r="P14" t="s">
        <v>1421</v>
      </c>
      <c r="Q14" t="s">
        <v>59</v>
      </c>
      <c r="R14" t="s">
        <v>1489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D968BE-F5FA-49AF-8C31-9D47333859F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2025-10-06T12:25:01Z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