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5" documentId="8_{DCF85A03-1EEC-410A-B6A1-333228F65FDB}" xr6:coauthVersionLast="47" xr6:coauthVersionMax="47" xr10:uidLastSave="{B7D514DF-C365-4D31-9111-070EA26FB78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4" r:id="rId12"/>
    <pivotCache cacheId="135" r:id="rId13"/>
    <pivotCache cacheId="136" r:id="rId14"/>
    <pivotCache cacheId="137" r:id="rId15"/>
    <pivotCache cacheId="1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<sst xmlns="http://schemas.openxmlformats.org/spreadsheetml/2006/main" count="21363" uniqueCount="2635">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</sst>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06/02/2026  7:11 AM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0" t="s">
        <v>1</v>
      </c>
      <c r="B4" s="1540"/>
      <c r="C4" s="1540"/>
      <c r="D4" s="1540"/>
      <c r="E4" s="1540"/>
      <c r="F4" s="1540"/>
      <c r="G4" s="1540"/>
      <c r="H4" s="154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6"/>
      <c r="C10" s="1009"/>
      <c r="D10" s="1515"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17"/>
      <c r="F10" s="1516"/>
      <c r="G10" s="1009"/>
      <c r="H10" s="1518"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82570</v>
      </c>
      <c r="I10" s="1519"/>
      <c r="J10" s="1520"/>
      <c r="K10" s="1009"/>
      <c r="L10" s="1521"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959993</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7.919905080076696E-2</v>
      </c>
      <c r="B13" s="1525"/>
      <c r="C13" s="1009"/>
      <c r="D13" s="1530"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31"/>
      <c r="F13" s="1532"/>
      <c r="G13" s="1009"/>
      <c r="H13" s="1515"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17"/>
      <c r="J13" s="1516"/>
      <c r="K13" s="1009"/>
      <c r="L13" s="1507">
        <f>COUNTA('Pending Resto-COP Packages'!A14:A54)</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58765</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592394</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U185"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1">
        <v>21</v>
      </c>
      <c r="I2" s="372" t="s">
        <v>549</v>
      </c>
      <c r="J2" s="1060" t="s">
        <v>30</v>
      </c>
      <c r="K2" s="1542"/>
      <c r="L2" s="1393">
        <v>46147</v>
      </c>
      <c r="M2" s="372" t="s">
        <v>110</v>
      </c>
      <c r="N2" s="993">
        <v>81882</v>
      </c>
      <c r="O2" s="372" t="s">
        <v>110</v>
      </c>
      <c r="P2" s="707" t="s">
        <v>29</v>
      </c>
      <c r="Q2" s="1543">
        <v>46146</v>
      </c>
      <c r="R2" s="702"/>
      <c r="S2" s="1543"/>
      <c r="T2" s="1543"/>
      <c r="U2" s="1543"/>
      <c r="V2" s="1544">
        <v>6481</v>
      </c>
      <c r="W2" s="1231">
        <v>5912</v>
      </c>
      <c r="X2" s="1545">
        <f>SUM(V2-W2)</f>
        <v>569</v>
      </c>
      <c r="Y2" s="1247">
        <f>IFERROR($W2/$V2, 0)</f>
        <v>0.91220490665020826</v>
      </c>
      <c r="Z2" s="1543">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1">
        <v>46</v>
      </c>
      <c r="I3" s="372" t="s">
        <v>549</v>
      </c>
      <c r="J3" s="1060" t="s">
        <v>30</v>
      </c>
      <c r="K3" s="1542"/>
      <c r="L3" s="1393">
        <v>46147</v>
      </c>
      <c r="M3" s="372" t="s">
        <v>110</v>
      </c>
      <c r="N3" s="993">
        <v>71754.5</v>
      </c>
      <c r="O3" s="372" t="s">
        <v>110</v>
      </c>
      <c r="P3" s="707" t="s">
        <v>29</v>
      </c>
      <c r="Q3" s="1543">
        <v>46147</v>
      </c>
      <c r="R3" s="702"/>
      <c r="S3" s="1543"/>
      <c r="T3" s="1543"/>
      <c r="U3" s="1543"/>
      <c r="V3" s="1544">
        <v>5649</v>
      </c>
      <c r="W3" s="1501">
        <v>1458</v>
      </c>
      <c r="X3" s="1545">
        <f>SUM(V3-W3)</f>
        <v>4191</v>
      </c>
      <c r="Y3" s="1247">
        <f>IFERROR($W3/$V3, 0)</f>
        <v>0.25809877854487517</v>
      </c>
      <c r="Z3" s="1543">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1">
        <v>94</v>
      </c>
      <c r="I4" s="372" t="s">
        <v>549</v>
      </c>
      <c r="J4" s="1060" t="s">
        <v>30</v>
      </c>
      <c r="K4" s="1542"/>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1">
        <v>65</v>
      </c>
      <c r="I5" s="372" t="s">
        <v>549</v>
      </c>
      <c r="J5" s="1060" t="s">
        <v>30</v>
      </c>
      <c r="K5" s="1542"/>
      <c r="L5" s="1393"/>
      <c r="M5" s="372" t="s">
        <v>110</v>
      </c>
      <c r="N5" s="993">
        <v>97544</v>
      </c>
      <c r="O5" s="372" t="s">
        <v>110</v>
      </c>
      <c r="P5" s="707" t="s">
        <v>35</v>
      </c>
      <c r="Q5" s="1543">
        <v>46171</v>
      </c>
      <c r="R5" s="702"/>
      <c r="S5" s="1543"/>
      <c r="T5" s="1543"/>
      <c r="U5" s="1543"/>
      <c r="V5" s="1544">
        <v>7771</v>
      </c>
      <c r="W5" s="1231"/>
      <c r="X5" s="1545">
        <f>SUM(V5-W5)</f>
        <v>7771</v>
      </c>
      <c r="Y5" s="1247">
        <f>IFERROR($W5/$V5, 0)</f>
        <v>0</v>
      </c>
      <c r="Z5" s="1543"/>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1">
        <v>31</v>
      </c>
      <c r="I6" s="372" t="s">
        <v>549</v>
      </c>
      <c r="J6" s="1060" t="s">
        <v>30</v>
      </c>
      <c r="K6" s="1542"/>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1">
        <v>93</v>
      </c>
      <c r="I7" s="372" t="s">
        <v>549</v>
      </c>
      <c r="J7" s="1060" t="s">
        <v>30</v>
      </c>
      <c r="K7" s="1542"/>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1">
        <v>73</v>
      </c>
      <c r="I8" s="372" t="s">
        <v>549</v>
      </c>
      <c r="J8" s="1060" t="s">
        <v>30</v>
      </c>
      <c r="K8" s="1542"/>
      <c r="L8" s="1393">
        <v>46154</v>
      </c>
      <c r="M8" s="372" t="s">
        <v>110</v>
      </c>
      <c r="N8" s="993">
        <v>132347.5</v>
      </c>
      <c r="O8" s="372" t="s">
        <v>110</v>
      </c>
      <c r="P8" s="707" t="s">
        <v>29</v>
      </c>
      <c r="Q8" s="1543">
        <v>46154</v>
      </c>
      <c r="R8" s="702"/>
      <c r="S8" s="1543"/>
      <c r="T8" s="1543"/>
      <c r="U8" s="1543"/>
      <c r="V8" s="1544">
        <v>11206</v>
      </c>
      <c r="W8" s="1501">
        <v>5226</v>
      </c>
      <c r="X8" s="1545">
        <f>SUM(V8-W8)</f>
        <v>5980</v>
      </c>
      <c r="Y8" s="1247">
        <f>IFERROR($W8/$V8, 0)</f>
        <v>0.46635730858468677</v>
      </c>
      <c r="Z8" s="1543">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1">
        <v>79</v>
      </c>
      <c r="I9" s="372" t="s">
        <v>549</v>
      </c>
      <c r="J9" s="1060" t="s">
        <v>30</v>
      </c>
      <c r="K9" s="1542"/>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1">
        <v>110</v>
      </c>
      <c r="I10" s="372" t="s">
        <v>549</v>
      </c>
      <c r="J10" s="1060" t="s">
        <v>30</v>
      </c>
      <c r="K10" s="1542"/>
      <c r="L10" s="1393"/>
      <c r="M10" s="372" t="s">
        <v>110</v>
      </c>
      <c r="N10" s="993">
        <v>101920.5</v>
      </c>
      <c r="O10" s="372" t="s">
        <v>110</v>
      </c>
      <c r="P10" s="707" t="s">
        <v>32</v>
      </c>
      <c r="Q10" s="1543"/>
      <c r="R10" s="702"/>
      <c r="S10" s="1543"/>
      <c r="T10" s="1543"/>
      <c r="U10" s="1543"/>
      <c r="V10" s="1544">
        <v>8444</v>
      </c>
      <c r="W10" s="1502">
        <v>514</v>
      </c>
      <c r="X10" s="1545">
        <f>SUM(V10-W10)</f>
        <v>7930</v>
      </c>
      <c r="Y10" s="1247">
        <f>IFERROR($W10/$V10, 0)</f>
        <v>6.0871624822359069E-2</v>
      </c>
      <c r="Z10" s="1543">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1">
        <v>91</v>
      </c>
      <c r="I11" s="372" t="s">
        <v>549</v>
      </c>
      <c r="J11" s="1060" t="s">
        <v>30</v>
      </c>
      <c r="K11" s="1542"/>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1">
        <v>76</v>
      </c>
      <c r="I12" s="372" t="s">
        <v>549</v>
      </c>
      <c r="J12" s="1060" t="s">
        <v>30</v>
      </c>
      <c r="K12" s="1542"/>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1">
        <v>51</v>
      </c>
      <c r="I13" s="372" t="s">
        <v>549</v>
      </c>
      <c r="J13" s="1060" t="s">
        <v>30</v>
      </c>
      <c r="K13" s="1542"/>
      <c r="L13" s="1393">
        <v>46174</v>
      </c>
      <c r="M13" s="372" t="s">
        <v>110</v>
      </c>
      <c r="N13" s="993">
        <v>97514.75</v>
      </c>
      <c r="O13" s="372" t="s">
        <v>110</v>
      </c>
      <c r="P13" s="707" t="s">
        <v>35</v>
      </c>
      <c r="Q13" s="1543">
        <v>46174</v>
      </c>
      <c r="R13" s="702"/>
      <c r="S13" s="1543"/>
      <c r="T13" s="1543"/>
      <c r="U13" s="1543"/>
      <c r="V13" s="1544">
        <v>7958</v>
      </c>
      <c r="W13" s="1231"/>
      <c r="X13" s="1545">
        <f>SUM(V13-W13)</f>
        <v>7958</v>
      </c>
      <c r="Y13" s="1247">
        <f>IFERROR($W13/$V13, 0)</f>
        <v>0</v>
      </c>
      <c r="Z13" s="1543"/>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1">
        <v>63</v>
      </c>
      <c r="I14" s="372" t="s">
        <v>549</v>
      </c>
      <c r="J14" s="1060" t="s">
        <v>30</v>
      </c>
      <c r="K14" s="1542"/>
      <c r="L14" s="1393">
        <v>46174</v>
      </c>
      <c r="M14" s="372" t="s">
        <v>110</v>
      </c>
      <c r="N14" s="993">
        <v>54827.5</v>
      </c>
      <c r="O14" s="372" t="s">
        <v>110</v>
      </c>
      <c r="P14" s="707" t="s">
        <v>35</v>
      </c>
      <c r="Q14" s="1543">
        <v>46174</v>
      </c>
      <c r="R14" s="702"/>
      <c r="S14" s="1543"/>
      <c r="T14" s="1543"/>
      <c r="U14" s="1543"/>
      <c r="V14" s="1544">
        <v>4414</v>
      </c>
      <c r="W14" s="1231"/>
      <c r="X14" s="1545">
        <f>SUM(V14-W14)</f>
        <v>4414</v>
      </c>
      <c r="Y14" s="1247">
        <f>IFERROR($W14/$V14, 0)</f>
        <v>0</v>
      </c>
      <c r="Z14" s="1543"/>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1">
        <v>42</v>
      </c>
      <c r="I15" s="372" t="s">
        <v>549</v>
      </c>
      <c r="J15" s="1060" t="s">
        <v>30</v>
      </c>
      <c r="K15" s="1542"/>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1">
        <v>67</v>
      </c>
      <c r="I16" s="372" t="s">
        <v>549</v>
      </c>
      <c r="J16" s="1060" t="s">
        <v>30</v>
      </c>
      <c r="K16" s="1542"/>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1">
        <v>91</v>
      </c>
      <c r="I17" s="372" t="s">
        <v>549</v>
      </c>
      <c r="J17" s="1060" t="s">
        <v>30</v>
      </c>
      <c r="K17" s="1542"/>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1">
        <v>88</v>
      </c>
      <c r="I18" s="372" t="s">
        <v>549</v>
      </c>
      <c r="J18" s="1060" t="s">
        <v>30</v>
      </c>
      <c r="K18" s="1542"/>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1">
        <v>75</v>
      </c>
      <c r="I19" s="372" t="s">
        <v>549</v>
      </c>
      <c r="J19" s="1060" t="s">
        <v>30</v>
      </c>
      <c r="K19" s="1542"/>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1">
        <v>97</v>
      </c>
      <c r="I20" s="372" t="s">
        <v>549</v>
      </c>
      <c r="J20" s="1060" t="s">
        <v>30</v>
      </c>
      <c r="K20" s="1542"/>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1">
        <v>65</v>
      </c>
      <c r="I21" s="372" t="s">
        <v>549</v>
      </c>
      <c r="J21" s="1060" t="s">
        <v>30</v>
      </c>
      <c r="K21" s="1542"/>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1">
        <v>51</v>
      </c>
      <c r="I22" s="372" t="s">
        <v>549</v>
      </c>
      <c r="J22" s="1060" t="s">
        <v>30</v>
      </c>
      <c r="K22" s="1542"/>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1">
        <v>67</v>
      </c>
      <c r="I23" s="372" t="s">
        <v>549</v>
      </c>
      <c r="J23" s="1060" t="s">
        <v>30</v>
      </c>
      <c r="K23" s="1542"/>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1">
        <v>93</v>
      </c>
      <c r="I24" s="372" t="s">
        <v>549</v>
      </c>
      <c r="J24" s="1060" t="s">
        <v>30</v>
      </c>
      <c r="K24" s="1542"/>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1">
        <v>28</v>
      </c>
      <c r="I25" s="372" t="s">
        <v>549</v>
      </c>
      <c r="J25" s="1060" t="s">
        <v>30</v>
      </c>
      <c r="K25" s="1542"/>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1">
        <v>70</v>
      </c>
      <c r="I26" s="372" t="s">
        <v>549</v>
      </c>
      <c r="J26" s="1060" t="s">
        <v>30</v>
      </c>
      <c r="K26" s="1542"/>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1">
        <v>91</v>
      </c>
      <c r="I27" s="372" t="s">
        <v>549</v>
      </c>
      <c r="J27" s="1060" t="s">
        <v>30</v>
      </c>
      <c r="K27" s="1542"/>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1">
        <v>57</v>
      </c>
      <c r="I28" s="372" t="s">
        <v>549</v>
      </c>
      <c r="J28" s="1060" t="s">
        <v>30</v>
      </c>
      <c r="K28" s="1542"/>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1">
        <v>86</v>
      </c>
      <c r="I29" s="372" t="s">
        <v>549</v>
      </c>
      <c r="J29" s="1060" t="s">
        <v>30</v>
      </c>
      <c r="K29" s="1542"/>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1">
        <v>40</v>
      </c>
      <c r="I30" s="372" t="s">
        <v>549</v>
      </c>
      <c r="J30" s="1060" t="s">
        <v>30</v>
      </c>
      <c r="K30" s="1542"/>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1">
        <v>88</v>
      </c>
      <c r="I31" s="372" t="s">
        <v>549</v>
      </c>
      <c r="J31" s="1060" t="s">
        <v>30</v>
      </c>
      <c r="K31" s="1542"/>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1">
        <v>88</v>
      </c>
      <c r="I32" s="372" t="s">
        <v>549</v>
      </c>
      <c r="J32" s="1060" t="s">
        <v>30</v>
      </c>
      <c r="K32" s="1542"/>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1">
        <v>0</v>
      </c>
      <c r="I33" s="372" t="s">
        <v>549</v>
      </c>
      <c r="J33" s="1060" t="s">
        <v>30</v>
      </c>
      <c r="K33" s="1542"/>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1">
        <v>0</v>
      </c>
      <c r="I34" s="372" t="s">
        <v>549</v>
      </c>
      <c r="J34" s="1060" t="s">
        <v>30</v>
      </c>
      <c r="K34" s="1542"/>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3"/>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2">
        <v>35</v>
      </c>
      <c r="I40" s="1239" t="s">
        <v>549</v>
      </c>
      <c r="J40" s="1228" t="s">
        <v>30</v>
      </c>
      <c r="K40" s="1546"/>
      <c r="L40" s="1394"/>
      <c r="M40" s="1228" t="s">
        <v>110</v>
      </c>
      <c r="N40" s="1547">
        <v>98498</v>
      </c>
      <c r="O40" s="1228" t="s">
        <v>110</v>
      </c>
      <c r="P40" s="707" t="s">
        <v>32</v>
      </c>
      <c r="Q40" s="1548"/>
      <c r="R40" s="694"/>
      <c r="S40" s="1548"/>
      <c r="T40" s="1548"/>
      <c r="U40" s="1548"/>
      <c r="V40" s="1545">
        <v>7699</v>
      </c>
      <c r="W40" s="1477"/>
      <c r="X40" s="1545">
        <v>7699</v>
      </c>
      <c r="Y40" s="1247">
        <f t="shared" si="0"/>
        <v>0</v>
      </c>
      <c r="Z40" s="1543"/>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2">
        <v>58</v>
      </c>
      <c r="I41" s="1239" t="s">
        <v>549</v>
      </c>
      <c r="J41" s="1228" t="s">
        <v>30</v>
      </c>
      <c r="K41" s="1546"/>
      <c r="L41" s="1394"/>
      <c r="M41" s="1228" t="s">
        <v>110</v>
      </c>
      <c r="N41" s="1547">
        <v>78994.5</v>
      </c>
      <c r="O41" s="1228" t="s">
        <v>110</v>
      </c>
      <c r="P41" s="707" t="s">
        <v>32</v>
      </c>
      <c r="Q41" s="1548"/>
      <c r="R41" s="694"/>
      <c r="S41" s="1548"/>
      <c r="T41" s="1548"/>
      <c r="U41" s="1548"/>
      <c r="V41" s="1545">
        <v>6258</v>
      </c>
      <c r="W41" s="1477"/>
      <c r="X41" s="1545">
        <v>6258</v>
      </c>
      <c r="Y41" s="1247">
        <f t="shared" si="0"/>
        <v>0</v>
      </c>
      <c r="Z41" s="1543"/>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2">
        <v>85</v>
      </c>
      <c r="I42" s="1239" t="s">
        <v>549</v>
      </c>
      <c r="J42" s="1228" t="s">
        <v>30</v>
      </c>
      <c r="K42" s="1546"/>
      <c r="L42" s="1394"/>
      <c r="M42" s="1228" t="s">
        <v>110</v>
      </c>
      <c r="N42" s="1547">
        <v>62709</v>
      </c>
      <c r="O42" s="1228" t="s">
        <v>110</v>
      </c>
      <c r="P42" s="707" t="s">
        <v>32</v>
      </c>
      <c r="Q42" s="1548"/>
      <c r="R42" s="694"/>
      <c r="S42" s="1548"/>
      <c r="T42" s="1548"/>
      <c r="U42" s="1548"/>
      <c r="V42" s="1545">
        <v>5055</v>
      </c>
      <c r="W42" s="1477"/>
      <c r="X42" s="1545">
        <v>5055</v>
      </c>
      <c r="Y42" s="1247">
        <f t="shared" si="0"/>
        <v>0</v>
      </c>
      <c r="Z42" s="1543"/>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2">
        <v>0</v>
      </c>
      <c r="I43" s="1239" t="s">
        <v>549</v>
      </c>
      <c r="J43" s="1228" t="s">
        <v>30</v>
      </c>
      <c r="K43" s="1546"/>
      <c r="L43" s="1394"/>
      <c r="M43" s="1228" t="s">
        <v>110</v>
      </c>
      <c r="N43" s="1547">
        <v>419</v>
      </c>
      <c r="O43" s="1228" t="s">
        <v>110</v>
      </c>
      <c r="P43" s="707" t="s">
        <v>32</v>
      </c>
      <c r="Q43" s="1548"/>
      <c r="R43" s="694"/>
      <c r="S43" s="1548"/>
      <c r="T43" s="1548"/>
      <c r="U43" s="1548"/>
      <c r="V43" s="1545">
        <v>72</v>
      </c>
      <c r="W43" s="1477"/>
      <c r="X43" s="1545">
        <v>72</v>
      </c>
      <c r="Y43" s="1247">
        <f t="shared" si="0"/>
        <v>0</v>
      </c>
      <c r="Z43" s="1543"/>
      <c r="AA43" s="697">
        <v>0</v>
      </c>
      <c r="AB43" s="697">
        <v>0</v>
      </c>
      <c r="AC43" s="1058">
        <v>0</v>
      </c>
      <c r="AD43" s="1479" t="s">
        <v>604</v>
      </c>
      <c r="AE43" s="714"/>
    </row>
    <row r="44" spans="1:32" s="715" customFormat="1" ht="24.75" customHeight="1">
      <c r="A44" s="1391"/>
      <c r="B44" s="1476"/>
      <c r="C44" s="1394"/>
      <c r="D44" s="1394"/>
      <c r="E44" s="1394"/>
      <c r="F44" s="1474"/>
      <c r="G44" s="1281"/>
      <c r="H44" s="1542"/>
      <c r="I44" s="1239"/>
      <c r="J44" s="1542"/>
      <c r="K44" s="1546"/>
      <c r="L44" s="1394"/>
      <c r="M44" s="1542"/>
      <c r="N44" s="1547"/>
      <c r="O44" s="1542"/>
      <c r="P44" s="1549"/>
      <c r="Q44" s="1548"/>
      <c r="R44" s="694"/>
      <c r="S44" s="1548"/>
      <c r="T44" s="1548"/>
      <c r="U44" s="1548"/>
      <c r="V44" s="1545"/>
      <c r="W44" s="1477"/>
      <c r="X44" s="1545"/>
      <c r="Y44" s="1283">
        <f t="shared" si="0"/>
        <v>0</v>
      </c>
      <c r="Z44" s="1548"/>
      <c r="AA44" s="1550"/>
      <c r="AB44" s="1550"/>
      <c r="AC44" s="1264"/>
      <c r="AD44" s="1478"/>
      <c r="AE44" s="714"/>
    </row>
    <row r="45" spans="1:32" s="715" customFormat="1" ht="24.75" customHeight="1">
      <c r="A45" s="1391"/>
      <c r="B45" s="1476"/>
      <c r="C45" s="1394"/>
      <c r="D45" s="1394"/>
      <c r="E45" s="1394"/>
      <c r="F45" s="1474"/>
      <c r="G45" s="1281"/>
      <c r="H45" s="1542"/>
      <c r="I45" s="1239"/>
      <c r="J45" s="1542"/>
      <c r="K45" s="1546"/>
      <c r="L45" s="1394"/>
      <c r="M45" s="1542"/>
      <c r="N45" s="1547"/>
      <c r="O45" s="1542"/>
      <c r="P45" s="1549"/>
      <c r="Q45" s="1548"/>
      <c r="R45" s="694"/>
      <c r="S45" s="1548"/>
      <c r="T45" s="1548"/>
      <c r="U45" s="1548"/>
      <c r="V45" s="1545"/>
      <c r="W45" s="1477"/>
      <c r="X45" s="1545"/>
      <c r="Y45" s="1283">
        <f t="shared" si="0"/>
        <v>0</v>
      </c>
      <c r="Z45" s="1548"/>
      <c r="AA45" s="1550"/>
      <c r="AB45" s="1550"/>
      <c r="AC45" s="1264"/>
      <c r="AD45" s="1478"/>
      <c r="AE45" s="714"/>
    </row>
    <row r="46" spans="1:32" s="715" customFormat="1" ht="24.75" customHeight="1">
      <c r="A46" s="1391"/>
      <c r="B46" s="1476"/>
      <c r="C46" s="1394"/>
      <c r="D46" s="1394"/>
      <c r="E46" s="1394"/>
      <c r="F46" s="1474"/>
      <c r="G46" s="1281"/>
      <c r="H46" s="1542"/>
      <c r="I46" s="1239"/>
      <c r="J46" s="1542"/>
      <c r="K46" s="1546"/>
      <c r="L46" s="1394"/>
      <c r="M46" s="1542"/>
      <c r="N46" s="1547"/>
      <c r="O46" s="1542"/>
      <c r="P46" s="1549"/>
      <c r="Q46" s="1548"/>
      <c r="R46" s="694"/>
      <c r="S46" s="1548"/>
      <c r="T46" s="1548"/>
      <c r="U46" s="1548"/>
      <c r="V46" s="1545"/>
      <c r="W46" s="1477"/>
      <c r="X46" s="1545"/>
      <c r="Y46" s="1283">
        <f t="shared" si="0"/>
        <v>0</v>
      </c>
      <c r="Z46" s="1548"/>
      <c r="AA46" s="1550"/>
      <c r="AB46" s="1550"/>
      <c r="AC46" s="1264"/>
      <c r="AD46" s="1478"/>
      <c r="AE46" s="714"/>
    </row>
    <row r="47" spans="1:32" s="715" customFormat="1" ht="24.75" customHeight="1">
      <c r="A47" s="1391"/>
      <c r="B47" s="1476"/>
      <c r="C47" s="1394"/>
      <c r="D47" s="1394"/>
      <c r="E47" s="1394"/>
      <c r="F47" s="1474"/>
      <c r="G47" s="1281"/>
      <c r="H47" s="1542"/>
      <c r="I47" s="1239"/>
      <c r="J47" s="1542"/>
      <c r="K47" s="1546"/>
      <c r="L47" s="1394"/>
      <c r="M47" s="1542"/>
      <c r="N47" s="1547"/>
      <c r="O47" s="1542"/>
      <c r="P47" s="1549"/>
      <c r="Q47" s="1548"/>
      <c r="R47" s="694"/>
      <c r="S47" s="1548"/>
      <c r="T47" s="1548"/>
      <c r="U47" s="1548"/>
      <c r="V47" s="1545"/>
      <c r="W47" s="1477"/>
      <c r="X47" s="1545"/>
      <c r="Y47" s="1283">
        <f t="shared" si="0"/>
        <v>0</v>
      </c>
      <c r="Z47" s="1548"/>
      <c r="AA47" s="1550"/>
      <c r="AB47" s="1550"/>
      <c r="AC47" s="1264"/>
      <c r="AD47" s="1478"/>
      <c r="AE47" s="714"/>
    </row>
    <row r="48" spans="1:32" s="715" customFormat="1" ht="24.75" customHeight="1">
      <c r="A48" s="1391"/>
      <c r="B48" s="1476"/>
      <c r="C48" s="1394"/>
      <c r="D48" s="1394"/>
      <c r="E48" s="1394"/>
      <c r="F48" s="1474"/>
      <c r="G48" s="1281"/>
      <c r="H48" s="1542"/>
      <c r="I48" s="1239"/>
      <c r="J48" s="1542"/>
      <c r="K48" s="1546"/>
      <c r="L48" s="1394"/>
      <c r="M48" s="1542"/>
      <c r="N48" s="1547"/>
      <c r="O48" s="1542"/>
      <c r="P48" s="1549"/>
      <c r="Q48" s="1548"/>
      <c r="R48" s="694"/>
      <c r="S48" s="1548"/>
      <c r="T48" s="1548"/>
      <c r="U48" s="1548"/>
      <c r="V48" s="1545"/>
      <c r="W48" s="1477"/>
      <c r="X48" s="1545"/>
      <c r="Y48" s="1283">
        <f t="shared" si="0"/>
        <v>0</v>
      </c>
      <c r="Z48" s="1548"/>
      <c r="AA48" s="1550"/>
      <c r="AB48" s="1550"/>
      <c r="AC48" s="1264"/>
      <c r="AD48" s="1478"/>
      <c r="AE48" s="714"/>
    </row>
    <row r="49" spans="1:115" s="715" customFormat="1" ht="24.75" customHeight="1">
      <c r="A49" s="1391"/>
      <c r="B49" s="1476"/>
      <c r="C49" s="1394"/>
      <c r="D49" s="1394"/>
      <c r="E49" s="1394"/>
      <c r="F49" s="1474"/>
      <c r="G49" s="1281"/>
      <c r="H49" s="1542"/>
      <c r="I49" s="1239"/>
      <c r="J49" s="1542"/>
      <c r="K49" s="1546"/>
      <c r="L49" s="1394"/>
      <c r="M49" s="1542"/>
      <c r="N49" s="1547"/>
      <c r="O49" s="1542"/>
      <c r="P49" s="1549"/>
      <c r="Q49" s="1548"/>
      <c r="R49" s="694"/>
      <c r="S49" s="1548"/>
      <c r="T49" s="1548"/>
      <c r="U49" s="1548"/>
      <c r="V49" s="1545"/>
      <c r="W49" s="1477"/>
      <c r="X49" s="1545"/>
      <c r="Y49" s="1283">
        <f t="shared" si="0"/>
        <v>0</v>
      </c>
      <c r="Z49" s="1548"/>
      <c r="AA49" s="1550"/>
      <c r="AB49" s="1550"/>
      <c r="AC49" s="1264"/>
      <c r="AD49" s="1478"/>
      <c r="AE49" s="714"/>
    </row>
    <row r="50" spans="1:115" s="715" customFormat="1" ht="24.75" customHeight="1">
      <c r="A50" s="1391"/>
      <c r="B50" s="1476"/>
      <c r="C50" s="1394"/>
      <c r="D50" s="1394"/>
      <c r="E50" s="1394"/>
      <c r="F50" s="1474"/>
      <c r="G50" s="1281"/>
      <c r="H50" s="1542"/>
      <c r="I50" s="1239"/>
      <c r="J50" s="1542"/>
      <c r="K50" s="1546"/>
      <c r="L50" s="1394"/>
      <c r="M50" s="1542"/>
      <c r="N50" s="1547"/>
      <c r="O50" s="1542"/>
      <c r="P50" s="1549"/>
      <c r="Q50" s="1548"/>
      <c r="R50" s="694"/>
      <c r="S50" s="1548"/>
      <c r="T50" s="1548"/>
      <c r="U50" s="1548"/>
      <c r="V50" s="1545"/>
      <c r="W50" s="1477"/>
      <c r="X50" s="1545"/>
      <c r="Y50" s="1283">
        <f t="shared" si="0"/>
        <v>0</v>
      </c>
      <c r="Z50" s="1548"/>
      <c r="AA50" s="1550"/>
      <c r="AB50" s="1550"/>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2">
        <v>0</v>
      </c>
      <c r="I55" s="691" t="s">
        <v>549</v>
      </c>
      <c r="J55" s="691" t="s">
        <v>30</v>
      </c>
      <c r="K55" s="1542"/>
      <c r="L55" s="1394" t="s">
        <v>615</v>
      </c>
      <c r="M55" s="691" t="s">
        <v>110</v>
      </c>
      <c r="N55" s="692">
        <v>88403.8</v>
      </c>
      <c r="O55" s="701" t="s">
        <v>110</v>
      </c>
      <c r="P55" s="693" t="s">
        <v>32</v>
      </c>
      <c r="Q55" s="1548">
        <v>46169</v>
      </c>
      <c r="R55" s="718"/>
      <c r="S55" s="1551"/>
      <c r="T55" s="1552"/>
      <c r="U55" s="1548"/>
      <c r="V55" s="1334">
        <v>6992</v>
      </c>
      <c r="W55" s="1231"/>
      <c r="X55" s="1545">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1">
        <v>58</v>
      </c>
      <c r="I63" s="372" t="s">
        <v>549</v>
      </c>
      <c r="J63" s="1060" t="s">
        <v>30</v>
      </c>
      <c r="K63" s="1542"/>
      <c r="L63" s="1393"/>
      <c r="M63" s="372" t="s">
        <v>110</v>
      </c>
      <c r="N63" s="993">
        <v>56668.15</v>
      </c>
      <c r="O63" s="372" t="s">
        <v>110</v>
      </c>
      <c r="P63" s="707" t="s">
        <v>29</v>
      </c>
      <c r="Q63" s="1543">
        <v>46144</v>
      </c>
      <c r="R63" s="1543"/>
      <c r="S63" s="1543"/>
      <c r="T63" s="1543"/>
      <c r="U63" s="1543"/>
      <c r="V63" s="1544">
        <v>4436</v>
      </c>
      <c r="W63" s="1545">
        <v>4061</v>
      </c>
      <c r="X63" s="1545">
        <f>SUM(V63-W63)</f>
        <v>375</v>
      </c>
      <c r="Y63" s="1247">
        <f>IFERROR($W63/$V63, 0)</f>
        <v>0.91546438232642025</v>
      </c>
      <c r="Z63" s="1543">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1">
        <v>61</v>
      </c>
      <c r="I64" s="372" t="s">
        <v>549</v>
      </c>
      <c r="J64" s="1060" t="s">
        <v>30</v>
      </c>
      <c r="K64" s="1542"/>
      <c r="L64" s="1393"/>
      <c r="M64" s="372" t="s">
        <v>110</v>
      </c>
      <c r="N64" s="993">
        <v>44936</v>
      </c>
      <c r="O64" s="372" t="s">
        <v>110</v>
      </c>
      <c r="P64" s="707" t="s">
        <v>32</v>
      </c>
      <c r="Q64" s="1543"/>
      <c r="R64" s="1543"/>
      <c r="S64" s="1543"/>
      <c r="T64" s="1543"/>
      <c r="U64" s="1543"/>
      <c r="V64" s="1544">
        <v>3375</v>
      </c>
      <c r="W64" s="1545"/>
      <c r="X64" s="1545">
        <f>SUM(V64-W64)</f>
        <v>3375</v>
      </c>
      <c r="Y64" s="1247">
        <f>IFERROR($W64/$V64, 0)</f>
        <v>0</v>
      </c>
      <c r="Z64" s="1553"/>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1">
        <v>85</v>
      </c>
      <c r="I65" s="372" t="s">
        <v>549</v>
      </c>
      <c r="J65" s="1060" t="s">
        <v>30</v>
      </c>
      <c r="K65" s="1542"/>
      <c r="L65" s="1393"/>
      <c r="M65" s="372" t="s">
        <v>110</v>
      </c>
      <c r="N65" s="993">
        <v>60062</v>
      </c>
      <c r="O65" s="372" t="s">
        <v>110</v>
      </c>
      <c r="P65" s="707" t="s">
        <v>32</v>
      </c>
      <c r="Q65" s="1543"/>
      <c r="R65" s="1543"/>
      <c r="S65" s="1543"/>
      <c r="T65" s="1543"/>
      <c r="U65" s="1543"/>
      <c r="V65" s="1544">
        <v>4380</v>
      </c>
      <c r="W65" s="1545"/>
      <c r="X65" s="1545">
        <f>SUM(V65-W65)</f>
        <v>4380</v>
      </c>
      <c r="Y65" s="1247">
        <f>IFERROR($W65/$V65, 0)</f>
        <v>0</v>
      </c>
      <c r="Z65" s="1553"/>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1">
        <v>86</v>
      </c>
      <c r="I66" s="372" t="s">
        <v>549</v>
      </c>
      <c r="J66" s="1060" t="s">
        <v>30</v>
      </c>
      <c r="K66" s="1542"/>
      <c r="L66" s="1393"/>
      <c r="M66" s="372" t="s">
        <v>110</v>
      </c>
      <c r="N66" s="993">
        <v>64118</v>
      </c>
      <c r="O66" s="372" t="s">
        <v>110</v>
      </c>
      <c r="P66" s="707" t="s">
        <v>32</v>
      </c>
      <c r="Q66" s="1543"/>
      <c r="R66" s="1543"/>
      <c r="S66" s="1543"/>
      <c r="T66" s="1543"/>
      <c r="U66" s="1543"/>
      <c r="V66" s="1544">
        <v>4753</v>
      </c>
      <c r="W66" s="1545"/>
      <c r="X66" s="1545">
        <f>SUM(V66-W66)</f>
        <v>4753</v>
      </c>
      <c r="Y66" s="1247">
        <f>IFERROR($W66/$V66, 0)</f>
        <v>0</v>
      </c>
      <c r="Z66" s="1553"/>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1">
        <v>87</v>
      </c>
      <c r="I67" s="372" t="s">
        <v>549</v>
      </c>
      <c r="J67" s="1060" t="s">
        <v>30</v>
      </c>
      <c r="K67" s="1542"/>
      <c r="L67" s="1393"/>
      <c r="M67" s="372" t="s">
        <v>110</v>
      </c>
      <c r="N67" s="993">
        <v>64040</v>
      </c>
      <c r="O67" s="372" t="s">
        <v>110</v>
      </c>
      <c r="P67" s="707" t="s">
        <v>32</v>
      </c>
      <c r="Q67" s="1543"/>
      <c r="R67" s="1543"/>
      <c r="S67" s="1543"/>
      <c r="T67" s="1543"/>
      <c r="U67" s="1543"/>
      <c r="V67" s="1544">
        <v>4888</v>
      </c>
      <c r="W67" s="1545"/>
      <c r="X67" s="1545">
        <f>SUM(V67-W67)</f>
        <v>4888</v>
      </c>
      <c r="Y67" s="1247">
        <f>IFERROR($W67/$V67, 0)</f>
        <v>0</v>
      </c>
      <c r="Z67" s="1553"/>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1">
        <v>82</v>
      </c>
      <c r="I68" s="372" t="s">
        <v>549</v>
      </c>
      <c r="J68" s="1060" t="s">
        <v>30</v>
      </c>
      <c r="K68" s="1542"/>
      <c r="L68" s="1393"/>
      <c r="M68" s="372" t="s">
        <v>110</v>
      </c>
      <c r="N68" s="993">
        <v>60234</v>
      </c>
      <c r="O68" s="372" t="s">
        <v>110</v>
      </c>
      <c r="P68" s="707" t="s">
        <v>32</v>
      </c>
      <c r="Q68" s="1543"/>
      <c r="R68" s="1543"/>
      <c r="S68" s="1543"/>
      <c r="T68" s="1543"/>
      <c r="U68" s="1543"/>
      <c r="V68" s="1544">
        <v>4497</v>
      </c>
      <c r="W68" s="1545"/>
      <c r="X68" s="1545">
        <f>SUM(V68-W68)</f>
        <v>4497</v>
      </c>
      <c r="Y68" s="1247">
        <f>IFERROR($W68/$V68, 0)</f>
        <v>0</v>
      </c>
      <c r="Z68" s="1553"/>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1">
        <v>81</v>
      </c>
      <c r="I69" s="372" t="s">
        <v>549</v>
      </c>
      <c r="J69" s="1060" t="s">
        <v>30</v>
      </c>
      <c r="K69" s="1542"/>
      <c r="L69" s="1393"/>
      <c r="M69" s="372" t="s">
        <v>110</v>
      </c>
      <c r="N69" s="993">
        <v>66206</v>
      </c>
      <c r="O69" s="372" t="s">
        <v>110</v>
      </c>
      <c r="P69" s="707" t="s">
        <v>29</v>
      </c>
      <c r="Q69" s="1543">
        <v>46144</v>
      </c>
      <c r="R69" s="1543"/>
      <c r="S69" s="1543"/>
      <c r="T69" s="1543"/>
      <c r="U69" s="1543"/>
      <c r="V69" s="1544">
        <v>5035</v>
      </c>
      <c r="W69" s="1554">
        <v>2494</v>
      </c>
      <c r="X69" s="1545">
        <f>SUM(V69-W69)</f>
        <v>2541</v>
      </c>
      <c r="Y69" s="1247">
        <f>IFERROR($W69/$V69, 0)</f>
        <v>0.49533267130089376</v>
      </c>
      <c r="Z69" s="1543">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1">
        <v>55</v>
      </c>
      <c r="I70" s="372" t="s">
        <v>549</v>
      </c>
      <c r="J70" s="1060" t="s">
        <v>30</v>
      </c>
      <c r="K70" s="1542"/>
      <c r="L70" s="1393"/>
      <c r="M70" s="372" t="s">
        <v>110</v>
      </c>
      <c r="N70" s="993">
        <v>45757.7</v>
      </c>
      <c r="O70" s="372" t="s">
        <v>110</v>
      </c>
      <c r="P70" s="707" t="s">
        <v>32</v>
      </c>
      <c r="Q70" s="1543"/>
      <c r="R70" s="1543"/>
      <c r="S70" s="1543"/>
      <c r="T70" s="1543"/>
      <c r="U70" s="1543"/>
      <c r="V70" s="1544">
        <v>3537</v>
      </c>
      <c r="W70" s="1545"/>
      <c r="X70" s="1545">
        <f>SUM(V70-W70)</f>
        <v>3537</v>
      </c>
      <c r="Y70" s="1247">
        <f>IFERROR($W70/$V70, 0)</f>
        <v>0</v>
      </c>
      <c r="Z70" s="1553"/>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1">
        <v>54</v>
      </c>
      <c r="I71" s="372" t="s">
        <v>549</v>
      </c>
      <c r="J71" s="1060" t="s">
        <v>30</v>
      </c>
      <c r="K71" s="1542"/>
      <c r="L71" s="1393"/>
      <c r="M71" s="372" t="s">
        <v>110</v>
      </c>
      <c r="N71" s="993">
        <v>39903.550000000003</v>
      </c>
      <c r="O71" s="372" t="s">
        <v>110</v>
      </c>
      <c r="P71" s="707" t="s">
        <v>32</v>
      </c>
      <c r="Q71" s="1543"/>
      <c r="R71" s="1543"/>
      <c r="S71" s="1543"/>
      <c r="T71" s="1543"/>
      <c r="U71" s="1543"/>
      <c r="V71" s="1544">
        <v>3000</v>
      </c>
      <c r="W71" s="1545"/>
      <c r="X71" s="1545">
        <f>SUM(V71-W71)</f>
        <v>3000</v>
      </c>
      <c r="Y71" s="1247">
        <f>IFERROR($W71/$V71, 0)</f>
        <v>0</v>
      </c>
      <c r="Z71" s="1553"/>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1">
        <v>78</v>
      </c>
      <c r="I72" s="372" t="s">
        <v>549</v>
      </c>
      <c r="J72" s="1060" t="s">
        <v>30</v>
      </c>
      <c r="K72" s="1542"/>
      <c r="L72" s="1393"/>
      <c r="M72" s="372" t="s">
        <v>110</v>
      </c>
      <c r="N72" s="993">
        <v>58190</v>
      </c>
      <c r="O72" s="372" t="s">
        <v>110</v>
      </c>
      <c r="P72" s="707" t="s">
        <v>32</v>
      </c>
      <c r="Q72" s="1543"/>
      <c r="R72" s="1543"/>
      <c r="S72" s="1543"/>
      <c r="T72" s="1543"/>
      <c r="U72" s="1543"/>
      <c r="V72" s="1544">
        <v>4283</v>
      </c>
      <c r="W72" s="1545"/>
      <c r="X72" s="1545">
        <f>SUM(V72-W72)</f>
        <v>4283</v>
      </c>
      <c r="Y72" s="1247">
        <f>IFERROR($W72/$V72, 0)</f>
        <v>0</v>
      </c>
      <c r="Z72" s="1553"/>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1">
        <v>75</v>
      </c>
      <c r="I73" s="372" t="s">
        <v>549</v>
      </c>
      <c r="J73" s="1060" t="s">
        <v>30</v>
      </c>
      <c r="K73" s="1542"/>
      <c r="L73" s="1393"/>
      <c r="M73" s="372" t="s">
        <v>110</v>
      </c>
      <c r="N73" s="993">
        <v>61026</v>
      </c>
      <c r="O73" s="372" t="s">
        <v>110</v>
      </c>
      <c r="P73" s="707" t="s">
        <v>35</v>
      </c>
      <c r="Q73" s="1543">
        <v>46144</v>
      </c>
      <c r="R73" s="1543"/>
      <c r="S73" s="1543"/>
      <c r="T73" s="1543"/>
      <c r="U73" s="1543"/>
      <c r="V73" s="1544">
        <v>4683</v>
      </c>
      <c r="W73" s="1545"/>
      <c r="X73" s="1545">
        <f>SUM(V73-W73)</f>
        <v>4683</v>
      </c>
      <c r="Y73" s="1247">
        <f>IFERROR($W73/$V73, 0)</f>
        <v>0</v>
      </c>
      <c r="Z73" s="1553"/>
      <c r="AA73" s="697">
        <v>0</v>
      </c>
      <c r="AB73" s="697">
        <v>0</v>
      </c>
      <c r="AC73" s="1058">
        <v>0</v>
      </c>
      <c r="AD73" s="1248" t="s">
        <v>634</v>
      </c>
      <c r="AE73" s="727"/>
    </row>
    <row r="74" spans="1:31" ht="24.75" customHeight="1">
      <c r="A74" s="1396" t="s">
        <v>647</v>
      </c>
      <c r="B74" s="1064" t="s">
        <v>34</v>
      </c>
      <c r="C74" s="1394">
        <v>46191</v>
      </c>
      <c r="D74" s="1393"/>
      <c r="E74" s="1393"/>
      <c r="F74" s="1392"/>
      <c r="G74" s="1260"/>
      <c r="H74" s="1541">
        <v>65</v>
      </c>
      <c r="I74" s="372" t="s">
        <v>549</v>
      </c>
      <c r="J74" s="1060" t="s">
        <v>30</v>
      </c>
      <c r="K74" s="1542"/>
      <c r="L74" s="1393"/>
      <c r="M74" s="372" t="s">
        <v>110</v>
      </c>
      <c r="N74" s="993">
        <v>45252</v>
      </c>
      <c r="O74" s="372" t="s">
        <v>110</v>
      </c>
      <c r="P74" s="707" t="s">
        <v>32</v>
      </c>
      <c r="Q74" s="1543"/>
      <c r="R74" s="1543"/>
      <c r="S74" s="1543"/>
      <c r="T74" s="1543"/>
      <c r="U74" s="1543"/>
      <c r="V74" s="1544">
        <v>3360</v>
      </c>
      <c r="W74" s="1545"/>
      <c r="X74" s="1545">
        <f>SUM(V74-W74)</f>
        <v>3360</v>
      </c>
      <c r="Y74" s="1247">
        <f>IFERROR($W74/$V74, 0)</f>
        <v>0</v>
      </c>
      <c r="Z74" s="1553"/>
      <c r="AA74" s="697">
        <v>0</v>
      </c>
      <c r="AB74" s="697">
        <v>0</v>
      </c>
      <c r="AC74" s="1058">
        <v>0</v>
      </c>
      <c r="AD74" s="1248" t="s">
        <v>634</v>
      </c>
      <c r="AE74" s="727"/>
    </row>
    <row r="75" spans="1:31" ht="24.75" customHeight="1">
      <c r="A75" s="1418" t="s">
        <v>648</v>
      </c>
      <c r="B75" s="1064" t="s">
        <v>34</v>
      </c>
      <c r="C75" s="1394">
        <v>46191</v>
      </c>
      <c r="D75" s="1393"/>
      <c r="E75" s="1393"/>
      <c r="F75" s="1392"/>
      <c r="G75" s="1260"/>
      <c r="H75" s="1541">
        <v>21</v>
      </c>
      <c r="I75" s="372" t="s">
        <v>549</v>
      </c>
      <c r="J75" s="743" t="s">
        <v>30</v>
      </c>
      <c r="K75" s="743"/>
      <c r="L75" s="1393"/>
      <c r="M75" s="372" t="s">
        <v>110</v>
      </c>
      <c r="N75" s="993">
        <v>38308</v>
      </c>
      <c r="O75" s="372" t="s">
        <v>110</v>
      </c>
      <c r="P75" s="707" t="s">
        <v>32</v>
      </c>
      <c r="Q75" s="1543"/>
      <c r="R75" s="1543"/>
      <c r="S75" s="1543"/>
      <c r="T75" s="1543"/>
      <c r="U75" s="1543"/>
      <c r="V75" s="1544">
        <v>3379</v>
      </c>
      <c r="W75" s="1545"/>
      <c r="X75" s="1545">
        <f>SUM(V75-W75)</f>
        <v>3379</v>
      </c>
      <c r="Y75" s="1247">
        <f>IFERROR($W75/$V75, 0)</f>
        <v>0</v>
      </c>
      <c r="Z75" s="1553"/>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1">
        <v>85</v>
      </c>
      <c r="I76" s="372" t="s">
        <v>549</v>
      </c>
      <c r="J76" s="1060" t="s">
        <v>30</v>
      </c>
      <c r="K76" s="1542"/>
      <c r="L76" s="1393"/>
      <c r="M76" s="372" t="s">
        <v>110</v>
      </c>
      <c r="N76" s="993">
        <v>56492</v>
      </c>
      <c r="O76" s="372" t="s">
        <v>110</v>
      </c>
      <c r="P76" s="707" t="s">
        <v>32</v>
      </c>
      <c r="Q76" s="1543"/>
      <c r="R76" s="1543"/>
      <c r="S76" s="1543"/>
      <c r="T76" s="1543"/>
      <c r="U76" s="1543"/>
      <c r="V76" s="1544">
        <v>4054</v>
      </c>
      <c r="W76" s="1545"/>
      <c r="X76" s="1545">
        <f>SUM(V76-W76)</f>
        <v>4054</v>
      </c>
      <c r="Y76" s="1247">
        <f>IFERROR($W76/$V76, 0)</f>
        <v>0</v>
      </c>
      <c r="Z76" s="1553"/>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1">
        <v>87</v>
      </c>
      <c r="I77" s="372" t="s">
        <v>549</v>
      </c>
      <c r="J77" s="1060" t="s">
        <v>30</v>
      </c>
      <c r="K77" s="1542"/>
      <c r="L77" s="1393"/>
      <c r="M77" s="372" t="s">
        <v>110</v>
      </c>
      <c r="N77" s="993">
        <v>59286</v>
      </c>
      <c r="O77" s="372" t="s">
        <v>110</v>
      </c>
      <c r="P77" s="707" t="s">
        <v>32</v>
      </c>
      <c r="Q77" s="1543"/>
      <c r="R77" s="1543"/>
      <c r="S77" s="1543"/>
      <c r="T77" s="1543"/>
      <c r="U77" s="1543"/>
      <c r="V77" s="1544">
        <v>4413</v>
      </c>
      <c r="W77" s="1545"/>
      <c r="X77" s="1545">
        <f>SUM(V77-W77)</f>
        <v>4413</v>
      </c>
      <c r="Y77" s="1247">
        <f>IFERROR($W77/$V77, 0)</f>
        <v>0</v>
      </c>
      <c r="Z77" s="1553"/>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1">
        <v>83</v>
      </c>
      <c r="I78" s="372" t="s">
        <v>549</v>
      </c>
      <c r="J78" s="1060" t="s">
        <v>30</v>
      </c>
      <c r="K78" s="1542"/>
      <c r="L78" s="1393"/>
      <c r="M78" s="372" t="s">
        <v>110</v>
      </c>
      <c r="N78" s="993">
        <v>58914</v>
      </c>
      <c r="O78" s="372" t="s">
        <v>110</v>
      </c>
      <c r="P78" s="707" t="s">
        <v>35</v>
      </c>
      <c r="Q78" s="1543">
        <v>46164</v>
      </c>
      <c r="R78" s="1543"/>
      <c r="S78" s="1543"/>
      <c r="T78" s="1543"/>
      <c r="U78" s="1543"/>
      <c r="V78" s="1544">
        <v>4343</v>
      </c>
      <c r="W78" s="1545"/>
      <c r="X78" s="1545">
        <f>SUM(V78-W78)</f>
        <v>4343</v>
      </c>
      <c r="Y78" s="1247">
        <f>IFERROR($W78/$V78, 0)</f>
        <v>0</v>
      </c>
      <c r="Z78" s="1543">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1">
        <v>56</v>
      </c>
      <c r="I79" s="372" t="s">
        <v>549</v>
      </c>
      <c r="J79" s="1060" t="s">
        <v>30</v>
      </c>
      <c r="K79" s="1542"/>
      <c r="L79" s="1393"/>
      <c r="M79" s="372" t="s">
        <v>110</v>
      </c>
      <c r="N79" s="993">
        <v>42220</v>
      </c>
      <c r="O79" s="372" t="s">
        <v>110</v>
      </c>
      <c r="P79" s="707" t="s">
        <v>32</v>
      </c>
      <c r="Q79" s="1543"/>
      <c r="R79" s="1543"/>
      <c r="S79" s="1543"/>
      <c r="T79" s="1543"/>
      <c r="U79" s="1543"/>
      <c r="V79" s="1544">
        <v>3090</v>
      </c>
      <c r="W79" s="1545"/>
      <c r="X79" s="1545">
        <f>SUM(V79-W79)</f>
        <v>3090</v>
      </c>
      <c r="Y79" s="1247">
        <f>IFERROR($W79/$V79, 0)</f>
        <v>0</v>
      </c>
      <c r="Z79" s="1553"/>
      <c r="AA79" s="697">
        <v>0</v>
      </c>
      <c r="AB79" s="697">
        <v>0</v>
      </c>
      <c r="AC79" s="1058">
        <v>0</v>
      </c>
      <c r="AD79" s="1248" t="s">
        <v>634</v>
      </c>
      <c r="AE79" s="727"/>
    </row>
    <row r="80" spans="1:31" ht="24.75" customHeight="1">
      <c r="A80" s="1396" t="s">
        <v>658</v>
      </c>
      <c r="B80" s="1064" t="s">
        <v>34</v>
      </c>
      <c r="C80" s="1394">
        <v>46191</v>
      </c>
      <c r="D80" s="1393"/>
      <c r="E80" s="1393"/>
      <c r="F80" s="1392"/>
      <c r="G80" s="1260"/>
      <c r="H80" s="1541">
        <v>77</v>
      </c>
      <c r="I80" s="372" t="s">
        <v>549</v>
      </c>
      <c r="J80" s="1060" t="s">
        <v>30</v>
      </c>
      <c r="K80" s="1542"/>
      <c r="L80" s="1393"/>
      <c r="M80" s="372" t="s">
        <v>110</v>
      </c>
      <c r="N80" s="993">
        <v>52948</v>
      </c>
      <c r="O80" s="372" t="s">
        <v>110</v>
      </c>
      <c r="P80" s="707" t="s">
        <v>32</v>
      </c>
      <c r="Q80" s="1543"/>
      <c r="R80" s="1543"/>
      <c r="S80" s="1543"/>
      <c r="T80" s="1543"/>
      <c r="U80" s="1543"/>
      <c r="V80" s="1544">
        <v>3957</v>
      </c>
      <c r="W80" s="1545"/>
      <c r="X80" s="1545">
        <f>SUM(V80-W80)</f>
        <v>3957</v>
      </c>
      <c r="Y80" s="1247">
        <f>IFERROR($W80/$V80, 0)</f>
        <v>0</v>
      </c>
      <c r="Z80" s="1553"/>
      <c r="AA80" s="697">
        <v>0</v>
      </c>
      <c r="AB80" s="697">
        <v>0</v>
      </c>
      <c r="AC80" s="1058">
        <v>0</v>
      </c>
      <c r="AD80" s="1248" t="s">
        <v>634</v>
      </c>
      <c r="AE80" s="727"/>
    </row>
    <row r="81" spans="1:31" ht="24.75" customHeight="1">
      <c r="A81" s="1418" t="s">
        <v>659</v>
      </c>
      <c r="B81" s="1064" t="s">
        <v>34</v>
      </c>
      <c r="C81" s="1394">
        <v>46191</v>
      </c>
      <c r="D81" s="1393"/>
      <c r="E81" s="1393"/>
      <c r="F81" s="1392"/>
      <c r="G81" s="1260"/>
      <c r="H81" s="1541">
        <v>74</v>
      </c>
      <c r="I81" s="372" t="s">
        <v>549</v>
      </c>
      <c r="J81" s="743" t="s">
        <v>30</v>
      </c>
      <c r="K81" s="743"/>
      <c r="L81" s="1393"/>
      <c r="M81" s="372" t="s">
        <v>110</v>
      </c>
      <c r="N81" s="993">
        <v>51256</v>
      </c>
      <c r="O81" s="372" t="s">
        <v>110</v>
      </c>
      <c r="P81" s="707" t="s">
        <v>32</v>
      </c>
      <c r="Q81" s="1543"/>
      <c r="R81" s="1543"/>
      <c r="S81" s="1543"/>
      <c r="T81" s="1543"/>
      <c r="U81" s="1543"/>
      <c r="V81" s="1544">
        <v>3826</v>
      </c>
      <c r="W81" s="1545"/>
      <c r="X81" s="1545">
        <f>SUM(V81-W81)</f>
        <v>3826</v>
      </c>
      <c r="Y81" s="1247">
        <f>IFERROR($W81/$V81, 0)</f>
        <v>0</v>
      </c>
      <c r="Z81" s="1553"/>
      <c r="AA81" s="697">
        <v>0</v>
      </c>
      <c r="AB81" s="697">
        <v>0</v>
      </c>
      <c r="AC81" s="1058">
        <v>0</v>
      </c>
      <c r="AD81" s="1248" t="s">
        <v>649</v>
      </c>
      <c r="AE81" s="727"/>
    </row>
    <row r="82" spans="1:31" ht="24.75" customHeight="1">
      <c r="A82" s="1418" t="s">
        <v>660</v>
      </c>
      <c r="B82" s="1064" t="s">
        <v>34</v>
      </c>
      <c r="C82" s="1394">
        <v>46191</v>
      </c>
      <c r="D82" s="1393"/>
      <c r="E82" s="1393"/>
      <c r="F82" s="1392"/>
      <c r="G82" s="1260"/>
      <c r="H82" s="1541">
        <v>73</v>
      </c>
      <c r="I82" s="372" t="s">
        <v>549</v>
      </c>
      <c r="J82" s="1060" t="s">
        <v>30</v>
      </c>
      <c r="K82" s="1542"/>
      <c r="L82" s="1393"/>
      <c r="M82" s="372" t="s">
        <v>110</v>
      </c>
      <c r="N82" s="993">
        <v>61225.25</v>
      </c>
      <c r="O82" s="372" t="s">
        <v>110</v>
      </c>
      <c r="P82" s="707" t="s">
        <v>32</v>
      </c>
      <c r="Q82" s="1543"/>
      <c r="R82" s="1543"/>
      <c r="S82" s="1543"/>
      <c r="T82" s="1543"/>
      <c r="U82" s="1543"/>
      <c r="V82" s="1544">
        <v>4654</v>
      </c>
      <c r="W82" s="1545"/>
      <c r="X82" s="1545">
        <f>SUM(V82-W82)</f>
        <v>4654</v>
      </c>
      <c r="Y82" s="1247">
        <f>IFERROR($W82/$V82, 0)</f>
        <v>0</v>
      </c>
      <c r="Z82" s="1553"/>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2"/>
      <c r="L83" s="1393"/>
      <c r="M83" s="1182" t="s">
        <v>110</v>
      </c>
      <c r="N83" s="1431">
        <v>36161.25</v>
      </c>
      <c r="O83" s="1182" t="s">
        <v>110</v>
      </c>
      <c r="P83" s="1432" t="s">
        <v>32</v>
      </c>
      <c r="Q83" s="1543"/>
      <c r="R83" s="1543"/>
      <c r="S83" s="1543"/>
      <c r="T83" s="1543"/>
      <c r="U83" s="1543"/>
      <c r="V83" s="1544">
        <v>2885</v>
      </c>
      <c r="W83" s="1545"/>
      <c r="X83" s="1545">
        <f>SUM(V83-W83)</f>
        <v>2885</v>
      </c>
      <c r="Y83" s="1247">
        <f>IFERROR($W83/$V83, 0)</f>
        <v>0</v>
      </c>
      <c r="Z83" s="1553"/>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1">
        <v>47</v>
      </c>
      <c r="I84" s="372" t="s">
        <v>549</v>
      </c>
      <c r="J84" s="701" t="s">
        <v>30</v>
      </c>
      <c r="K84" s="1542"/>
      <c r="L84" s="1393"/>
      <c r="M84" s="701" t="s">
        <v>110</v>
      </c>
      <c r="N84" s="705">
        <v>36936</v>
      </c>
      <c r="O84" s="701" t="s">
        <v>110</v>
      </c>
      <c r="P84" s="707" t="s">
        <v>32</v>
      </c>
      <c r="Q84" s="1543"/>
      <c r="R84" s="1543"/>
      <c r="S84" s="1543"/>
      <c r="T84" s="1543"/>
      <c r="U84" s="1543"/>
      <c r="V84" s="1544">
        <v>2724</v>
      </c>
      <c r="W84" s="1545"/>
      <c r="X84" s="1545">
        <f>SUM(V84-W84)</f>
        <v>2724</v>
      </c>
      <c r="Y84" s="1247">
        <f>IFERROR($W84/$V84, 0)</f>
        <v>0</v>
      </c>
      <c r="Z84" s="1553"/>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2"/>
      <c r="L86" s="1393"/>
      <c r="M86" s="701" t="s">
        <v>110</v>
      </c>
      <c r="N86" s="705">
        <v>3443</v>
      </c>
      <c r="O86" s="701" t="s">
        <v>110</v>
      </c>
      <c r="P86" s="693" t="s">
        <v>35</v>
      </c>
      <c r="Q86" s="1543">
        <v>46147</v>
      </c>
      <c r="R86" s="1543"/>
      <c r="S86" s="1543"/>
      <c r="T86" s="1543"/>
      <c r="U86" s="1543"/>
      <c r="V86" s="1545">
        <v>224</v>
      </c>
      <c r="W86" s="1545"/>
      <c r="X86" s="1545">
        <f>SUM(V86-W86)</f>
        <v>224</v>
      </c>
      <c r="Y86" s="1247">
        <f>IFERROR($W86/$V86, 0)</f>
        <v>0</v>
      </c>
      <c r="Z86" s="1543"/>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1">
        <v>56</v>
      </c>
      <c r="I92" s="1267" t="s">
        <v>549</v>
      </c>
      <c r="J92" s="1269" t="s">
        <v>30</v>
      </c>
      <c r="K92" s="1542"/>
      <c r="L92" s="1393"/>
      <c r="M92" s="1182" t="s">
        <v>110</v>
      </c>
      <c r="N92" s="1555">
        <v>38720</v>
      </c>
      <c r="O92" s="1183" t="s">
        <v>110</v>
      </c>
      <c r="P92" s="1345" t="s">
        <v>32</v>
      </c>
      <c r="Q92" s="1543"/>
      <c r="R92" s="1543"/>
      <c r="S92" s="1543"/>
      <c r="T92" s="1543"/>
      <c r="U92" s="1543"/>
      <c r="V92" s="1544">
        <v>3134</v>
      </c>
      <c r="W92" s="1545"/>
      <c r="X92" s="1545">
        <f>SUM(V92-W92)</f>
        <v>3134</v>
      </c>
      <c r="Y92" s="1247">
        <f>IFERROR($W92/$V92, 0)</f>
        <v>0</v>
      </c>
      <c r="Z92" s="1543"/>
      <c r="AA92" s="1556"/>
      <c r="AB92" s="1556"/>
      <c r="AC92" s="1544"/>
      <c r="AD92" s="1248" t="s">
        <v>683</v>
      </c>
      <c r="AE92" s="727"/>
    </row>
    <row r="93" spans="1:31" ht="24.75" customHeight="1">
      <c r="A93" s="1396" t="s">
        <v>684</v>
      </c>
      <c r="B93" s="1397" t="s">
        <v>37</v>
      </c>
      <c r="C93" s="699">
        <v>46187</v>
      </c>
      <c r="D93" s="1392" t="s">
        <v>471</v>
      </c>
      <c r="E93" s="1393">
        <v>46171</v>
      </c>
      <c r="F93" s="1392" t="s">
        <v>51</v>
      </c>
      <c r="G93" s="1246"/>
      <c r="H93" s="1541">
        <v>53</v>
      </c>
      <c r="I93" s="1267" t="s">
        <v>549</v>
      </c>
      <c r="J93" s="1269" t="s">
        <v>30</v>
      </c>
      <c r="K93" s="1372"/>
      <c r="L93" s="1245"/>
      <c r="M93" s="1182" t="s">
        <v>110</v>
      </c>
      <c r="N93" s="1373">
        <v>56455</v>
      </c>
      <c r="O93" s="1183" t="s">
        <v>110</v>
      </c>
      <c r="P93" s="1345" t="s">
        <v>32</v>
      </c>
      <c r="Q93" s="1543"/>
      <c r="R93" s="1543"/>
      <c r="S93" s="1543"/>
      <c r="T93" s="1543"/>
      <c r="U93" s="1543"/>
      <c r="V93" s="1544">
        <v>4814</v>
      </c>
      <c r="W93" s="1545"/>
      <c r="X93" s="1545">
        <f>SUM(V93-W93)</f>
        <v>4814</v>
      </c>
      <c r="Y93" s="1247">
        <f>IFERROR($W93/$V93, 0)</f>
        <v>0</v>
      </c>
      <c r="Z93" s="1543"/>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1">
        <v>76</v>
      </c>
      <c r="I94" s="1267" t="s">
        <v>549</v>
      </c>
      <c r="J94" s="1269" t="s">
        <v>30</v>
      </c>
      <c r="K94" s="1372"/>
      <c r="L94" s="1245"/>
      <c r="M94" s="1182" t="s">
        <v>110</v>
      </c>
      <c r="N94" s="1373">
        <v>72914</v>
      </c>
      <c r="O94" s="1183" t="s">
        <v>110</v>
      </c>
      <c r="P94" s="1345" t="s">
        <v>32</v>
      </c>
      <c r="Q94" s="1543"/>
      <c r="R94" s="1543"/>
      <c r="S94" s="1543"/>
      <c r="T94" s="1543"/>
      <c r="U94" s="1543"/>
      <c r="V94" s="1544">
        <v>6115</v>
      </c>
      <c r="W94" s="1545"/>
      <c r="X94" s="1545">
        <f>SUM(V94-W94)</f>
        <v>6115</v>
      </c>
      <c r="Y94" s="1247">
        <f>IFERROR($W94/$V94, 0)</f>
        <v>0</v>
      </c>
      <c r="Z94" s="1543"/>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1">
        <v>74</v>
      </c>
      <c r="I95" s="1267" t="s">
        <v>549</v>
      </c>
      <c r="J95" s="1269" t="s">
        <v>30</v>
      </c>
      <c r="K95" s="1542"/>
      <c r="L95" s="1393"/>
      <c r="M95" s="1182" t="s">
        <v>110</v>
      </c>
      <c r="N95" s="1373">
        <v>92274</v>
      </c>
      <c r="O95" s="1183" t="s">
        <v>110</v>
      </c>
      <c r="P95" s="1345" t="s">
        <v>29</v>
      </c>
      <c r="Q95" s="1543">
        <v>46142</v>
      </c>
      <c r="R95" s="1543"/>
      <c r="S95" s="1543"/>
      <c r="T95" s="1543"/>
      <c r="U95" s="1543"/>
      <c r="V95" s="1544">
        <v>8145</v>
      </c>
      <c r="W95" s="1545">
        <v>6396</v>
      </c>
      <c r="X95" s="1545">
        <f>SUM(V95-W95)</f>
        <v>1749</v>
      </c>
      <c r="Y95" s="1247">
        <f>IFERROR($W95/$V95, 0)</f>
        <v>0.78526703499079187</v>
      </c>
      <c r="Z95" s="1543">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1">
        <v>48</v>
      </c>
      <c r="I96" s="1267" t="s">
        <v>549</v>
      </c>
      <c r="J96" s="1269" t="s">
        <v>30</v>
      </c>
      <c r="K96" s="1542"/>
      <c r="L96" s="1393"/>
      <c r="M96" s="1182" t="s">
        <v>110</v>
      </c>
      <c r="N96" s="1373">
        <v>50669</v>
      </c>
      <c r="O96" s="1183" t="s">
        <v>110</v>
      </c>
      <c r="P96" s="1345" t="s">
        <v>32</v>
      </c>
      <c r="Q96" s="1543"/>
      <c r="R96" s="1543"/>
      <c r="S96" s="1543"/>
      <c r="T96" s="1543"/>
      <c r="U96" s="1543"/>
      <c r="V96" s="1544">
        <v>3600</v>
      </c>
      <c r="W96" s="1545"/>
      <c r="X96" s="1545">
        <f>SUM(V96-W96)</f>
        <v>3600</v>
      </c>
      <c r="Y96" s="1247">
        <f>IFERROR($W96/$V96, 0)</f>
        <v>0</v>
      </c>
      <c r="Z96" s="1543"/>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1">
        <v>69</v>
      </c>
      <c r="I97" s="1267" t="s">
        <v>549</v>
      </c>
      <c r="J97" s="1269" t="s">
        <v>30</v>
      </c>
      <c r="K97" s="1542"/>
      <c r="L97" s="1393"/>
      <c r="M97" s="1182" t="s">
        <v>110</v>
      </c>
      <c r="N97" s="416">
        <v>72896</v>
      </c>
      <c r="O97" s="1183" t="s">
        <v>110</v>
      </c>
      <c r="P97" s="1345" t="s">
        <v>29</v>
      </c>
      <c r="Q97" s="1543">
        <v>46157</v>
      </c>
      <c r="R97" s="1543"/>
      <c r="S97" s="1543"/>
      <c r="T97" s="1543"/>
      <c r="U97" s="1543"/>
      <c r="V97" s="1544">
        <v>6189</v>
      </c>
      <c r="W97" s="1545">
        <v>3850</v>
      </c>
      <c r="X97" s="1545">
        <f>SUM(V97-W97)</f>
        <v>2339</v>
      </c>
      <c r="Y97" s="1247">
        <f>IFERROR($W97/$V97, 0)</f>
        <v>0.62207141703021485</v>
      </c>
      <c r="Z97" s="1543">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1">
        <v>60</v>
      </c>
      <c r="I98" s="1267" t="s">
        <v>549</v>
      </c>
      <c r="J98" s="1269" t="s">
        <v>30</v>
      </c>
      <c r="K98" s="1542"/>
      <c r="L98" s="1393"/>
      <c r="M98" s="1182" t="s">
        <v>110</v>
      </c>
      <c r="N98" s="416">
        <v>70151.5</v>
      </c>
      <c r="O98" s="1183" t="s">
        <v>110</v>
      </c>
      <c r="P98" s="1345" t="s">
        <v>32</v>
      </c>
      <c r="Q98" s="1543"/>
      <c r="R98" s="1543"/>
      <c r="S98" s="1543"/>
      <c r="T98" s="1543"/>
      <c r="U98" s="1543"/>
      <c r="V98" s="1544">
        <v>5673</v>
      </c>
      <c r="W98" s="1545"/>
      <c r="X98" s="1545">
        <f>SUM(V98-W98)</f>
        <v>5673</v>
      </c>
      <c r="Y98" s="1247">
        <f>IFERROR($W98/$V98, 0)</f>
        <v>0</v>
      </c>
      <c r="Z98" s="1543"/>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1">
        <v>70</v>
      </c>
      <c r="I99" s="1267" t="s">
        <v>549</v>
      </c>
      <c r="J99" s="1269" t="s">
        <v>30</v>
      </c>
      <c r="K99" s="1542"/>
      <c r="L99" s="1393"/>
      <c r="M99" s="1182" t="s">
        <v>110</v>
      </c>
      <c r="N99" s="416">
        <v>65362</v>
      </c>
      <c r="O99" s="1183" t="s">
        <v>110</v>
      </c>
      <c r="P99" s="1345" t="s">
        <v>32</v>
      </c>
      <c r="Q99" s="1543"/>
      <c r="R99" s="1543"/>
      <c r="S99" s="1543"/>
      <c r="T99" s="1543"/>
      <c r="U99" s="1543"/>
      <c r="V99" s="1544">
        <v>5460</v>
      </c>
      <c r="W99" s="1545"/>
      <c r="X99" s="1545">
        <f>SUM(V99-W99)</f>
        <v>5460</v>
      </c>
      <c r="Y99" s="1247">
        <f>IFERROR($W99/$V99, 0)</f>
        <v>0</v>
      </c>
      <c r="Z99" s="1543"/>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1">
        <v>90</v>
      </c>
      <c r="I101" s="1267" t="s">
        <v>549</v>
      </c>
      <c r="J101" s="1269" t="s">
        <v>30</v>
      </c>
      <c r="K101" s="1542"/>
      <c r="L101" s="1393"/>
      <c r="M101" s="1182" t="s">
        <v>110</v>
      </c>
      <c r="N101" s="1373">
        <v>90888</v>
      </c>
      <c r="O101" s="1183" t="s">
        <v>110</v>
      </c>
      <c r="P101" s="1345" t="s">
        <v>32</v>
      </c>
      <c r="Q101" s="1543"/>
      <c r="R101" s="1543"/>
      <c r="S101" s="1543"/>
      <c r="T101" s="1543"/>
      <c r="U101" s="1543"/>
      <c r="V101" s="1544">
        <v>7881</v>
      </c>
      <c r="W101" s="1545"/>
      <c r="X101" s="1545">
        <f>SUM(V101-W101)</f>
        <v>7881</v>
      </c>
      <c r="Y101" s="1247">
        <f>IFERROR($W101/$V101, 0)</f>
        <v>0</v>
      </c>
      <c r="Z101" s="1543"/>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03">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1">
        <v>56</v>
      </c>
      <c r="I104" s="1267" t="s">
        <v>549</v>
      </c>
      <c r="J104" s="1269" t="s">
        <v>30</v>
      </c>
      <c r="K104" s="1542"/>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1">
        <v>74</v>
      </c>
      <c r="I105" s="1267" t="s">
        <v>549</v>
      </c>
      <c r="J105" s="1269" t="s">
        <v>30</v>
      </c>
      <c r="K105" s="1542"/>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1">
        <v>85</v>
      </c>
      <c r="I106" s="1267" t="s">
        <v>549</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1">
        <v>28</v>
      </c>
      <c r="I107" s="1267" t="s">
        <v>549</v>
      </c>
      <c r="J107" s="1269" t="s">
        <v>30</v>
      </c>
      <c r="K107" s="1542"/>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1">
        <v>56</v>
      </c>
      <c r="I108" s="1267" t="s">
        <v>549</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1">
        <v>62</v>
      </c>
      <c r="I109" s="1267" t="s">
        <v>549</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1">
        <v>0</v>
      </c>
      <c r="I110" s="1267" t="s">
        <v>549</v>
      </c>
      <c r="J110" s="1269" t="s">
        <v>30</v>
      </c>
      <c r="K110" s="1542"/>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1">
        <v>0</v>
      </c>
      <c r="I111" s="1267" t="s">
        <v>549</v>
      </c>
      <c r="J111" s="1269" t="s">
        <v>30</v>
      </c>
      <c r="K111" s="1542"/>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2"/>
      <c r="L112" s="1393"/>
      <c r="M112" s="1182" t="s">
        <v>110</v>
      </c>
      <c r="N112" s="416">
        <v>27837.25</v>
      </c>
      <c r="O112" s="1183" t="s">
        <v>110</v>
      </c>
      <c r="P112" s="1345" t="s">
        <v>32</v>
      </c>
      <c r="Q112" s="1543"/>
      <c r="R112" s="1543"/>
      <c r="S112" s="1543"/>
      <c r="T112" s="1543"/>
      <c r="U112" s="1543"/>
      <c r="V112" s="1544">
        <v>2145</v>
      </c>
      <c r="W112" s="1545"/>
      <c r="X112" s="1545">
        <f>SUM(V112-W112)</f>
        <v>2145</v>
      </c>
      <c r="Y112" s="1247">
        <f>IFERROR($W112/$V112, 0)</f>
        <v>0</v>
      </c>
      <c r="Z112" s="1543"/>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1">
        <v>79</v>
      </c>
      <c r="I114" s="304" t="s">
        <v>549</v>
      </c>
      <c r="J114" s="747" t="s">
        <v>30</v>
      </c>
      <c r="K114" s="1542"/>
      <c r="L114" s="1393"/>
      <c r="M114" s="1182" t="s">
        <v>110</v>
      </c>
      <c r="N114" s="1373">
        <v>73533</v>
      </c>
      <c r="O114" s="1183" t="s">
        <v>110</v>
      </c>
      <c r="P114" s="1345" t="s">
        <v>35</v>
      </c>
      <c r="Q114" s="1543">
        <v>46147</v>
      </c>
      <c r="R114" s="1543"/>
      <c r="S114" s="1543"/>
      <c r="T114" s="1543"/>
      <c r="U114" s="1543"/>
      <c r="V114" s="1544">
        <v>5974</v>
      </c>
      <c r="W114" s="1554">
        <v>1433</v>
      </c>
      <c r="X114" s="1545">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03">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03">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03">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1539">
        <v>5428</v>
      </c>
      <c r="X188" s="1377">
        <f t="shared" ref="X188:X197" si="14">SUM(V188-W188)</f>
        <v>562</v>
      </c>
      <c r="Y188" s="29">
        <f t="shared" ref="Y188:Y197" si="15">IFERROR($W188/$V188, 0)</f>
        <v>0.90617696160267114</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39">
        <v>3330</v>
      </c>
      <c r="X189" s="1377">
        <f t="shared" si="14"/>
        <v>3912</v>
      </c>
      <c r="Y189" s="29">
        <f t="shared" si="15"/>
        <v>0.45981772990886494</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3">
        <v>46147</v>
      </c>
      <c r="R15" s="702" t="s">
        <v>110</v>
      </c>
      <c r="S15" s="363">
        <v>46161</v>
      </c>
      <c r="T15" s="373" t="s">
        <v>809</v>
      </c>
      <c r="U15" s="373" t="s">
        <v>809</v>
      </c>
      <c r="V15" s="1544">
        <v>466</v>
      </c>
      <c r="W15" s="1557">
        <v>505</v>
      </c>
      <c r="X15" s="1545">
        <f>SUM(V15-W15)</f>
        <v>-39</v>
      </c>
      <c r="Y15" s="1247">
        <f>IFERROR($W15/$V15, 0)</f>
        <v>1.0836909871244635</v>
      </c>
      <c r="Z15" s="1543">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1244</v>
      </c>
      <c r="K5">
        <v>6147</v>
      </c>
      <c r="N5" t="s">
        <v>1244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1264</v>
      </c>
      <c r="O7">
        <v>3158</v>
      </c>
      <c r="P7">
        <v>21322</v>
      </c>
      <c r="Q7">
        <v>12406</v>
      </c>
      <c r="R7">
        <v>36886</v>
      </c>
    </row>
    <row r="8" spans="1:18">
      <c r="A8" t="s">
        <v>308</v>
      </c>
      <c r="C8">
        <v>241</v>
      </c>
      <c r="D8">
        <v>366</v>
      </c>
      <c r="E8">
        <v>202</v>
      </c>
      <c r="F8">
        <v>120</v>
      </c>
      <c r="G8">
        <v>929</v>
      </c>
      <c r="J8" t="s">
        <v>1264</v>
      </c>
      <c r="K8">
        <v>3629</v>
      </c>
      <c r="N8" t="s">
        <v>1269</v>
      </c>
      <c r="P8">
        <v>4135</v>
      </c>
      <c r="Q8">
        <v>7641</v>
      </c>
      <c r="R8">
        <v>11776</v>
      </c>
    </row>
    <row r="9" spans="1:18">
      <c r="A9" t="s">
        <v>177</v>
      </c>
      <c r="E9">
        <v>106</v>
      </c>
      <c r="G9">
        <v>106</v>
      </c>
      <c r="J9" t="s">
        <v>1269</v>
      </c>
      <c r="K9">
        <v>0</v>
      </c>
      <c r="N9" t="s">
        <v>1509</v>
      </c>
      <c r="O9">
        <v>7188</v>
      </c>
      <c r="P9">
        <v>23895</v>
      </c>
      <c r="Q9">
        <v>13411</v>
      </c>
      <c r="R9">
        <v>44494</v>
      </c>
    </row>
    <row r="10" spans="1:18">
      <c r="A10" t="s">
        <v>181</v>
      </c>
      <c r="C10">
        <v>534</v>
      </c>
      <c r="D10">
        <v>460</v>
      </c>
      <c r="E10">
        <v>886</v>
      </c>
      <c r="F10">
        <v>202</v>
      </c>
      <c r="G10">
        <v>2082</v>
      </c>
      <c r="J10" t="s">
        <v>1272</v>
      </c>
      <c r="K10">
        <v>933</v>
      </c>
      <c r="N10" t="s">
        <v>1031</v>
      </c>
      <c r="O10">
        <v>6561</v>
      </c>
      <c r="P10">
        <v>14625</v>
      </c>
      <c r="Q10">
        <v>17060</v>
      </c>
      <c r="R10">
        <v>38246</v>
      </c>
    </row>
    <row r="11" spans="1:18">
      <c r="A11" t="s">
        <v>427</v>
      </c>
      <c r="C11">
        <v>1990</v>
      </c>
      <c r="D11">
        <v>1045</v>
      </c>
      <c r="G11">
        <v>3035</v>
      </c>
      <c r="J11" t="s">
        <v>1509</v>
      </c>
      <c r="K11">
        <v>4129</v>
      </c>
      <c r="N11" t="s">
        <v>936</v>
      </c>
      <c r="P11">
        <v>5968</v>
      </c>
      <c r="Q11">
        <v>20002</v>
      </c>
      <c r="R11">
        <v>25970</v>
      </c>
    </row>
    <row r="12" spans="1:18">
      <c r="A12" t="s">
        <v>472</v>
      </c>
      <c r="B12">
        <v>2677</v>
      </c>
      <c r="C12">
        <v>2967</v>
      </c>
      <c r="D12">
        <v>3297</v>
      </c>
      <c r="E12">
        <v>2384</v>
      </c>
      <c r="F12">
        <v>1394</v>
      </c>
      <c r="G12">
        <v>12719</v>
      </c>
      <c r="J12" t="s">
        <v>1031</v>
      </c>
      <c r="K12">
        <v>7128</v>
      </c>
      <c r="N12" t="s">
        <v>1253</v>
      </c>
      <c r="O12">
        <v>2073</v>
      </c>
      <c r="P12">
        <v>6882</v>
      </c>
      <c r="Q12">
        <v>7027</v>
      </c>
      <c r="R12">
        <v>15982</v>
      </c>
    </row>
    <row r="13" spans="1:18">
      <c r="J13" t="s">
        <v>1510</v>
      </c>
      <c r="K13">
        <v>2298</v>
      </c>
      <c r="N13" t="s">
        <v>472</v>
      </c>
      <c r="O13">
        <v>50898</v>
      </c>
      <c r="P13">
        <v>153120</v>
      </c>
      <c r="Q13">
        <v>118737</v>
      </c>
      <c r="R13">
        <v>322755</v>
      </c>
    </row>
    <row r="14" spans="1:18">
      <c r="J14" t="s">
        <v>936</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1253</v>
      </c>
      <c r="K16">
        <v>6718</v>
      </c>
    </row>
    <row r="17" spans="1:11">
      <c r="A17" t="s">
        <v>294</v>
      </c>
      <c r="E17">
        <v>547</v>
      </c>
      <c r="F17">
        <v>792</v>
      </c>
      <c r="G17">
        <v>1339</v>
      </c>
      <c r="J17" t="s">
        <v>914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905</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905</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1159</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940</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940</v>
      </c>
      <c r="B802">
        <v>454</v>
      </c>
      <c r="C802">
        <v>251</v>
      </c>
      <c r="D802">
        <v>224</v>
      </c>
      <c r="E802">
        <v>789</v>
      </c>
      <c r="G802">
        <v>1718</v>
      </c>
    </row>
    <row r="803" spans="1:7">
      <c r="A803" t="s">
        <v>1278</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940</v>
      </c>
      <c r="B823">
        <v>1088</v>
      </c>
      <c r="C823">
        <v>557</v>
      </c>
      <c r="D823">
        <v>512</v>
      </c>
      <c r="E823">
        <v>369</v>
      </c>
      <c r="G823">
        <v>2526</v>
      </c>
    </row>
    <row r="824" spans="1:7">
      <c r="A824" t="s">
        <v>1278</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1401</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1474</v>
      </c>
      <c r="B846">
        <v>220</v>
      </c>
      <c r="C846">
        <v>435</v>
      </c>
      <c r="D846">
        <v>227</v>
      </c>
      <c r="E846">
        <v>487</v>
      </c>
      <c r="F846">
        <v>123</v>
      </c>
      <c r="G846">
        <v>1492</v>
      </c>
    </row>
    <row r="847" spans="1:7">
      <c r="A847" t="s">
        <v>913</v>
      </c>
      <c r="B847">
        <v>60</v>
      </c>
      <c r="C847">
        <v>219</v>
      </c>
      <c r="G847">
        <v>279</v>
      </c>
    </row>
    <row r="848" spans="1:7">
      <c r="A848" t="s">
        <v>1189</v>
      </c>
      <c r="D848">
        <v>240</v>
      </c>
      <c r="G848">
        <v>240</v>
      </c>
    </row>
    <row r="849" spans="1:7">
      <c r="A849" t="s">
        <v>1549</v>
      </c>
      <c r="C849">
        <v>1603</v>
      </c>
      <c r="D849">
        <v>791</v>
      </c>
      <c r="E849">
        <v>2803</v>
      </c>
      <c r="G849">
        <v>5197</v>
      </c>
    </row>
    <row r="850" spans="1:7">
      <c r="A850" t="s">
        <v>926</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932</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1474</v>
      </c>
      <c r="C865">
        <v>413</v>
      </c>
      <c r="D865">
        <v>190</v>
      </c>
      <c r="E865">
        <v>1194</v>
      </c>
      <c r="F865">
        <v>306</v>
      </c>
      <c r="G865">
        <v>2103</v>
      </c>
    </row>
    <row r="866" spans="1:7">
      <c r="A866" t="s">
        <v>1549</v>
      </c>
      <c r="B866">
        <v>3343</v>
      </c>
      <c r="C866">
        <v>714</v>
      </c>
      <c r="D866">
        <v>2013</v>
      </c>
      <c r="E866">
        <v>1500</v>
      </c>
      <c r="F866">
        <v>1933</v>
      </c>
      <c r="G866">
        <v>9503</v>
      </c>
    </row>
    <row r="867" spans="1:7">
      <c r="A867" t="s">
        <v>926</v>
      </c>
      <c r="B867">
        <v>1100</v>
      </c>
      <c r="C867">
        <v>527</v>
      </c>
      <c r="D867">
        <v>553</v>
      </c>
      <c r="G867">
        <v>2180</v>
      </c>
    </row>
    <row r="868" spans="1:7">
      <c r="A868" t="s">
        <v>1097</v>
      </c>
      <c r="C868">
        <v>230</v>
      </c>
      <c r="G868">
        <v>230</v>
      </c>
    </row>
    <row r="869" spans="1:7">
      <c r="A869" t="s">
        <v>1085</v>
      </c>
      <c r="B869">
        <v>853</v>
      </c>
      <c r="G869">
        <v>853</v>
      </c>
    </row>
    <row r="870" spans="1:7">
      <c r="A870" t="s">
        <v>932</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930</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996</v>
      </c>
      <c r="B887">
        <v>270</v>
      </c>
      <c r="C887">
        <v>60</v>
      </c>
      <c r="G887">
        <v>330</v>
      </c>
    </row>
    <row r="888" spans="1:7">
      <c r="A888" t="s">
        <v>1093</v>
      </c>
    </row>
    <row r="889" spans="1:7">
      <c r="A889" t="s">
        <v>1474</v>
      </c>
      <c r="B889">
        <v>203</v>
      </c>
      <c r="C889">
        <v>996</v>
      </c>
      <c r="D889">
        <v>1147</v>
      </c>
      <c r="E889">
        <v>1053</v>
      </c>
      <c r="F889">
        <v>955</v>
      </c>
      <c r="G889">
        <v>4354</v>
      </c>
    </row>
    <row r="890" spans="1:7">
      <c r="A890" t="s">
        <v>1549</v>
      </c>
      <c r="B890">
        <v>820</v>
      </c>
      <c r="C890">
        <v>2077</v>
      </c>
      <c r="D890">
        <v>1096</v>
      </c>
      <c r="G890">
        <v>3993</v>
      </c>
    </row>
    <row r="891" spans="1:7">
      <c r="A891" t="s">
        <v>926</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930</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918</v>
      </c>
      <c r="D899">
        <v>3179</v>
      </c>
      <c r="G899">
        <v>3179</v>
      </c>
    </row>
    <row r="900" spans="1:7">
      <c r="A900" t="s">
        <v>1185</v>
      </c>
      <c r="E900">
        <v>978</v>
      </c>
      <c r="G900">
        <v>978</v>
      </c>
    </row>
    <row r="901" spans="1:7">
      <c r="A901" t="s">
        <v>1198</v>
      </c>
      <c r="E901">
        <v>502</v>
      </c>
      <c r="G901">
        <v>502</v>
      </c>
    </row>
    <row r="902" spans="1:7">
      <c r="A902" t="s">
        <v>920</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905</v>
      </c>
    </row>
    <row r="911" spans="1:7">
      <c r="A911" t="s">
        <v>940</v>
      </c>
      <c r="F911">
        <v>569</v>
      </c>
      <c r="G911">
        <v>569</v>
      </c>
    </row>
    <row r="912" spans="1:7">
      <c r="A912" t="s">
        <v>1474</v>
      </c>
    </row>
    <row r="913" spans="1:7">
      <c r="A913" t="s">
        <v>913</v>
      </c>
      <c r="D913">
        <v>150</v>
      </c>
      <c r="G913">
        <v>150</v>
      </c>
    </row>
    <row r="914" spans="1:7">
      <c r="A914" t="s">
        <v>932</v>
      </c>
    </row>
    <row r="915" spans="1:7">
      <c r="A915" t="s">
        <v>1125</v>
      </c>
      <c r="B915">
        <v>701</v>
      </c>
      <c r="G915">
        <v>701</v>
      </c>
    </row>
    <row r="916" spans="1:7">
      <c r="A916" t="s">
        <v>968</v>
      </c>
      <c r="B916">
        <v>463</v>
      </c>
      <c r="C916">
        <v>633</v>
      </c>
      <c r="D916">
        <v>625</v>
      </c>
      <c r="G916">
        <v>1721</v>
      </c>
    </row>
    <row r="917" spans="1:7">
      <c r="A917" t="s">
        <v>930</v>
      </c>
    </row>
    <row r="918" spans="1:7">
      <c r="A918" t="s">
        <v>918</v>
      </c>
      <c r="B918">
        <v>882</v>
      </c>
      <c r="C918">
        <v>1072</v>
      </c>
      <c r="D918">
        <v>1034</v>
      </c>
      <c r="E918">
        <v>209</v>
      </c>
      <c r="G918">
        <v>3197</v>
      </c>
    </row>
    <row r="919" spans="1:7">
      <c r="A919" t="s">
        <v>1185</v>
      </c>
      <c r="B919">
        <v>1420</v>
      </c>
      <c r="C919">
        <v>990</v>
      </c>
      <c r="D919">
        <v>549</v>
      </c>
      <c r="G919">
        <v>2959</v>
      </c>
    </row>
    <row r="920" spans="1:7">
      <c r="A920" t="s">
        <v>1198</v>
      </c>
      <c r="B920">
        <v>259</v>
      </c>
      <c r="C920">
        <v>1087</v>
      </c>
      <c r="D920">
        <v>2206</v>
      </c>
      <c r="E920">
        <v>453</v>
      </c>
      <c r="G920">
        <v>4005</v>
      </c>
    </row>
    <row r="921" spans="1:7">
      <c r="A921" t="s">
        <v>920</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1293</v>
      </c>
      <c r="C925">
        <v>1691</v>
      </c>
      <c r="D925">
        <v>1998</v>
      </c>
      <c r="E925">
        <v>760</v>
      </c>
      <c r="F925">
        <v>3975</v>
      </c>
      <c r="G925">
        <v>8424</v>
      </c>
    </row>
    <row r="926" spans="1:7">
      <c r="A926" t="s">
        <v>1201</v>
      </c>
      <c r="D926">
        <v>1031</v>
      </c>
      <c r="G926">
        <v>1031</v>
      </c>
    </row>
    <row r="927" spans="1:7">
      <c r="A927" t="s">
        <v>966</v>
      </c>
      <c r="E927">
        <v>1063</v>
      </c>
      <c r="F927">
        <v>1263</v>
      </c>
      <c r="G927">
        <v>2326</v>
      </c>
    </row>
    <row r="928" spans="1:7">
      <c r="A928" t="s">
        <v>1476</v>
      </c>
      <c r="F928">
        <v>451</v>
      </c>
      <c r="G928">
        <v>451</v>
      </c>
    </row>
    <row r="929" spans="1:7">
      <c r="A929" t="s">
        <v>1320</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1345</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1401</v>
      </c>
    </row>
    <row r="940" spans="1:7">
      <c r="A940" t="s">
        <v>1474</v>
      </c>
      <c r="B940">
        <v>560</v>
      </c>
      <c r="G940">
        <v>560</v>
      </c>
    </row>
    <row r="941" spans="1:7">
      <c r="A941" t="s">
        <v>932</v>
      </c>
    </row>
    <row r="942" spans="1:7">
      <c r="A942" t="s">
        <v>1125</v>
      </c>
      <c r="B942">
        <v>138</v>
      </c>
      <c r="G942">
        <v>138</v>
      </c>
    </row>
    <row r="943" spans="1:7">
      <c r="A943" t="s">
        <v>930</v>
      </c>
    </row>
    <row r="944" spans="1:7">
      <c r="A944" t="s">
        <v>918</v>
      </c>
      <c r="B944">
        <v>96</v>
      </c>
      <c r="G944">
        <v>96</v>
      </c>
    </row>
    <row r="945" spans="1:7">
      <c r="A945" t="s">
        <v>1185</v>
      </c>
      <c r="B945">
        <v>632</v>
      </c>
      <c r="G945">
        <v>632</v>
      </c>
    </row>
    <row r="946" spans="1:7">
      <c r="A946" t="s">
        <v>1198</v>
      </c>
      <c r="B946">
        <v>558</v>
      </c>
      <c r="G946">
        <v>558</v>
      </c>
    </row>
    <row r="947" spans="1:7">
      <c r="A947" t="s">
        <v>920</v>
      </c>
      <c r="B947">
        <v>562</v>
      </c>
      <c r="D947">
        <v>474</v>
      </c>
      <c r="E947">
        <v>606</v>
      </c>
      <c r="F947">
        <v>322</v>
      </c>
      <c r="G947">
        <v>1964</v>
      </c>
    </row>
    <row r="948" spans="1:7">
      <c r="A948" t="s">
        <v>1201</v>
      </c>
      <c r="B948">
        <v>1351</v>
      </c>
      <c r="D948">
        <v>890</v>
      </c>
      <c r="G948">
        <v>2241</v>
      </c>
    </row>
    <row r="949" spans="1:7">
      <c r="A949" t="s">
        <v>1345</v>
      </c>
      <c r="B949">
        <v>4084</v>
      </c>
      <c r="D949">
        <v>242</v>
      </c>
      <c r="G949">
        <v>4326</v>
      </c>
    </row>
    <row r="950" spans="1:7">
      <c r="A950" t="s">
        <v>1552</v>
      </c>
      <c r="B950">
        <v>748</v>
      </c>
      <c r="C950">
        <v>1062</v>
      </c>
      <c r="G950">
        <v>1810</v>
      </c>
    </row>
    <row r="951" spans="1:7">
      <c r="A951" t="s">
        <v>923</v>
      </c>
      <c r="B951">
        <v>435</v>
      </c>
      <c r="E951">
        <v>1123</v>
      </c>
      <c r="G951">
        <v>1558</v>
      </c>
    </row>
    <row r="952" spans="1:7">
      <c r="A952" t="s">
        <v>1101</v>
      </c>
      <c r="D952">
        <v>1580</v>
      </c>
      <c r="E952">
        <v>1258</v>
      </c>
      <c r="G952">
        <v>2838</v>
      </c>
    </row>
    <row r="953" spans="1:7">
      <c r="A953" t="s">
        <v>1099</v>
      </c>
      <c r="D953">
        <v>877</v>
      </c>
      <c r="E953">
        <v>814</v>
      </c>
      <c r="G953">
        <v>1691</v>
      </c>
    </row>
    <row r="954" spans="1:7">
      <c r="A954" t="s">
        <v>817</v>
      </c>
      <c r="D954">
        <v>711</v>
      </c>
      <c r="E954">
        <v>325</v>
      </c>
      <c r="F954">
        <v>430</v>
      </c>
      <c r="G954">
        <v>1466</v>
      </c>
    </row>
    <row r="955" spans="1:7">
      <c r="A955" t="s">
        <v>863</v>
      </c>
      <c r="D955">
        <v>1486</v>
      </c>
      <c r="E955">
        <v>2912</v>
      </c>
      <c r="F955">
        <v>2125</v>
      </c>
      <c r="G955">
        <v>6523</v>
      </c>
    </row>
    <row r="956" spans="1:7">
      <c r="A956" t="s">
        <v>1486</v>
      </c>
      <c r="D956">
        <v>1264</v>
      </c>
      <c r="E956">
        <v>1281</v>
      </c>
      <c r="G956">
        <v>2545</v>
      </c>
    </row>
    <row r="957" spans="1:7">
      <c r="A957" t="s">
        <v>1553</v>
      </c>
    </row>
    <row r="958" spans="1:7">
      <c r="A958" t="s">
        <v>1349</v>
      </c>
      <c r="D958">
        <v>3678</v>
      </c>
      <c r="E958">
        <v>3382</v>
      </c>
      <c r="G958">
        <v>7060</v>
      </c>
    </row>
    <row r="959" spans="1:7">
      <c r="A959" t="s">
        <v>1554</v>
      </c>
      <c r="F959">
        <v>1505</v>
      </c>
      <c r="G959">
        <v>1505</v>
      </c>
    </row>
    <row r="960" spans="1:7">
      <c r="A960" t="s">
        <v>1396</v>
      </c>
      <c r="E960">
        <v>424</v>
      </c>
      <c r="G960">
        <v>424</v>
      </c>
    </row>
    <row r="961" spans="1:7">
      <c r="A961" t="s">
        <v>1351</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1474</v>
      </c>
      <c r="C970">
        <v>17</v>
      </c>
      <c r="G970">
        <v>17</v>
      </c>
    </row>
    <row r="971" spans="1:7">
      <c r="A971" t="s">
        <v>1125</v>
      </c>
    </row>
    <row r="972" spans="1:7">
      <c r="A972" t="s">
        <v>1198</v>
      </c>
      <c r="B972">
        <v>127</v>
      </c>
      <c r="G972">
        <v>127</v>
      </c>
    </row>
    <row r="973" spans="1:7">
      <c r="A973" t="s">
        <v>920</v>
      </c>
      <c r="B973">
        <v>420</v>
      </c>
      <c r="G973">
        <v>420</v>
      </c>
    </row>
    <row r="974" spans="1:7">
      <c r="A974" t="s">
        <v>1201</v>
      </c>
    </row>
    <row r="975" spans="1:7">
      <c r="A975" t="s">
        <v>923</v>
      </c>
      <c r="C975">
        <v>1917</v>
      </c>
      <c r="E975">
        <v>272</v>
      </c>
      <c r="G975">
        <v>2189</v>
      </c>
    </row>
    <row r="976" spans="1:7">
      <c r="A976" t="s">
        <v>1099</v>
      </c>
      <c r="B976">
        <v>956</v>
      </c>
      <c r="G976">
        <v>956</v>
      </c>
    </row>
    <row r="977" spans="1:7">
      <c r="A977" t="s">
        <v>817</v>
      </c>
      <c r="E977">
        <v>195</v>
      </c>
      <c r="G977">
        <v>195</v>
      </c>
    </row>
    <row r="978" spans="1:7">
      <c r="A978" t="s">
        <v>863</v>
      </c>
      <c r="B978">
        <v>1449</v>
      </c>
      <c r="G978">
        <v>1449</v>
      </c>
    </row>
    <row r="979" spans="1:7">
      <c r="A979" t="s">
        <v>1486</v>
      </c>
      <c r="B979">
        <v>1662</v>
      </c>
      <c r="C979">
        <v>2684</v>
      </c>
      <c r="F979">
        <v>51</v>
      </c>
      <c r="G979">
        <v>4397</v>
      </c>
    </row>
    <row r="980" spans="1:7">
      <c r="A980" t="s">
        <v>1347</v>
      </c>
      <c r="B980">
        <v>5466</v>
      </c>
      <c r="E980">
        <v>2252</v>
      </c>
      <c r="G980">
        <v>7718</v>
      </c>
    </row>
    <row r="981" spans="1:7">
      <c r="A981" t="s">
        <v>1554</v>
      </c>
      <c r="B981">
        <v>907</v>
      </c>
      <c r="G981">
        <v>907</v>
      </c>
    </row>
    <row r="982" spans="1:7">
      <c r="A982" t="s">
        <v>1396</v>
      </c>
      <c r="E982">
        <v>313</v>
      </c>
      <c r="F982">
        <v>3007</v>
      </c>
      <c r="G982">
        <v>3320</v>
      </c>
    </row>
    <row r="983" spans="1:7">
      <c r="A983" t="s">
        <v>1351</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865</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1315</v>
      </c>
    </row>
    <row r="992" spans="1:7">
      <c r="A992" t="s">
        <v>1318</v>
      </c>
    </row>
    <row r="993" spans="1:7">
      <c r="A993" t="s">
        <v>1405</v>
      </c>
      <c r="C993">
        <v>136</v>
      </c>
      <c r="D993">
        <v>170</v>
      </c>
      <c r="F993">
        <v>15</v>
      </c>
      <c r="G993">
        <v>321</v>
      </c>
    </row>
    <row r="994" spans="1:7">
      <c r="A994" t="s">
        <v>1354</v>
      </c>
      <c r="E994">
        <v>1420</v>
      </c>
      <c r="F994">
        <v>3043</v>
      </c>
      <c r="G994">
        <v>4463</v>
      </c>
    </row>
    <row r="995" spans="1:7">
      <c r="A995" t="s">
        <v>1357</v>
      </c>
      <c r="E995">
        <v>2376</v>
      </c>
      <c r="F995">
        <v>1217</v>
      </c>
      <c r="G995">
        <v>3593</v>
      </c>
    </row>
    <row r="996" spans="1:7">
      <c r="A996" t="s">
        <v>1432</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1401</v>
      </c>
    </row>
    <row r="1008" spans="1:7">
      <c r="A1008" t="s">
        <v>968</v>
      </c>
    </row>
    <row r="1009" spans="1:7">
      <c r="A1009" t="s">
        <v>930</v>
      </c>
    </row>
    <row r="1010" spans="1:7">
      <c r="A1010" t="s">
        <v>918</v>
      </c>
    </row>
    <row r="1011" spans="1:7">
      <c r="A1011" t="s">
        <v>920</v>
      </c>
      <c r="D1011">
        <v>426</v>
      </c>
      <c r="G1011">
        <v>426</v>
      </c>
    </row>
    <row r="1012" spans="1:7">
      <c r="A1012" t="s">
        <v>966</v>
      </c>
    </row>
    <row r="1013" spans="1:7">
      <c r="A1013" t="s">
        <v>1320</v>
      </c>
    </row>
    <row r="1014" spans="1:7">
      <c r="A1014" t="s">
        <v>1481</v>
      </c>
      <c r="C1014">
        <v>1175</v>
      </c>
      <c r="G1014">
        <v>1175</v>
      </c>
    </row>
    <row r="1015" spans="1:7">
      <c r="A1015" t="s">
        <v>1478</v>
      </c>
      <c r="C1015">
        <v>996</v>
      </c>
      <c r="G1015">
        <v>996</v>
      </c>
    </row>
    <row r="1016" spans="1:7">
      <c r="A1016" t="s">
        <v>923</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1354</v>
      </c>
      <c r="C1024">
        <v>3411</v>
      </c>
      <c r="G1024">
        <v>3411</v>
      </c>
    </row>
    <row r="1025" spans="1:7">
      <c r="A1025" t="s">
        <v>1203</v>
      </c>
      <c r="B1025">
        <v>82</v>
      </c>
      <c r="G1025">
        <v>82</v>
      </c>
    </row>
    <row r="1026" spans="1:7">
      <c r="A1026" t="s">
        <v>1357</v>
      </c>
      <c r="C1026">
        <v>3311</v>
      </c>
      <c r="G1026">
        <v>3311</v>
      </c>
    </row>
    <row r="1027" spans="1:7">
      <c r="A1027" t="s">
        <v>1323</v>
      </c>
    </row>
    <row r="1028" spans="1:7">
      <c r="A1028" t="s">
        <v>1432</v>
      </c>
      <c r="C1028">
        <v>2568</v>
      </c>
      <c r="G1028">
        <v>2568</v>
      </c>
    </row>
    <row r="1029" spans="1:7">
      <c r="A1029" t="s">
        <v>1162</v>
      </c>
      <c r="B1029">
        <v>286</v>
      </c>
      <c r="C1029">
        <v>357</v>
      </c>
      <c r="D1029">
        <v>331</v>
      </c>
      <c r="G1029">
        <v>974</v>
      </c>
    </row>
    <row r="1030" spans="1:7">
      <c r="A1030" t="s">
        <v>1426</v>
      </c>
      <c r="B1030">
        <v>1655</v>
      </c>
      <c r="C1030">
        <v>2537</v>
      </c>
      <c r="G1030">
        <v>4192</v>
      </c>
    </row>
    <row r="1031" spans="1:7">
      <c r="A1031" t="s">
        <v>1339</v>
      </c>
      <c r="C1031">
        <v>2382</v>
      </c>
      <c r="G1031">
        <v>2382</v>
      </c>
    </row>
    <row r="1032" spans="1:7">
      <c r="A1032" t="s">
        <v>1138</v>
      </c>
      <c r="C1032">
        <v>1100</v>
      </c>
      <c r="D1032">
        <v>855</v>
      </c>
      <c r="G1032">
        <v>1955</v>
      </c>
    </row>
    <row r="1033" spans="1:7">
      <c r="A1033" t="s">
        <v>1558</v>
      </c>
      <c r="C1033">
        <v>486</v>
      </c>
      <c r="G1033">
        <v>486</v>
      </c>
    </row>
    <row r="1034" spans="1:7">
      <c r="A1034" t="s">
        <v>1360</v>
      </c>
      <c r="C1034">
        <v>3634</v>
      </c>
      <c r="G1034">
        <v>3634</v>
      </c>
    </row>
    <row r="1035" spans="1:7">
      <c r="A1035" t="s">
        <v>1559</v>
      </c>
      <c r="D1035">
        <v>955</v>
      </c>
      <c r="G1035">
        <v>955</v>
      </c>
    </row>
    <row r="1036" spans="1:7">
      <c r="A1036" t="s">
        <v>1560</v>
      </c>
    </row>
    <row r="1037" spans="1:7">
      <c r="A1037" t="s">
        <v>1329</v>
      </c>
    </row>
    <row r="1038" spans="1:7">
      <c r="A1038" t="s">
        <v>1484</v>
      </c>
    </row>
    <row r="1039" spans="1:7">
      <c r="A1039" t="s">
        <v>1325</v>
      </c>
    </row>
    <row r="1040" spans="1:7">
      <c r="A1040" t="s">
        <v>1327</v>
      </c>
    </row>
    <row r="1041" spans="1:7">
      <c r="A1041" t="s">
        <v>1331</v>
      </c>
    </row>
    <row r="1042" spans="1:7">
      <c r="A1042" t="s">
        <v>1333</v>
      </c>
    </row>
    <row r="1043" spans="1:7">
      <c r="A1043" t="s">
        <v>1334</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1293</v>
      </c>
      <c r="B1052">
        <v>602</v>
      </c>
      <c r="C1052">
        <v>1069</v>
      </c>
      <c r="D1052">
        <v>1129</v>
      </c>
      <c r="E1052">
        <v>1041</v>
      </c>
      <c r="F1052">
        <v>1824</v>
      </c>
      <c r="G1052">
        <v>5665</v>
      </c>
    </row>
    <row r="1053" spans="1:7">
      <c r="A1053" t="s">
        <v>1481</v>
      </c>
      <c r="B1053">
        <v>1515</v>
      </c>
      <c r="G1053">
        <v>1515</v>
      </c>
    </row>
    <row r="1054" spans="1:7">
      <c r="A1054" t="s">
        <v>1347</v>
      </c>
      <c r="E1054">
        <v>64</v>
      </c>
      <c r="G1054">
        <v>64</v>
      </c>
    </row>
    <row r="1055" spans="1:7">
      <c r="A1055" t="s">
        <v>1349</v>
      </c>
    </row>
    <row r="1056" spans="1:7">
      <c r="A1056" t="s">
        <v>1132</v>
      </c>
      <c r="B1056">
        <v>1610</v>
      </c>
      <c r="G1056">
        <v>1610</v>
      </c>
    </row>
    <row r="1057" spans="1:7">
      <c r="A1057" t="s">
        <v>1129</v>
      </c>
    </row>
    <row r="1058" spans="1:7">
      <c r="A1058" t="s">
        <v>1354</v>
      </c>
      <c r="E1058">
        <v>52</v>
      </c>
      <c r="G1058">
        <v>52</v>
      </c>
    </row>
    <row r="1059" spans="1:7">
      <c r="A1059" t="s">
        <v>1432</v>
      </c>
      <c r="E1059">
        <v>489</v>
      </c>
      <c r="F1059">
        <v>2020</v>
      </c>
      <c r="G1059">
        <v>2509</v>
      </c>
    </row>
    <row r="1060" spans="1:7">
      <c r="A1060" t="s">
        <v>1426</v>
      </c>
      <c r="B1060">
        <v>2113</v>
      </c>
      <c r="D1060">
        <v>1677</v>
      </c>
      <c r="E1060">
        <v>1316</v>
      </c>
      <c r="G1060">
        <v>5106</v>
      </c>
    </row>
    <row r="1061" spans="1:7">
      <c r="A1061" t="s">
        <v>1339</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1360</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1393</v>
      </c>
      <c r="B1067">
        <v>1829</v>
      </c>
      <c r="C1067">
        <v>2302</v>
      </c>
      <c r="D1067">
        <v>694</v>
      </c>
      <c r="G1067">
        <v>4825</v>
      </c>
    </row>
    <row r="1068" spans="1:7">
      <c r="A1068" t="s">
        <v>1342</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1336</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1293</v>
      </c>
      <c r="B1081">
        <v>1283</v>
      </c>
      <c r="C1081">
        <v>442</v>
      </c>
      <c r="F1081">
        <v>706</v>
      </c>
      <c r="G1081">
        <v>2431</v>
      </c>
    </row>
    <row r="1082" spans="1:7">
      <c r="A1082" t="s">
        <v>1478</v>
      </c>
      <c r="C1082">
        <v>2203</v>
      </c>
      <c r="G1082">
        <v>2203</v>
      </c>
    </row>
    <row r="1083" spans="1:7">
      <c r="A1083" t="s">
        <v>1351</v>
      </c>
      <c r="E1083">
        <v>242</v>
      </c>
      <c r="G1083">
        <v>242</v>
      </c>
    </row>
    <row r="1084" spans="1:7">
      <c r="A1084" t="s">
        <v>1132</v>
      </c>
    </row>
    <row r="1085" spans="1:7">
      <c r="A1085" t="s">
        <v>1432</v>
      </c>
      <c r="B1085">
        <v>428</v>
      </c>
      <c r="G1085">
        <v>428</v>
      </c>
    </row>
    <row r="1086" spans="1:7">
      <c r="A1086" t="s">
        <v>1559</v>
      </c>
    </row>
    <row r="1087" spans="1:7">
      <c r="A1087" t="s">
        <v>1561</v>
      </c>
      <c r="C1087">
        <v>265</v>
      </c>
      <c r="D1087">
        <v>542</v>
      </c>
      <c r="E1087">
        <v>739</v>
      </c>
      <c r="G1087">
        <v>1546</v>
      </c>
    </row>
    <row r="1088" spans="1:7">
      <c r="A1088" t="s">
        <v>1393</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1372</v>
      </c>
      <c r="B1093">
        <v>2855</v>
      </c>
      <c r="C1093">
        <v>3343</v>
      </c>
      <c r="D1093">
        <v>931</v>
      </c>
      <c r="G1093">
        <v>7129</v>
      </c>
    </row>
    <row r="1094" spans="1:7">
      <c r="A1094" t="s">
        <v>1375</v>
      </c>
      <c r="C1094">
        <v>1743</v>
      </c>
      <c r="D1094">
        <v>522</v>
      </c>
      <c r="E1094">
        <v>1194</v>
      </c>
      <c r="F1094">
        <v>2811</v>
      </c>
      <c r="G1094">
        <v>6270</v>
      </c>
    </row>
    <row r="1095" spans="1:7">
      <c r="A1095" t="s">
        <v>1564</v>
      </c>
    </row>
    <row r="1096" spans="1:7">
      <c r="A1096" t="s">
        <v>1420</v>
      </c>
      <c r="C1096">
        <v>1640</v>
      </c>
      <c r="D1096">
        <v>1177</v>
      </c>
      <c r="G1096">
        <v>2817</v>
      </c>
    </row>
    <row r="1097" spans="1:7">
      <c r="A1097" t="s">
        <v>1363</v>
      </c>
      <c r="C1097">
        <v>1980</v>
      </c>
      <c r="D1097">
        <v>1251</v>
      </c>
      <c r="E1097">
        <v>3172</v>
      </c>
      <c r="G1097">
        <v>6403</v>
      </c>
    </row>
    <row r="1098" spans="1:7">
      <c r="A1098" t="s">
        <v>1369</v>
      </c>
      <c r="C1098">
        <v>1111</v>
      </c>
      <c r="D1098">
        <v>1373</v>
      </c>
      <c r="E1098">
        <v>1090</v>
      </c>
      <c r="F1098">
        <v>1204</v>
      </c>
      <c r="G1098">
        <v>4778</v>
      </c>
    </row>
    <row r="1099" spans="1:7">
      <c r="A1099" t="s">
        <v>1055</v>
      </c>
      <c r="C1099">
        <v>1500</v>
      </c>
      <c r="D1099">
        <v>1084</v>
      </c>
      <c r="G1099">
        <v>2584</v>
      </c>
    </row>
    <row r="1100" spans="1:7">
      <c r="A1100" t="s">
        <v>1423</v>
      </c>
      <c r="D1100">
        <v>817</v>
      </c>
      <c r="E1100">
        <v>1820</v>
      </c>
      <c r="G1100">
        <v>2637</v>
      </c>
    </row>
    <row r="1101" spans="1:7">
      <c r="A1101" t="s">
        <v>1049</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1293</v>
      </c>
      <c r="B1109">
        <v>735</v>
      </c>
      <c r="G1109">
        <v>735</v>
      </c>
    </row>
    <row r="1110" spans="1:7">
      <c r="A1110" t="s">
        <v>1320</v>
      </c>
    </row>
    <row r="1111" spans="1:7">
      <c r="A1111" t="s">
        <v>1349</v>
      </c>
    </row>
    <row r="1112" spans="1:7">
      <c r="A1112" t="s">
        <v>1396</v>
      </c>
      <c r="E1112">
        <v>396</v>
      </c>
      <c r="G1112">
        <v>396</v>
      </c>
    </row>
    <row r="1113" spans="1:7">
      <c r="A1113" t="s">
        <v>1351</v>
      </c>
    </row>
    <row r="1114" spans="1:7">
      <c r="A1114" t="s">
        <v>1132</v>
      </c>
    </row>
    <row r="1115" spans="1:7">
      <c r="A1115" t="s">
        <v>1357</v>
      </c>
      <c r="B1115">
        <v>87</v>
      </c>
      <c r="G1115">
        <v>87</v>
      </c>
    </row>
    <row r="1116" spans="1:7">
      <c r="A1116" t="s">
        <v>1561</v>
      </c>
      <c r="B1116">
        <v>671</v>
      </c>
      <c r="C1116">
        <v>1204</v>
      </c>
      <c r="D1116">
        <v>1210</v>
      </c>
      <c r="E1116">
        <v>292</v>
      </c>
      <c r="G1116">
        <v>3377</v>
      </c>
    </row>
    <row r="1117" spans="1:7">
      <c r="A1117" t="s">
        <v>1393</v>
      </c>
      <c r="D1117">
        <v>320</v>
      </c>
      <c r="E1117">
        <v>652</v>
      </c>
      <c r="F1117">
        <v>780</v>
      </c>
      <c r="G1117">
        <v>1752</v>
      </c>
    </row>
    <row r="1118" spans="1:7">
      <c r="A1118" t="s">
        <v>1058</v>
      </c>
      <c r="D1118">
        <v>163</v>
      </c>
      <c r="G1118">
        <v>163</v>
      </c>
    </row>
    <row r="1119" spans="1:7">
      <c r="A1119" t="s">
        <v>1336</v>
      </c>
      <c r="D1119">
        <v>372</v>
      </c>
      <c r="F1119">
        <v>582</v>
      </c>
      <c r="G1119">
        <v>954</v>
      </c>
    </row>
    <row r="1120" spans="1:7">
      <c r="A1120" t="s">
        <v>1562</v>
      </c>
      <c r="B1120">
        <v>752</v>
      </c>
      <c r="C1120">
        <v>1249</v>
      </c>
      <c r="D1120">
        <v>235</v>
      </c>
      <c r="E1120">
        <v>563</v>
      </c>
      <c r="F1120">
        <v>483</v>
      </c>
      <c r="G1120">
        <v>3282</v>
      </c>
    </row>
    <row r="1121" spans="1:7">
      <c r="A1121" t="s">
        <v>1375</v>
      </c>
      <c r="D1121">
        <v>1049</v>
      </c>
      <c r="G1121">
        <v>1049</v>
      </c>
    </row>
    <row r="1122" spans="1:7">
      <c r="A1122" t="s">
        <v>1363</v>
      </c>
      <c r="B1122">
        <v>29</v>
      </c>
      <c r="G1122">
        <v>29</v>
      </c>
    </row>
    <row r="1123" spans="1:7">
      <c r="A1123" t="s">
        <v>1369</v>
      </c>
      <c r="F1123">
        <v>1235</v>
      </c>
      <c r="G1123">
        <v>1235</v>
      </c>
    </row>
    <row r="1124" spans="1:7">
      <c r="A1124" t="s">
        <v>1055</v>
      </c>
    </row>
    <row r="1125" spans="1:7">
      <c r="A1125" t="s">
        <v>1049</v>
      </c>
      <c r="B1125">
        <v>689</v>
      </c>
      <c r="C1125">
        <v>586</v>
      </c>
      <c r="D1125">
        <v>199</v>
      </c>
      <c r="G1125">
        <v>1474</v>
      </c>
    </row>
    <row r="1126" spans="1:7">
      <c r="A1126" t="s">
        <v>860</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943</v>
      </c>
      <c r="C1129">
        <v>890</v>
      </c>
      <c r="D1129">
        <v>1810</v>
      </c>
      <c r="E1129">
        <v>967</v>
      </c>
      <c r="G1129">
        <v>3667</v>
      </c>
    </row>
    <row r="1130" spans="1:7">
      <c r="A1130" t="s">
        <v>867</v>
      </c>
      <c r="B1130">
        <v>1511</v>
      </c>
      <c r="C1130">
        <v>1887</v>
      </c>
      <c r="D1130">
        <v>916</v>
      </c>
      <c r="E1130">
        <v>1704</v>
      </c>
      <c r="F1130">
        <v>974</v>
      </c>
      <c r="G1130">
        <v>6992</v>
      </c>
    </row>
    <row r="1131" spans="1:7">
      <c r="A1131" t="s">
        <v>1366</v>
      </c>
      <c r="C1131">
        <v>1617</v>
      </c>
      <c r="D1131">
        <v>1083</v>
      </c>
      <c r="E1131">
        <v>1905</v>
      </c>
      <c r="F1131">
        <v>2064</v>
      </c>
      <c r="G1131">
        <v>6669</v>
      </c>
    </row>
    <row r="1132" spans="1:7">
      <c r="A1132" t="s">
        <v>1384</v>
      </c>
      <c r="D1132">
        <v>95</v>
      </c>
      <c r="E1132">
        <v>881</v>
      </c>
      <c r="G1132">
        <v>976</v>
      </c>
    </row>
    <row r="1133" spans="1:7">
      <c r="A1133" t="s">
        <v>1378</v>
      </c>
      <c r="E1133">
        <v>3028</v>
      </c>
      <c r="F1133">
        <v>1683</v>
      </c>
      <c r="G1133">
        <v>4711</v>
      </c>
    </row>
    <row r="1134" spans="1:7">
      <c r="A1134" t="s">
        <v>1180</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1393</v>
      </c>
      <c r="B1144">
        <v>870</v>
      </c>
      <c r="G1144">
        <v>870</v>
      </c>
    </row>
    <row r="1145" spans="1:7">
      <c r="A1145" t="s">
        <v>1336</v>
      </c>
      <c r="B1145">
        <v>551</v>
      </c>
      <c r="G1145">
        <v>551</v>
      </c>
    </row>
    <row r="1146" spans="1:7">
      <c r="A1146" t="s">
        <v>1562</v>
      </c>
    </row>
    <row r="1147" spans="1:7">
      <c r="A1147" t="s">
        <v>860</v>
      </c>
      <c r="B1147">
        <v>154</v>
      </c>
      <c r="G1147">
        <v>154</v>
      </c>
    </row>
    <row r="1148" spans="1:7">
      <c r="A1148" t="s">
        <v>1073</v>
      </c>
      <c r="B1148">
        <v>342</v>
      </c>
      <c r="G1148">
        <v>342</v>
      </c>
    </row>
    <row r="1149" spans="1:7">
      <c r="A1149" t="s">
        <v>1366</v>
      </c>
    </row>
    <row r="1150" spans="1:7">
      <c r="A1150" t="s">
        <v>1384</v>
      </c>
      <c r="B1150">
        <v>3523</v>
      </c>
      <c r="C1150">
        <v>2384</v>
      </c>
      <c r="G1150">
        <v>5907</v>
      </c>
    </row>
    <row r="1151" spans="1:7">
      <c r="A1151" t="s">
        <v>1378</v>
      </c>
      <c r="B1151">
        <v>362</v>
      </c>
      <c r="G1151">
        <v>362</v>
      </c>
    </row>
    <row r="1152" spans="1:7">
      <c r="A1152" t="s">
        <v>1180</v>
      </c>
      <c r="B1152">
        <v>380</v>
      </c>
      <c r="G1152">
        <v>380</v>
      </c>
    </row>
    <row r="1153" spans="1:7">
      <c r="A1153" t="s">
        <v>1183</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1345</v>
      </c>
    </row>
    <row r="1162" spans="1:7">
      <c r="A1162" t="s">
        <v>1486</v>
      </c>
      <c r="B1162">
        <v>0</v>
      </c>
      <c r="G1162">
        <v>0</v>
      </c>
    </row>
    <row r="1163" spans="1:7">
      <c r="A1163" t="s">
        <v>1339</v>
      </c>
      <c r="C1163">
        <v>0</v>
      </c>
      <c r="G1163">
        <v>0</v>
      </c>
    </row>
    <row r="1164" spans="1:7">
      <c r="A1164" t="s">
        <v>1342</v>
      </c>
      <c r="B1164">
        <v>0</v>
      </c>
      <c r="G1164">
        <v>0</v>
      </c>
    </row>
    <row r="1165" spans="1:7">
      <c r="A1165" t="s">
        <v>1141</v>
      </c>
    </row>
    <row r="1166" spans="1:7">
      <c r="A1166" t="s">
        <v>1336</v>
      </c>
      <c r="B1166">
        <v>738</v>
      </c>
      <c r="C1166">
        <v>466</v>
      </c>
      <c r="G1166">
        <v>1204</v>
      </c>
    </row>
    <row r="1167" spans="1:7">
      <c r="A1167" t="s">
        <v>1375</v>
      </c>
      <c r="B1167">
        <v>0</v>
      </c>
      <c r="G1167">
        <v>0</v>
      </c>
    </row>
    <row r="1168" spans="1:7">
      <c r="A1168" t="s">
        <v>860</v>
      </c>
      <c r="D1168">
        <v>173</v>
      </c>
      <c r="G1168">
        <v>173</v>
      </c>
    </row>
    <row r="1169" spans="1:7">
      <c r="A1169" t="s">
        <v>1378</v>
      </c>
      <c r="B1169">
        <v>1297</v>
      </c>
      <c r="G1169">
        <v>1297</v>
      </c>
    </row>
    <row r="1170" spans="1:7">
      <c r="A1170" t="s">
        <v>1180</v>
      </c>
      <c r="B1170">
        <v>100</v>
      </c>
      <c r="G1170">
        <v>100</v>
      </c>
    </row>
    <row r="1171" spans="1:7">
      <c r="A1171" t="s">
        <v>1381</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1360</v>
      </c>
    </row>
    <row r="1184" spans="1:7">
      <c r="A1184" t="s">
        <v>1336</v>
      </c>
      <c r="B1184">
        <v>3728</v>
      </c>
      <c r="C1184">
        <v>1789</v>
      </c>
      <c r="G1184">
        <v>5517</v>
      </c>
    </row>
    <row r="1185" spans="1:7">
      <c r="A1185" t="s">
        <v>1372</v>
      </c>
      <c r="D1185">
        <v>0</v>
      </c>
      <c r="G1185">
        <v>0</v>
      </c>
    </row>
    <row r="1186" spans="1:7">
      <c r="A1186" t="s">
        <v>1369</v>
      </c>
    </row>
    <row r="1187" spans="1:7">
      <c r="A1187" t="s">
        <v>1366</v>
      </c>
      <c r="D1187">
        <v>0</v>
      </c>
      <c r="F1187">
        <v>104</v>
      </c>
      <c r="G1187">
        <v>104</v>
      </c>
    </row>
    <row r="1188" spans="1:7">
      <c r="A1188" t="s">
        <v>1381</v>
      </c>
      <c r="B1188">
        <v>568</v>
      </c>
      <c r="G1188">
        <v>568</v>
      </c>
    </row>
    <row r="1189" spans="1:7">
      <c r="A1189" t="s">
        <v>954</v>
      </c>
      <c r="B1189">
        <v>1105</v>
      </c>
      <c r="C1189">
        <v>942</v>
      </c>
      <c r="D1189">
        <v>2151</v>
      </c>
      <c r="E1189">
        <v>1926</v>
      </c>
      <c r="F1189">
        <v>1000</v>
      </c>
      <c r="G1189">
        <v>7124</v>
      </c>
    </row>
    <row r="1190" spans="1:7">
      <c r="A1190" t="s">
        <v>1165</v>
      </c>
      <c r="B1190">
        <v>1353</v>
      </c>
      <c r="C1190">
        <v>1153</v>
      </c>
      <c r="G1190">
        <v>2506</v>
      </c>
    </row>
    <row r="1191" spans="1:7">
      <c r="A1191" t="s">
        <v>1387</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1390</v>
      </c>
      <c r="E1195">
        <v>2367</v>
      </c>
      <c r="F1195">
        <v>447</v>
      </c>
      <c r="G1195">
        <v>2814</v>
      </c>
    </row>
    <row r="1196" spans="1:7">
      <c r="A1196" t="s">
        <v>977</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1401</v>
      </c>
    </row>
    <row r="1209" spans="1:7">
      <c r="A1209" t="s">
        <v>980</v>
      </c>
    </row>
    <row r="1210" spans="1:7">
      <c r="A1210" t="s">
        <v>1369</v>
      </c>
    </row>
    <row r="1211" spans="1:7">
      <c r="A1211" t="s">
        <v>954</v>
      </c>
      <c r="B1211">
        <v>1812</v>
      </c>
      <c r="C1211">
        <v>1838</v>
      </c>
      <c r="E1211">
        <v>0</v>
      </c>
      <c r="G1211">
        <v>3650</v>
      </c>
    </row>
    <row r="1212" spans="1:7">
      <c r="A1212" t="s">
        <v>1165</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1390</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1299</v>
      </c>
      <c r="B1219">
        <v>4915</v>
      </c>
      <c r="C1219">
        <v>914</v>
      </c>
      <c r="D1219">
        <v>0</v>
      </c>
      <c r="G1219">
        <v>5829</v>
      </c>
    </row>
    <row r="1220" spans="1:7">
      <c r="A1220" t="s">
        <v>1296</v>
      </c>
      <c r="B1220">
        <v>813</v>
      </c>
      <c r="C1220">
        <v>1491</v>
      </c>
      <c r="D1220">
        <v>1062</v>
      </c>
      <c r="E1220">
        <v>527</v>
      </c>
      <c r="G1220">
        <v>3893</v>
      </c>
    </row>
    <row r="1221" spans="1:7">
      <c r="A1221" t="s">
        <v>1208</v>
      </c>
    </row>
    <row r="1222" spans="1:7">
      <c r="A1222" t="s">
        <v>1153</v>
      </c>
    </row>
    <row r="1223" spans="1:7">
      <c r="A1223" t="s">
        <v>1301</v>
      </c>
      <c r="C1223">
        <v>6092</v>
      </c>
      <c r="D1223">
        <v>0</v>
      </c>
      <c r="E1223">
        <v>0</v>
      </c>
      <c r="G1223">
        <v>6092</v>
      </c>
    </row>
    <row r="1224" spans="1:7">
      <c r="A1224" t="s">
        <v>1303</v>
      </c>
      <c r="C1224">
        <v>822</v>
      </c>
      <c r="D1224">
        <v>2611</v>
      </c>
      <c r="G1224">
        <v>3433</v>
      </c>
    </row>
    <row r="1225" spans="1:7">
      <c r="A1225" t="s">
        <v>1307</v>
      </c>
      <c r="D1225">
        <v>544</v>
      </c>
      <c r="E1225">
        <v>2832</v>
      </c>
      <c r="F1225">
        <v>457</v>
      </c>
      <c r="G1225">
        <v>3833</v>
      </c>
    </row>
    <row r="1226" spans="1:7">
      <c r="A1226" t="s">
        <v>1305</v>
      </c>
      <c r="D1226">
        <v>1728</v>
      </c>
      <c r="F1226">
        <v>3082</v>
      </c>
      <c r="G1226">
        <v>4810</v>
      </c>
    </row>
    <row r="1227" spans="1:7">
      <c r="A1227" t="s">
        <v>1309</v>
      </c>
      <c r="E1227">
        <v>1562</v>
      </c>
      <c r="F1227">
        <v>673</v>
      </c>
      <c r="G1227">
        <v>2235</v>
      </c>
    </row>
    <row r="1228" spans="1:7">
      <c r="A1228" t="s">
        <v>1311</v>
      </c>
      <c r="E1228">
        <v>1639</v>
      </c>
      <c r="F1228">
        <v>987</v>
      </c>
      <c r="G1228">
        <v>2626</v>
      </c>
    </row>
    <row r="1229" spans="1:7">
      <c r="A1229" t="s">
        <v>1418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1366</v>
      </c>
    </row>
    <row r="1241" spans="1:7">
      <c r="A1241" t="s">
        <v>1165</v>
      </c>
    </row>
    <row r="1242" spans="1:7">
      <c r="A1242" t="s">
        <v>1111</v>
      </c>
      <c r="C1242">
        <v>0</v>
      </c>
      <c r="G1242">
        <v>0</v>
      </c>
    </row>
    <row r="1243" spans="1:7">
      <c r="A1243" t="s">
        <v>1390</v>
      </c>
      <c r="E1243">
        <v>1940</v>
      </c>
      <c r="G1243">
        <v>1940</v>
      </c>
    </row>
    <row r="1244" spans="1:7">
      <c r="A1244" t="s">
        <v>521</v>
      </c>
      <c r="C1244">
        <v>183</v>
      </c>
      <c r="D1244">
        <v>182</v>
      </c>
      <c r="E1244">
        <v>186</v>
      </c>
      <c r="G1244">
        <v>551</v>
      </c>
    </row>
    <row r="1245" spans="1:7">
      <c r="A1245" t="s">
        <v>1296</v>
      </c>
      <c r="E1245">
        <v>1776</v>
      </c>
      <c r="G1245">
        <v>1776</v>
      </c>
    </row>
    <row r="1246" spans="1:7">
      <c r="A1246" t="s">
        <v>1307</v>
      </c>
      <c r="C1246">
        <v>506</v>
      </c>
      <c r="G1246">
        <v>506</v>
      </c>
    </row>
    <row r="1247" spans="1:7">
      <c r="A1247" t="s">
        <v>1309</v>
      </c>
      <c r="D1247">
        <v>2265</v>
      </c>
      <c r="F1247">
        <v>2651</v>
      </c>
      <c r="G1247">
        <v>4916</v>
      </c>
    </row>
    <row r="1248" spans="1:7">
      <c r="A1248" t="s">
        <v>1311</v>
      </c>
      <c r="C1248">
        <v>0</v>
      </c>
      <c r="D1248">
        <v>575</v>
      </c>
      <c r="F1248">
        <v>818</v>
      </c>
      <c r="G1248">
        <v>1393</v>
      </c>
    </row>
    <row r="1249" spans="1:7">
      <c r="A1249" t="s">
        <v>1435</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673</v>
      </c>
      <c r="C1252">
        <v>2719</v>
      </c>
      <c r="D1252">
        <v>408</v>
      </c>
      <c r="G1252">
        <v>3127</v>
      </c>
    </row>
    <row r="1253" spans="1:7">
      <c r="A1253" t="s">
        <v>1313</v>
      </c>
      <c r="C1253">
        <v>1277</v>
      </c>
      <c r="G1253">
        <v>1277</v>
      </c>
    </row>
    <row r="1254" spans="1:7">
      <c r="A1254" t="s">
        <v>1117</v>
      </c>
      <c r="D1254">
        <v>686</v>
      </c>
      <c r="E1254">
        <v>736</v>
      </c>
      <c r="G1254">
        <v>1422</v>
      </c>
    </row>
    <row r="1255" spans="1:7">
      <c r="A1255" t="s">
        <v>1114</v>
      </c>
      <c r="D1255">
        <v>867</v>
      </c>
      <c r="E1255">
        <v>1539</v>
      </c>
      <c r="G1255">
        <v>2406</v>
      </c>
    </row>
    <row r="1256" spans="1:7">
      <c r="A1256" t="s">
        <v>679</v>
      </c>
      <c r="D1256">
        <v>2000</v>
      </c>
      <c r="E1256">
        <v>970</v>
      </c>
      <c r="G1256">
        <v>2970</v>
      </c>
    </row>
    <row r="1257" spans="1:7">
      <c r="A1257" t="s">
        <v>927</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1384</v>
      </c>
    </row>
    <row r="1266" spans="1:7">
      <c r="A1266" t="s">
        <v>1378</v>
      </c>
    </row>
    <row r="1267" spans="1:7">
      <c r="A1267" t="s">
        <v>1381</v>
      </c>
    </row>
    <row r="1268" spans="1:7">
      <c r="A1268" t="s">
        <v>954</v>
      </c>
      <c r="D1268">
        <v>149</v>
      </c>
      <c r="G1268">
        <v>149</v>
      </c>
    </row>
    <row r="1269" spans="1:7">
      <c r="A1269" t="s">
        <v>1165</v>
      </c>
    </row>
    <row r="1270" spans="1:7">
      <c r="A1270" t="s">
        <v>1387</v>
      </c>
    </row>
    <row r="1271" spans="1:7">
      <c r="A1271" t="s">
        <v>1108</v>
      </c>
    </row>
    <row r="1272" spans="1:7">
      <c r="A1272" t="s">
        <v>1390</v>
      </c>
    </row>
    <row r="1273" spans="1:7">
      <c r="A1273" t="s">
        <v>1299</v>
      </c>
    </row>
    <row r="1274" spans="1:7">
      <c r="A1274" t="s">
        <v>1296</v>
      </c>
    </row>
    <row r="1275" spans="1:7">
      <c r="A1275" t="s">
        <v>1301</v>
      </c>
    </row>
    <row r="1276" spans="1:7">
      <c r="A1276" t="s">
        <v>1303</v>
      </c>
      <c r="B1276">
        <v>1908</v>
      </c>
      <c r="G1276">
        <v>1908</v>
      </c>
    </row>
    <row r="1277" spans="1:7">
      <c r="A1277" t="s">
        <v>1307</v>
      </c>
    </row>
    <row r="1278" spans="1:7">
      <c r="A1278" t="s">
        <v>1305</v>
      </c>
    </row>
    <row r="1279" spans="1:7">
      <c r="A1279" t="s">
        <v>1309</v>
      </c>
    </row>
    <row r="1280" spans="1:7">
      <c r="A1280" t="s">
        <v>1311</v>
      </c>
    </row>
    <row r="1281" spans="1:7">
      <c r="A1281" t="s">
        <v>1435</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1313</v>
      </c>
    </row>
    <row r="1285" spans="1:7">
      <c r="A1285" t="s">
        <v>1117</v>
      </c>
      <c r="B1285">
        <v>835</v>
      </c>
      <c r="C1285">
        <v>858</v>
      </c>
      <c r="D1285">
        <v>976</v>
      </c>
      <c r="G1285">
        <v>2669</v>
      </c>
    </row>
    <row r="1286" spans="1:7">
      <c r="A1286" t="s">
        <v>1114</v>
      </c>
      <c r="B1286">
        <v>1590</v>
      </c>
      <c r="C1286">
        <v>1230</v>
      </c>
      <c r="D1286">
        <v>1015</v>
      </c>
      <c r="G1286">
        <v>3835</v>
      </c>
    </row>
    <row r="1287" spans="1:7">
      <c r="A1287" t="s">
        <v>927</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1429</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920</v>
      </c>
    </row>
    <row r="1299" spans="1:7">
      <c r="A1299" t="s">
        <v>1369</v>
      </c>
      <c r="E1299">
        <v>253</v>
      </c>
      <c r="G1299">
        <v>253</v>
      </c>
    </row>
    <row r="1300" spans="1:7">
      <c r="A1300" t="s">
        <v>954</v>
      </c>
    </row>
    <row r="1301" spans="1:7">
      <c r="A1301" t="s">
        <v>521</v>
      </c>
    </row>
    <row r="1302" spans="1:7">
      <c r="A1302" t="s">
        <v>1566</v>
      </c>
    </row>
    <row r="1303" spans="1:7">
      <c r="A1303" t="s">
        <v>1567</v>
      </c>
    </row>
    <row r="1304" spans="1:7">
      <c r="A1304" t="s">
        <v>673</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1429</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954</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951</v>
      </c>
      <c r="C1327">
        <v>817</v>
      </c>
      <c r="G1327">
        <v>817</v>
      </c>
    </row>
    <row r="1328" spans="1:7">
      <c r="A1328" t="s">
        <v>850</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803</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1435</v>
      </c>
      <c r="E1352">
        <v>1033</v>
      </c>
      <c r="G1352">
        <v>1033</v>
      </c>
    </row>
    <row r="1353" spans="1:7">
      <c r="A1353" t="s">
        <v>673</v>
      </c>
      <c r="D1353">
        <v>667</v>
      </c>
      <c r="G1353">
        <v>667</v>
      </c>
    </row>
    <row r="1354" spans="1:7">
      <c r="A1354" t="s">
        <v>1017</v>
      </c>
      <c r="B1354">
        <v>1044</v>
      </c>
      <c r="G1354">
        <v>1044</v>
      </c>
    </row>
    <row r="1355" spans="1:7">
      <c r="A1355" t="s">
        <v>850</v>
      </c>
      <c r="C1355">
        <v>1062</v>
      </c>
      <c r="D1355">
        <v>1318</v>
      </c>
      <c r="E1355">
        <v>1165</v>
      </c>
      <c r="G1355">
        <v>3545</v>
      </c>
    </row>
    <row r="1356" spans="1:7">
      <c r="A1356" t="s">
        <v>676</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C1367">
        <v>179</v>
      </c>
      <c r="G1367">
        <v>179</v>
      </c>
    </row>
    <row r="1368" spans="1:7">
      <c r="A1368" t="s">
        <v>977</v>
      </c>
    </row>
    <row r="1369" spans="1:7">
      <c r="A1369" t="s">
        <v>1017</v>
      </c>
    </row>
    <row r="1370" spans="1:7">
      <c r="A1370" t="s">
        <v>850</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946</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946</v>
      </c>
      <c r="B1383">
        <v>570</v>
      </c>
      <c r="G1383">
        <v>570</v>
      </c>
    </row>
    <row r="1384" spans="1:7">
      <c r="A1384" t="s">
        <v>960</v>
      </c>
      <c r="B1384">
        <v>1146</v>
      </c>
      <c r="C1384">
        <v>308</v>
      </c>
      <c r="D1384">
        <v>300</v>
      </c>
      <c r="F1384">
        <v>510</v>
      </c>
      <c r="G1384">
        <v>2264</v>
      </c>
    </row>
    <row r="1385" spans="1:7">
      <c r="A1385" t="s">
        <v>845</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943</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853</v>
      </c>
      <c r="E1398">
        <v>646</v>
      </c>
      <c r="F1398">
        <v>212</v>
      </c>
      <c r="G1398">
        <v>858</v>
      </c>
    </row>
    <row r="1399" spans="1:7">
      <c r="A1399" t="s">
        <v>946</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908</v>
      </c>
      <c r="B1403">
        <v>1163</v>
      </c>
      <c r="G1403">
        <v>1163</v>
      </c>
    </row>
    <row r="1404" spans="1:7">
      <c r="A1404" t="s">
        <v>1105</v>
      </c>
      <c r="C1404">
        <v>560</v>
      </c>
      <c r="D1404">
        <v>367</v>
      </c>
      <c r="G1404">
        <v>927</v>
      </c>
    </row>
    <row r="1405" spans="1:7">
      <c r="A1405" t="s">
        <v>847</v>
      </c>
    </row>
    <row r="1406" spans="1:7">
      <c r="A1406" t="s">
        <v>970</v>
      </c>
      <c r="C1406">
        <v>130</v>
      </c>
      <c r="G1406">
        <v>130</v>
      </c>
    </row>
    <row r="1407" spans="1:7">
      <c r="A1407" t="s">
        <v>1573</v>
      </c>
      <c r="D1407">
        <v>86</v>
      </c>
      <c r="G1407">
        <v>86</v>
      </c>
    </row>
    <row r="1408" spans="1:7">
      <c r="A1408" t="s">
        <v>1574</v>
      </c>
      <c r="D1408">
        <v>157</v>
      </c>
      <c r="G1408">
        <v>157</v>
      </c>
    </row>
    <row r="1409" spans="1:7">
      <c r="A1409" t="s">
        <v>1224</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920</v>
      </c>
      <c r="E1417">
        <v>438</v>
      </c>
      <c r="G1417">
        <v>438</v>
      </c>
    </row>
    <row r="1418" spans="1:7">
      <c r="A1418" t="s">
        <v>943</v>
      </c>
    </row>
    <row r="1419" spans="1:7">
      <c r="A1419" t="s">
        <v>853</v>
      </c>
      <c r="B1419">
        <v>225</v>
      </c>
      <c r="C1419">
        <v>135</v>
      </c>
      <c r="D1419">
        <v>494</v>
      </c>
      <c r="E1419">
        <v>333</v>
      </c>
      <c r="F1419">
        <v>377</v>
      </c>
      <c r="G1419">
        <v>1564</v>
      </c>
    </row>
    <row r="1420" spans="1:7">
      <c r="A1420" t="s">
        <v>946</v>
      </c>
    </row>
    <row r="1421" spans="1:7">
      <c r="A1421" t="s">
        <v>960</v>
      </c>
    </row>
    <row r="1422" spans="1:7">
      <c r="A1422" t="s">
        <v>1224</v>
      </c>
      <c r="D1422">
        <v>2020</v>
      </c>
      <c r="E1422">
        <v>1855</v>
      </c>
      <c r="F1422">
        <v>1609</v>
      </c>
      <c r="G1422">
        <v>5484</v>
      </c>
    </row>
    <row r="1423" spans="1:7">
      <c r="A1423" t="s">
        <v>933</v>
      </c>
      <c r="B1423">
        <v>735</v>
      </c>
      <c r="C1423">
        <v>755</v>
      </c>
      <c r="D1423">
        <v>897</v>
      </c>
      <c r="E1423">
        <v>583</v>
      </c>
      <c r="G1423">
        <v>2970</v>
      </c>
    </row>
    <row r="1424" spans="1:7">
      <c r="A1424" t="s">
        <v>1575</v>
      </c>
      <c r="C1424">
        <v>513</v>
      </c>
      <c r="G1424">
        <v>513</v>
      </c>
    </row>
    <row r="1425" spans="1:7">
      <c r="A1425" t="s">
        <v>854</v>
      </c>
      <c r="D1425">
        <v>172</v>
      </c>
      <c r="G1425">
        <v>172</v>
      </c>
    </row>
    <row r="1426" spans="1:7">
      <c r="A1426" t="s">
        <v>1438</v>
      </c>
      <c r="D1426">
        <v>918</v>
      </c>
      <c r="G1426">
        <v>918</v>
      </c>
    </row>
    <row r="1427" spans="1:7">
      <c r="A1427" t="s">
        <v>1232</v>
      </c>
    </row>
    <row r="1428" spans="1:7">
      <c r="A1428" t="s">
        <v>1221</v>
      </c>
      <c r="D1428">
        <v>7</v>
      </c>
      <c r="G1428">
        <v>7</v>
      </c>
    </row>
    <row r="1429" spans="1:7">
      <c r="A1429" t="s">
        <v>1238</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853</v>
      </c>
      <c r="B1436">
        <v>526</v>
      </c>
      <c r="C1436">
        <v>36</v>
      </c>
      <c r="D1436">
        <v>12</v>
      </c>
      <c r="G1436">
        <v>574</v>
      </c>
    </row>
    <row r="1437" spans="1:7">
      <c r="A1437" t="s">
        <v>1224</v>
      </c>
      <c r="C1437">
        <v>1420</v>
      </c>
      <c r="D1437">
        <v>1208</v>
      </c>
      <c r="E1437">
        <v>596</v>
      </c>
      <c r="G1437">
        <v>3224</v>
      </c>
    </row>
    <row r="1438" spans="1:7">
      <c r="A1438" t="s">
        <v>1238</v>
      </c>
      <c r="B1438">
        <v>396</v>
      </c>
      <c r="E1438">
        <v>145</v>
      </c>
      <c r="G1438">
        <v>541</v>
      </c>
    </row>
    <row r="1439" spans="1:7">
      <c r="A1439" t="s">
        <v>949</v>
      </c>
      <c r="B1439">
        <v>978</v>
      </c>
      <c r="C1439">
        <v>1555</v>
      </c>
      <c r="D1439">
        <v>1095</v>
      </c>
      <c r="G1439">
        <v>3628</v>
      </c>
    </row>
    <row r="1440" spans="1:7">
      <c r="A1440" t="s">
        <v>1227</v>
      </c>
      <c r="B1440">
        <v>788</v>
      </c>
      <c r="C1440">
        <v>1083</v>
      </c>
      <c r="G1440">
        <v>1871</v>
      </c>
    </row>
    <row r="1441" spans="1:7">
      <c r="A1441" t="s">
        <v>1235</v>
      </c>
      <c r="B1441">
        <v>195</v>
      </c>
      <c r="D1441">
        <v>349</v>
      </c>
      <c r="E1441">
        <v>790</v>
      </c>
      <c r="F1441">
        <v>15</v>
      </c>
      <c r="G1441">
        <v>1349</v>
      </c>
    </row>
    <row r="1442" spans="1:7">
      <c r="A1442" t="s">
        <v>1576</v>
      </c>
      <c r="C1442">
        <v>55</v>
      </c>
      <c r="G1442">
        <v>55</v>
      </c>
    </row>
    <row r="1443" spans="1:7">
      <c r="A1443" t="s">
        <v>1447</v>
      </c>
      <c r="C1443">
        <v>551</v>
      </c>
      <c r="D1443">
        <v>1606</v>
      </c>
      <c r="G1443">
        <v>2157</v>
      </c>
    </row>
    <row r="1444" spans="1:7">
      <c r="A1444" t="s">
        <v>1453</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1224</v>
      </c>
    </row>
    <row r="1453" spans="1:7">
      <c r="A1453" t="s">
        <v>1232</v>
      </c>
    </row>
    <row r="1454" spans="1:7">
      <c r="A1454" t="s">
        <v>1221</v>
      </c>
    </row>
    <row r="1455" spans="1:7">
      <c r="A1455" t="s">
        <v>1238</v>
      </c>
    </row>
    <row r="1456" spans="1:7">
      <c r="A1456" t="s">
        <v>949</v>
      </c>
      <c r="C1456">
        <v>400</v>
      </c>
      <c r="G1456">
        <v>400</v>
      </c>
    </row>
    <row r="1457" spans="1:7">
      <c r="A1457" t="s">
        <v>1227</v>
      </c>
    </row>
    <row r="1458" spans="1:7">
      <c r="A1458" t="s">
        <v>1235</v>
      </c>
    </row>
    <row r="1459" spans="1:7">
      <c r="A1459" t="s">
        <v>1447</v>
      </c>
    </row>
    <row r="1460" spans="1:7">
      <c r="A1460" t="s">
        <v>1453</v>
      </c>
    </row>
    <row r="1461" spans="1:7">
      <c r="A1461" t="s">
        <v>1410</v>
      </c>
      <c r="B1461">
        <v>1360</v>
      </c>
      <c r="G1461">
        <v>1360</v>
      </c>
    </row>
    <row r="1462" spans="1:7">
      <c r="A1462" t="s">
        <v>1230</v>
      </c>
      <c r="C1462">
        <v>102</v>
      </c>
      <c r="G1462">
        <v>102</v>
      </c>
    </row>
    <row r="1463" spans="1:7">
      <c r="A1463" t="s">
        <v>1450</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F1471">
        <v>67</v>
      </c>
      <c r="G1471">
        <v>67</v>
      </c>
    </row>
    <row r="1472" spans="1:7">
      <c r="A1472" t="s">
        <v>1224</v>
      </c>
    </row>
    <row r="1473" spans="1:7">
      <c r="A1473" t="s">
        <v>949</v>
      </c>
    </row>
    <row r="1474" spans="1:7">
      <c r="A1474" t="s">
        <v>1410</v>
      </c>
    </row>
    <row r="1475" spans="1:7">
      <c r="A1475" t="s">
        <v>1230</v>
      </c>
    </row>
    <row r="1476" spans="1:7">
      <c r="A1476" t="s">
        <v>1450</v>
      </c>
    </row>
    <row r="1477" spans="1:7">
      <c r="A1477" t="s">
        <v>964</v>
      </c>
      <c r="B1477">
        <v>2719</v>
      </c>
      <c r="C1477">
        <v>2206</v>
      </c>
      <c r="D1477">
        <v>2612</v>
      </c>
      <c r="E1477">
        <v>1765</v>
      </c>
      <c r="F1477">
        <v>1356</v>
      </c>
      <c r="G1477">
        <v>10658</v>
      </c>
    </row>
    <row r="1478" spans="1:7">
      <c r="A1478" t="s">
        <v>1577</v>
      </c>
    </row>
    <row r="1479" spans="1:7">
      <c r="A1479" t="s">
        <v>814</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814</v>
      </c>
      <c r="B1489">
        <v>940</v>
      </c>
      <c r="C1489">
        <v>1575</v>
      </c>
      <c r="D1489">
        <v>507</v>
      </c>
      <c r="F1489">
        <v>354</v>
      </c>
      <c r="G1489">
        <v>3376</v>
      </c>
    </row>
    <row r="1490" spans="1:7">
      <c r="A1490" t="s">
        <v>831</v>
      </c>
      <c r="E1490">
        <v>2434</v>
      </c>
      <c r="G1490">
        <v>2434</v>
      </c>
    </row>
    <row r="1491" spans="1:7">
      <c r="A1491" t="s">
        <v>806</v>
      </c>
      <c r="C1491">
        <v>767</v>
      </c>
      <c r="D1491">
        <v>779</v>
      </c>
      <c r="E1491">
        <v>130</v>
      </c>
      <c r="G1491">
        <v>1676</v>
      </c>
    </row>
    <row r="1492" spans="1:7">
      <c r="A1492" t="s">
        <v>884</v>
      </c>
      <c r="F1492">
        <v>339</v>
      </c>
      <c r="G1492">
        <v>339</v>
      </c>
    </row>
    <row r="1493" spans="1:7">
      <c r="A1493" t="s">
        <v>887</v>
      </c>
      <c r="B1493">
        <v>288</v>
      </c>
      <c r="G1493">
        <v>288</v>
      </c>
    </row>
    <row r="1494" spans="1:7">
      <c r="A1494" t="s">
        <v>889</v>
      </c>
      <c r="C1494">
        <v>290</v>
      </c>
      <c r="G1494">
        <v>290</v>
      </c>
    </row>
    <row r="1495" spans="1:7">
      <c r="A1495" t="s">
        <v>1174</v>
      </c>
      <c r="D1495">
        <v>390</v>
      </c>
      <c r="F1495">
        <v>8</v>
      </c>
      <c r="G1495">
        <v>398</v>
      </c>
    </row>
    <row r="1496" spans="1:7">
      <c r="A1496" t="s">
        <v>1177</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957</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831</v>
      </c>
      <c r="D1509">
        <v>1012</v>
      </c>
      <c r="G1509">
        <v>1012</v>
      </c>
    </row>
    <row r="1510" spans="1:7">
      <c r="A1510" t="s">
        <v>806</v>
      </c>
      <c r="C1510">
        <v>276</v>
      </c>
      <c r="E1510">
        <v>425</v>
      </c>
      <c r="G1510">
        <v>701</v>
      </c>
    </row>
    <row r="1511" spans="1:7">
      <c r="A1511" t="s">
        <v>1174</v>
      </c>
      <c r="B1511">
        <v>615</v>
      </c>
      <c r="C1511">
        <v>349</v>
      </c>
      <c r="G1511">
        <v>964</v>
      </c>
    </row>
    <row r="1512" spans="1:7">
      <c r="A1512" t="s">
        <v>1177</v>
      </c>
      <c r="B1512">
        <v>327</v>
      </c>
      <c r="C1512">
        <v>269</v>
      </c>
      <c r="D1512">
        <v>515</v>
      </c>
      <c r="E1512">
        <v>451</v>
      </c>
      <c r="G1512">
        <v>1562</v>
      </c>
    </row>
    <row r="1513" spans="1:7">
      <c r="A1513" t="s">
        <v>883</v>
      </c>
      <c r="B1513">
        <v>1246</v>
      </c>
      <c r="G1513">
        <v>1246</v>
      </c>
    </row>
    <row r="1514" spans="1:7">
      <c r="A1514" t="s">
        <v>957</v>
      </c>
      <c r="B1514">
        <v>1339</v>
      </c>
      <c r="C1514">
        <v>857</v>
      </c>
      <c r="D1514">
        <v>32</v>
      </c>
      <c r="G1514">
        <v>2228</v>
      </c>
    </row>
    <row r="1515" spans="1:7">
      <c r="A1515" t="s">
        <v>870</v>
      </c>
      <c r="E1515">
        <v>2018</v>
      </c>
      <c r="F1515">
        <v>1563</v>
      </c>
      <c r="G1515">
        <v>3581</v>
      </c>
    </row>
    <row r="1516" spans="1:7">
      <c r="A1516" t="s">
        <v>879</v>
      </c>
      <c r="D1516">
        <v>440</v>
      </c>
      <c r="F1516">
        <v>549</v>
      </c>
      <c r="G1516">
        <v>989</v>
      </c>
    </row>
    <row r="1517" spans="1:7">
      <c r="A1517" t="s">
        <v>1578</v>
      </c>
      <c r="D1517">
        <v>641</v>
      </c>
      <c r="G1517">
        <v>641</v>
      </c>
    </row>
    <row r="1518" spans="1:7">
      <c r="A1518" t="s">
        <v>823</v>
      </c>
      <c r="D1518">
        <v>947</v>
      </c>
      <c r="E1518">
        <v>1381</v>
      </c>
      <c r="G1518">
        <v>2328</v>
      </c>
    </row>
    <row r="1519" spans="1:7">
      <c r="A1519" t="s">
        <v>811</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E1526">
        <v>513</v>
      </c>
      <c r="G1526">
        <v>513</v>
      </c>
    </row>
    <row r="1527" spans="1:7">
      <c r="A1527" t="s">
        <v>964</v>
      </c>
    </row>
    <row r="1528" spans="1:7">
      <c r="A1528" t="s">
        <v>831</v>
      </c>
      <c r="B1528">
        <v>757</v>
      </c>
      <c r="G1528">
        <v>757</v>
      </c>
    </row>
    <row r="1529" spans="1:7">
      <c r="A1529" t="s">
        <v>806</v>
      </c>
      <c r="C1529">
        <v>110</v>
      </c>
      <c r="G1529">
        <v>110</v>
      </c>
    </row>
    <row r="1530" spans="1:7">
      <c r="A1530" t="s">
        <v>883</v>
      </c>
      <c r="F1530">
        <v>630</v>
      </c>
      <c r="G1530">
        <v>630</v>
      </c>
    </row>
    <row r="1531" spans="1:7">
      <c r="A1531" t="s">
        <v>881</v>
      </c>
      <c r="D1531">
        <v>43</v>
      </c>
      <c r="E1531">
        <v>8</v>
      </c>
      <c r="G1531">
        <v>51</v>
      </c>
    </row>
    <row r="1532" spans="1:7">
      <c r="A1532" t="s">
        <v>870</v>
      </c>
      <c r="B1532">
        <v>699</v>
      </c>
      <c r="C1532">
        <v>463</v>
      </c>
      <c r="D1532">
        <v>561</v>
      </c>
      <c r="E1532">
        <v>129</v>
      </c>
      <c r="G1532">
        <v>1852</v>
      </c>
    </row>
    <row r="1533" spans="1:7">
      <c r="A1533" t="s">
        <v>879</v>
      </c>
      <c r="B1533">
        <v>847</v>
      </c>
      <c r="C1533">
        <v>555</v>
      </c>
      <c r="D1533">
        <v>831</v>
      </c>
      <c r="G1533">
        <v>2233</v>
      </c>
    </row>
    <row r="1534" spans="1:7">
      <c r="A1534" t="s">
        <v>823</v>
      </c>
      <c r="B1534">
        <v>897</v>
      </c>
      <c r="C1534">
        <v>408</v>
      </c>
      <c r="G1534">
        <v>1305</v>
      </c>
    </row>
    <row r="1535" spans="1:7">
      <c r="A1535" t="s">
        <v>811</v>
      </c>
      <c r="B1535">
        <v>350</v>
      </c>
      <c r="G1535">
        <v>350</v>
      </c>
    </row>
    <row r="1536" spans="1:7">
      <c r="A1536" t="s">
        <v>789</v>
      </c>
      <c r="D1536">
        <v>140</v>
      </c>
      <c r="G1536">
        <v>140</v>
      </c>
    </row>
    <row r="1537" spans="1:7">
      <c r="A1537" t="s">
        <v>873</v>
      </c>
      <c r="C1537">
        <v>1174</v>
      </c>
      <c r="D1537">
        <v>1060</v>
      </c>
      <c r="E1537">
        <v>818</v>
      </c>
      <c r="F1537">
        <v>441</v>
      </c>
      <c r="G1537">
        <v>3493</v>
      </c>
    </row>
    <row r="1538" spans="1:7">
      <c r="A1538" t="s">
        <v>720</v>
      </c>
      <c r="C1538">
        <v>521</v>
      </c>
      <c r="D1538">
        <v>701</v>
      </c>
      <c r="E1538">
        <v>707</v>
      </c>
      <c r="F1538">
        <v>512</v>
      </c>
      <c r="G1538">
        <v>2441</v>
      </c>
    </row>
    <row r="1539" spans="1:7">
      <c r="A1539" t="s">
        <v>820</v>
      </c>
      <c r="C1539">
        <v>473</v>
      </c>
      <c r="D1539">
        <v>1258</v>
      </c>
      <c r="E1539">
        <v>1494</v>
      </c>
      <c r="G1539">
        <v>3225</v>
      </c>
    </row>
    <row r="1540" spans="1:7">
      <c r="A1540" t="s">
        <v>833</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D1547">
        <v>427</v>
      </c>
      <c r="G1547">
        <v>427</v>
      </c>
    </row>
    <row r="1548" spans="1:7">
      <c r="A1548" t="s">
        <v>803</v>
      </c>
    </row>
    <row r="1549" spans="1:7">
      <c r="A1549" t="s">
        <v>845</v>
      </c>
      <c r="D1549">
        <v>258</v>
      </c>
      <c r="G1549">
        <v>258</v>
      </c>
    </row>
    <row r="1550" spans="1:7">
      <c r="A1550" t="s">
        <v>831</v>
      </c>
      <c r="B1550">
        <v>1627</v>
      </c>
      <c r="G1550">
        <v>1627</v>
      </c>
    </row>
    <row r="1551" spans="1:7">
      <c r="A1551" t="s">
        <v>884</v>
      </c>
      <c r="E1551">
        <v>110</v>
      </c>
      <c r="G1551">
        <v>110</v>
      </c>
    </row>
    <row r="1552" spans="1:7">
      <c r="A1552" t="s">
        <v>883</v>
      </c>
      <c r="B1552">
        <v>114</v>
      </c>
      <c r="G1552">
        <v>114</v>
      </c>
    </row>
    <row r="1553" spans="1:7">
      <c r="A1553" t="s">
        <v>879</v>
      </c>
      <c r="B1553">
        <v>217</v>
      </c>
      <c r="G1553">
        <v>217</v>
      </c>
    </row>
    <row r="1554" spans="1:7">
      <c r="A1554" t="s">
        <v>823</v>
      </c>
      <c r="C1554">
        <v>2700</v>
      </c>
      <c r="G1554">
        <v>2700</v>
      </c>
    </row>
    <row r="1555" spans="1:7">
      <c r="A1555" t="s">
        <v>789</v>
      </c>
      <c r="B1555">
        <v>763</v>
      </c>
      <c r="C1555">
        <v>745</v>
      </c>
      <c r="D1555">
        <v>673</v>
      </c>
      <c r="F1555">
        <v>931</v>
      </c>
      <c r="G1555">
        <v>3112</v>
      </c>
    </row>
    <row r="1556" spans="1:7">
      <c r="A1556" t="s">
        <v>873</v>
      </c>
      <c r="C1556">
        <v>679</v>
      </c>
      <c r="D1556">
        <v>263</v>
      </c>
      <c r="E1556">
        <v>46</v>
      </c>
      <c r="G1556">
        <v>988</v>
      </c>
    </row>
    <row r="1557" spans="1:7">
      <c r="A1557" t="s">
        <v>720</v>
      </c>
    </row>
    <row r="1558" spans="1:7">
      <c r="A1558" t="s">
        <v>820</v>
      </c>
      <c r="B1558">
        <v>1070</v>
      </c>
      <c r="C1558">
        <v>584</v>
      </c>
      <c r="G1558">
        <v>1654</v>
      </c>
    </row>
    <row r="1559" spans="1:7">
      <c r="A1559" t="s">
        <v>633</v>
      </c>
      <c r="B1559">
        <v>525</v>
      </c>
      <c r="D1559">
        <v>787</v>
      </c>
      <c r="F1559">
        <v>540</v>
      </c>
      <c r="G1559">
        <v>1852</v>
      </c>
    </row>
    <row r="1560" spans="1:7">
      <c r="A1560" t="s">
        <v>687</v>
      </c>
      <c r="B1560">
        <v>483</v>
      </c>
      <c r="F1560">
        <v>191</v>
      </c>
      <c r="G1560">
        <v>674</v>
      </c>
    </row>
    <row r="1561" spans="1:7">
      <c r="A1561" t="s">
        <v>546</v>
      </c>
      <c r="C1561">
        <v>443</v>
      </c>
      <c r="D1561">
        <v>406</v>
      </c>
      <c r="E1561">
        <v>361</v>
      </c>
      <c r="F1561">
        <v>345</v>
      </c>
      <c r="G1561">
        <v>1555</v>
      </c>
    </row>
    <row r="1562" spans="1:7">
      <c r="A1562" t="s">
        <v>872</v>
      </c>
      <c r="C1562">
        <v>1520</v>
      </c>
      <c r="D1562">
        <v>413</v>
      </c>
      <c r="E1562">
        <v>1539</v>
      </c>
      <c r="F1562">
        <v>770</v>
      </c>
      <c r="G1562">
        <v>4242</v>
      </c>
    </row>
    <row r="1563" spans="1:7">
      <c r="A1563" t="s">
        <v>836</v>
      </c>
      <c r="D1563">
        <v>675</v>
      </c>
      <c r="E1563">
        <v>1313</v>
      </c>
      <c r="G1563">
        <v>1988</v>
      </c>
    </row>
    <row r="1564" spans="1:7">
      <c r="A1564" t="s">
        <v>826</v>
      </c>
      <c r="D1564">
        <v>1245</v>
      </c>
      <c r="E1564">
        <v>1150</v>
      </c>
      <c r="F1564">
        <v>1240</v>
      </c>
      <c r="G1564">
        <v>3635</v>
      </c>
    </row>
    <row r="1565" spans="1:7">
      <c r="A1565" t="s">
        <v>886</v>
      </c>
      <c r="D1565">
        <v>73</v>
      </c>
      <c r="E1565">
        <v>35</v>
      </c>
      <c r="G1565">
        <v>108</v>
      </c>
    </row>
    <row r="1566" spans="1:7">
      <c r="A1566" t="s">
        <v>801</v>
      </c>
      <c r="D1566">
        <v>292</v>
      </c>
      <c r="F1566">
        <v>2380</v>
      </c>
      <c r="G1566">
        <v>2672</v>
      </c>
    </row>
    <row r="1567" spans="1:7">
      <c r="A1567" t="s">
        <v>838</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C1574">
        <v>245</v>
      </c>
      <c r="G1574">
        <v>245</v>
      </c>
    </row>
    <row r="1575" spans="1:7">
      <c r="A1575" t="s">
        <v>1438</v>
      </c>
    </row>
    <row r="1576" spans="1:7">
      <c r="A1576" t="s">
        <v>883</v>
      </c>
      <c r="F1576">
        <v>241</v>
      </c>
      <c r="G1576">
        <v>241</v>
      </c>
    </row>
    <row r="1577" spans="1:7">
      <c r="A1577" t="s">
        <v>881</v>
      </c>
    </row>
    <row r="1578" spans="1:7">
      <c r="A1578" t="s">
        <v>820</v>
      </c>
      <c r="E1578">
        <v>60</v>
      </c>
      <c r="G1578">
        <v>60</v>
      </c>
    </row>
    <row r="1579" spans="1:7">
      <c r="A1579" t="s">
        <v>633</v>
      </c>
      <c r="B1579">
        <v>585</v>
      </c>
      <c r="C1579">
        <v>464</v>
      </c>
      <c r="D1579">
        <v>579</v>
      </c>
      <c r="E1579">
        <v>300</v>
      </c>
      <c r="F1579">
        <v>216</v>
      </c>
      <c r="G1579">
        <v>2144</v>
      </c>
    </row>
    <row r="1580" spans="1:7">
      <c r="A1580" t="s">
        <v>687</v>
      </c>
      <c r="B1580">
        <v>587</v>
      </c>
      <c r="C1580">
        <v>364</v>
      </c>
      <c r="E1580">
        <v>654</v>
      </c>
      <c r="F1580">
        <v>1381</v>
      </c>
      <c r="G1580">
        <v>2986</v>
      </c>
    </row>
    <row r="1581" spans="1:7">
      <c r="A1581" t="s">
        <v>546</v>
      </c>
      <c r="B1581">
        <v>766</v>
      </c>
      <c r="C1581">
        <v>566</v>
      </c>
      <c r="D1581">
        <v>488</v>
      </c>
      <c r="F1581">
        <v>225</v>
      </c>
      <c r="G1581">
        <v>2045</v>
      </c>
    </row>
    <row r="1582" spans="1:7">
      <c r="A1582" t="s">
        <v>872</v>
      </c>
      <c r="B1582">
        <v>1126</v>
      </c>
      <c r="C1582">
        <v>879</v>
      </c>
      <c r="D1582">
        <v>218</v>
      </c>
      <c r="E1582">
        <v>71</v>
      </c>
      <c r="G1582">
        <v>2294</v>
      </c>
    </row>
    <row r="1583" spans="1:7">
      <c r="A1583" t="s">
        <v>836</v>
      </c>
      <c r="C1583">
        <v>1000</v>
      </c>
      <c r="G1583">
        <v>1000</v>
      </c>
    </row>
    <row r="1584" spans="1:7">
      <c r="A1584" t="s">
        <v>826</v>
      </c>
      <c r="B1584">
        <v>1210</v>
      </c>
      <c r="C1584">
        <v>1966</v>
      </c>
      <c r="D1584">
        <v>189</v>
      </c>
      <c r="G1584">
        <v>3365</v>
      </c>
    </row>
    <row r="1585" spans="1:7">
      <c r="A1585" t="s">
        <v>801</v>
      </c>
      <c r="C1585">
        <v>766</v>
      </c>
      <c r="G1585">
        <v>766</v>
      </c>
    </row>
    <row r="1586" spans="1:7">
      <c r="A1586" t="s">
        <v>841</v>
      </c>
      <c r="B1586">
        <v>280</v>
      </c>
      <c r="G1586">
        <v>280</v>
      </c>
    </row>
    <row r="1587" spans="1:7">
      <c r="A1587" t="s">
        <v>626</v>
      </c>
      <c r="D1587">
        <v>2164</v>
      </c>
      <c r="E1587">
        <v>2748</v>
      </c>
      <c r="F1587">
        <v>1060</v>
      </c>
      <c r="G1587">
        <v>5972</v>
      </c>
    </row>
    <row r="1588" spans="1:7">
      <c r="A1588" t="s">
        <v>1580</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633</v>
      </c>
      <c r="C1597">
        <v>65</v>
      </c>
      <c r="G1597">
        <v>65</v>
      </c>
    </row>
    <row r="1598" spans="1:7">
      <c r="A1598" t="s">
        <v>687</v>
      </c>
      <c r="E1598">
        <v>1196</v>
      </c>
      <c r="G1598">
        <v>1196</v>
      </c>
    </row>
    <row r="1599" spans="1:7">
      <c r="A1599" t="s">
        <v>546</v>
      </c>
      <c r="C1599">
        <v>465</v>
      </c>
      <c r="D1599">
        <v>193</v>
      </c>
      <c r="E1599">
        <v>1067</v>
      </c>
      <c r="F1599">
        <v>339</v>
      </c>
      <c r="G1599">
        <v>2064</v>
      </c>
    </row>
    <row r="1600" spans="1:7">
      <c r="A1600" t="s">
        <v>838</v>
      </c>
    </row>
    <row r="1601" spans="1:7">
      <c r="A1601" t="s">
        <v>1580</v>
      </c>
      <c r="E1601">
        <v>176</v>
      </c>
      <c r="F1601">
        <v>2202</v>
      </c>
      <c r="G1601">
        <v>2378</v>
      </c>
    </row>
    <row r="1602" spans="1:7">
      <c r="A1602" t="s">
        <v>642</v>
      </c>
      <c r="C1602">
        <v>649</v>
      </c>
      <c r="D1602">
        <v>130</v>
      </c>
      <c r="E1602">
        <v>864</v>
      </c>
      <c r="G1602">
        <v>1643</v>
      </c>
    </row>
    <row r="1603" spans="1:7">
      <c r="A1603" t="s">
        <v>565</v>
      </c>
      <c r="C1603">
        <v>1157</v>
      </c>
      <c r="G1603">
        <v>1157</v>
      </c>
    </row>
    <row r="1604" spans="1:7">
      <c r="A1604" t="s">
        <v>829</v>
      </c>
      <c r="C1604">
        <v>2456</v>
      </c>
      <c r="D1604">
        <v>2095</v>
      </c>
      <c r="G1604">
        <v>4551</v>
      </c>
    </row>
    <row r="1605" spans="1:7">
      <c r="A1605" t="s">
        <v>792</v>
      </c>
      <c r="C1605">
        <v>591</v>
      </c>
      <c r="D1605">
        <v>670</v>
      </c>
      <c r="E1605">
        <v>622</v>
      </c>
      <c r="F1605">
        <v>664</v>
      </c>
      <c r="G1605">
        <v>2547</v>
      </c>
    </row>
    <row r="1606" spans="1:7">
      <c r="A1606" t="s">
        <v>630</v>
      </c>
      <c r="D1606">
        <v>420</v>
      </c>
      <c r="E1606">
        <v>690</v>
      </c>
      <c r="G1606">
        <v>1110</v>
      </c>
    </row>
    <row r="1607" spans="1:7">
      <c r="A1607" t="s">
        <v>691</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654</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883</v>
      </c>
    </row>
    <row r="1617" spans="1:3">
      <c r="A1617" t="s">
        <v>881</v>
      </c>
    </row>
    <row r="1618" spans="1:3">
      <c r="A1618" t="s">
        <v>801</v>
      </c>
    </row>
    <row r="1619" spans="1:3">
      <c r="A1619" t="s">
        <v>718</v>
      </c>
      <c r="B1619">
        <v>270</v>
      </c>
      <c r="C1619">
        <v>270</v>
      </c>
    </row>
    <row r="1620" spans="1:3">
      <c r="A1620" t="s">
        <v>626</v>
      </c>
      <c r="B1620">
        <v>883</v>
      </c>
      <c r="C1620">
        <v>883</v>
      </c>
    </row>
    <row r="1621" spans="1:3">
      <c r="A1621" t="s">
        <v>1580</v>
      </c>
      <c r="B1621">
        <v>587</v>
      </c>
      <c r="C1621">
        <v>587</v>
      </c>
    </row>
    <row r="1622" spans="1:3">
      <c r="A1622" t="s">
        <v>642</v>
      </c>
      <c r="B1622">
        <v>500</v>
      </c>
      <c r="C1622">
        <v>500</v>
      </c>
    </row>
    <row r="1623" spans="1:3">
      <c r="A1623" t="s">
        <v>792</v>
      </c>
    </row>
    <row r="1624" spans="1:3">
      <c r="A1624" t="s">
        <v>630</v>
      </c>
      <c r="B1624">
        <v>612</v>
      </c>
      <c r="C1624">
        <v>612</v>
      </c>
    </row>
    <row r="1625" spans="1:3">
      <c r="A1625" t="s">
        <v>551</v>
      </c>
      <c r="B1625">
        <v>693</v>
      </c>
      <c r="C1625">
        <v>693</v>
      </c>
    </row>
    <row r="1626" spans="1:3">
      <c r="A1626" t="s">
        <v>562</v>
      </c>
      <c r="B1626">
        <v>1826</v>
      </c>
      <c r="C1626">
        <v>1826</v>
      </c>
    </row>
    <row r="1627" spans="1:3">
      <c r="A1627" t="s">
        <v>566</v>
      </c>
      <c r="B1627">
        <v>514</v>
      </c>
      <c r="C1627">
        <v>514</v>
      </c>
    </row>
    <row r="1628" spans="1:3">
      <c r="A1628" t="s">
        <v>698</v>
      </c>
      <c r="B1628">
        <v>1084</v>
      </c>
      <c r="C1628">
        <v>1084</v>
      </c>
    </row>
    <row r="1629" spans="1:3">
      <c r="A1629" t="s">
        <v>714</v>
      </c>
      <c r="B1629">
        <v>1433</v>
      </c>
      <c r="C1629">
        <v>1433</v>
      </c>
    </row>
    <row r="1630" spans="1:3">
      <c r="A1630" t="s">
        <v>719</v>
      </c>
      <c r="B1630">
        <v>500</v>
      </c>
      <c r="C1630">
        <v>500</v>
      </c>
    </row>
    <row r="1631" spans="1:3">
      <c r="A1631" t="s">
        <v>472</v>
      </c>
      <c r="B1631">
        <v>8902</v>
      </c>
      <c r="C1631">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0" t="s">
        <v>642</v>
      </c>
      <c r="B3151" s="1500"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D828FF8-A9C6-4C0A-8CB5-F01F930168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2026-06-02T11:13:05Z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