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21" documentId="8_{E14B221E-02E2-46A3-8CEC-C736815F2DD5}" xr6:coauthVersionLast="47" xr6:coauthVersionMax="47" xr10:uidLastSave="{3F2FEFD1-5FD3-4134-9DCE-B1687E4C4B55}"/>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2543" r:id="rId12"/>
    <pivotCache cacheId="12544" r:id="rId13"/>
    <pivotCache cacheId="12545" r:id="rId14"/>
    <pivotCache cacheId="125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<sst xmlns="http://schemas.openxmlformats.org/spreadsheetml/2006/main" count="11639" uniqueCount="1372">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</sst>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5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59"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711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49" activePane="bottomLeft" state="frozen"/>
      <selection pane="bottomLeft" activeCell="D1572" sqref="D157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G1564" t="s">
        <v>1199</v>
      </c>
    </row>
    <row r="1565" spans="1:7">
      <c r="A1565" s="89" t="s">
        <v>708</v>
      </c>
      <c r="B1565" s="417" t="s">
        <v>71</v>
      </c>
      <c r="C1565" s="56">
        <v>45911</v>
      </c>
      <c r="G1565" t="s">
        <v>1199</v>
      </c>
    </row>
    <row r="1566" spans="1:7">
      <c r="A1566" s="69" t="s">
        <v>199</v>
      </c>
      <c r="B1566" s="974" t="s">
        <v>1080</v>
      </c>
      <c r="C1566" s="56">
        <v>45911</v>
      </c>
      <c r="E1566" s="142">
        <v>662</v>
      </c>
      <c r="F1566" s="43" t="s">
        <v>803</v>
      </c>
      <c r="G1566" t="s">
        <v>1199</v>
      </c>
    </row>
    <row r="1567" spans="1:7">
      <c r="A1567" s="973" t="s">
        <v>203</v>
      </c>
      <c r="B1567" s="133" t="s">
        <v>1080</v>
      </c>
      <c r="C1567" s="56">
        <v>45911</v>
      </c>
      <c r="G1567" t="s">
        <v>1199</v>
      </c>
    </row>
    <row r="1568" spans="1:7">
      <c r="A1568" s="137" t="s">
        <v>711</v>
      </c>
      <c r="B1568" s="253" t="s">
        <v>213</v>
      </c>
      <c r="C1568" s="56">
        <v>45911</v>
      </c>
      <c r="D1568" s="43">
        <v>920</v>
      </c>
      <c r="G1568" t="s">
        <v>1199</v>
      </c>
    </row>
    <row r="1569" spans="1:7">
      <c r="A1569" s="160" t="s">
        <v>251</v>
      </c>
      <c r="B1569" s="253" t="s">
        <v>666</v>
      </c>
      <c r="C1569" s="56">
        <v>45911</v>
      </c>
      <c r="D1569" s="43">
        <v>82</v>
      </c>
      <c r="F1569" s="43" t="s">
        <v>1087</v>
      </c>
      <c r="G1569"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v>106998</v>
      </c>
      <c r="I4" s="44" t="s">
        <v>1291</v>
      </c>
      <c r="AB4" t="s">
        <v>1295</v>
      </c>
      <c r="AC4">
        <v>22</v>
      </c>
    </row>
    <row r="5" spans="1:30">
      <c r="A5" s="44" t="s">
        <v>27</v>
      </c>
      <c r="B5" s="44" t="s">
        <v>19</v>
      </c>
      <c r="C5" t="s">
        <v>660</v>
      </c>
      <c r="E5" t="s">
        <v>341</v>
      </c>
      <c r="G5">
        <v>12907</v>
      </c>
      <c r="I5" s="44" t="s">
        <v>19</v>
      </c>
      <c r="J5" t="s">
        <v>660</v>
      </c>
      <c r="P5" s="44" t="s">
        <v>1296</v>
      </c>
      <c r="U5" s="44" t="s">
        <v>1296</v>
      </c>
      <c r="AB5" t="s">
        <v>1297</v>
      </c>
      <c r="AC5">
        <v>13</v>
      </c>
    </row>
    <row r="6" spans="1:30">
      <c r="A6" t="s">
        <v>657</v>
      </c>
      <c r="E6" t="s">
        <v>310</v>
      </c>
      <c r="G6">
        <v>6526</v>
      </c>
      <c r="I6" t="s">
        <v>412</v>
      </c>
      <c r="J6">
        <v>153</v>
      </c>
      <c r="P6" s="44" t="s">
        <v>27</v>
      </c>
      <c r="Q6" s="44" t="s">
        <v>1298</v>
      </c>
      <c r="R6" t="s">
        <v>660</v>
      </c>
      <c r="U6" s="44" t="s">
        <v>1299</v>
      </c>
      <c r="V6" s="44" t="s">
        <v>1298</v>
      </c>
      <c r="W6" t="s">
        <v>660</v>
      </c>
    </row>
    <row r="7" spans="1:30">
      <c r="E7" t="s">
        <v>77</v>
      </c>
      <c r="G7">
        <v>60799</v>
      </c>
      <c r="I7" t="s">
        <v>303</v>
      </c>
      <c r="J7">
        <v>7980</v>
      </c>
      <c r="P7" t="s">
        <v>1292</v>
      </c>
      <c r="Q7" t="s">
        <v>450</v>
      </c>
      <c r="R7">
        <v>1</v>
      </c>
      <c r="U7" t="s">
        <v>1300</v>
      </c>
      <c r="W7">
        <v>1</v>
      </c>
      <c r="AC7" t="s">
        <v>1301</v>
      </c>
      <c r="AD7" t="s">
        <v>1302</v>
      </c>
    </row>
    <row r="8" spans="1:30">
      <c r="E8" t="s">
        <v>71</v>
      </c>
      <c r="G8">
        <v>17922</v>
      </c>
      <c r="I8" t="s">
        <v>306</v>
      </c>
      <c r="J8">
        <v>7562</v>
      </c>
      <c r="Q8" t="s">
        <v>452</v>
      </c>
      <c r="R8">
        <v>1</v>
      </c>
      <c r="U8" t="s">
        <v>1303</v>
      </c>
      <c r="W8">
        <v>1</v>
      </c>
      <c r="AA8" t="s">
        <v>1304</v>
      </c>
      <c r="AB8" s="263">
        <v>203521</v>
      </c>
      <c r="AC8" s="319">
        <f>AC5/AC4</f>
        <v>0.59090909090909094</v>
      </c>
      <c r="AD8" s="319">
        <f>AB9/AB8</f>
        <v>0.31446386367991508</v>
      </c>
    </row>
    <row r="9" spans="1:30">
      <c r="E9" t="s">
        <v>328</v>
      </c>
      <c r="G9">
        <v>22725</v>
      </c>
      <c r="I9" t="s">
        <v>376</v>
      </c>
      <c r="J9">
        <v>5005</v>
      </c>
      <c r="Q9" t="s">
        <v>1305</v>
      </c>
      <c r="R9">
        <v>1</v>
      </c>
      <c r="U9" t="s">
        <v>1306</v>
      </c>
      <c r="V9" t="s">
        <v>1305</v>
      </c>
      <c r="W9">
        <v>1</v>
      </c>
      <c r="AA9" t="s">
        <v>1307</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1308</v>
      </c>
      <c r="W12">
        <v>1</v>
      </c>
    </row>
    <row r="13" spans="1:30">
      <c r="E13" t="s">
        <v>256</v>
      </c>
      <c r="G13">
        <v>238</v>
      </c>
      <c r="I13" t="s">
        <v>390</v>
      </c>
      <c r="J13">
        <v>5661</v>
      </c>
      <c r="Q13" t="s">
        <v>1309</v>
      </c>
      <c r="R13">
        <v>1</v>
      </c>
      <c r="V13" t="s">
        <v>400</v>
      </c>
      <c r="W13">
        <v>1</v>
      </c>
    </row>
    <row r="14" spans="1:30">
      <c r="E14" t="s">
        <v>371</v>
      </c>
      <c r="G14">
        <v>25454</v>
      </c>
      <c r="I14" t="s">
        <v>432</v>
      </c>
      <c r="J14">
        <v>0</v>
      </c>
      <c r="Q14" t="s">
        <v>549</v>
      </c>
      <c r="R14">
        <v>1</v>
      </c>
      <c r="U14" t="s">
        <v>1310</v>
      </c>
      <c r="W14">
        <v>5</v>
      </c>
    </row>
    <row r="15" spans="1:30">
      <c r="E15" t="s">
        <v>657</v>
      </c>
      <c r="G15">
        <v>298847</v>
      </c>
      <c r="I15" t="s">
        <v>403</v>
      </c>
      <c r="J15">
        <v>5494</v>
      </c>
      <c r="Q15" t="s">
        <v>1308</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1311</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1312</v>
      </c>
      <c r="R25">
        <v>1</v>
      </c>
    </row>
    <row r="26" spans="9:18">
      <c r="I26" t="s">
        <v>66</v>
      </c>
      <c r="J26">
        <v>6041</v>
      </c>
      <c r="P26" t="s">
        <v>1313</v>
      </c>
      <c r="R26">
        <v>19</v>
      </c>
    </row>
    <row r="27" spans="9:18">
      <c r="I27" t="s">
        <v>97</v>
      </c>
      <c r="J27">
        <v>1831</v>
      </c>
      <c r="P27" t="s">
        <v>1314</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1315</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1316</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A8FCABC-B536-436E-AC28-F9B70968DE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2025-09-11T21:57:59Z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