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20" documentId="8_{E14B221E-02E2-46A3-8CEC-C736815F2DD5}" xr6:coauthVersionLast="47" xr6:coauthVersionMax="47" xr10:uidLastSave="{3463F5C9-92C8-4417-ACB8-4C80AF132C8D}"/>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2" r:id="rId12"/>
    <pivotCache cacheId="3" r:id="rId13"/>
    <pivotCache cacheId="4" r:id="rId14"/>
    <pivotCache cacheId="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<sst xmlns="http://schemas.openxmlformats.org/spreadsheetml/2006/main" count="12633" uniqueCount="1511">
  <si>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</si>
  <si>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</si>
  <si>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</si>
  <si>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</si>
  <si>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</si>
  <si>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</si>
  <si>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</si>
  <si>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</si>
  <si>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</si>
  <si>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</si>
  <si>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</si>
  <si>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</si>
  <si>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</si>
  <si>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</si>
  <si>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</si>
  <si>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</si>
  <si>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</si>
  <si>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</si>
  <si>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</si>
  <si>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</si>
  <si>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</si>
  <si>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</si>
  <si>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</si>
  <si>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</si>
  <si>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</si>
  <si>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</si>
  <si>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</si>
  <si>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</si>
  <si>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</si>
  <si>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</si>
  <si>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</si>
  <si>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</si>
  <si>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</si>
  <si>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</si>
  <si>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</si>
  <si>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</si>
  <si>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</si>
  <si>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</si>
  <si>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</si>
  <si>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</si>
  <si>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</si>
  <si>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</si>
  <si>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</si>
  <si>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</si>
  <si>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</si>
  <si>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</si>
  <si>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</si>
  <si>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</si>
  <si>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</si>
  <si>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</si>
  <si>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</si>
  <si>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</si>
  <si>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</si>
  <si>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</si>
  <si>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</si>
  <si>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</si>
  <si>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</si>
  <si>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</si>
  <si>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</si>
  <si>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</si>
  <si>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</si>
  <si>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</si>
  <si>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</si>
  <si>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</si>
  <si>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</si>
  <si>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</si>
  <si>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</si>
  <si>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</si>
  <si>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</si>
  <si>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</si>
  <si>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</si>
  <si>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</si>
  <si>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</si>
  <si>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</si>
  <si>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</si>
  <si>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</si>
  <si>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</si>
  <si>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</si>
  <si>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</si>
  <si>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</si>
  <si>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</si>
  <si>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</si>
  <si>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</si>
  <si>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</si>
  <si>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</si>
  <si>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</si>
  <si>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</si>
  <si>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</si>
  <si>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</si>
  <si>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</si>
  <si>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</si>
  <si>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</si>
  <si>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</si>
  <si>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</si>
  <si>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</si>
  <si>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</si>
  <si>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</si>
  <si>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</si>
  <si>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</si>
  <si>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</si>
  <si>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</si>
  <si>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</si>
  <si>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</si>
  <si>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</si>
  <si>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</si>
  <si>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</si>
  <si>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</si>
  <si>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</si>
  <si>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</si>
  <si>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</si>
  <si>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</si>
  <si>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</si>
  <si>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</si>
  <si>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</si>
  <si>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</si>
  <si>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</si>
  <si>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</si>
  <si>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</si>
  <si>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</si>
  <si>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</si>
  <si>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</si>
  <si>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</si>
  <si>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</si>
  <si>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</si>
  <si>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</si>
  <si>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</si>
  <si>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</si>
  <si>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</si>
  <si>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</si>
  <si>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</si>
  <si>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</si>
  <si>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</si>
  <si>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</si>
  <si>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</si>
  <si>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</si>
  <si>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</si>
  <si>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</si>
  <si>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</si>
  <si>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</si>
  <si>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</si>
  <si>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</si>
  <si>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</si>
  <si>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</si>
  <si>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</si>
  <si>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</si>
  <si>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</si>
  <si>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</si>
  <si>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</si>
  <si>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</si>
  <si>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</si>
  <si>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</si>
  <si>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</si>
  <si>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</si>
  <si>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</si>
  <si>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</si>
  <si>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</si>
  <si>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</si>
  <si>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</si>
  <si>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</si>
  <si>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</si>
  <si>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</si>
  <si>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</si>
  <si>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</si>
  <si>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</si>
  <si>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</si>
  <si>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</si>
  <si>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</si>
  <si>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</si>
  <si>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</si>
  <si>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</si>
  <si>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</si>
  <si>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</si>
  <si>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</si>
  <si>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</si>
  <si>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</si>
  <si>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</si>
  <si>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</si>
  <si>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</si>
  <si>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</si>
  <si>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</si>
  <si>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</si>
  <si>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</si>
  <si>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</si>
  <si>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</si>
  <si>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</si>
  <si>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</si>
  <si>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</si>
  <si>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</si>
  <si>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</si>
  <si>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</si>
  <si>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</si>
  <si>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</si>
  <si>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</si>
  <si>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</si>
  <si>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</si>
  <si>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</si>
  <si>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</si>
  <si>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</si>
  <si>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</si>
  <si>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</si>
  <si>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</si>
  <si>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</si>
  <si>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</si>
  <si>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</si>
  <si>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</si>
  <si>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</si>
  <si>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</si>
  <si>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</si>
  <si>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</si>
  <si>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</si>
  <si>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</si>
  <si>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</si>
  <si>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</si>
  <si>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</si>
  <si>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</si>
  <si>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</si>
  <si>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</si>
  <si>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</si>
  <si>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</si>
  <si>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</si>
  <si>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</si>
  <si>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</si>
  <si>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</si>
  <si>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</si>
  <si>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</si>
  <si>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</si>
  <si>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</si>
  <si>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</si>
  <si>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</si>
  <si>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</si>
  <si>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</si>
  <si>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</si>
  <si>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</si>
  <si>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</si>
  <si>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</si>
  <si>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</si>
  <si>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</si>
  <si>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</si>
  <si>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</si>
  <si>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</si>
  <si>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</si>
  <si>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</si>
  <si>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</si>
  <si>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</si>
  <si>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</si>
  <si>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</si>
  <si>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</si>
  <si>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</si>
  <si>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</si>
  <si>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</si>
  <si>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</si>
  <si>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</si>
  <si>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</si>
  <si>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</si>
  <si>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</si>
  <si>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</si>
  <si>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</si>
  <si>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</si>
  <si>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</si>
  <si>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</si>
  <si>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</si>
  <si>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</si>
  <si>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</si>
  <si>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</si>
  <si>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</si>
  <si>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</si>
  <si>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</si>
  <si>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GN Systems</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</si>
  <si>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</si>
  <si>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</si>
  <si>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</si>
  <si>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</si>
  <si>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</si>
  <si>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</si>
  <si>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</si>
  <si>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</si>
  <si>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</si>
  <si>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</si>
  <si>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</si>
  <si>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</si>
  <si>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</si>
  <si>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</si>
  <si>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</si>
  <si>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</si>
  <si>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</si>
  <si>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</si>
  <si>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Noah</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</si>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</sst>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4537" createdVersion="8" refreshedVersion="8" minRefreshableVersion="3" recordCount="220"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4">
        <s v="Splice Only"/>
        <s v="Power Connect "/>
        <s v="Power Connect"/>
        <s v="Longo Underground"/>
        <s v="Lightspeed In-House"/>
        <s v="FCA/Lightspeed In-House"/>
        <m/>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685185"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685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643872685185"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3969307341352136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469"/>
    <n v="683"/>
    <n v="0"/>
    <n v="0.888979193758127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6"/>
    <m/>
    <m/>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2"/>
    <s v="Lakeland"/>
    <x v="2"/>
    <x v="7"/>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7"/>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7"/>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7"/>
    <d v="2025-10-02T00:00:00"/>
    <m/>
    <m/>
    <n v="82"/>
    <x v="0"/>
    <s v="Received"/>
    <m/>
    <m/>
    <s v="Yes"/>
    <n v="58864"/>
    <s v="Yes"/>
    <s v="Not Started"/>
    <d v="2025-10-03T00:00:00"/>
    <m/>
    <m/>
    <m/>
    <m/>
    <n v="4747"/>
    <m/>
    <n v="4747"/>
    <n v="0"/>
    <n v="0"/>
    <m/>
    <n v="0"/>
    <n v="0"/>
    <n v="0"/>
    <s v="9/3 Pending Permit./ Locates called 10-3. 10/7 Permit Received."/>
  </r>
  <r>
    <x v="33"/>
    <s v="Lakeland"/>
    <x v="5"/>
    <x v="7"/>
    <d v="2025-10-02T00:00:00"/>
    <m/>
    <m/>
    <n v="34"/>
    <x v="0"/>
    <s v="Received"/>
    <m/>
    <d v="2025-10-03T00:00:00"/>
    <s v="Yes"/>
    <n v="29646"/>
    <s v="Yes"/>
    <s v="Not Started"/>
    <d v="2025-10-03T00:00:00"/>
    <m/>
    <m/>
    <m/>
    <m/>
    <n v="2188"/>
    <m/>
    <n v="2188"/>
    <n v="0"/>
    <n v="0"/>
    <m/>
    <n v="0"/>
    <n v="0"/>
    <n v="0"/>
    <s v="9/26Pending Permit./Loacets Called 10-3. 10/7 Permit Received."/>
  </r>
  <r>
    <x v="34"/>
    <s v="Lakeland"/>
    <x v="3"/>
    <x v="7"/>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8"/>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m/>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9"/>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0"/>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1"/>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2"/>
    <d v="2025-07-14T00:00:00"/>
    <s v="Joshua"/>
    <s v="MAN97574"/>
    <n v="0"/>
    <x v="0"/>
    <s v="Received"/>
    <m/>
    <d v="2025-07-14T00:00:00"/>
    <s v="Yes"/>
    <n v="42837.2"/>
    <s v="Yes"/>
    <s v="In Process"/>
    <d v="2025-07-14T00:00:00"/>
    <m/>
    <m/>
    <m/>
    <m/>
    <n v="3432"/>
    <n v="3218"/>
    <n v="214"/>
    <n v="0"/>
    <n v="0.93764568764568768"/>
    <d v="2025-07-28T00:00:00"/>
    <n v="0"/>
    <n v="0"/>
    <n v="0"/>
    <m/>
  </r>
  <r>
    <x v="74"/>
    <s v="Bradenton"/>
    <x v="1"/>
    <x v="12"/>
    <d v="2025-08-11T00:00:00"/>
    <s v="Joshua"/>
    <s v="MAN98158"/>
    <n v="57"/>
    <x v="0"/>
    <s v="Received"/>
    <m/>
    <d v="2025-07-25T00:00:00"/>
    <s v="Yes"/>
    <n v="49223.7"/>
    <s v="Yes"/>
    <s v="In Process"/>
    <d v="2025-07-25T00:00:00"/>
    <m/>
    <m/>
    <m/>
    <m/>
    <n v="3737"/>
    <n v="2785"/>
    <n v="952"/>
    <n v="0"/>
    <n v="0.74525020069574521"/>
    <d v="2025-09-16T00:00:00"/>
    <n v="0"/>
    <n v="0"/>
    <n v="0"/>
    <m/>
  </r>
  <r>
    <x v="75"/>
    <s v="Bradenton"/>
    <x v="1"/>
    <x v="12"/>
    <d v="2025-08-11T00:00:00"/>
    <s v="Joshua"/>
    <s v="MAN99374"/>
    <n v="75"/>
    <x v="0"/>
    <s v="Received"/>
    <m/>
    <d v="2025-08-10T00:00:00"/>
    <s v="Yes"/>
    <n v="68151.75"/>
    <s v="Yes"/>
    <s v="In Process"/>
    <d v="2025-08-12T00:00:00"/>
    <m/>
    <m/>
    <m/>
    <m/>
    <n v="5362"/>
    <n v="3699"/>
    <n v="1663"/>
    <n v="0"/>
    <n v="0.68985453189108537"/>
    <d v="2025-09-26T00:00:00"/>
    <n v="0"/>
    <n v="0"/>
    <n v="0"/>
    <m/>
  </r>
  <r>
    <x v="76"/>
    <s v="Bradenton"/>
    <x v="3"/>
    <x v="13"/>
    <d v="2025-10-06T00:00:00"/>
    <m/>
    <m/>
    <n v="82"/>
    <x v="0"/>
    <s v="Received"/>
    <m/>
    <d v="2025-09-02T00:00:00"/>
    <s v="Yes"/>
    <n v="87830"/>
    <s v="Yes"/>
    <s v="Locates Called"/>
    <d v="2025-08-29T00:00:00"/>
    <m/>
    <m/>
    <m/>
    <m/>
    <n v="7022"/>
    <m/>
    <n v="7022"/>
    <n v="0"/>
    <n v="0"/>
    <m/>
    <n v="0"/>
    <n v="0"/>
    <n v="0"/>
    <s v="8/27 Permit Received With NTP Package."/>
  </r>
  <r>
    <x v="77"/>
    <s v="Bradenton"/>
    <x v="3"/>
    <x v="12"/>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d v="2025-09-25T00:00:00"/>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6"/>
    <m/>
    <m/>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4"/>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7"/>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6"/>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7"/>
    <d v="2025-02-28T00:00:00"/>
    <s v="Betsy"/>
    <s v="PPM92353"/>
    <n v="31"/>
    <x v="3"/>
    <s v="Received"/>
    <m/>
    <d v="2025-02-28T00:00:00"/>
    <s v="Yes"/>
    <n v="28777"/>
    <s v="Yes"/>
    <s v="Completed"/>
    <d v="2025-02-28T00:00:00"/>
    <m/>
    <m/>
    <m/>
    <m/>
    <n v="2315"/>
    <n v="2509"/>
    <n v="-194"/>
    <n v="0"/>
    <n v="0"/>
    <d v="2025-07-24T00:00:00"/>
    <n v="1"/>
    <n v="1"/>
    <n v="1"/>
    <m/>
  </r>
  <r>
    <x v="102"/>
    <s v="Bradenton"/>
    <x v="1"/>
    <x v="16"/>
    <d v="2025-02-28T00:00:00"/>
    <s v="Joshua"/>
    <s v="MAN91697"/>
    <n v="44"/>
    <x v="3"/>
    <s v="Received"/>
    <m/>
    <d v="2025-02-28T00:00:00"/>
    <s v="Yes"/>
    <n v="57973.5"/>
    <s v="Yes"/>
    <s v="Completed"/>
    <d v="2025-02-28T00:00:00"/>
    <m/>
    <m/>
    <m/>
    <m/>
    <n v="4885"/>
    <n v="4554"/>
    <n v="331"/>
    <n v="0"/>
    <n v="0"/>
    <d v="2025-03-25T00:00:00"/>
    <n v="1"/>
    <n v="1"/>
    <n v="1"/>
    <m/>
  </r>
  <r>
    <x v="103"/>
    <s v="St Petersburg"/>
    <x v="3"/>
    <x v="14"/>
    <d v="2025-09-27T00:00:00"/>
    <s v="Noah"/>
    <s v="PPM102171"/>
    <n v="86"/>
    <x v="0"/>
    <s v="Received"/>
    <m/>
    <d v="2025-09-17T00:00:00"/>
    <s v="Yes"/>
    <n v="45500"/>
    <s v="Yes"/>
    <s v="Completed"/>
    <d v="2025-09-17T00:00:00"/>
    <m/>
    <m/>
    <m/>
    <m/>
    <n v="3242"/>
    <n v="3239"/>
    <n v="3"/>
    <n v="0"/>
    <n v="0"/>
    <d v="2025-09-30T00:00:00"/>
    <n v="0"/>
    <n v="0"/>
    <n v="0"/>
    <m/>
  </r>
  <r>
    <x v="104"/>
    <s v="Bradenton"/>
    <x v="1"/>
    <x v="16"/>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7"/>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7"/>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7"/>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7"/>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7"/>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7"/>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7"/>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7"/>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7"/>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7"/>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7"/>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7"/>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7"/>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8"/>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7"/>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1"/>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7"/>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3"/>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m/>
    <m/>
    <m/>
    <x v="9"/>
  </r>
  <r>
    <s v="D-HNP106"/>
    <x v="1"/>
    <d v="2025-10-08T00:00:00"/>
    <m/>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m/>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m/>
    <m/>
    <m/>
  </r>
  <r>
    <x v="121"/>
    <x v="1"/>
    <x v="171"/>
    <m/>
    <m/>
    <m/>
  </r>
  <r>
    <x v="210"/>
    <x v="40"/>
    <x v="171"/>
    <m/>
    <m/>
    <s v="Restorsation"/>
  </r>
  <r>
    <x v="215"/>
    <x v="5"/>
    <x v="171"/>
    <n v="1282"/>
    <m/>
    <m/>
  </r>
  <r>
    <x v="208"/>
    <x v="38"/>
    <x v="171"/>
    <m/>
    <m/>
    <m/>
  </r>
  <r>
    <x v="208"/>
    <x v="39"/>
    <x v="171"/>
    <m/>
    <m/>
    <m/>
  </r>
  <r>
    <x v="212"/>
    <x v="5"/>
    <x v="171"/>
    <n v="308"/>
    <m/>
    <s v="19 Toby Boxes / 12 Daps / 1 FDH / 1 HH / 1 Swing Arm / 1 Ground Rod"/>
  </r>
  <r>
    <x v="216"/>
    <x v="41"/>
    <x v="171"/>
    <m/>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5">
        <item sd="0" x="7"/>
        <item sd="0" m="1" x="50"/>
        <item sd="0" m="1" x="43"/>
        <item sd="0" m="1" x="33"/>
        <item sd="0" m="1" x="46"/>
        <item sd="0" x="19"/>
        <item sd="0" m="1" x="63"/>
        <item sd="0" x="4"/>
        <item sd="0" x="3"/>
        <item sd="0" m="1" x="26"/>
        <item sd="0" x="2"/>
        <item sd="0" x="1"/>
        <item sd="0" m="1" x="49"/>
        <item sd="0" x="20"/>
        <item sd="0" m="1" x="47"/>
        <item h="1" sd="0" x="6"/>
        <item sd="0" m="1" x="32"/>
        <item x="22"/>
        <item m="1" x="45"/>
        <item m="1" x="37"/>
        <item h="1" m="1" x="48"/>
        <item h="1" m="1" x="51"/>
        <item h="1" x="23"/>
        <item h="1" m="1" x="61"/>
        <item h="1" x="0"/>
        <item h="1" x="10"/>
        <item h="1" m="1" x="41"/>
        <item h="1" m="1" x="62"/>
        <item h="1" m="1" x="40"/>
        <item h="1" m="1" x="60"/>
        <item h="1" m="1" x="52"/>
        <item h="1" m="1" x="25"/>
        <item h="1" m="1" x="57"/>
        <item h="1" m="1" x="56"/>
        <item h="1" m="1" x="59"/>
        <item h="1" m="1" x="58"/>
        <item h="1" m="1" x="55"/>
        <item h="1" m="1" x="53"/>
        <item h="1" m="1" x="39"/>
        <item h="1" m="1" x="54"/>
        <item h="1" m="1" x="35"/>
        <item h="1" m="1" x="44"/>
        <item h="1" m="1" x="38"/>
        <item h="1" m="1" x="24"/>
        <item h="1" x="15"/>
        <item h="1" x="21"/>
        <item h="1" m="1" x="36"/>
        <item h="1" x="16"/>
        <item h="1" m="1" x="42"/>
        <item h="1" m="1" x="31"/>
        <item h="1" x="17"/>
        <item h="1" x="5"/>
        <item h="1" x="11"/>
        <item h="1" m="1" x="30"/>
        <item h="1" m="1" x="29"/>
        <item h="1" m="1" x="34"/>
        <item h="1" x="18"/>
        <item h="1" x="12"/>
        <item h="1" m="1" x="27"/>
        <item h="1" m="1" x="28"/>
        <item h="1" x="14"/>
        <item h="1" x="9"/>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5">
        <item sd="0" x="7"/>
        <item sd="0" m="1" x="50"/>
        <item sd="0" m="1" x="43"/>
        <item sd="0" m="1" x="33"/>
        <item sd="0" m="1" x="46"/>
        <item sd="0" x="19"/>
        <item sd="0" m="1" x="63"/>
        <item sd="0" x="4"/>
        <item sd="0" x="3"/>
        <item sd="0" m="1" x="26"/>
        <item sd="0" x="2"/>
        <item sd="0" x="1"/>
        <item sd="0" m="1" x="49"/>
        <item sd="0" x="20"/>
        <item sd="0" m="1" x="47"/>
        <item h="1" sd="0" x="6"/>
        <item sd="0" m="1" x="32"/>
        <item sd="0" x="22"/>
        <item sd="0" m="1" x="45"/>
        <item sd="0" m="1" x="37"/>
        <item h="1" m="1" x="48"/>
        <item h="1" m="1" x="51"/>
        <item h="1" x="23"/>
        <item h="1" m="1" x="61"/>
        <item h="1" x="0"/>
        <item h="1" x="10"/>
        <item h="1" m="1" x="41"/>
        <item h="1" m="1" x="62"/>
        <item h="1" m="1" x="40"/>
        <item h="1" m="1" x="60"/>
        <item h="1" m="1" x="52"/>
        <item h="1" m="1" x="25"/>
        <item h="1" m="1" x="57"/>
        <item h="1" m="1" x="56"/>
        <item h="1" m="1" x="59"/>
        <item h="1" m="1" x="58"/>
        <item h="1" m="1" x="55"/>
        <item h="1" m="1" x="53"/>
        <item h="1" m="1" x="39"/>
        <item h="1" m="1" x="54"/>
        <item h="1" m="1" x="35"/>
        <item h="1" m="1" x="44"/>
        <item h="1" m="1" x="38"/>
        <item h="1" m="1" x="24"/>
        <item h="1" x="15"/>
        <item h="1" x="21"/>
        <item h="1" m="1" x="36"/>
        <item h="1" x="16"/>
        <item h="1" m="1" x="42"/>
        <item h="1" m="1" x="31"/>
        <item h="1" x="17"/>
        <item h="1" x="5"/>
        <item h="1" x="11"/>
        <item h="1" m="1" x="30"/>
        <item h="1" m="1" x="29"/>
        <item h="1" m="1" x="34"/>
        <item h="1" x="18"/>
        <item h="1" x="12"/>
        <item h="1" m="1" x="27"/>
        <item h="1" m="1" x="28"/>
        <item h="1" x="14"/>
        <item h="1" x="9"/>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U1" activePane="topRight" state="frozen"/>
      <selection pane="topRight" activeCell="W10" sqref="W10"/>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494">
        <v>1914</v>
      </c>
      <c r="X3" s="108">
        <f>SUM(V3-W3)</f>
        <v>2908</v>
      </c>
      <c r="Y3" s="149">
        <v>0</v>
      </c>
      <c r="Z3" s="553">
        <f>IFERROR(table2[[#This Row],[Actual Redline Completed Footage UG]]/table2[[#This Row],[Footage UG]], 0)</f>
        <v>0.39693073413521363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c r="E20" s="51"/>
      <c r="F20" s="50"/>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139</v>
      </c>
      <c r="I21" s="391" t="s">
        <v>56</v>
      </c>
      <c r="J21" s="390" t="s">
        <v>57</v>
      </c>
      <c r="K21" s="52" t="s">
        <v>117</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119</v>
      </c>
      <c r="B23" s="388" t="s">
        <v>120</v>
      </c>
      <c r="C23" s="51">
        <v>45930</v>
      </c>
      <c r="D23" s="389" t="s">
        <v>77</v>
      </c>
      <c r="E23" s="51">
        <v>45918</v>
      </c>
      <c r="F23" s="388" t="s">
        <v>121</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494"/>
      <c r="X23" s="494">
        <f t="shared" si="1"/>
        <v>807</v>
      </c>
      <c r="Y23" s="502">
        <v>0</v>
      </c>
      <c r="Z23" s="876">
        <f>IFERROR(table2[[#This Row],[Actual Redline Completed Footage UG]]/table2[[#This Row],[Footage UG]], 0)</f>
        <v>0</v>
      </c>
      <c r="AA23" s="501">
        <v>45932</v>
      </c>
      <c r="AB23" s="368">
        <v>0</v>
      </c>
      <c r="AC23" s="368">
        <v>0</v>
      </c>
      <c r="AD23" s="368">
        <v>0</v>
      </c>
      <c r="AE23" s="496" t="s">
        <v>122</v>
      </c>
      <c r="AF23" s="346"/>
    </row>
    <row r="24" spans="1:32" ht="24.75" customHeight="1">
      <c r="A24" s="388" t="s">
        <v>123</v>
      </c>
      <c r="B24" s="388" t="s">
        <v>120</v>
      </c>
      <c r="C24" s="51">
        <v>45930</v>
      </c>
      <c r="D24" s="389" t="s">
        <v>124</v>
      </c>
      <c r="E24" s="746">
        <v>45910</v>
      </c>
      <c r="F24" s="746" t="s">
        <v>125</v>
      </c>
      <c r="G24" s="727" t="s">
        <v>126</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127</v>
      </c>
      <c r="AF24" s="123"/>
    </row>
    <row r="25" spans="1:32" ht="24.75" customHeight="1">
      <c r="A25" s="909" t="s">
        <v>128</v>
      </c>
      <c r="B25" s="388" t="s">
        <v>120</v>
      </c>
      <c r="C25" s="51">
        <v>45945</v>
      </c>
      <c r="D25" s="389"/>
      <c r="E25" s="389"/>
      <c r="F25" s="388"/>
      <c r="G25" s="727"/>
      <c r="H25" s="390">
        <v>67</v>
      </c>
      <c r="I25" s="391" t="s">
        <v>56</v>
      </c>
      <c r="J25" s="390" t="s">
        <v>129</v>
      </c>
      <c r="K25" s="390" t="s">
        <v>130</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131</v>
      </c>
      <c r="AF25" s="123"/>
    </row>
    <row r="26" spans="1:32" ht="24.75" customHeight="1">
      <c r="A26" s="909" t="s">
        <v>132</v>
      </c>
      <c r="B26" s="388" t="s">
        <v>120</v>
      </c>
      <c r="C26" s="51">
        <v>45945</v>
      </c>
      <c r="D26" s="389"/>
      <c r="E26" s="389"/>
      <c r="F26" s="388"/>
      <c r="G26" s="727"/>
      <c r="H26" s="390">
        <v>68</v>
      </c>
      <c r="I26" s="391" t="s">
        <v>56</v>
      </c>
      <c r="J26" s="390" t="s">
        <v>129</v>
      </c>
      <c r="K26" s="390" t="s">
        <v>130</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133</v>
      </c>
      <c r="AF26" s="123"/>
    </row>
    <row r="27" spans="1:32" ht="24.75" customHeight="1">
      <c r="A27" s="909" t="s">
        <v>134</v>
      </c>
      <c r="B27" s="388" t="s">
        <v>120</v>
      </c>
      <c r="C27" s="51">
        <v>45945</v>
      </c>
      <c r="D27" s="389"/>
      <c r="E27" s="389"/>
      <c r="F27" s="388"/>
      <c r="G27" s="727"/>
      <c r="H27" s="390">
        <v>28</v>
      </c>
      <c r="I27" s="391" t="s">
        <v>56</v>
      </c>
      <c r="J27" s="390" t="s">
        <v>129</v>
      </c>
      <c r="K27" s="390" t="s">
        <v>130</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135</v>
      </c>
      <c r="AF27" s="123"/>
    </row>
    <row r="28" spans="1:32" ht="24.75" customHeight="1">
      <c r="A28" s="909" t="s">
        <v>136</v>
      </c>
      <c r="B28" s="388" t="s">
        <v>120</v>
      </c>
      <c r="C28" s="51">
        <v>45945</v>
      </c>
      <c r="D28" s="389"/>
      <c r="E28" s="389"/>
      <c r="F28" s="388"/>
      <c r="G28" s="727"/>
      <c r="H28" s="390">
        <v>87</v>
      </c>
      <c r="I28" s="391" t="s">
        <v>56</v>
      </c>
      <c r="J28" s="390" t="s">
        <v>129</v>
      </c>
      <c r="K28" s="390" t="s">
        <v>130</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137</v>
      </c>
      <c r="AF28" s="123"/>
    </row>
    <row r="29" spans="1:32" ht="24.75" customHeight="1">
      <c r="A29" s="909" t="s">
        <v>138</v>
      </c>
      <c r="B29" s="388" t="s">
        <v>120</v>
      </c>
      <c r="C29" s="51">
        <v>45945</v>
      </c>
      <c r="D29" s="389"/>
      <c r="E29" s="389"/>
      <c r="F29" s="388"/>
      <c r="G29" s="727"/>
      <c r="H29" s="390">
        <v>28</v>
      </c>
      <c r="I29" s="391" t="s">
        <v>56</v>
      </c>
      <c r="J29" s="390" t="s">
        <v>129</v>
      </c>
      <c r="K29" s="390" t="s">
        <v>130</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139</v>
      </c>
      <c r="AF29" s="123"/>
    </row>
    <row r="30" spans="1:32" ht="24.75" customHeight="1">
      <c r="A30" s="909" t="s">
        <v>140</v>
      </c>
      <c r="B30" s="388" t="s">
        <v>120</v>
      </c>
      <c r="C30" s="51">
        <v>45945</v>
      </c>
      <c r="D30" s="389"/>
      <c r="E30" s="389"/>
      <c r="F30" s="388"/>
      <c r="G30" s="727"/>
      <c r="H30" s="390">
        <v>21</v>
      </c>
      <c r="I30" s="391" t="s">
        <v>56</v>
      </c>
      <c r="J30" s="390" t="s">
        <v>129</v>
      </c>
      <c r="K30" s="390" t="s">
        <v>130</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141</v>
      </c>
      <c r="AF30" s="123"/>
    </row>
    <row r="31" spans="1:32" ht="24.75" customHeight="1">
      <c r="A31" s="388" t="s">
        <v>142</v>
      </c>
      <c r="B31" s="388" t="s">
        <v>120</v>
      </c>
      <c r="C31" s="51">
        <v>45930</v>
      </c>
      <c r="D31" s="389" t="s">
        <v>124</v>
      </c>
      <c r="E31" s="389">
        <v>45915</v>
      </c>
      <c r="F31" s="746" t="s">
        <v>125</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143</v>
      </c>
      <c r="AF31" s="123"/>
    </row>
    <row r="32" spans="1:32" ht="24.75" customHeight="1">
      <c r="A32" s="388" t="s">
        <v>144</v>
      </c>
      <c r="B32" s="388" t="s">
        <v>120</v>
      </c>
      <c r="C32" s="51">
        <v>45945</v>
      </c>
      <c r="D32" s="389" t="s">
        <v>124</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145</v>
      </c>
      <c r="AF32" s="123"/>
    </row>
    <row r="33" spans="1:32" ht="24.75" customHeight="1">
      <c r="A33" s="388" t="s">
        <v>146</v>
      </c>
      <c r="B33" s="388" t="s">
        <v>120</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147</v>
      </c>
      <c r="AF33" s="123"/>
    </row>
    <row r="34" spans="1:32" ht="24.75" customHeight="1">
      <c r="A34" s="388" t="s">
        <v>148</v>
      </c>
      <c r="B34" s="388" t="s">
        <v>120</v>
      </c>
      <c r="C34" s="51">
        <v>45945</v>
      </c>
      <c r="D34" s="389" t="s">
        <v>124</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149</v>
      </c>
      <c r="AF34" s="123"/>
    </row>
    <row r="35" spans="1:32" ht="24.75" customHeight="1">
      <c r="A35" s="388" t="s">
        <v>150</v>
      </c>
      <c r="B35" s="388" t="s">
        <v>120</v>
      </c>
      <c r="C35" s="51">
        <v>45945</v>
      </c>
      <c r="D35" s="389" t="s">
        <v>124</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151</v>
      </c>
      <c r="AF35" s="123"/>
    </row>
    <row r="36" spans="1:32" ht="24.75" customHeight="1">
      <c r="A36" s="388" t="s">
        <v>152</v>
      </c>
      <c r="B36" s="388" t="s">
        <v>120</v>
      </c>
      <c r="C36" s="51">
        <v>45960</v>
      </c>
      <c r="D36" s="389" t="s">
        <v>124</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153</v>
      </c>
      <c r="AF36" s="123"/>
    </row>
    <row r="37" spans="1:32" ht="24.75" customHeight="1">
      <c r="A37" s="388" t="s">
        <v>154</v>
      </c>
      <c r="B37" s="388" t="s">
        <v>120</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155</v>
      </c>
      <c r="AF37" s="123"/>
    </row>
    <row r="38" spans="1:32" ht="24.75" customHeight="1">
      <c r="A38" s="909" t="s">
        <v>156</v>
      </c>
      <c r="B38" s="388" t="s">
        <v>120</v>
      </c>
      <c r="C38" s="51">
        <v>45945</v>
      </c>
      <c r="D38" s="389"/>
      <c r="E38" s="389"/>
      <c r="F38" s="388"/>
      <c r="G38" s="727"/>
      <c r="H38" s="390">
        <v>61</v>
      </c>
      <c r="I38" s="391" t="s">
        <v>56</v>
      </c>
      <c r="J38" s="390" t="s">
        <v>129</v>
      </c>
      <c r="K38" s="390" t="s">
        <v>130</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157</v>
      </c>
      <c r="AF38" s="123"/>
    </row>
    <row r="39" spans="1:32" ht="24.75" customHeight="1">
      <c r="A39" s="909" t="s">
        <v>158</v>
      </c>
      <c r="B39" s="388" t="s">
        <v>120</v>
      </c>
      <c r="C39" s="51">
        <v>45945</v>
      </c>
      <c r="D39" s="389"/>
      <c r="E39" s="389"/>
      <c r="F39" s="388"/>
      <c r="G39" s="727"/>
      <c r="H39" s="390">
        <v>69</v>
      </c>
      <c r="I39" s="391" t="s">
        <v>56</v>
      </c>
      <c r="J39" s="390" t="s">
        <v>129</v>
      </c>
      <c r="K39" s="390" t="s">
        <v>130</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159</v>
      </c>
      <c r="AF39" s="123"/>
    </row>
    <row r="40" spans="1:32" ht="24.75" customHeight="1">
      <c r="A40" s="909" t="s">
        <v>160</v>
      </c>
      <c r="B40" s="388" t="s">
        <v>120</v>
      </c>
      <c r="C40" s="51">
        <v>45945</v>
      </c>
      <c r="D40" s="389"/>
      <c r="E40" s="389"/>
      <c r="F40" s="388"/>
      <c r="G40" s="727"/>
      <c r="H40" s="390">
        <v>48</v>
      </c>
      <c r="I40" s="391" t="s">
        <v>56</v>
      </c>
      <c r="J40" s="390" t="s">
        <v>129</v>
      </c>
      <c r="K40" s="390" t="s">
        <v>130</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161</v>
      </c>
      <c r="AF40" s="123"/>
    </row>
    <row r="41" spans="1:32" ht="24.75" customHeight="1">
      <c r="A41" s="909" t="s">
        <v>162</v>
      </c>
      <c r="B41" s="388" t="s">
        <v>120</v>
      </c>
      <c r="C41" s="389">
        <v>45991</v>
      </c>
      <c r="D41" s="389"/>
      <c r="E41" s="389"/>
      <c r="F41" s="388"/>
      <c r="G41" s="727"/>
      <c r="H41" s="390">
        <v>85</v>
      </c>
      <c r="I41" s="391" t="s">
        <v>56</v>
      </c>
      <c r="J41" s="390" t="s">
        <v>129</v>
      </c>
      <c r="K41" s="390" t="s">
        <v>130</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159</v>
      </c>
      <c r="AF41" s="123"/>
    </row>
    <row r="42" spans="1:32" ht="24.75" customHeight="1">
      <c r="A42" s="909" t="s">
        <v>163</v>
      </c>
      <c r="B42" s="388" t="s">
        <v>120</v>
      </c>
      <c r="C42" s="389">
        <v>45991</v>
      </c>
      <c r="D42" s="389"/>
      <c r="E42" s="389"/>
      <c r="F42" s="388"/>
      <c r="G42" s="727"/>
      <c r="H42" s="390">
        <v>87</v>
      </c>
      <c r="I42" s="391" t="s">
        <v>56</v>
      </c>
      <c r="J42" s="390" t="s">
        <v>129</v>
      </c>
      <c r="K42" s="390" t="s">
        <v>130</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137</v>
      </c>
      <c r="AF42" s="123"/>
    </row>
    <row r="43" spans="1:32" ht="24.75" customHeight="1">
      <c r="A43" s="909" t="s">
        <v>164</v>
      </c>
      <c r="B43" s="388" t="s">
        <v>120</v>
      </c>
      <c r="C43" s="389">
        <v>45991</v>
      </c>
      <c r="D43" s="389"/>
      <c r="E43" s="389"/>
      <c r="F43" s="388"/>
      <c r="G43" s="727"/>
      <c r="H43" s="390">
        <v>88</v>
      </c>
      <c r="I43" s="391" t="s">
        <v>56</v>
      </c>
      <c r="J43" s="390" t="s">
        <v>129</v>
      </c>
      <c r="K43" s="390" t="s">
        <v>130</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161</v>
      </c>
      <c r="AF43" s="123"/>
    </row>
    <row r="44" spans="1:32" ht="24.75" customHeight="1">
      <c r="A44" s="909" t="s">
        <v>165</v>
      </c>
      <c r="B44" s="388" t="s">
        <v>120</v>
      </c>
      <c r="C44" s="389">
        <v>45991</v>
      </c>
      <c r="D44" s="389"/>
      <c r="E44" s="389"/>
      <c r="F44" s="388"/>
      <c r="G44" s="727"/>
      <c r="H44" s="390">
        <v>58</v>
      </c>
      <c r="I44" s="391" t="s">
        <v>56</v>
      </c>
      <c r="J44" s="390" t="s">
        <v>129</v>
      </c>
      <c r="K44" s="390" t="s">
        <v>130</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159</v>
      </c>
      <c r="AF44" s="123"/>
    </row>
    <row r="45" spans="1:32" ht="24.75" customHeight="1">
      <c r="A45" s="909" t="s">
        <v>166</v>
      </c>
      <c r="B45" s="388" t="s">
        <v>120</v>
      </c>
      <c r="C45" s="389">
        <v>45991</v>
      </c>
      <c r="D45" s="389"/>
      <c r="E45" s="389"/>
      <c r="F45" s="388"/>
      <c r="G45" s="727"/>
      <c r="H45" s="390">
        <v>69</v>
      </c>
      <c r="I45" s="391" t="s">
        <v>56</v>
      </c>
      <c r="J45" s="390" t="s">
        <v>129</v>
      </c>
      <c r="K45" s="390" t="s">
        <v>130</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159</v>
      </c>
      <c r="AF45" s="123"/>
    </row>
    <row r="46" spans="1:32" ht="24.75" customHeight="1">
      <c r="A46" s="388" t="s">
        <v>167</v>
      </c>
      <c r="B46" s="388" t="s">
        <v>120</v>
      </c>
      <c r="C46" s="51">
        <v>45960</v>
      </c>
      <c r="D46" s="389" t="s">
        <v>168</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169</v>
      </c>
      <c r="AF46" s="123"/>
    </row>
    <row r="47" spans="1:32" ht="24.75" customHeight="1">
      <c r="A47" s="909" t="s">
        <v>170</v>
      </c>
      <c r="B47" s="388" t="s">
        <v>120</v>
      </c>
      <c r="C47" s="389">
        <v>45991</v>
      </c>
      <c r="D47" s="389"/>
      <c r="E47" s="389"/>
      <c r="F47" s="388"/>
      <c r="G47" s="727"/>
      <c r="H47" s="390">
        <v>83</v>
      </c>
      <c r="I47" s="391" t="s">
        <v>56</v>
      </c>
      <c r="J47" s="390" t="s">
        <v>129</v>
      </c>
      <c r="K47" s="390" t="s">
        <v>130</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137</v>
      </c>
      <c r="AF47" s="123"/>
    </row>
    <row r="48" spans="1:32" ht="24.75" customHeight="1">
      <c r="A48" s="909" t="s">
        <v>171</v>
      </c>
      <c r="B48" s="388" t="s">
        <v>120</v>
      </c>
      <c r="C48" s="389">
        <v>45991</v>
      </c>
      <c r="D48" s="389"/>
      <c r="E48" s="389"/>
      <c r="F48" s="388"/>
      <c r="G48" s="727"/>
      <c r="H48" s="390">
        <v>88</v>
      </c>
      <c r="I48" s="391" t="s">
        <v>56</v>
      </c>
      <c r="J48" s="390" t="s">
        <v>129</v>
      </c>
      <c r="K48" s="390" t="s">
        <v>130</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172</v>
      </c>
      <c r="AF48" s="123"/>
    </row>
    <row r="49" spans="1:33" ht="24.75" customHeight="1">
      <c r="A49" s="909" t="s">
        <v>173</v>
      </c>
      <c r="B49" s="388" t="s">
        <v>120</v>
      </c>
      <c r="C49" s="389">
        <v>45991</v>
      </c>
      <c r="D49" s="389"/>
      <c r="E49" s="389"/>
      <c r="F49" s="388"/>
      <c r="G49" s="727"/>
      <c r="H49" s="390">
        <v>75</v>
      </c>
      <c r="I49" s="391" t="s">
        <v>56</v>
      </c>
      <c r="J49" s="390" t="s">
        <v>129</v>
      </c>
      <c r="K49" s="390" t="s">
        <v>130</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174</v>
      </c>
      <c r="AF49" s="123"/>
    </row>
    <row r="50" spans="1:33" ht="24.75" customHeight="1">
      <c r="A50" s="909" t="s">
        <v>175</v>
      </c>
      <c r="B50" s="388" t="s">
        <v>120</v>
      </c>
      <c r="C50" s="389">
        <v>45991</v>
      </c>
      <c r="D50" s="389"/>
      <c r="E50" s="389"/>
      <c r="F50" s="388"/>
      <c r="G50" s="727"/>
      <c r="H50" s="390">
        <v>77</v>
      </c>
      <c r="I50" s="391" t="s">
        <v>56</v>
      </c>
      <c r="J50" s="390" t="s">
        <v>129</v>
      </c>
      <c r="K50" s="390" t="s">
        <v>130</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161</v>
      </c>
      <c r="AF50" s="123"/>
    </row>
    <row r="51" spans="1:33" ht="24.75" customHeight="1">
      <c r="A51" s="909" t="s">
        <v>176</v>
      </c>
      <c r="B51" s="388" t="s">
        <v>120</v>
      </c>
      <c r="C51" s="389">
        <v>45991</v>
      </c>
      <c r="D51" s="389"/>
      <c r="E51" s="389"/>
      <c r="F51" s="388"/>
      <c r="G51" s="727"/>
      <c r="H51" s="390">
        <v>48</v>
      </c>
      <c r="I51" s="391" t="s">
        <v>56</v>
      </c>
      <c r="J51" s="390" t="s">
        <v>129</v>
      </c>
      <c r="K51" s="390" t="s">
        <v>130</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141</v>
      </c>
      <c r="AF51" s="123"/>
    </row>
    <row r="52" spans="1:33" ht="24.75" customHeight="1">
      <c r="A52" s="909" t="s">
        <v>177</v>
      </c>
      <c r="B52" s="388" t="s">
        <v>120</v>
      </c>
      <c r="C52" s="389">
        <v>45991</v>
      </c>
      <c r="D52" s="389"/>
      <c r="E52" s="389"/>
      <c r="F52" s="388"/>
      <c r="G52" s="727"/>
      <c r="H52" s="390">
        <v>56</v>
      </c>
      <c r="I52" s="391" t="s">
        <v>56</v>
      </c>
      <c r="J52" s="390" t="s">
        <v>129</v>
      </c>
      <c r="K52" s="390" t="s">
        <v>130</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141</v>
      </c>
      <c r="AF52" s="123"/>
    </row>
    <row r="53" spans="1:33" ht="24.75" customHeight="1">
      <c r="A53" s="388" t="s">
        <v>178</v>
      </c>
      <c r="B53" s="388" t="s">
        <v>120</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365"/>
      <c r="AB53" s="368">
        <v>0</v>
      </c>
      <c r="AC53" s="368">
        <v>0</v>
      </c>
      <c r="AD53" s="368">
        <v>0</v>
      </c>
      <c r="AE53" s="496" t="s">
        <v>179</v>
      </c>
      <c r="AF53" s="123"/>
    </row>
    <row r="54" spans="1:33" ht="24.75" customHeight="1">
      <c r="A54" s="909" t="s">
        <v>180</v>
      </c>
      <c r="B54" s="388" t="s">
        <v>120</v>
      </c>
      <c r="C54" s="51">
        <v>45930</v>
      </c>
      <c r="D54" s="389"/>
      <c r="E54" s="389"/>
      <c r="F54" s="389"/>
      <c r="G54" s="727"/>
      <c r="H54" s="390">
        <v>0</v>
      </c>
      <c r="I54" s="391" t="s">
        <v>56</v>
      </c>
      <c r="J54" s="390" t="s">
        <v>129</v>
      </c>
      <c r="K54" s="390" t="s">
        <v>130</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141</v>
      </c>
    </row>
    <row r="55" spans="1:33" ht="24.75" customHeight="1">
      <c r="A55" s="909" t="s">
        <v>181</v>
      </c>
      <c r="B55" s="388" t="s">
        <v>120</v>
      </c>
      <c r="C55" s="389">
        <v>46021</v>
      </c>
      <c r="D55" s="389"/>
      <c r="E55" s="389"/>
      <c r="F55" s="389"/>
      <c r="G55" s="727"/>
      <c r="H55" s="390">
        <v>0</v>
      </c>
      <c r="I55" s="391" t="s">
        <v>56</v>
      </c>
      <c r="J55" s="390" t="s">
        <v>129</v>
      </c>
      <c r="K55" s="390" t="s">
        <v>130</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182</v>
      </c>
      <c r="B56" s="388" t="s">
        <v>120</v>
      </c>
      <c r="C56" s="51">
        <v>45930</v>
      </c>
      <c r="D56" s="389"/>
      <c r="E56" s="389"/>
      <c r="F56" s="643" t="s">
        <v>125</v>
      </c>
      <c r="G56" s="727" t="s">
        <v>183</v>
      </c>
      <c r="H56" s="390">
        <v>0</v>
      </c>
      <c r="I56" s="390" t="s">
        <v>56</v>
      </c>
      <c r="J56" s="390" t="s">
        <v>129</v>
      </c>
      <c r="K56" s="390" t="s">
        <v>130</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184</v>
      </c>
    </row>
    <row r="57" spans="1:33" ht="24.75" customHeight="1">
      <c r="A57" s="909" t="s">
        <v>185</v>
      </c>
      <c r="B57" s="388" t="s">
        <v>120</v>
      </c>
      <c r="C57" s="389">
        <v>45991</v>
      </c>
      <c r="D57" s="389"/>
      <c r="E57" s="389"/>
      <c r="F57" s="389"/>
      <c r="G57" s="727"/>
      <c r="H57" s="390">
        <v>0</v>
      </c>
      <c r="I57" s="390" t="s">
        <v>56</v>
      </c>
      <c r="J57" s="390" t="s">
        <v>129</v>
      </c>
      <c r="K57" s="390" t="s">
        <v>130</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139</v>
      </c>
    </row>
    <row r="58" spans="1:33" ht="24.75" customHeight="1">
      <c r="A58" s="909" t="s">
        <v>186</v>
      </c>
      <c r="B58" s="388" t="s">
        <v>120</v>
      </c>
      <c r="C58" s="51">
        <v>45899</v>
      </c>
      <c r="D58" s="389"/>
      <c r="E58" s="389"/>
      <c r="F58" s="388" t="s">
        <v>121</v>
      </c>
      <c r="G58" s="727" t="s">
        <v>187</v>
      </c>
      <c r="H58" s="390">
        <v>0</v>
      </c>
      <c r="I58" s="390" t="s">
        <v>56</v>
      </c>
      <c r="J58" s="390" t="s">
        <v>129</v>
      </c>
      <c r="K58" s="390" t="s">
        <v>130</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188</v>
      </c>
    </row>
    <row r="59" spans="1:33" ht="24.75" customHeight="1">
      <c r="A59" s="909" t="s">
        <v>189</v>
      </c>
      <c r="B59" s="388" t="s">
        <v>120</v>
      </c>
      <c r="C59" s="51">
        <v>45899</v>
      </c>
      <c r="D59" s="389"/>
      <c r="E59" s="389">
        <v>45866</v>
      </c>
      <c r="F59" s="388" t="s">
        <v>121</v>
      </c>
      <c r="G59" s="727" t="s">
        <v>190</v>
      </c>
      <c r="H59" s="390">
        <v>0</v>
      </c>
      <c r="I59" s="391" t="s">
        <v>56</v>
      </c>
      <c r="J59" s="390" t="s">
        <v>129</v>
      </c>
      <c r="K59" s="390" t="s">
        <v>130</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191</v>
      </c>
    </row>
    <row r="60" spans="1:33" ht="24.75" customHeight="1">
      <c r="A60" s="909" t="s">
        <v>192</v>
      </c>
      <c r="B60" s="388" t="s">
        <v>120</v>
      </c>
      <c r="C60" s="389">
        <v>45991</v>
      </c>
      <c r="D60" s="389"/>
      <c r="E60" s="389"/>
      <c r="F60" s="388"/>
      <c r="G60" s="727"/>
      <c r="H60" s="390">
        <v>0</v>
      </c>
      <c r="I60" s="391" t="s">
        <v>56</v>
      </c>
      <c r="J60" s="390" t="s">
        <v>129</v>
      </c>
      <c r="K60" s="390" t="s">
        <v>130</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135</v>
      </c>
      <c r="AG60" s="403"/>
    </row>
    <row r="61" spans="1:33" ht="24.75" customHeight="1">
      <c r="A61" s="909" t="s">
        <v>193</v>
      </c>
      <c r="B61" s="388" t="s">
        <v>120</v>
      </c>
      <c r="C61" s="51">
        <v>45960</v>
      </c>
      <c r="D61" s="389"/>
      <c r="E61" s="389"/>
      <c r="F61" s="388"/>
      <c r="G61" s="727"/>
      <c r="H61" s="390">
        <v>0</v>
      </c>
      <c r="I61" s="391" t="s">
        <v>56</v>
      </c>
      <c r="J61" s="390" t="s">
        <v>129</v>
      </c>
      <c r="K61" s="390" t="s">
        <v>130</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194</v>
      </c>
      <c r="AG61" s="403"/>
    </row>
    <row r="62" spans="1:33" ht="24.75" customHeight="1">
      <c r="A62" s="909" t="s">
        <v>195</v>
      </c>
      <c r="B62" s="388" t="s">
        <v>120</v>
      </c>
      <c r="C62" s="51">
        <v>45899</v>
      </c>
      <c r="D62" s="389"/>
      <c r="E62" s="389"/>
      <c r="F62" s="388" t="s">
        <v>121</v>
      </c>
      <c r="G62" s="727" t="s">
        <v>196</v>
      </c>
      <c r="H62" s="390">
        <v>0</v>
      </c>
      <c r="I62" s="390" t="s">
        <v>56</v>
      </c>
      <c r="J62" s="390" t="s">
        <v>129</v>
      </c>
      <c r="K62" s="390" t="s">
        <v>130</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197</v>
      </c>
      <c r="AG62" s="403"/>
    </row>
    <row r="63" spans="1:33" ht="24.75" customHeight="1">
      <c r="A63" s="909" t="s">
        <v>198</v>
      </c>
      <c r="B63" s="472" t="s">
        <v>120</v>
      </c>
      <c r="C63" s="51">
        <v>45960</v>
      </c>
      <c r="D63" s="389"/>
      <c r="E63" s="389"/>
      <c r="F63" s="388"/>
      <c r="G63" s="727"/>
      <c r="H63" s="390">
        <v>0</v>
      </c>
      <c r="I63" s="390" t="s">
        <v>56</v>
      </c>
      <c r="J63" s="390" t="s">
        <v>129</v>
      </c>
      <c r="K63" s="390" t="s">
        <v>130</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199</v>
      </c>
      <c r="AG63" s="403"/>
    </row>
    <row r="64" spans="1:33" ht="24.75" customHeight="1">
      <c r="A64" s="388" t="s">
        <v>200</v>
      </c>
      <c r="B64" s="388" t="s">
        <v>120</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201</v>
      </c>
      <c r="AG64" s="403"/>
    </row>
    <row r="65" spans="1:57" ht="24.75" customHeight="1">
      <c r="A65" s="909" t="s">
        <v>202</v>
      </c>
      <c r="B65" s="472" t="s">
        <v>120</v>
      </c>
      <c r="C65" s="51">
        <v>45960</v>
      </c>
      <c r="D65" s="388"/>
      <c r="E65" s="389"/>
      <c r="F65" s="388"/>
      <c r="G65" s="727"/>
      <c r="H65" s="390">
        <v>0</v>
      </c>
      <c r="I65" s="390" t="s">
        <v>56</v>
      </c>
      <c r="J65" s="390" t="s">
        <v>129</v>
      </c>
      <c r="K65" s="390" t="s">
        <v>130</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203</v>
      </c>
      <c r="AF65" s="174"/>
      <c r="AG65" s="403"/>
    </row>
    <row r="66" spans="1:57" ht="24.75" customHeight="1">
      <c r="A66" s="909" t="s">
        <v>204</v>
      </c>
      <c r="B66" s="472" t="s">
        <v>120</v>
      </c>
      <c r="C66" s="51">
        <v>45960</v>
      </c>
      <c r="D66" s="388"/>
      <c r="E66" s="389"/>
      <c r="F66" s="388"/>
      <c r="G66" s="727"/>
      <c r="H66" s="390">
        <v>0</v>
      </c>
      <c r="I66" s="390" t="s">
        <v>56</v>
      </c>
      <c r="J66" s="390" t="s">
        <v>129</v>
      </c>
      <c r="K66" s="390" t="s">
        <v>130</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205</v>
      </c>
      <c r="AF66" s="174"/>
      <c r="AG66" s="403"/>
    </row>
    <row r="67" spans="1:57" ht="24.75" customHeight="1">
      <c r="A67" s="388" t="s">
        <v>206</v>
      </c>
      <c r="B67" s="388" t="s">
        <v>120</v>
      </c>
      <c r="C67" s="51">
        <v>45960</v>
      </c>
      <c r="D67" s="389" t="s">
        <v>207</v>
      </c>
      <c r="E67" s="389">
        <v>45915</v>
      </c>
      <c r="F67" s="388" t="s">
        <v>208</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209</v>
      </c>
      <c r="AF67" s="174"/>
      <c r="AG67" s="403"/>
    </row>
    <row r="68" spans="1:57" ht="24.75" customHeight="1">
      <c r="A68" s="909" t="s">
        <v>210</v>
      </c>
      <c r="B68" s="388" t="s">
        <v>120</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211</v>
      </c>
      <c r="B69" s="405" t="s">
        <v>212</v>
      </c>
      <c r="C69" s="389">
        <v>45960</v>
      </c>
      <c r="D69" s="389" t="s">
        <v>213</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214</v>
      </c>
      <c r="AF69" s="174"/>
      <c r="AG69" s="403"/>
    </row>
    <row r="70" spans="1:57" ht="24.75" customHeight="1">
      <c r="A70" s="388" t="s">
        <v>215</v>
      </c>
      <c r="B70" s="405" t="s">
        <v>212</v>
      </c>
      <c r="C70" s="389">
        <v>45960</v>
      </c>
      <c r="D70" s="389" t="s">
        <v>77</v>
      </c>
      <c r="E70" s="389">
        <v>45905</v>
      </c>
      <c r="F70" s="389" t="s">
        <v>216</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217</v>
      </c>
      <c r="AF70" s="174"/>
      <c r="AG70" s="403"/>
    </row>
    <row r="71" spans="1:57" ht="24.75" customHeight="1">
      <c r="A71" s="388" t="s">
        <v>218</v>
      </c>
      <c r="B71" s="405" t="s">
        <v>212</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219</v>
      </c>
      <c r="AF71" s="174"/>
      <c r="AG71" s="403"/>
    </row>
    <row r="72" spans="1:57" ht="24.75" customHeight="1">
      <c r="A72" s="388" t="s">
        <v>220</v>
      </c>
      <c r="B72" s="405" t="s">
        <v>212</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221</v>
      </c>
      <c r="AF72" s="174"/>
      <c r="AG72" s="403"/>
    </row>
    <row r="73" spans="1:57" ht="24.75" customHeight="1">
      <c r="A73" s="909" t="s">
        <v>222</v>
      </c>
      <c r="B73" s="405" t="s">
        <v>212</v>
      </c>
      <c r="C73" s="389">
        <v>45991</v>
      </c>
      <c r="D73" s="50"/>
      <c r="E73" s="51">
        <v>45716</v>
      </c>
      <c r="F73" s="50" t="s">
        <v>216</v>
      </c>
      <c r="G73" s="393" t="s">
        <v>223</v>
      </c>
      <c r="H73" s="52">
        <v>0</v>
      </c>
      <c r="I73" s="394" t="s">
        <v>56</v>
      </c>
      <c r="J73" s="52" t="s">
        <v>64</v>
      </c>
      <c r="K73" s="52" t="s">
        <v>117</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224</v>
      </c>
      <c r="AF73" s="174"/>
      <c r="AG73" s="403"/>
    </row>
    <row r="74" spans="1:57" ht="24.75" customHeight="1">
      <c r="A74" s="388" t="s">
        <v>225</v>
      </c>
      <c r="B74" s="405" t="s">
        <v>212</v>
      </c>
      <c r="C74" s="389">
        <v>45960</v>
      </c>
      <c r="D74" s="389" t="s">
        <v>226</v>
      </c>
      <c r="E74" s="389">
        <v>45897</v>
      </c>
      <c r="F74" s="388" t="s">
        <v>227</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228</v>
      </c>
      <c r="AF74" s="174"/>
      <c r="AG74" s="403"/>
    </row>
    <row r="75" spans="1:57" ht="24.75" customHeight="1">
      <c r="A75" s="388" t="s">
        <v>229</v>
      </c>
      <c r="B75" s="405" t="s">
        <v>212</v>
      </c>
      <c r="C75" s="389">
        <v>45960</v>
      </c>
      <c r="D75" s="389" t="s">
        <v>230</v>
      </c>
      <c r="E75" s="389">
        <v>45852</v>
      </c>
      <c r="F75" s="643" t="s">
        <v>216</v>
      </c>
      <c r="G75" s="727" t="s">
        <v>231</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232</v>
      </c>
      <c r="B76" s="405" t="s">
        <v>212</v>
      </c>
      <c r="C76" s="389">
        <v>45991</v>
      </c>
      <c r="D76" s="50" t="s">
        <v>230</v>
      </c>
      <c r="E76" s="51">
        <v>45880</v>
      </c>
      <c r="F76" s="50" t="s">
        <v>216</v>
      </c>
      <c r="G76" s="393" t="s">
        <v>233</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234</v>
      </c>
      <c r="B77" s="405" t="s">
        <v>212</v>
      </c>
      <c r="C77" s="389">
        <v>45991</v>
      </c>
      <c r="D77" s="50" t="s">
        <v>230</v>
      </c>
      <c r="E77" s="51">
        <v>45880</v>
      </c>
      <c r="F77" s="50" t="s">
        <v>216</v>
      </c>
      <c r="G77" s="393" t="s">
        <v>235</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236</v>
      </c>
      <c r="B78" s="405" t="s">
        <v>212</v>
      </c>
      <c r="C78" s="389">
        <v>45960</v>
      </c>
      <c r="D78" s="51" t="s">
        <v>237</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238</v>
      </c>
    </row>
    <row r="79" spans="1:57" ht="24.75" customHeight="1">
      <c r="A79" s="388" t="s">
        <v>239</v>
      </c>
      <c r="B79" s="405" t="s">
        <v>212</v>
      </c>
      <c r="C79" s="389">
        <v>45960</v>
      </c>
      <c r="D79" s="51" t="s">
        <v>230</v>
      </c>
      <c r="E79" s="51">
        <v>45930</v>
      </c>
      <c r="F79" s="50" t="s">
        <v>216</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238</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240</v>
      </c>
      <c r="B80" s="405" t="s">
        <v>212</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241</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242</v>
      </c>
      <c r="B81" s="405" t="s">
        <v>212</v>
      </c>
      <c r="C81" s="389">
        <v>45991</v>
      </c>
      <c r="D81" s="51"/>
      <c r="E81" s="51"/>
      <c r="F81" s="50"/>
      <c r="G81" s="396"/>
      <c r="H81" s="910">
        <v>74</v>
      </c>
      <c r="I81" s="390" t="s">
        <v>56</v>
      </c>
      <c r="J81" s="390" t="s">
        <v>64</v>
      </c>
      <c r="K81" s="390"/>
      <c r="L81" s="51">
        <v>45925</v>
      </c>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241</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243</v>
      </c>
      <c r="B82" s="405" t="s">
        <v>212</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241</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244</v>
      </c>
      <c r="B83" s="405" t="s">
        <v>212</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246</v>
      </c>
      <c r="B84" s="405" t="s">
        <v>212</v>
      </c>
      <c r="C84" s="389">
        <v>45960</v>
      </c>
      <c r="D84" s="51"/>
      <c r="E84" s="51"/>
      <c r="F84" s="50"/>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238</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247</v>
      </c>
      <c r="B85" s="405" t="s">
        <v>212</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248</v>
      </c>
      <c r="AF85" s="102"/>
    </row>
    <row r="86" spans="1:57" ht="24.75" customHeight="1">
      <c r="A86" s="909" t="s">
        <v>249</v>
      </c>
      <c r="B86" s="405" t="s">
        <v>212</v>
      </c>
      <c r="C86" s="389">
        <v>46172</v>
      </c>
      <c r="D86" s="51"/>
      <c r="E86" s="51"/>
      <c r="F86" s="50"/>
      <c r="G86" s="396"/>
      <c r="H86" s="910">
        <v>70</v>
      </c>
      <c r="I86" s="394" t="s">
        <v>56</v>
      </c>
      <c r="J86" s="910" t="s">
        <v>64</v>
      </c>
      <c r="K86" s="390" t="s">
        <v>250</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251</v>
      </c>
      <c r="AF86" s="102"/>
    </row>
    <row r="87" spans="1:57" ht="24.75" customHeight="1">
      <c r="A87" s="909" t="s">
        <v>252</v>
      </c>
      <c r="B87" s="405" t="s">
        <v>212</v>
      </c>
      <c r="C87" s="389">
        <v>46172</v>
      </c>
      <c r="D87" s="51"/>
      <c r="E87" s="51"/>
      <c r="F87" s="50"/>
      <c r="G87" s="396"/>
      <c r="H87" s="910">
        <v>48</v>
      </c>
      <c r="I87" s="394" t="s">
        <v>56</v>
      </c>
      <c r="J87" s="910" t="s">
        <v>64</v>
      </c>
      <c r="K87" s="390" t="s">
        <v>250</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253</v>
      </c>
      <c r="AF87" s="102"/>
    </row>
    <row r="88" spans="1:57" ht="24.75" customHeight="1">
      <c r="A88" s="909" t="s">
        <v>254</v>
      </c>
      <c r="B88" s="405" t="s">
        <v>212</v>
      </c>
      <c r="C88" s="389">
        <v>46172</v>
      </c>
      <c r="D88" s="51"/>
      <c r="E88" s="51"/>
      <c r="F88" s="50"/>
      <c r="G88" s="396"/>
      <c r="H88" s="910">
        <v>60</v>
      </c>
      <c r="I88" s="394" t="s">
        <v>56</v>
      </c>
      <c r="J88" s="910" t="s">
        <v>64</v>
      </c>
      <c r="K88" s="390" t="s">
        <v>250</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253</v>
      </c>
      <c r="AF88" s="102"/>
    </row>
    <row r="89" spans="1:57" ht="24.75" customHeight="1">
      <c r="A89" s="909" t="s">
        <v>255</v>
      </c>
      <c r="B89" s="405" t="s">
        <v>212</v>
      </c>
      <c r="C89" s="389">
        <v>46172</v>
      </c>
      <c r="D89" s="51"/>
      <c r="E89" s="51"/>
      <c r="F89" s="50"/>
      <c r="G89" s="396"/>
      <c r="H89" s="910">
        <v>72</v>
      </c>
      <c r="I89" s="394" t="s">
        <v>56</v>
      </c>
      <c r="J89" s="910" t="s">
        <v>64</v>
      </c>
      <c r="K89" s="390" t="s">
        <v>250</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253</v>
      </c>
      <c r="AF89" s="102"/>
    </row>
    <row r="90" spans="1:57" ht="24.75" customHeight="1">
      <c r="A90" s="909" t="s">
        <v>256</v>
      </c>
      <c r="B90" s="405" t="s">
        <v>212</v>
      </c>
      <c r="C90" s="389">
        <v>46111</v>
      </c>
      <c r="D90" s="51"/>
      <c r="E90" s="51"/>
      <c r="F90" s="50"/>
      <c r="G90" s="396"/>
      <c r="H90" s="52">
        <v>0</v>
      </c>
      <c r="I90" s="390" t="s">
        <v>56</v>
      </c>
      <c r="J90" s="390" t="s">
        <v>129</v>
      </c>
      <c r="K90" s="390" t="s">
        <v>130</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257</v>
      </c>
      <c r="AF90" s="102"/>
    </row>
    <row r="91" spans="1:57" ht="24.75" customHeight="1">
      <c r="A91" s="388" t="s">
        <v>258</v>
      </c>
      <c r="B91" s="405" t="s">
        <v>212</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259</v>
      </c>
      <c r="AF91" s="102"/>
    </row>
    <row r="92" spans="1:57" ht="24.75" customHeight="1">
      <c r="A92" s="388" t="s">
        <v>260</v>
      </c>
      <c r="B92" s="405" t="s">
        <v>212</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261</v>
      </c>
      <c r="AF92" s="102"/>
    </row>
    <row r="93" spans="1:57" ht="24.75" customHeight="1">
      <c r="A93" s="388" t="s">
        <v>262</v>
      </c>
      <c r="B93" s="405" t="s">
        <v>212</v>
      </c>
      <c r="C93" s="389" t="s">
        <v>263</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219</v>
      </c>
      <c r="AF93" s="102"/>
    </row>
    <row r="94" spans="1:57" ht="24.75" customHeight="1">
      <c r="A94" s="388" t="s">
        <v>264</v>
      </c>
      <c r="B94" s="405" t="s">
        <v>212</v>
      </c>
      <c r="C94" s="389">
        <v>45960</v>
      </c>
      <c r="D94" s="50" t="s">
        <v>77</v>
      </c>
      <c r="E94" s="51">
        <v>45867</v>
      </c>
      <c r="F94" s="50" t="s">
        <v>216</v>
      </c>
      <c r="G94" s="393" t="s">
        <v>265</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266</v>
      </c>
      <c r="B95" s="405" t="s">
        <v>212</v>
      </c>
      <c r="C95" s="389">
        <v>45960</v>
      </c>
      <c r="D95" s="50" t="s">
        <v>267</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259</v>
      </c>
      <c r="AF95" s="102"/>
    </row>
    <row r="96" spans="1:57" ht="24.75" customHeight="1">
      <c r="A96" s="388" t="s">
        <v>268</v>
      </c>
      <c r="B96" s="405" t="s">
        <v>212</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269</v>
      </c>
      <c r="B97" s="472" t="s">
        <v>212</v>
      </c>
      <c r="C97" s="389">
        <v>45955</v>
      </c>
      <c r="D97" s="51" t="s">
        <v>124</v>
      </c>
      <c r="E97" s="51">
        <v>45919</v>
      </c>
      <c r="F97" s="51" t="s">
        <v>53</v>
      </c>
      <c r="G97" s="398" t="s">
        <v>270</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271</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272</v>
      </c>
      <c r="B102" s="520" t="s">
        <v>212</v>
      </c>
      <c r="C102" s="489">
        <v>45868</v>
      </c>
      <c r="D102" s="497" t="s">
        <v>61</v>
      </c>
      <c r="E102" s="498">
        <v>45716</v>
      </c>
      <c r="F102" s="497" t="s">
        <v>216</v>
      </c>
      <c r="G102" s="654" t="s">
        <v>273</v>
      </c>
      <c r="H102" s="500">
        <v>0</v>
      </c>
      <c r="I102" s="510" t="s">
        <v>274</v>
      </c>
      <c r="J102" s="500" t="s">
        <v>64</v>
      </c>
      <c r="K102" s="516"/>
      <c r="L102" s="489">
        <v>45716</v>
      </c>
      <c r="M102" s="500" t="s">
        <v>58</v>
      </c>
      <c r="N102" s="586">
        <v>64932.55</v>
      </c>
      <c r="O102" s="500" t="s">
        <v>58</v>
      </c>
      <c r="P102" s="710" t="s">
        <v>275</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276</v>
      </c>
      <c r="B103" s="520" t="s">
        <v>212</v>
      </c>
      <c r="C103" s="489">
        <v>45991</v>
      </c>
      <c r="D103" s="498" t="s">
        <v>277</v>
      </c>
      <c r="E103" s="448">
        <v>45707</v>
      </c>
      <c r="F103" s="497" t="s">
        <v>216</v>
      </c>
      <c r="G103" s="521" t="s">
        <v>278</v>
      </c>
      <c r="H103" s="510">
        <v>0</v>
      </c>
      <c r="I103" s="510" t="s">
        <v>274</v>
      </c>
      <c r="J103" s="510" t="s">
        <v>64</v>
      </c>
      <c r="K103" s="510"/>
      <c r="L103" s="498">
        <v>45708</v>
      </c>
      <c r="M103" s="510" t="s">
        <v>58</v>
      </c>
      <c r="N103" s="587">
        <v>87944.4</v>
      </c>
      <c r="O103" s="510" t="s">
        <v>58</v>
      </c>
      <c r="P103" s="710" t="s">
        <v>275</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279</v>
      </c>
      <c r="AL103" s="403"/>
    </row>
    <row r="104" spans="1:38" ht="24.75" customHeight="1">
      <c r="A104" s="717" t="s">
        <v>280</v>
      </c>
      <c r="B104" s="520" t="s">
        <v>212</v>
      </c>
      <c r="C104" s="489">
        <v>45991</v>
      </c>
      <c r="D104" s="497" t="s">
        <v>281</v>
      </c>
      <c r="E104" s="498">
        <v>45716</v>
      </c>
      <c r="F104" s="497" t="s">
        <v>78</v>
      </c>
      <c r="G104" s="499" t="s">
        <v>282</v>
      </c>
      <c r="H104" s="500">
        <v>31</v>
      </c>
      <c r="I104" s="510" t="s">
        <v>274</v>
      </c>
      <c r="J104" s="500" t="s">
        <v>64</v>
      </c>
      <c r="K104" s="516"/>
      <c r="L104" s="489">
        <v>45716</v>
      </c>
      <c r="M104" s="500" t="s">
        <v>58</v>
      </c>
      <c r="N104" s="586">
        <v>28777</v>
      </c>
      <c r="O104" s="500" t="s">
        <v>58</v>
      </c>
      <c r="P104" s="710" t="s">
        <v>275</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283</v>
      </c>
      <c r="B105" s="520" t="s">
        <v>212</v>
      </c>
      <c r="C105" s="489">
        <v>45991</v>
      </c>
      <c r="D105" s="497" t="s">
        <v>277</v>
      </c>
      <c r="E105" s="498">
        <v>45716</v>
      </c>
      <c r="F105" s="497" t="s">
        <v>216</v>
      </c>
      <c r="G105" s="499" t="s">
        <v>284</v>
      </c>
      <c r="H105" s="500">
        <v>44</v>
      </c>
      <c r="I105" s="510" t="s">
        <v>274</v>
      </c>
      <c r="J105" s="500" t="s">
        <v>64</v>
      </c>
      <c r="K105" s="500"/>
      <c r="L105" s="498">
        <v>45716</v>
      </c>
      <c r="M105" s="500" t="s">
        <v>58</v>
      </c>
      <c r="N105" s="586">
        <v>57973.5</v>
      </c>
      <c r="O105" s="500" t="s">
        <v>58</v>
      </c>
      <c r="P105" s="710" t="s">
        <v>275</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285</v>
      </c>
      <c r="B106" s="392" t="s">
        <v>51</v>
      </c>
      <c r="C106" s="389">
        <v>45960</v>
      </c>
      <c r="D106" s="388" t="s">
        <v>267</v>
      </c>
      <c r="E106" s="389">
        <v>45927</v>
      </c>
      <c r="F106" s="388" t="s">
        <v>286</v>
      </c>
      <c r="G106" s="727" t="s">
        <v>287</v>
      </c>
      <c r="H106" s="390">
        <v>86</v>
      </c>
      <c r="I106" s="391" t="s">
        <v>56</v>
      </c>
      <c r="J106" s="390" t="s">
        <v>64</v>
      </c>
      <c r="K106" s="500"/>
      <c r="L106" s="389">
        <v>45917</v>
      </c>
      <c r="M106" s="390" t="s">
        <v>58</v>
      </c>
      <c r="N106" s="637">
        <v>45500</v>
      </c>
      <c r="O106" s="390" t="s">
        <v>58</v>
      </c>
      <c r="P106" s="790" t="s">
        <v>275</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288</v>
      </c>
      <c r="B107" s="520" t="s">
        <v>212</v>
      </c>
      <c r="C107" s="489">
        <v>45991</v>
      </c>
      <c r="D107" s="497" t="s">
        <v>277</v>
      </c>
      <c r="E107" s="498">
        <v>45866</v>
      </c>
      <c r="F107" s="497" t="s">
        <v>216</v>
      </c>
      <c r="G107" s="499" t="s">
        <v>289</v>
      </c>
      <c r="H107" s="500">
        <v>0</v>
      </c>
      <c r="I107" s="510" t="s">
        <v>274</v>
      </c>
      <c r="J107" s="500" t="s">
        <v>64</v>
      </c>
      <c r="K107" s="516"/>
      <c r="L107" s="498">
        <v>45863</v>
      </c>
      <c r="M107" s="500" t="s">
        <v>58</v>
      </c>
      <c r="N107" s="586">
        <v>143407.25</v>
      </c>
      <c r="O107" s="500" t="s">
        <v>58</v>
      </c>
      <c r="P107" s="710" t="s">
        <v>275</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290</v>
      </c>
      <c r="B108" s="520" t="s">
        <v>212</v>
      </c>
      <c r="C108" s="489">
        <v>45991</v>
      </c>
      <c r="D108" s="497" t="s">
        <v>77</v>
      </c>
      <c r="E108" s="498">
        <v>45880</v>
      </c>
      <c r="F108" s="497" t="s">
        <v>78</v>
      </c>
      <c r="G108" s="499" t="s">
        <v>291</v>
      </c>
      <c r="H108" s="500">
        <v>0</v>
      </c>
      <c r="I108" s="510" t="s">
        <v>274</v>
      </c>
      <c r="J108" s="500" t="s">
        <v>64</v>
      </c>
      <c r="K108" s="516"/>
      <c r="L108" s="498">
        <v>45881</v>
      </c>
      <c r="M108" s="500" t="s">
        <v>58</v>
      </c>
      <c r="N108" s="586">
        <v>4815.6499999999996</v>
      </c>
      <c r="O108" s="500" t="s">
        <v>58</v>
      </c>
      <c r="P108" s="710" t="s">
        <v>275</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292</v>
      </c>
      <c r="B109" s="518" t="s">
        <v>120</v>
      </c>
      <c r="C109" s="533">
        <v>45868</v>
      </c>
      <c r="D109" s="538" t="s">
        <v>124</v>
      </c>
      <c r="E109" s="533">
        <v>45786</v>
      </c>
      <c r="F109" s="538" t="s">
        <v>121</v>
      </c>
      <c r="G109" s="518" t="s">
        <v>293</v>
      </c>
      <c r="H109" s="532">
        <v>0</v>
      </c>
      <c r="I109" s="532" t="s">
        <v>274</v>
      </c>
      <c r="J109" s="532" t="s">
        <v>64</v>
      </c>
      <c r="K109" s="541"/>
      <c r="L109" s="533">
        <v>45786</v>
      </c>
      <c r="M109" s="532" t="s">
        <v>58</v>
      </c>
      <c r="N109" s="588">
        <v>133172.15</v>
      </c>
      <c r="O109" s="532" t="s">
        <v>58</v>
      </c>
      <c r="P109" s="713" t="s">
        <v>275</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294</v>
      </c>
      <c r="AL109" s="403"/>
    </row>
    <row r="110" spans="1:38" ht="24.75" customHeight="1">
      <c r="A110" s="938" t="s">
        <v>295</v>
      </c>
      <c r="B110" s="388" t="s">
        <v>120</v>
      </c>
      <c r="C110" s="389">
        <v>45930</v>
      </c>
      <c r="D110" s="389" t="s">
        <v>77</v>
      </c>
      <c r="E110" s="389">
        <v>45918</v>
      </c>
      <c r="F110" s="388" t="s">
        <v>121</v>
      </c>
      <c r="G110" s="727"/>
      <c r="H110" s="390">
        <v>0</v>
      </c>
      <c r="I110" s="391" t="s">
        <v>274</v>
      </c>
      <c r="J110" s="390" t="s">
        <v>64</v>
      </c>
      <c r="K110" s="390"/>
      <c r="L110" s="51">
        <v>45918</v>
      </c>
      <c r="M110" s="390" t="s">
        <v>58</v>
      </c>
      <c r="N110" s="637">
        <v>10840.25</v>
      </c>
      <c r="O110" s="390" t="s">
        <v>58</v>
      </c>
      <c r="P110" s="790" t="s">
        <v>275</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296</v>
      </c>
      <c r="AL110" s="403"/>
    </row>
    <row r="111" spans="1:38" ht="24.75" customHeight="1">
      <c r="A111" s="540" t="s">
        <v>297</v>
      </c>
      <c r="B111" s="518" t="s">
        <v>120</v>
      </c>
      <c r="C111" s="533">
        <v>45899</v>
      </c>
      <c r="D111" s="538" t="s">
        <v>124</v>
      </c>
      <c r="E111" s="533">
        <v>45853</v>
      </c>
      <c r="F111" s="518" t="s">
        <v>121</v>
      </c>
      <c r="G111" s="518" t="s">
        <v>298</v>
      </c>
      <c r="H111" s="532">
        <v>0</v>
      </c>
      <c r="I111" s="532" t="s">
        <v>274</v>
      </c>
      <c r="J111" s="532" t="s">
        <v>64</v>
      </c>
      <c r="K111" s="532"/>
      <c r="L111" s="533">
        <v>45853</v>
      </c>
      <c r="M111" s="536" t="s">
        <v>58</v>
      </c>
      <c r="N111" s="588">
        <v>60849.9</v>
      </c>
      <c r="O111" s="536" t="s">
        <v>58</v>
      </c>
      <c r="P111" s="713" t="s">
        <v>275</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299</v>
      </c>
      <c r="AL111" s="403"/>
    </row>
    <row r="112" spans="1:38" ht="24.75" customHeight="1">
      <c r="A112" s="540" t="s">
        <v>300</v>
      </c>
      <c r="B112" s="518" t="s">
        <v>120</v>
      </c>
      <c r="C112" s="533">
        <v>45868</v>
      </c>
      <c r="D112" s="533" t="s">
        <v>77</v>
      </c>
      <c r="E112" s="533">
        <v>45793</v>
      </c>
      <c r="F112" s="538" t="s">
        <v>125</v>
      </c>
      <c r="G112" s="518" t="s">
        <v>301</v>
      </c>
      <c r="H112" s="532">
        <v>0</v>
      </c>
      <c r="I112" s="532" t="s">
        <v>274</v>
      </c>
      <c r="J112" s="532" t="s">
        <v>64</v>
      </c>
      <c r="K112" s="541"/>
      <c r="L112" s="533">
        <v>45793</v>
      </c>
      <c r="M112" s="532" t="s">
        <v>58</v>
      </c>
      <c r="N112" s="588">
        <v>53589.8</v>
      </c>
      <c r="O112" s="532" t="s">
        <v>58</v>
      </c>
      <c r="P112" s="714" t="s">
        <v>275</v>
      </c>
      <c r="Q112" s="493">
        <v>45793</v>
      </c>
      <c r="R112" s="493" t="s">
        <v>302</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303</v>
      </c>
      <c r="AL112" s="403"/>
    </row>
    <row r="113" spans="1:38" ht="24.75" customHeight="1">
      <c r="A113" s="717" t="s">
        <v>304</v>
      </c>
      <c r="B113" s="487" t="s">
        <v>120</v>
      </c>
      <c r="C113" s="498">
        <v>45899</v>
      </c>
      <c r="D113" s="546" t="s">
        <v>71</v>
      </c>
      <c r="E113" s="498">
        <v>45889</v>
      </c>
      <c r="F113" s="517" t="s">
        <v>125</v>
      </c>
      <c r="G113" s="499"/>
      <c r="H113" s="500">
        <v>76</v>
      </c>
      <c r="I113" s="510" t="s">
        <v>274</v>
      </c>
      <c r="J113" s="500" t="s">
        <v>64</v>
      </c>
      <c r="K113" s="516"/>
      <c r="L113" s="51">
        <v>45888</v>
      </c>
      <c r="M113" s="52" t="s">
        <v>58</v>
      </c>
      <c r="N113" s="635">
        <v>53902</v>
      </c>
      <c r="O113" s="52" t="s">
        <v>58</v>
      </c>
      <c r="P113" s="790" t="s">
        <v>275</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305</v>
      </c>
      <c r="AF113" s="403"/>
      <c r="AL113" s="403"/>
    </row>
    <row r="114" spans="1:38" ht="24.75" customHeight="1">
      <c r="A114" s="717" t="s">
        <v>306</v>
      </c>
      <c r="B114" s="487" t="s">
        <v>120</v>
      </c>
      <c r="C114" s="498">
        <v>45930</v>
      </c>
      <c r="D114" s="489" t="s">
        <v>124</v>
      </c>
      <c r="E114" s="734">
        <v>45880</v>
      </c>
      <c r="F114" s="517" t="s">
        <v>125</v>
      </c>
      <c r="G114" s="487" t="s">
        <v>307</v>
      </c>
      <c r="H114" s="491">
        <v>62</v>
      </c>
      <c r="I114" s="491" t="s">
        <v>274</v>
      </c>
      <c r="J114" s="491" t="s">
        <v>64</v>
      </c>
      <c r="K114" s="491"/>
      <c r="L114" s="389">
        <v>45880</v>
      </c>
      <c r="M114" s="390" t="s">
        <v>58</v>
      </c>
      <c r="N114" s="637">
        <v>56807.95</v>
      </c>
      <c r="O114" s="390" t="s">
        <v>58</v>
      </c>
      <c r="P114" s="790" t="s">
        <v>275</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308</v>
      </c>
      <c r="AF114" s="403"/>
      <c r="AL114" s="403"/>
    </row>
    <row r="115" spans="1:38" ht="24.75" customHeight="1">
      <c r="A115" s="717" t="s">
        <v>309</v>
      </c>
      <c r="B115" s="487" t="s">
        <v>120</v>
      </c>
      <c r="C115" s="498">
        <v>45930</v>
      </c>
      <c r="D115" s="489" t="s">
        <v>124</v>
      </c>
      <c r="E115" s="517">
        <v>45882</v>
      </c>
      <c r="F115" s="517" t="s">
        <v>125</v>
      </c>
      <c r="G115" s="487" t="s">
        <v>310</v>
      </c>
      <c r="H115" s="491">
        <v>85</v>
      </c>
      <c r="I115" s="491" t="s">
        <v>274</v>
      </c>
      <c r="J115" s="491" t="s">
        <v>64</v>
      </c>
      <c r="K115" s="491"/>
      <c r="L115" s="630">
        <v>45882</v>
      </c>
      <c r="M115" s="219" t="s">
        <v>58</v>
      </c>
      <c r="N115" s="636">
        <v>59869.5</v>
      </c>
      <c r="O115" s="634" t="s">
        <v>58</v>
      </c>
      <c r="P115" s="710" t="s">
        <v>275</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311</v>
      </c>
      <c r="AF115" s="403"/>
      <c r="AL115" s="403"/>
    </row>
    <row r="116" spans="1:38" ht="24.75" customHeight="1">
      <c r="A116" s="717" t="s">
        <v>312</v>
      </c>
      <c r="B116" s="487" t="s">
        <v>120</v>
      </c>
      <c r="C116" s="498">
        <v>45930</v>
      </c>
      <c r="D116" s="489" t="s">
        <v>124</v>
      </c>
      <c r="E116" s="489">
        <v>45896</v>
      </c>
      <c r="F116" s="487" t="s">
        <v>125</v>
      </c>
      <c r="G116" s="487" t="s">
        <v>313</v>
      </c>
      <c r="H116" s="491">
        <v>66</v>
      </c>
      <c r="I116" s="491" t="s">
        <v>274</v>
      </c>
      <c r="J116" s="491" t="s">
        <v>64</v>
      </c>
      <c r="K116" s="491"/>
      <c r="L116" s="389">
        <v>45897</v>
      </c>
      <c r="M116" s="629" t="s">
        <v>58</v>
      </c>
      <c r="N116" s="585">
        <v>44896.1</v>
      </c>
      <c r="O116" s="491" t="s">
        <v>58</v>
      </c>
      <c r="P116" s="710" t="s">
        <v>275</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314</v>
      </c>
      <c r="AF116" s="403"/>
      <c r="AL116" s="403"/>
    </row>
    <row r="117" spans="1:38" ht="24.75" customHeight="1">
      <c r="A117" s="938" t="s">
        <v>315</v>
      </c>
      <c r="B117" s="388" t="s">
        <v>120</v>
      </c>
      <c r="C117" s="51">
        <v>45930</v>
      </c>
      <c r="D117" s="389" t="s">
        <v>124</v>
      </c>
      <c r="E117" s="643">
        <v>45910</v>
      </c>
      <c r="F117" s="746" t="s">
        <v>125</v>
      </c>
      <c r="G117" s="388" t="s">
        <v>316</v>
      </c>
      <c r="H117" s="390">
        <v>87</v>
      </c>
      <c r="I117" s="390" t="s">
        <v>56</v>
      </c>
      <c r="J117" s="390" t="s">
        <v>64</v>
      </c>
      <c r="K117" s="390"/>
      <c r="L117" s="389">
        <v>45912</v>
      </c>
      <c r="M117" s="390" t="s">
        <v>58</v>
      </c>
      <c r="N117" s="637">
        <v>60115.95</v>
      </c>
      <c r="O117" s="390" t="s">
        <v>58</v>
      </c>
      <c r="P117" s="790" t="s">
        <v>275</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317</v>
      </c>
      <c r="AF117" s="403"/>
      <c r="AL117" s="403"/>
    </row>
    <row r="118" spans="1:38" ht="24.75" customHeight="1">
      <c r="A118" s="938" t="s">
        <v>318</v>
      </c>
      <c r="B118" s="388" t="s">
        <v>120</v>
      </c>
      <c r="C118" s="51">
        <v>45930</v>
      </c>
      <c r="D118" s="389" t="s">
        <v>124</v>
      </c>
      <c r="E118" s="643">
        <v>45910</v>
      </c>
      <c r="F118" s="388" t="s">
        <v>121</v>
      </c>
      <c r="G118" s="388" t="s">
        <v>319</v>
      </c>
      <c r="H118" s="390">
        <v>80</v>
      </c>
      <c r="I118" s="390" t="s">
        <v>274</v>
      </c>
      <c r="J118" s="390" t="s">
        <v>64</v>
      </c>
      <c r="K118" s="390"/>
      <c r="L118" s="389">
        <v>45903</v>
      </c>
      <c r="M118" s="390" t="s">
        <v>58</v>
      </c>
      <c r="N118" s="637">
        <v>59116.7</v>
      </c>
      <c r="O118" s="390" t="s">
        <v>58</v>
      </c>
      <c r="P118" s="790" t="s">
        <v>275</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320</v>
      </c>
      <c r="AF118" s="403"/>
      <c r="AL118" s="403"/>
    </row>
    <row r="119" spans="1:38" ht="24.75" customHeight="1">
      <c r="A119" s="717" t="s">
        <v>321</v>
      </c>
      <c r="B119" s="487" t="s">
        <v>120</v>
      </c>
      <c r="C119" s="498">
        <v>45930</v>
      </c>
      <c r="D119" s="489" t="s">
        <v>124</v>
      </c>
      <c r="E119" s="734">
        <v>45910</v>
      </c>
      <c r="F119" s="487" t="s">
        <v>121</v>
      </c>
      <c r="G119" s="787"/>
      <c r="H119" s="491">
        <v>54</v>
      </c>
      <c r="I119" s="765" t="s">
        <v>274</v>
      </c>
      <c r="J119" s="491" t="s">
        <v>64</v>
      </c>
      <c r="K119" s="491"/>
      <c r="L119" s="389">
        <v>45903</v>
      </c>
      <c r="M119" s="408" t="s">
        <v>58</v>
      </c>
      <c r="N119" s="637">
        <v>27186</v>
      </c>
      <c r="O119" s="390" t="s">
        <v>58</v>
      </c>
      <c r="P119" s="790" t="s">
        <v>275</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322</v>
      </c>
      <c r="AF119" s="403"/>
      <c r="AL119" s="403"/>
    </row>
    <row r="120" spans="1:38" ht="24.75" customHeight="1">
      <c r="A120" s="717" t="s">
        <v>323</v>
      </c>
      <c r="B120" s="487" t="s">
        <v>120</v>
      </c>
      <c r="C120" s="498">
        <v>45899</v>
      </c>
      <c r="D120" s="489" t="s">
        <v>124</v>
      </c>
      <c r="E120" s="489">
        <v>45887</v>
      </c>
      <c r="F120" s="517" t="s">
        <v>125</v>
      </c>
      <c r="G120" s="490" t="s">
        <v>324</v>
      </c>
      <c r="H120" s="491">
        <v>73</v>
      </c>
      <c r="I120" s="492" t="s">
        <v>274</v>
      </c>
      <c r="J120" s="491" t="s">
        <v>64</v>
      </c>
      <c r="K120" s="491"/>
      <c r="L120" s="389">
        <v>45887</v>
      </c>
      <c r="M120" s="408" t="s">
        <v>58</v>
      </c>
      <c r="N120" s="637">
        <v>37930</v>
      </c>
      <c r="O120" s="390" t="s">
        <v>58</v>
      </c>
      <c r="P120" s="790" t="s">
        <v>275</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325</v>
      </c>
      <c r="AF120" s="403"/>
    </row>
    <row r="121" spans="1:38" ht="24.75" customHeight="1">
      <c r="A121" s="717" t="s">
        <v>326</v>
      </c>
      <c r="B121" s="487" t="s">
        <v>120</v>
      </c>
      <c r="C121" s="498">
        <v>45899</v>
      </c>
      <c r="D121" s="546" t="s">
        <v>71</v>
      </c>
      <c r="E121" s="489">
        <v>45887</v>
      </c>
      <c r="F121" s="517" t="s">
        <v>125</v>
      </c>
      <c r="G121" s="490" t="s">
        <v>327</v>
      </c>
      <c r="H121" s="491">
        <v>70</v>
      </c>
      <c r="I121" s="492" t="s">
        <v>274</v>
      </c>
      <c r="J121" s="491" t="s">
        <v>64</v>
      </c>
      <c r="K121" s="491"/>
      <c r="L121" s="489">
        <v>45887</v>
      </c>
      <c r="M121" s="408" t="s">
        <v>58</v>
      </c>
      <c r="N121" s="585">
        <v>69889</v>
      </c>
      <c r="O121" s="408" t="s">
        <v>58</v>
      </c>
      <c r="P121" s="710" t="s">
        <v>275</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328</v>
      </c>
      <c r="AF121" s="403"/>
    </row>
    <row r="122" spans="1:38" ht="24.75" customHeight="1">
      <c r="A122" s="717" t="s">
        <v>329</v>
      </c>
      <c r="B122" s="487" t="s">
        <v>120</v>
      </c>
      <c r="C122" s="498">
        <v>45899</v>
      </c>
      <c r="D122" s="489" t="s">
        <v>124</v>
      </c>
      <c r="E122" s="489">
        <v>45887</v>
      </c>
      <c r="F122" s="487" t="s">
        <v>121</v>
      </c>
      <c r="G122" s="490" t="s">
        <v>330</v>
      </c>
      <c r="H122" s="491">
        <v>84</v>
      </c>
      <c r="I122" s="492" t="s">
        <v>274</v>
      </c>
      <c r="J122" s="491" t="s">
        <v>64</v>
      </c>
      <c r="K122" s="491"/>
      <c r="L122" s="389">
        <v>45887</v>
      </c>
      <c r="M122" s="408" t="s">
        <v>58</v>
      </c>
      <c r="N122" s="637">
        <v>52110</v>
      </c>
      <c r="O122" s="390" t="s">
        <v>58</v>
      </c>
      <c r="P122" s="790" t="s">
        <v>275</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331</v>
      </c>
      <c r="AF122" s="403"/>
    </row>
    <row r="123" spans="1:38" ht="24.75" customHeight="1">
      <c r="A123" s="717" t="s">
        <v>332</v>
      </c>
      <c r="B123" s="487" t="s">
        <v>120</v>
      </c>
      <c r="C123" s="498">
        <v>45930</v>
      </c>
      <c r="D123" s="489" t="s">
        <v>124</v>
      </c>
      <c r="E123" s="489">
        <v>45896</v>
      </c>
      <c r="F123" s="517" t="s">
        <v>125</v>
      </c>
      <c r="G123" s="490"/>
      <c r="H123" s="491">
        <v>87</v>
      </c>
      <c r="I123" s="492" t="s">
        <v>274</v>
      </c>
      <c r="J123" s="491" t="s">
        <v>64</v>
      </c>
      <c r="K123" s="491"/>
      <c r="L123" s="389">
        <v>45897</v>
      </c>
      <c r="M123" s="408" t="s">
        <v>58</v>
      </c>
      <c r="N123" s="637">
        <v>52204</v>
      </c>
      <c r="O123" s="390" t="s">
        <v>58</v>
      </c>
      <c r="P123" s="790" t="s">
        <v>275</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333</v>
      </c>
      <c r="AF123" s="403"/>
    </row>
    <row r="124" spans="1:38" ht="24.75" customHeight="1">
      <c r="A124" s="938" t="s">
        <v>334</v>
      </c>
      <c r="B124" s="388" t="s">
        <v>120</v>
      </c>
      <c r="C124" s="51">
        <v>45960</v>
      </c>
      <c r="D124" s="389" t="s">
        <v>124</v>
      </c>
      <c r="E124" s="389">
        <v>45915</v>
      </c>
      <c r="F124" s="746" t="s">
        <v>125</v>
      </c>
      <c r="G124" s="727"/>
      <c r="H124" s="390">
        <v>82</v>
      </c>
      <c r="I124" s="391" t="s">
        <v>274</v>
      </c>
      <c r="J124" s="390" t="s">
        <v>64</v>
      </c>
      <c r="K124" s="390"/>
      <c r="L124" s="389">
        <v>45912</v>
      </c>
      <c r="M124" s="390" t="s">
        <v>58</v>
      </c>
      <c r="N124" s="637">
        <v>82621.149999999994</v>
      </c>
      <c r="O124" s="390" t="s">
        <v>58</v>
      </c>
      <c r="P124" s="790" t="s">
        <v>275</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335</v>
      </c>
      <c r="AF124" s="403"/>
    </row>
    <row r="125" spans="1:38" ht="24.75" customHeight="1">
      <c r="A125" s="717" t="s">
        <v>336</v>
      </c>
      <c r="B125" s="786" t="s">
        <v>120</v>
      </c>
      <c r="C125" s="498">
        <v>45930</v>
      </c>
      <c r="D125" s="734" t="s">
        <v>77</v>
      </c>
      <c r="E125" s="489">
        <v>45902</v>
      </c>
      <c r="F125" s="487" t="s">
        <v>121</v>
      </c>
      <c r="G125" s="878"/>
      <c r="H125" s="491">
        <v>0</v>
      </c>
      <c r="I125" s="765" t="s">
        <v>274</v>
      </c>
      <c r="J125" s="491" t="s">
        <v>64</v>
      </c>
      <c r="K125" s="491"/>
      <c r="L125" s="498">
        <v>45902</v>
      </c>
      <c r="M125" s="390" t="s">
        <v>58</v>
      </c>
      <c r="N125" s="585">
        <v>5604.6</v>
      </c>
      <c r="O125" s="390" t="s">
        <v>58</v>
      </c>
      <c r="P125" s="710" t="s">
        <v>275</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337</v>
      </c>
      <c r="AF125" s="403"/>
    </row>
    <row r="126" spans="1:38" ht="24.75" customHeight="1">
      <c r="A126" s="540" t="s">
        <v>338</v>
      </c>
      <c r="B126" s="518" t="s">
        <v>120</v>
      </c>
      <c r="C126" s="538">
        <v>45838</v>
      </c>
      <c r="D126" s="538" t="s">
        <v>124</v>
      </c>
      <c r="E126" s="526">
        <v>45786</v>
      </c>
      <c r="F126" s="538" t="s">
        <v>125</v>
      </c>
      <c r="G126" s="614" t="s">
        <v>339</v>
      </c>
      <c r="H126" s="532">
        <v>0</v>
      </c>
      <c r="I126" s="539" t="s">
        <v>274</v>
      </c>
      <c r="J126" s="532" t="s">
        <v>64</v>
      </c>
      <c r="K126" s="532"/>
      <c r="L126" s="533">
        <v>45790</v>
      </c>
      <c r="M126" s="532" t="s">
        <v>58</v>
      </c>
      <c r="N126" s="588">
        <v>63283</v>
      </c>
      <c r="O126" s="532" t="s">
        <v>58</v>
      </c>
      <c r="P126" s="713" t="s">
        <v>275</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340</v>
      </c>
      <c r="AF126" s="403"/>
    </row>
    <row r="127" spans="1:38" ht="24.75" customHeight="1">
      <c r="A127" s="938" t="s">
        <v>341</v>
      </c>
      <c r="B127" s="388" t="s">
        <v>120</v>
      </c>
      <c r="C127" s="51">
        <v>45930</v>
      </c>
      <c r="D127" s="389" t="s">
        <v>342</v>
      </c>
      <c r="E127" s="389">
        <v>45916</v>
      </c>
      <c r="F127" s="388" t="s">
        <v>121</v>
      </c>
      <c r="G127" s="775"/>
      <c r="H127" s="390">
        <v>84</v>
      </c>
      <c r="I127" s="771" t="s">
        <v>274</v>
      </c>
      <c r="J127" s="390" t="s">
        <v>57</v>
      </c>
      <c r="K127" s="390"/>
      <c r="L127" s="487" t="s">
        <v>275</v>
      </c>
      <c r="M127" s="390" t="s">
        <v>58</v>
      </c>
      <c r="N127" s="637">
        <v>30892</v>
      </c>
      <c r="O127" s="390" t="s">
        <v>58</v>
      </c>
      <c r="P127" s="790" t="s">
        <v>275</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343</v>
      </c>
      <c r="AF127" s="403"/>
    </row>
    <row r="128" spans="1:38" ht="24.75" customHeight="1">
      <c r="A128" s="717" t="s">
        <v>344</v>
      </c>
      <c r="B128" s="487" t="s">
        <v>120</v>
      </c>
      <c r="C128" s="498">
        <v>45930</v>
      </c>
      <c r="D128" s="489" t="s">
        <v>124</v>
      </c>
      <c r="E128" s="489">
        <v>45874</v>
      </c>
      <c r="F128" s="538" t="s">
        <v>125</v>
      </c>
      <c r="G128" s="490"/>
      <c r="H128" s="491">
        <v>208</v>
      </c>
      <c r="I128" s="492" t="s">
        <v>274</v>
      </c>
      <c r="J128" s="491" t="s">
        <v>57</v>
      </c>
      <c r="K128" s="491"/>
      <c r="L128" s="389">
        <v>45876</v>
      </c>
      <c r="M128" s="390" t="s">
        <v>58</v>
      </c>
      <c r="N128" s="637">
        <v>124980</v>
      </c>
      <c r="O128" s="390" t="s">
        <v>58</v>
      </c>
      <c r="P128" s="790" t="s">
        <v>275</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345</v>
      </c>
      <c r="AF128" s="403"/>
    </row>
    <row r="129" spans="1:33" ht="24.75" customHeight="1">
      <c r="A129" s="549" t="s">
        <v>346</v>
      </c>
      <c r="B129" s="545" t="s">
        <v>51</v>
      </c>
      <c r="C129" s="526">
        <v>45772</v>
      </c>
      <c r="D129" s="546" t="s">
        <v>67</v>
      </c>
      <c r="E129" s="546">
        <v>45693</v>
      </c>
      <c r="F129" s="531" t="s">
        <v>62</v>
      </c>
      <c r="G129" s="547" t="s">
        <v>347</v>
      </c>
      <c r="H129" s="536">
        <v>86</v>
      </c>
      <c r="I129" s="539" t="s">
        <v>274</v>
      </c>
      <c r="J129" s="536" t="s">
        <v>64</v>
      </c>
      <c r="K129" s="536"/>
      <c r="L129" s="546">
        <v>45714</v>
      </c>
      <c r="M129" s="536" t="s">
        <v>58</v>
      </c>
      <c r="N129" s="590">
        <v>94170.5</v>
      </c>
      <c r="O129" s="536" t="s">
        <v>58</v>
      </c>
      <c r="P129" s="714" t="s">
        <v>275</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348</v>
      </c>
      <c r="AF129" s="403"/>
    </row>
    <row r="130" spans="1:33" ht="24.75" customHeight="1">
      <c r="A130" s="549" t="s">
        <v>349</v>
      </c>
      <c r="B130" s="545" t="s">
        <v>51</v>
      </c>
      <c r="C130" s="526">
        <v>45772</v>
      </c>
      <c r="D130" s="546" t="s">
        <v>67</v>
      </c>
      <c r="E130" s="546">
        <v>45698</v>
      </c>
      <c r="F130" s="526" t="s">
        <v>62</v>
      </c>
      <c r="G130" s="547" t="s">
        <v>350</v>
      </c>
      <c r="H130" s="536">
        <v>89</v>
      </c>
      <c r="I130" s="536" t="s">
        <v>274</v>
      </c>
      <c r="J130" s="536" t="s">
        <v>64</v>
      </c>
      <c r="K130" s="536"/>
      <c r="L130" s="546">
        <v>45695</v>
      </c>
      <c r="M130" s="536" t="s">
        <v>58</v>
      </c>
      <c r="N130" s="591">
        <v>89698.5</v>
      </c>
      <c r="O130" s="536" t="s">
        <v>58</v>
      </c>
      <c r="P130" s="714" t="s">
        <v>275</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351</v>
      </c>
      <c r="AF130" s="403"/>
    </row>
    <row r="131" spans="1:33" ht="24.75" customHeight="1">
      <c r="A131" s="540" t="s">
        <v>352</v>
      </c>
      <c r="B131" s="545" t="s">
        <v>51</v>
      </c>
      <c r="C131" s="546">
        <v>45688</v>
      </c>
      <c r="D131" s="526" t="s">
        <v>353</v>
      </c>
      <c r="E131" s="546">
        <v>45685</v>
      </c>
      <c r="F131" s="546" t="s">
        <v>354</v>
      </c>
      <c r="G131" s="547" t="s">
        <v>355</v>
      </c>
      <c r="H131" s="118">
        <v>86</v>
      </c>
      <c r="I131" s="536" t="s">
        <v>356</v>
      </c>
      <c r="J131" s="118" t="s">
        <v>64</v>
      </c>
      <c r="K131" s="118"/>
      <c r="L131" s="526">
        <v>45677</v>
      </c>
      <c r="M131" s="536" t="s">
        <v>58</v>
      </c>
      <c r="N131" s="589">
        <v>78075.5</v>
      </c>
      <c r="O131" s="536" t="s">
        <v>58</v>
      </c>
      <c r="P131" s="714" t="s">
        <v>275</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357</v>
      </c>
      <c r="B132" s="488" t="s">
        <v>51</v>
      </c>
      <c r="C132" s="498">
        <v>45742</v>
      </c>
      <c r="D132" s="498" t="s">
        <v>358</v>
      </c>
      <c r="E132" s="448">
        <v>45680</v>
      </c>
      <c r="F132" s="497" t="s">
        <v>72</v>
      </c>
      <c r="G132" s="521" t="s">
        <v>359</v>
      </c>
      <c r="H132" s="500">
        <v>79</v>
      </c>
      <c r="I132" s="510" t="s">
        <v>356</v>
      </c>
      <c r="J132" s="500" t="s">
        <v>64</v>
      </c>
      <c r="K132" s="500"/>
      <c r="L132" s="487" t="s">
        <v>275</v>
      </c>
      <c r="M132" s="510" t="s">
        <v>58</v>
      </c>
      <c r="N132" s="586">
        <v>64790.5</v>
      </c>
      <c r="O132" s="510" t="s">
        <v>58</v>
      </c>
      <c r="P132" s="710" t="s">
        <v>275</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360</v>
      </c>
      <c r="AF132" s="403"/>
    </row>
    <row r="133" spans="1:33" ht="24.75" customHeight="1">
      <c r="A133" s="717" t="s">
        <v>361</v>
      </c>
      <c r="B133" s="488" t="s">
        <v>51</v>
      </c>
      <c r="C133" s="489">
        <v>45991</v>
      </c>
      <c r="D133" s="497" t="s">
        <v>362</v>
      </c>
      <c r="E133" s="448">
        <v>45735</v>
      </c>
      <c r="F133" s="497" t="s">
        <v>72</v>
      </c>
      <c r="G133" s="499" t="s">
        <v>363</v>
      </c>
      <c r="H133" s="500">
        <v>70</v>
      </c>
      <c r="I133" s="492" t="s">
        <v>274</v>
      </c>
      <c r="J133" s="500" t="s">
        <v>64</v>
      </c>
      <c r="K133" s="500"/>
      <c r="L133" s="489">
        <v>45716</v>
      </c>
      <c r="M133" s="500" t="s">
        <v>58</v>
      </c>
      <c r="N133" s="586">
        <v>56262.5</v>
      </c>
      <c r="O133" s="500" t="s">
        <v>58</v>
      </c>
      <c r="P133" s="819" t="s">
        <v>275</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364</v>
      </c>
      <c r="AF133" s="403"/>
    </row>
    <row r="134" spans="1:33" ht="24.75" customHeight="1">
      <c r="A134" s="551" t="s">
        <v>365</v>
      </c>
      <c r="B134" s="550" t="s">
        <v>51</v>
      </c>
      <c r="C134" s="534">
        <v>45711</v>
      </c>
      <c r="D134" s="534" t="s">
        <v>61</v>
      </c>
      <c r="E134" s="534">
        <v>45694</v>
      </c>
      <c r="F134" s="534" t="s">
        <v>62</v>
      </c>
      <c r="G134" s="509" t="s">
        <v>366</v>
      </c>
      <c r="H134" s="514">
        <v>0</v>
      </c>
      <c r="I134" s="510" t="s">
        <v>356</v>
      </c>
      <c r="J134" s="514" t="s">
        <v>64</v>
      </c>
      <c r="K134" s="514"/>
      <c r="L134" s="534">
        <v>45686</v>
      </c>
      <c r="M134" s="535" t="s">
        <v>58</v>
      </c>
      <c r="N134" s="715">
        <v>22755.7</v>
      </c>
      <c r="O134" s="535" t="s">
        <v>58</v>
      </c>
      <c r="P134" s="710" t="s">
        <v>275</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369</v>
      </c>
      <c r="B139" s="405" t="s">
        <v>212</v>
      </c>
      <c r="C139" s="51">
        <v>45807</v>
      </c>
      <c r="D139" s="388" t="s">
        <v>61</v>
      </c>
      <c r="E139" s="50" t="s">
        <v>53</v>
      </c>
      <c r="F139" s="388" t="s">
        <v>354</v>
      </c>
      <c r="G139" s="393" t="s">
        <v>370</v>
      </c>
      <c r="H139" s="390">
        <v>84</v>
      </c>
      <c r="I139" s="394" t="s">
        <v>274</v>
      </c>
      <c r="J139" s="52" t="s">
        <v>64</v>
      </c>
      <c r="K139" s="896"/>
      <c r="L139" s="389">
        <v>45716</v>
      </c>
      <c r="M139" s="52" t="s">
        <v>58</v>
      </c>
      <c r="N139" s="637">
        <v>2812.95</v>
      </c>
      <c r="O139" s="52" t="s">
        <v>58</v>
      </c>
      <c r="P139" s="893" t="s">
        <v>275</v>
      </c>
      <c r="Q139" s="658">
        <v>45792</v>
      </c>
      <c r="R139" s="661"/>
      <c r="S139" s="661"/>
      <c r="T139" s="661"/>
      <c r="U139" s="88" t="s">
        <v>371</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372</v>
      </c>
      <c r="B140" s="487" t="s">
        <v>120</v>
      </c>
      <c r="C140" s="498">
        <v>45930</v>
      </c>
      <c r="D140" s="489" t="s">
        <v>124</v>
      </c>
      <c r="E140" s="489">
        <v>45896</v>
      </c>
      <c r="F140" s="517" t="s">
        <v>125</v>
      </c>
      <c r="G140" s="487" t="s">
        <v>373</v>
      </c>
      <c r="H140" s="491">
        <v>72</v>
      </c>
      <c r="I140" s="491" t="s">
        <v>274</v>
      </c>
      <c r="J140" s="491" t="s">
        <v>64</v>
      </c>
      <c r="K140" s="491"/>
      <c r="L140" s="389">
        <v>45897</v>
      </c>
      <c r="M140" s="629" t="s">
        <v>58</v>
      </c>
      <c r="N140" s="585">
        <v>50874.95</v>
      </c>
      <c r="O140" s="491" t="s">
        <v>58</v>
      </c>
      <c r="P140" s="974" t="s">
        <v>275</v>
      </c>
      <c r="Q140" s="493">
        <v>45897</v>
      </c>
      <c r="R140" s="506"/>
      <c r="S140" s="506"/>
      <c r="T140" s="506"/>
      <c r="U140" s="88" t="s">
        <v>371</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374</v>
      </c>
    </row>
    <row r="141" spans="1:33" ht="24.75" customHeight="1">
      <c r="A141" s="895" t="s">
        <v>375</v>
      </c>
      <c r="B141" s="392" t="s">
        <v>51</v>
      </c>
      <c r="C141" s="643">
        <v>45838</v>
      </c>
      <c r="D141" s="50" t="s">
        <v>376</v>
      </c>
      <c r="E141" s="51">
        <v>45727</v>
      </c>
      <c r="F141" s="50" t="s">
        <v>377</v>
      </c>
      <c r="G141" s="642" t="s">
        <v>378</v>
      </c>
      <c r="H141" s="52">
        <v>71</v>
      </c>
      <c r="I141" s="394" t="s">
        <v>274</v>
      </c>
      <c r="J141" s="52" t="s">
        <v>64</v>
      </c>
      <c r="K141" s="98"/>
      <c r="L141" s="51">
        <v>45728</v>
      </c>
      <c r="M141" s="52" t="s">
        <v>58</v>
      </c>
      <c r="N141" s="635">
        <v>60843.5</v>
      </c>
      <c r="O141" s="52" t="s">
        <v>58</v>
      </c>
      <c r="P141" s="893" t="s">
        <v>275</v>
      </c>
      <c r="Q141" s="658">
        <v>45722</v>
      </c>
      <c r="R141" s="658">
        <v>45917</v>
      </c>
      <c r="S141" s="658">
        <v>45939</v>
      </c>
      <c r="T141" s="658"/>
      <c r="U141" s="88" t="s">
        <v>371</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379</v>
      </c>
    </row>
    <row r="142" spans="1:33" ht="24.75" customHeight="1">
      <c r="A142" s="897" t="s">
        <v>380</v>
      </c>
      <c r="B142" s="392" t="s">
        <v>51</v>
      </c>
      <c r="C142" s="51">
        <v>45772</v>
      </c>
      <c r="D142" s="51" t="s">
        <v>376</v>
      </c>
      <c r="E142" s="395">
        <v>45686</v>
      </c>
      <c r="F142" s="50" t="s">
        <v>377</v>
      </c>
      <c r="G142" s="619" t="s">
        <v>381</v>
      </c>
      <c r="H142" s="394">
        <v>77</v>
      </c>
      <c r="I142" s="391" t="s">
        <v>274</v>
      </c>
      <c r="J142" s="394" t="s">
        <v>64</v>
      </c>
      <c r="K142" s="394"/>
      <c r="L142" s="395">
        <v>45686</v>
      </c>
      <c r="M142" s="394" t="s">
        <v>58</v>
      </c>
      <c r="N142" s="898">
        <v>61924</v>
      </c>
      <c r="O142" s="394" t="s">
        <v>58</v>
      </c>
      <c r="P142" s="893" t="s">
        <v>275</v>
      </c>
      <c r="Q142" s="658">
        <v>45692</v>
      </c>
      <c r="R142" s="658">
        <v>45847</v>
      </c>
      <c r="S142" s="658">
        <v>45852</v>
      </c>
      <c r="T142" s="658"/>
      <c r="U142" s="88" t="s">
        <v>371</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382</v>
      </c>
    </row>
    <row r="143" spans="1:33" ht="24.75" customHeight="1">
      <c r="A143" s="897" t="s">
        <v>383</v>
      </c>
      <c r="B143" s="392" t="s">
        <v>51</v>
      </c>
      <c r="C143" s="51">
        <v>45772</v>
      </c>
      <c r="D143" s="395" t="s">
        <v>384</v>
      </c>
      <c r="E143" s="395">
        <v>45694</v>
      </c>
      <c r="F143" s="395" t="s">
        <v>377</v>
      </c>
      <c r="G143" s="619" t="s">
        <v>385</v>
      </c>
      <c r="H143" s="394">
        <v>84</v>
      </c>
      <c r="I143" s="391" t="s">
        <v>274</v>
      </c>
      <c r="J143" s="394" t="s">
        <v>64</v>
      </c>
      <c r="K143" s="394"/>
      <c r="L143" s="395">
        <v>45698</v>
      </c>
      <c r="M143" s="394" t="s">
        <v>58</v>
      </c>
      <c r="N143" s="898">
        <v>63402.5</v>
      </c>
      <c r="O143" s="394" t="s">
        <v>58</v>
      </c>
      <c r="P143" s="893" t="s">
        <v>275</v>
      </c>
      <c r="Q143" s="658">
        <v>45695</v>
      </c>
      <c r="R143" s="658">
        <v>45847</v>
      </c>
      <c r="S143" s="658">
        <v>45852</v>
      </c>
      <c r="T143" s="658"/>
      <c r="U143" s="88" t="s">
        <v>371</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386</v>
      </c>
    </row>
    <row r="144" spans="1:33" ht="24.75" customHeight="1">
      <c r="A144" s="895" t="s">
        <v>387</v>
      </c>
      <c r="B144" s="899" t="s">
        <v>51</v>
      </c>
      <c r="C144" s="643">
        <v>45688</v>
      </c>
      <c r="D144" s="643" t="s">
        <v>67</v>
      </c>
      <c r="E144" s="643">
        <v>45695</v>
      </c>
      <c r="F144" s="389" t="s">
        <v>62</v>
      </c>
      <c r="G144" s="900" t="s">
        <v>388</v>
      </c>
      <c r="H144" s="390">
        <v>88</v>
      </c>
      <c r="I144" s="391" t="s">
        <v>356</v>
      </c>
      <c r="J144" s="390" t="s">
        <v>64</v>
      </c>
      <c r="K144" s="394"/>
      <c r="L144" s="388" t="s">
        <v>275</v>
      </c>
      <c r="M144" s="391" t="s">
        <v>58</v>
      </c>
      <c r="N144" s="637">
        <v>43130</v>
      </c>
      <c r="O144" s="391" t="s">
        <v>58</v>
      </c>
      <c r="P144" s="859" t="s">
        <v>275</v>
      </c>
      <c r="Q144" s="493">
        <v>45691</v>
      </c>
      <c r="R144" s="493">
        <v>45870</v>
      </c>
      <c r="S144" s="493">
        <v>45908</v>
      </c>
      <c r="T144" s="493"/>
      <c r="U144" s="88" t="s">
        <v>371</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389</v>
      </c>
    </row>
    <row r="145" spans="1:32" ht="24.75" customHeight="1">
      <c r="A145" s="895" t="s">
        <v>390</v>
      </c>
      <c r="B145" s="392" t="s">
        <v>51</v>
      </c>
      <c r="C145" s="395">
        <v>45688</v>
      </c>
      <c r="D145" s="51" t="s">
        <v>77</v>
      </c>
      <c r="E145" s="395">
        <v>45686</v>
      </c>
      <c r="F145" s="395" t="s">
        <v>86</v>
      </c>
      <c r="G145" s="619" t="s">
        <v>391</v>
      </c>
      <c r="H145" s="52">
        <v>88</v>
      </c>
      <c r="I145" s="394" t="s">
        <v>356</v>
      </c>
      <c r="J145" s="52" t="s">
        <v>64</v>
      </c>
      <c r="K145" s="52"/>
      <c r="L145" s="696">
        <v>45706</v>
      </c>
      <c r="M145" s="394" t="s">
        <v>58</v>
      </c>
      <c r="N145" s="635">
        <v>69212.5</v>
      </c>
      <c r="O145" s="394" t="s">
        <v>58</v>
      </c>
      <c r="P145" s="893" t="s">
        <v>275</v>
      </c>
      <c r="Q145" s="658">
        <v>45679</v>
      </c>
      <c r="R145" s="658">
        <v>45917</v>
      </c>
      <c r="S145" s="658">
        <v>45918</v>
      </c>
      <c r="T145" s="658"/>
      <c r="U145" s="88" t="s">
        <v>371</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392</v>
      </c>
    </row>
    <row r="146" spans="1:32" ht="24.75" customHeight="1">
      <c r="A146" s="895" t="s">
        <v>393</v>
      </c>
      <c r="B146" s="392" t="s">
        <v>51</v>
      </c>
      <c r="C146" s="51">
        <v>45772</v>
      </c>
      <c r="D146" s="50" t="s">
        <v>384</v>
      </c>
      <c r="E146" s="51">
        <v>45743</v>
      </c>
      <c r="F146" s="50" t="s">
        <v>377</v>
      </c>
      <c r="G146" s="393" t="s">
        <v>394</v>
      </c>
      <c r="H146" s="52">
        <v>57</v>
      </c>
      <c r="I146" s="394" t="s">
        <v>274</v>
      </c>
      <c r="J146" s="390" t="s">
        <v>64</v>
      </c>
      <c r="K146" s="901"/>
      <c r="L146" s="51">
        <v>45741</v>
      </c>
      <c r="M146" s="390" t="s">
        <v>58</v>
      </c>
      <c r="N146" s="635">
        <v>49071</v>
      </c>
      <c r="O146" s="390" t="s">
        <v>58</v>
      </c>
      <c r="P146" s="893" t="s">
        <v>275</v>
      </c>
      <c r="Q146" s="658">
        <v>45745</v>
      </c>
      <c r="R146" s="658">
        <v>45832</v>
      </c>
      <c r="S146" s="658">
        <v>45839</v>
      </c>
      <c r="T146" s="658"/>
      <c r="U146" s="88" t="s">
        <v>371</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395</v>
      </c>
    </row>
    <row r="147" spans="1:32" ht="24.75" customHeight="1">
      <c r="A147" s="895" t="s">
        <v>396</v>
      </c>
      <c r="B147" s="392" t="s">
        <v>51</v>
      </c>
      <c r="C147" s="389">
        <v>45991</v>
      </c>
      <c r="D147" s="389" t="s">
        <v>82</v>
      </c>
      <c r="E147" s="51">
        <v>45743</v>
      </c>
      <c r="F147" s="50" t="s">
        <v>78</v>
      </c>
      <c r="G147" s="393" t="s">
        <v>397</v>
      </c>
      <c r="H147" s="52">
        <v>60</v>
      </c>
      <c r="I147" s="391" t="s">
        <v>274</v>
      </c>
      <c r="J147" s="390" t="s">
        <v>64</v>
      </c>
      <c r="K147" s="901"/>
      <c r="L147" s="51">
        <v>45741</v>
      </c>
      <c r="M147" s="390" t="s">
        <v>58</v>
      </c>
      <c r="N147" s="635">
        <v>47849</v>
      </c>
      <c r="O147" s="390" t="s">
        <v>58</v>
      </c>
      <c r="P147" s="859" t="s">
        <v>275</v>
      </c>
      <c r="Q147" s="501">
        <v>45744</v>
      </c>
      <c r="R147" s="501">
        <v>45915</v>
      </c>
      <c r="S147" s="501">
        <v>45922</v>
      </c>
      <c r="T147" s="501">
        <v>45925</v>
      </c>
      <c r="U147" s="88" t="s">
        <v>371</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398</v>
      </c>
      <c r="AF147" s="403"/>
    </row>
    <row r="148" spans="1:32" ht="24.75" customHeight="1">
      <c r="A148" s="897" t="s">
        <v>399</v>
      </c>
      <c r="B148" s="392" t="s">
        <v>51</v>
      </c>
      <c r="C148" s="395">
        <v>45716</v>
      </c>
      <c r="D148" s="395" t="s">
        <v>77</v>
      </c>
      <c r="E148" s="395">
        <v>45701</v>
      </c>
      <c r="F148" s="50" t="s">
        <v>86</v>
      </c>
      <c r="G148" s="619" t="s">
        <v>278</v>
      </c>
      <c r="H148" s="394">
        <v>0</v>
      </c>
      <c r="I148" s="394" t="s">
        <v>275</v>
      </c>
      <c r="J148" s="394" t="s">
        <v>64</v>
      </c>
      <c r="K148" s="394"/>
      <c r="L148" s="395">
        <v>45705</v>
      </c>
      <c r="M148" s="394" t="s">
        <v>58</v>
      </c>
      <c r="N148" s="898">
        <v>1295</v>
      </c>
      <c r="O148" s="394" t="s">
        <v>58</v>
      </c>
      <c r="P148" s="859" t="s">
        <v>275</v>
      </c>
      <c r="Q148" s="548">
        <v>45706</v>
      </c>
      <c r="R148" s="548">
        <v>45826</v>
      </c>
      <c r="S148" s="548"/>
      <c r="T148" s="548"/>
      <c r="U148" s="88" t="s">
        <v>371</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400</v>
      </c>
      <c r="AF148" s="403"/>
    </row>
    <row r="149" spans="1:32" ht="24.75" customHeight="1">
      <c r="A149" s="895" t="s">
        <v>401</v>
      </c>
      <c r="B149" s="773" t="s">
        <v>51</v>
      </c>
      <c r="C149" s="389">
        <v>45924</v>
      </c>
      <c r="D149" s="643" t="s">
        <v>124</v>
      </c>
      <c r="E149" s="389">
        <v>45772</v>
      </c>
      <c r="F149" s="388" t="s">
        <v>86</v>
      </c>
      <c r="G149" s="388" t="s">
        <v>402</v>
      </c>
      <c r="H149" s="390">
        <v>0</v>
      </c>
      <c r="I149" s="390" t="s">
        <v>274</v>
      </c>
      <c r="J149" s="390" t="s">
        <v>64</v>
      </c>
      <c r="K149" s="388"/>
      <c r="L149" s="50" t="s">
        <v>53</v>
      </c>
      <c r="M149" s="390" t="s">
        <v>58</v>
      </c>
      <c r="N149" s="637">
        <v>4397.6499999999996</v>
      </c>
      <c r="O149" s="390" t="s">
        <v>58</v>
      </c>
      <c r="P149" s="894" t="s">
        <v>275</v>
      </c>
      <c r="Q149" s="523">
        <v>45852</v>
      </c>
      <c r="R149" s="598"/>
      <c r="S149" s="598"/>
      <c r="T149" s="598"/>
      <c r="U149" s="88" t="s">
        <v>371</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403</v>
      </c>
    </row>
    <row r="150" spans="1:32" ht="24.75" customHeight="1">
      <c r="A150" s="895" t="s">
        <v>404</v>
      </c>
      <c r="B150" s="902" t="s">
        <v>120</v>
      </c>
      <c r="C150" s="51">
        <v>45930</v>
      </c>
      <c r="D150" s="746" t="s">
        <v>77</v>
      </c>
      <c r="E150" s="389">
        <v>45902</v>
      </c>
      <c r="F150" s="388" t="s">
        <v>121</v>
      </c>
      <c r="G150" s="388"/>
      <c r="H150" s="390">
        <v>0</v>
      </c>
      <c r="I150" s="390" t="s">
        <v>274</v>
      </c>
      <c r="J150" s="390" t="s">
        <v>64</v>
      </c>
      <c r="K150" s="390"/>
      <c r="L150" s="389">
        <v>45902</v>
      </c>
      <c r="M150" s="390" t="s">
        <v>58</v>
      </c>
      <c r="N150" s="637">
        <v>12695</v>
      </c>
      <c r="O150" s="390" t="s">
        <v>58</v>
      </c>
      <c r="P150" s="859" t="s">
        <v>275</v>
      </c>
      <c r="Q150" s="493">
        <v>45902</v>
      </c>
      <c r="R150" s="493"/>
      <c r="S150" s="493"/>
      <c r="T150" s="493"/>
      <c r="U150" s="88" t="s">
        <v>371</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405</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406</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407</v>
      </c>
      <c r="B155" s="405" t="s">
        <v>212</v>
      </c>
      <c r="C155" s="51">
        <v>45807</v>
      </c>
      <c r="D155" s="388" t="s">
        <v>52</v>
      </c>
      <c r="E155" s="50" t="s">
        <v>53</v>
      </c>
      <c r="F155" s="388" t="s">
        <v>354</v>
      </c>
      <c r="G155" s="727" t="s">
        <v>282</v>
      </c>
      <c r="H155" s="390">
        <v>60</v>
      </c>
      <c r="I155" s="394" t="s">
        <v>274</v>
      </c>
      <c r="J155" s="52" t="s">
        <v>57</v>
      </c>
      <c r="K155" s="896"/>
      <c r="L155" s="389">
        <v>45716</v>
      </c>
      <c r="M155" s="52" t="s">
        <v>58</v>
      </c>
      <c r="N155" s="637">
        <v>2075.6999999999998</v>
      </c>
      <c r="O155" s="52" t="s">
        <v>58</v>
      </c>
      <c r="P155" s="904" t="s">
        <v>275</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408</v>
      </c>
      <c r="B156" s="405" t="s">
        <v>212</v>
      </c>
      <c r="C156" s="51">
        <v>45807</v>
      </c>
      <c r="D156" s="50" t="s">
        <v>52</v>
      </c>
      <c r="E156" s="50" t="s">
        <v>53</v>
      </c>
      <c r="F156" s="50" t="s">
        <v>354</v>
      </c>
      <c r="G156" s="393" t="s">
        <v>409</v>
      </c>
      <c r="H156" s="52">
        <v>79</v>
      </c>
      <c r="I156" s="394" t="s">
        <v>274</v>
      </c>
      <c r="J156" s="52" t="s">
        <v>57</v>
      </c>
      <c r="K156" s="98"/>
      <c r="L156" s="389">
        <v>45716</v>
      </c>
      <c r="M156" s="52" t="s">
        <v>58</v>
      </c>
      <c r="N156" s="635">
        <v>2947.5</v>
      </c>
      <c r="O156" s="52" t="s">
        <v>58</v>
      </c>
      <c r="P156" s="905" t="s">
        <v>275</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410</v>
      </c>
      <c r="B157" s="405" t="s">
        <v>212</v>
      </c>
      <c r="C157" s="51">
        <v>45807</v>
      </c>
      <c r="D157" s="50" t="s">
        <v>52</v>
      </c>
      <c r="E157" s="50" t="s">
        <v>53</v>
      </c>
      <c r="F157" s="50" t="s">
        <v>354</v>
      </c>
      <c r="G157" s="393" t="s">
        <v>411</v>
      </c>
      <c r="H157" s="52">
        <v>83</v>
      </c>
      <c r="I157" s="394" t="s">
        <v>274</v>
      </c>
      <c r="J157" s="52" t="s">
        <v>57</v>
      </c>
      <c r="K157" s="98"/>
      <c r="L157" s="389">
        <v>45716</v>
      </c>
      <c r="M157" s="52" t="s">
        <v>58</v>
      </c>
      <c r="N157" s="635">
        <v>2908.95</v>
      </c>
      <c r="O157" s="52" t="s">
        <v>58</v>
      </c>
      <c r="P157" s="905" t="s">
        <v>275</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412</v>
      </c>
      <c r="B158" s="392" t="s">
        <v>51</v>
      </c>
      <c r="C158" s="51">
        <v>45807</v>
      </c>
      <c r="D158" s="50" t="s">
        <v>52</v>
      </c>
      <c r="E158" s="50" t="s">
        <v>53</v>
      </c>
      <c r="F158" s="50" t="s">
        <v>54</v>
      </c>
      <c r="G158" s="393" t="s">
        <v>413</v>
      </c>
      <c r="H158" s="52">
        <v>68</v>
      </c>
      <c r="I158" s="52" t="s">
        <v>275</v>
      </c>
      <c r="J158" s="52" t="s">
        <v>57</v>
      </c>
      <c r="K158" s="52"/>
      <c r="L158" s="696">
        <v>45716</v>
      </c>
      <c r="M158" s="52" t="s">
        <v>58</v>
      </c>
      <c r="N158" s="635">
        <v>1134</v>
      </c>
      <c r="O158" s="52" t="s">
        <v>58</v>
      </c>
      <c r="P158" s="893" t="s">
        <v>275</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414</v>
      </c>
      <c r="B159" s="392" t="s">
        <v>51</v>
      </c>
      <c r="C159" s="51">
        <v>45772</v>
      </c>
      <c r="D159" s="50" t="s">
        <v>52</v>
      </c>
      <c r="E159" s="50" t="s">
        <v>53</v>
      </c>
      <c r="F159" s="50" t="s">
        <v>54</v>
      </c>
      <c r="G159" s="642" t="s">
        <v>415</v>
      </c>
      <c r="H159" s="52">
        <v>38</v>
      </c>
      <c r="I159" s="52" t="s">
        <v>275</v>
      </c>
      <c r="J159" s="52" t="s">
        <v>57</v>
      </c>
      <c r="K159" s="98"/>
      <c r="L159" s="389">
        <v>45716</v>
      </c>
      <c r="M159" s="52" t="s">
        <v>58</v>
      </c>
      <c r="N159" s="635">
        <v>870</v>
      </c>
      <c r="O159" s="52" t="s">
        <v>58</v>
      </c>
      <c r="P159" s="893" t="s">
        <v>275</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416</v>
      </c>
      <c r="B160" s="392" t="s">
        <v>51</v>
      </c>
      <c r="C160" s="51">
        <v>45705</v>
      </c>
      <c r="D160" s="50" t="s">
        <v>52</v>
      </c>
      <c r="E160" s="50" t="s">
        <v>53</v>
      </c>
      <c r="F160" s="50" t="s">
        <v>54</v>
      </c>
      <c r="G160" s="393" t="s">
        <v>417</v>
      </c>
      <c r="H160" s="98"/>
      <c r="I160" s="52" t="s">
        <v>275</v>
      </c>
      <c r="J160" s="52" t="s">
        <v>57</v>
      </c>
      <c r="K160" s="98"/>
      <c r="L160" s="50" t="s">
        <v>53</v>
      </c>
      <c r="M160" s="52" t="s">
        <v>58</v>
      </c>
      <c r="N160" s="635">
        <v>3283.2</v>
      </c>
      <c r="O160" s="52" t="s">
        <v>58</v>
      </c>
      <c r="P160" s="893" t="s">
        <v>275</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418</v>
      </c>
      <c r="B161" s="392" t="s">
        <v>51</v>
      </c>
      <c r="C161" s="51">
        <v>45705</v>
      </c>
      <c r="D161" s="50" t="s">
        <v>52</v>
      </c>
      <c r="E161" s="50" t="s">
        <v>53</v>
      </c>
      <c r="F161" s="50" t="s">
        <v>54</v>
      </c>
      <c r="G161" s="393" t="s">
        <v>419</v>
      </c>
      <c r="H161" s="52">
        <v>75</v>
      </c>
      <c r="I161" s="52" t="s">
        <v>275</v>
      </c>
      <c r="J161" s="52" t="s">
        <v>57</v>
      </c>
      <c r="K161" s="98"/>
      <c r="L161" s="50" t="s">
        <v>53</v>
      </c>
      <c r="M161" s="52" t="s">
        <v>58</v>
      </c>
      <c r="N161" s="903">
        <v>3150.75</v>
      </c>
      <c r="O161" s="52" t="s">
        <v>58</v>
      </c>
      <c r="P161" s="893" t="s">
        <v>275</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420</v>
      </c>
      <c r="B162" s="392" t="s">
        <v>51</v>
      </c>
      <c r="C162" s="51">
        <v>45705</v>
      </c>
      <c r="D162" s="50" t="s">
        <v>52</v>
      </c>
      <c r="E162" s="50" t="s">
        <v>53</v>
      </c>
      <c r="F162" s="50" t="s">
        <v>54</v>
      </c>
      <c r="G162" s="393" t="s">
        <v>421</v>
      </c>
      <c r="H162" s="52">
        <v>80</v>
      </c>
      <c r="I162" s="52" t="s">
        <v>275</v>
      </c>
      <c r="J162" s="52" t="s">
        <v>57</v>
      </c>
      <c r="K162" s="98"/>
      <c r="L162" s="50" t="s">
        <v>53</v>
      </c>
      <c r="M162" s="52" t="s">
        <v>58</v>
      </c>
      <c r="N162" s="903">
        <v>3391.5</v>
      </c>
      <c r="O162" s="52" t="s">
        <v>58</v>
      </c>
      <c r="P162" s="893" t="s">
        <v>275</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422</v>
      </c>
      <c r="B163" s="392" t="s">
        <v>51</v>
      </c>
      <c r="C163" s="51">
        <v>45772</v>
      </c>
      <c r="D163" s="395" t="s">
        <v>67</v>
      </c>
      <c r="E163" s="395">
        <v>45698</v>
      </c>
      <c r="F163" s="51" t="s">
        <v>62</v>
      </c>
      <c r="G163" s="396" t="s">
        <v>423</v>
      </c>
      <c r="H163" s="52">
        <v>82</v>
      </c>
      <c r="I163" s="52" t="s">
        <v>274</v>
      </c>
      <c r="J163" s="52" t="s">
        <v>64</v>
      </c>
      <c r="K163" s="52"/>
      <c r="L163" s="696">
        <v>45716</v>
      </c>
      <c r="M163" s="394" t="s">
        <v>58</v>
      </c>
      <c r="N163" s="635">
        <v>2025.6</v>
      </c>
      <c r="O163" s="394" t="s">
        <v>58</v>
      </c>
      <c r="P163" s="893" t="s">
        <v>275</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424</v>
      </c>
    </row>
    <row r="164" spans="1:32" ht="24.75" customHeight="1">
      <c r="A164" s="895" t="s">
        <v>425</v>
      </c>
      <c r="B164" s="392" t="s">
        <v>51</v>
      </c>
      <c r="C164" s="51">
        <v>45742</v>
      </c>
      <c r="D164" s="50" t="s">
        <v>52</v>
      </c>
      <c r="E164" s="51">
        <v>45715</v>
      </c>
      <c r="F164" s="50" t="s">
        <v>54</v>
      </c>
      <c r="G164" s="393" t="s">
        <v>426</v>
      </c>
      <c r="H164" s="52">
        <v>84</v>
      </c>
      <c r="I164" s="52" t="s">
        <v>275</v>
      </c>
      <c r="J164" s="52" t="s">
        <v>57</v>
      </c>
      <c r="K164" s="52"/>
      <c r="L164" s="51">
        <v>45715</v>
      </c>
      <c r="M164" s="52" t="s">
        <v>58</v>
      </c>
      <c r="N164" s="635">
        <v>3801.75</v>
      </c>
      <c r="O164" s="52" t="s">
        <v>58</v>
      </c>
      <c r="P164" s="893" t="s">
        <v>275</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427</v>
      </c>
      <c r="B165" s="392" t="s">
        <v>51</v>
      </c>
      <c r="C165" s="51">
        <v>45742</v>
      </c>
      <c r="D165" s="50" t="s">
        <v>52</v>
      </c>
      <c r="E165" s="50" t="s">
        <v>53</v>
      </c>
      <c r="F165" s="50" t="s">
        <v>54</v>
      </c>
      <c r="G165" s="393" t="s">
        <v>428</v>
      </c>
      <c r="H165" s="52">
        <v>87</v>
      </c>
      <c r="I165" s="52" t="s">
        <v>275</v>
      </c>
      <c r="J165" s="52" t="s">
        <v>57</v>
      </c>
      <c r="K165" s="52"/>
      <c r="L165" s="696">
        <v>45716</v>
      </c>
      <c r="M165" s="52" t="s">
        <v>58</v>
      </c>
      <c r="N165" s="635">
        <v>4021.5</v>
      </c>
      <c r="O165" s="52" t="s">
        <v>58</v>
      </c>
      <c r="P165" s="893" t="s">
        <v>275</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429</v>
      </c>
      <c r="B166" s="392" t="s">
        <v>51</v>
      </c>
      <c r="C166" s="51">
        <v>45705</v>
      </c>
      <c r="D166" s="50" t="s">
        <v>52</v>
      </c>
      <c r="E166" s="50" t="s">
        <v>53</v>
      </c>
      <c r="F166" s="50" t="s">
        <v>54</v>
      </c>
      <c r="G166" s="393" t="s">
        <v>430</v>
      </c>
      <c r="H166" s="52">
        <v>90</v>
      </c>
      <c r="I166" s="52" t="s">
        <v>275</v>
      </c>
      <c r="J166" s="52" t="s">
        <v>57</v>
      </c>
      <c r="K166" s="98"/>
      <c r="L166" s="388" t="s">
        <v>275</v>
      </c>
      <c r="M166" s="52" t="s">
        <v>58</v>
      </c>
      <c r="N166" s="903">
        <v>4490.25</v>
      </c>
      <c r="O166" s="52" t="s">
        <v>58</v>
      </c>
      <c r="P166" s="893" t="s">
        <v>275</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431</v>
      </c>
      <c r="B167" s="392" t="s">
        <v>51</v>
      </c>
      <c r="C167" s="51">
        <v>45742</v>
      </c>
      <c r="D167" s="50" t="s">
        <v>52</v>
      </c>
      <c r="E167" s="50" t="s">
        <v>53</v>
      </c>
      <c r="F167" s="50" t="s">
        <v>54</v>
      </c>
      <c r="G167" s="393" t="s">
        <v>432</v>
      </c>
      <c r="H167" s="52">
        <v>87</v>
      </c>
      <c r="I167" s="52" t="s">
        <v>275</v>
      </c>
      <c r="J167" s="52" t="s">
        <v>57</v>
      </c>
      <c r="K167" s="52"/>
      <c r="L167" s="696">
        <v>45716</v>
      </c>
      <c r="M167" s="52" t="s">
        <v>58</v>
      </c>
      <c r="N167" s="635">
        <v>4056.9</v>
      </c>
      <c r="O167" s="52" t="s">
        <v>58</v>
      </c>
      <c r="P167" s="893" t="s">
        <v>275</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433</v>
      </c>
      <c r="B168" s="388" t="s">
        <v>120</v>
      </c>
      <c r="C168" s="747"/>
      <c r="D168" s="389" t="s">
        <v>77</v>
      </c>
      <c r="E168" s="389">
        <v>45768</v>
      </c>
      <c r="F168" s="643" t="s">
        <v>125</v>
      </c>
      <c r="G168" s="388"/>
      <c r="H168" s="390">
        <v>0</v>
      </c>
      <c r="I168" s="391" t="s">
        <v>275</v>
      </c>
      <c r="J168" s="390" t="s">
        <v>57</v>
      </c>
      <c r="K168" s="747"/>
      <c r="L168" s="50" t="s">
        <v>57</v>
      </c>
      <c r="M168" s="390" t="s">
        <v>114</v>
      </c>
      <c r="N168" s="637">
        <v>0</v>
      </c>
      <c r="O168" s="390" t="s">
        <v>114</v>
      </c>
      <c r="P168" s="859" t="s">
        <v>275</v>
      </c>
      <c r="Q168" s="365" t="s">
        <v>57</v>
      </c>
      <c r="R168" s="513" t="s">
        <v>434</v>
      </c>
      <c r="S168" s="513" t="s">
        <v>434</v>
      </c>
      <c r="T168" s="513" t="s">
        <v>434</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435</v>
      </c>
      <c r="AF168" s="403"/>
    </row>
    <row r="169" spans="1:32" ht="24.75" customHeight="1">
      <c r="A169" s="895" t="s">
        <v>436</v>
      </c>
      <c r="B169" s="388" t="s">
        <v>120</v>
      </c>
      <c r="C169" s="747"/>
      <c r="D169" s="389" t="s">
        <v>77</v>
      </c>
      <c r="E169" s="389">
        <v>45768</v>
      </c>
      <c r="F169" s="643" t="s">
        <v>125</v>
      </c>
      <c r="G169" s="388"/>
      <c r="H169" s="390">
        <v>0</v>
      </c>
      <c r="I169" s="391" t="s">
        <v>275</v>
      </c>
      <c r="J169" s="390" t="s">
        <v>57</v>
      </c>
      <c r="K169" s="747"/>
      <c r="L169" s="50" t="s">
        <v>57</v>
      </c>
      <c r="M169" s="390" t="s">
        <v>114</v>
      </c>
      <c r="N169" s="637">
        <v>0</v>
      </c>
      <c r="O169" s="390" t="s">
        <v>114</v>
      </c>
      <c r="P169" s="859" t="s">
        <v>275</v>
      </c>
      <c r="Q169" s="365" t="s">
        <v>57</v>
      </c>
      <c r="R169" s="513" t="s">
        <v>434</v>
      </c>
      <c r="S169" s="513" t="s">
        <v>434</v>
      </c>
      <c r="T169" s="513" t="s">
        <v>434</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437</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438</v>
      </c>
      <c r="O1" s="485" t="s">
        <v>33</v>
      </c>
      <c r="P1" s="485" t="s">
        <v>34</v>
      </c>
      <c r="Q1" s="485" t="s">
        <v>35</v>
      </c>
      <c r="R1" s="485" t="s">
        <v>40</v>
      </c>
      <c r="S1" s="485" t="s">
        <v>41</v>
      </c>
      <c r="T1" s="485" t="s">
        <v>43</v>
      </c>
      <c r="U1" s="485" t="s">
        <v>44</v>
      </c>
      <c r="V1" s="485" t="s">
        <v>45</v>
      </c>
      <c r="W1" s="486" t="s">
        <v>46</v>
      </c>
      <c r="X1" s="485" t="s">
        <v>47</v>
      </c>
      <c r="Y1" s="485" t="s">
        <v>48</v>
      </c>
      <c r="Z1" s="613" t="s">
        <v>39</v>
      </c>
      <c r="AA1" t="s">
        <v>439</v>
      </c>
    </row>
    <row r="2" spans="1:27" ht="39.75" customHeight="1">
      <c r="A2" s="387" t="s">
        <v>440</v>
      </c>
      <c r="B2" s="405" t="s">
        <v>212</v>
      </c>
      <c r="C2" s="51">
        <v>45807</v>
      </c>
      <c r="D2" s="51" t="s">
        <v>441</v>
      </c>
      <c r="E2" s="51">
        <v>45706</v>
      </c>
      <c r="F2" s="50" t="s">
        <v>216</v>
      </c>
      <c r="G2" s="396" t="s">
        <v>442</v>
      </c>
      <c r="H2" s="52">
        <v>56</v>
      </c>
      <c r="I2" s="394" t="s">
        <v>274</v>
      </c>
      <c r="J2" s="52" t="s">
        <v>64</v>
      </c>
      <c r="K2" s="51">
        <v>45701</v>
      </c>
      <c r="L2" s="394" t="s">
        <v>58</v>
      </c>
      <c r="M2" s="446">
        <v>55089</v>
      </c>
      <c r="N2" s="600">
        <v>57509</v>
      </c>
      <c r="O2" s="910" t="s">
        <v>58</v>
      </c>
      <c r="P2" s="390" t="s">
        <v>275</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443</v>
      </c>
    </row>
    <row r="3" spans="1:27" ht="39.75" customHeight="1">
      <c r="A3" s="387" t="s">
        <v>444</v>
      </c>
      <c r="B3" s="50" t="s">
        <v>120</v>
      </c>
      <c r="C3" s="51">
        <v>45772</v>
      </c>
      <c r="D3" s="51" t="s">
        <v>77</v>
      </c>
      <c r="E3" s="762">
        <v>45691</v>
      </c>
      <c r="F3" s="762" t="s">
        <v>121</v>
      </c>
      <c r="G3" s="774" t="s">
        <v>445</v>
      </c>
      <c r="H3" s="52">
        <v>0</v>
      </c>
      <c r="I3" s="764" t="s">
        <v>274</v>
      </c>
      <c r="J3" s="52" t="s">
        <v>64</v>
      </c>
      <c r="K3" s="51">
        <v>45708</v>
      </c>
      <c r="L3" s="52" t="s">
        <v>58</v>
      </c>
      <c r="M3" s="446">
        <v>62460.45</v>
      </c>
      <c r="N3" s="600">
        <v>61491.05</v>
      </c>
      <c r="O3" s="52" t="s">
        <v>58</v>
      </c>
      <c r="P3" s="52" t="s">
        <v>275</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120</v>
      </c>
      <c r="C4" s="389">
        <v>45772</v>
      </c>
      <c r="D4" s="746" t="s">
        <v>447</v>
      </c>
      <c r="E4" s="389">
        <v>45735</v>
      </c>
      <c r="F4" s="746" t="s">
        <v>121</v>
      </c>
      <c r="G4" s="620" t="s">
        <v>448</v>
      </c>
      <c r="H4" s="390">
        <v>0</v>
      </c>
      <c r="I4" s="771" t="s">
        <v>274</v>
      </c>
      <c r="J4" s="390" t="s">
        <v>64</v>
      </c>
      <c r="K4" s="389">
        <v>45735</v>
      </c>
      <c r="L4" s="390" t="s">
        <v>58</v>
      </c>
      <c r="M4" s="449">
        <v>15690.1</v>
      </c>
      <c r="N4" s="600">
        <v>16153.75</v>
      </c>
      <c r="O4" s="390" t="s">
        <v>58</v>
      </c>
      <c r="P4" s="390" t="s">
        <v>275</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449</v>
      </c>
    </row>
    <row r="5" spans="1:27" ht="39.75" customHeight="1">
      <c r="A5" s="387" t="s">
        <v>450</v>
      </c>
      <c r="B5" s="388" t="s">
        <v>120</v>
      </c>
      <c r="C5" s="389">
        <v>45807</v>
      </c>
      <c r="D5" s="746" t="s">
        <v>124</v>
      </c>
      <c r="E5" s="389">
        <v>45778</v>
      </c>
      <c r="F5" s="388" t="s">
        <v>121</v>
      </c>
      <c r="G5" s="775" t="s">
        <v>451</v>
      </c>
      <c r="H5" s="390">
        <v>0</v>
      </c>
      <c r="I5" s="390" t="s">
        <v>274</v>
      </c>
      <c r="J5" s="390" t="s">
        <v>64</v>
      </c>
      <c r="K5" s="389">
        <v>45782</v>
      </c>
      <c r="L5" s="390" t="s">
        <v>58</v>
      </c>
      <c r="M5" s="449">
        <v>119135.3</v>
      </c>
      <c r="N5" s="446">
        <v>121256.65</v>
      </c>
      <c r="O5" s="390" t="s">
        <v>58</v>
      </c>
      <c r="P5" s="390" t="s">
        <v>275</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452</v>
      </c>
    </row>
    <row r="6" spans="1:27" ht="39.75" customHeight="1">
      <c r="A6" s="387" t="s">
        <v>453</v>
      </c>
      <c r="B6" s="50" t="s">
        <v>120</v>
      </c>
      <c r="C6" s="51">
        <v>45787</v>
      </c>
      <c r="D6" s="762" t="s">
        <v>124</v>
      </c>
      <c r="E6" s="51">
        <v>45715</v>
      </c>
      <c r="F6" s="50" t="s">
        <v>121</v>
      </c>
      <c r="G6" s="774" t="s">
        <v>454</v>
      </c>
      <c r="H6" s="52">
        <v>0</v>
      </c>
      <c r="I6" s="764" t="s">
        <v>274</v>
      </c>
      <c r="J6" s="52" t="s">
        <v>64</v>
      </c>
      <c r="K6" s="50" t="s">
        <v>275</v>
      </c>
      <c r="L6" s="52" t="s">
        <v>58</v>
      </c>
      <c r="M6" s="446">
        <v>12601.45</v>
      </c>
      <c r="N6" s="600">
        <v>13008.1</v>
      </c>
      <c r="O6" s="52" t="s">
        <v>58</v>
      </c>
      <c r="P6" s="52" t="s">
        <v>275</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455</v>
      </c>
      <c r="B7" s="388" t="s">
        <v>120</v>
      </c>
      <c r="C7" s="389">
        <v>45711</v>
      </c>
      <c r="D7" s="389" t="s">
        <v>456</v>
      </c>
      <c r="E7" s="389">
        <v>45693</v>
      </c>
      <c r="F7" s="746" t="s">
        <v>125</v>
      </c>
      <c r="G7" s="776" t="s">
        <v>83</v>
      </c>
      <c r="H7" s="390">
        <v>54</v>
      </c>
      <c r="I7" s="771" t="s">
        <v>356</v>
      </c>
      <c r="J7" s="390" t="s">
        <v>64</v>
      </c>
      <c r="K7" s="388" t="s">
        <v>275</v>
      </c>
      <c r="L7" s="771" t="s">
        <v>58</v>
      </c>
      <c r="M7" s="449">
        <v>47461.5</v>
      </c>
      <c r="N7" s="616">
        <v>45340</v>
      </c>
      <c r="O7" s="771" t="s">
        <v>58</v>
      </c>
      <c r="P7" s="390" t="s">
        <v>275</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120</v>
      </c>
      <c r="C8" s="51">
        <v>45711</v>
      </c>
      <c r="D8" s="762" t="s">
        <v>124</v>
      </c>
      <c r="E8" s="51">
        <v>45712</v>
      </c>
      <c r="F8" s="762" t="s">
        <v>121</v>
      </c>
      <c r="G8" s="770" t="s">
        <v>458</v>
      </c>
      <c r="H8" s="52">
        <v>49</v>
      </c>
      <c r="I8" s="52" t="s">
        <v>356</v>
      </c>
      <c r="J8" s="52" t="s">
        <v>64</v>
      </c>
      <c r="K8" s="51">
        <v>45713</v>
      </c>
      <c r="L8" s="764" t="s">
        <v>58</v>
      </c>
      <c r="M8" s="446">
        <v>43064</v>
      </c>
      <c r="N8" s="617">
        <v>44346</v>
      </c>
      <c r="O8" s="764" t="s">
        <v>58</v>
      </c>
      <c r="P8" s="390" t="s">
        <v>275</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120</v>
      </c>
      <c r="C9" s="51">
        <v>45716</v>
      </c>
      <c r="D9" s="762" t="s">
        <v>124</v>
      </c>
      <c r="E9" s="51">
        <v>45706</v>
      </c>
      <c r="F9" s="762" t="s">
        <v>125</v>
      </c>
      <c r="G9" s="774" t="s">
        <v>460</v>
      </c>
      <c r="H9" s="52">
        <v>56</v>
      </c>
      <c r="I9" s="764" t="s">
        <v>356</v>
      </c>
      <c r="J9" s="52" t="s">
        <v>64</v>
      </c>
      <c r="K9" s="769">
        <v>45707</v>
      </c>
      <c r="L9" s="52" t="s">
        <v>58</v>
      </c>
      <c r="M9" s="446">
        <v>62522.54</v>
      </c>
      <c r="N9" s="600">
        <v>56001</v>
      </c>
      <c r="O9" s="52" t="s">
        <v>58</v>
      </c>
      <c r="P9" s="52" t="s">
        <v>275</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120</v>
      </c>
      <c r="C10" s="51">
        <v>45925</v>
      </c>
      <c r="D10" s="762" t="s">
        <v>124</v>
      </c>
      <c r="E10" s="51">
        <v>45755</v>
      </c>
      <c r="F10" s="762" t="s">
        <v>125</v>
      </c>
      <c r="G10" s="620" t="s">
        <v>462</v>
      </c>
      <c r="H10" s="52">
        <v>82</v>
      </c>
      <c r="I10" s="764" t="s">
        <v>274</v>
      </c>
      <c r="J10" s="52" t="s">
        <v>64</v>
      </c>
      <c r="K10" s="769">
        <v>45756</v>
      </c>
      <c r="L10" s="52" t="s">
        <v>58</v>
      </c>
      <c r="M10" s="446">
        <v>67171.5</v>
      </c>
      <c r="N10" s="600">
        <v>64739</v>
      </c>
      <c r="O10" s="52" t="s">
        <v>58</v>
      </c>
      <c r="P10" s="52" t="s">
        <v>275</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120</v>
      </c>
      <c r="C11" s="51">
        <v>45925</v>
      </c>
      <c r="D11" s="762" t="s">
        <v>447</v>
      </c>
      <c r="E11" s="51">
        <v>45749</v>
      </c>
      <c r="F11" s="762" t="s">
        <v>125</v>
      </c>
      <c r="G11" s="774" t="s">
        <v>464</v>
      </c>
      <c r="H11" s="52">
        <v>79</v>
      </c>
      <c r="I11" s="764" t="s">
        <v>274</v>
      </c>
      <c r="J11" s="52" t="s">
        <v>64</v>
      </c>
      <c r="K11" s="51">
        <v>45749</v>
      </c>
      <c r="L11" s="52" t="s">
        <v>58</v>
      </c>
      <c r="M11" s="446">
        <v>72492</v>
      </c>
      <c r="N11" s="600">
        <v>73087.5</v>
      </c>
      <c r="O11" s="52" t="s">
        <v>58</v>
      </c>
      <c r="P11" s="52" t="s">
        <v>275</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120</v>
      </c>
      <c r="C12" s="51">
        <v>45925</v>
      </c>
      <c r="D12" s="762" t="s">
        <v>124</v>
      </c>
      <c r="E12" s="51">
        <v>45749</v>
      </c>
      <c r="F12" s="762" t="s">
        <v>121</v>
      </c>
      <c r="G12" s="774" t="s">
        <v>466</v>
      </c>
      <c r="H12" s="52">
        <v>59</v>
      </c>
      <c r="I12" s="764" t="s">
        <v>274</v>
      </c>
      <c r="J12" s="52" t="s">
        <v>64</v>
      </c>
      <c r="K12" s="51">
        <v>45750</v>
      </c>
      <c r="L12" s="52" t="s">
        <v>58</v>
      </c>
      <c r="M12" s="446">
        <v>51295</v>
      </c>
      <c r="N12" s="600">
        <v>51485.5</v>
      </c>
      <c r="O12" s="52" t="s">
        <v>58</v>
      </c>
      <c r="P12" s="52" t="s">
        <v>275</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120</v>
      </c>
      <c r="C13" s="51">
        <v>45688</v>
      </c>
      <c r="D13" s="51" t="s">
        <v>468</v>
      </c>
      <c r="E13" s="51">
        <v>45666</v>
      </c>
      <c r="F13" s="762" t="s">
        <v>121</v>
      </c>
      <c r="G13" s="770" t="s">
        <v>469</v>
      </c>
      <c r="H13" s="52">
        <v>23</v>
      </c>
      <c r="I13" s="52" t="s">
        <v>274</v>
      </c>
      <c r="J13" s="52" t="s">
        <v>64</v>
      </c>
      <c r="K13" s="50" t="s">
        <v>275</v>
      </c>
      <c r="L13" s="764" t="s">
        <v>58</v>
      </c>
      <c r="M13" s="446">
        <v>26617</v>
      </c>
      <c r="N13" s="617">
        <v>25405</v>
      </c>
      <c r="O13" s="764" t="s">
        <v>58</v>
      </c>
      <c r="P13" s="52" t="s">
        <v>275</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120</v>
      </c>
      <c r="C14" s="51">
        <v>45688</v>
      </c>
      <c r="D14" s="51" t="s">
        <v>77</v>
      </c>
      <c r="E14" s="51">
        <v>45679</v>
      </c>
      <c r="F14" s="762" t="s">
        <v>121</v>
      </c>
      <c r="G14" s="770" t="s">
        <v>471</v>
      </c>
      <c r="H14" s="52">
        <v>70</v>
      </c>
      <c r="I14" s="764" t="s">
        <v>356</v>
      </c>
      <c r="J14" s="52" t="s">
        <v>64</v>
      </c>
      <c r="K14" s="50" t="s">
        <v>275</v>
      </c>
      <c r="L14" s="764" t="s">
        <v>58</v>
      </c>
      <c r="M14" s="446">
        <v>72118</v>
      </c>
      <c r="N14" s="777">
        <v>70778</v>
      </c>
      <c r="O14" s="764" t="s">
        <v>58</v>
      </c>
      <c r="P14" s="52" t="s">
        <v>275</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120</v>
      </c>
      <c r="C15" s="51">
        <v>45688</v>
      </c>
      <c r="D15" s="51" t="s">
        <v>124</v>
      </c>
      <c r="E15" s="51">
        <v>45685</v>
      </c>
      <c r="F15" s="762" t="s">
        <v>121</v>
      </c>
      <c r="G15" s="770" t="s">
        <v>473</v>
      </c>
      <c r="H15" s="52">
        <v>75</v>
      </c>
      <c r="I15" s="764" t="s">
        <v>356</v>
      </c>
      <c r="J15" s="52" t="s">
        <v>64</v>
      </c>
      <c r="K15" s="50" t="s">
        <v>275</v>
      </c>
      <c r="L15" s="764" t="s">
        <v>58</v>
      </c>
      <c r="M15" s="446">
        <v>69288</v>
      </c>
      <c r="N15" s="617">
        <v>70664</v>
      </c>
      <c r="O15" s="764" t="s">
        <v>58</v>
      </c>
      <c r="P15" s="52" t="s">
        <v>275</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120</v>
      </c>
      <c r="C16" s="51">
        <v>45688</v>
      </c>
      <c r="D16" s="51" t="s">
        <v>475</v>
      </c>
      <c r="E16" s="51">
        <v>45693</v>
      </c>
      <c r="F16" s="762" t="s">
        <v>125</v>
      </c>
      <c r="G16" s="770" t="s">
        <v>476</v>
      </c>
      <c r="H16" s="52">
        <v>65</v>
      </c>
      <c r="I16" s="764" t="s">
        <v>356</v>
      </c>
      <c r="J16" s="52" t="s">
        <v>64</v>
      </c>
      <c r="K16" s="51">
        <v>45673</v>
      </c>
      <c r="L16" s="764" t="s">
        <v>58</v>
      </c>
      <c r="M16" s="446">
        <v>69555</v>
      </c>
      <c r="N16" s="777">
        <v>70432</v>
      </c>
      <c r="O16" s="764" t="s">
        <v>58</v>
      </c>
      <c r="P16" s="52" t="s">
        <v>275</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120</v>
      </c>
      <c r="C17" s="51">
        <v>45688</v>
      </c>
      <c r="D17" s="51" t="s">
        <v>124</v>
      </c>
      <c r="E17" s="51">
        <v>45685</v>
      </c>
      <c r="F17" s="762" t="s">
        <v>121</v>
      </c>
      <c r="G17" s="770" t="s">
        <v>478</v>
      </c>
      <c r="H17" s="52">
        <v>81</v>
      </c>
      <c r="I17" s="764" t="s">
        <v>356</v>
      </c>
      <c r="J17" s="52" t="s">
        <v>64</v>
      </c>
      <c r="K17" s="50" t="s">
        <v>275</v>
      </c>
      <c r="L17" s="764" t="s">
        <v>58</v>
      </c>
      <c r="M17" s="446">
        <v>83754</v>
      </c>
      <c r="N17" s="617">
        <v>80572.5</v>
      </c>
      <c r="O17" s="764" t="s">
        <v>58</v>
      </c>
      <c r="P17" s="52" t="s">
        <v>275</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120</v>
      </c>
      <c r="C18" s="51">
        <v>45742</v>
      </c>
      <c r="D18" s="762" t="s">
        <v>124</v>
      </c>
      <c r="E18" s="51">
        <v>45708</v>
      </c>
      <c r="F18" s="762" t="s">
        <v>125</v>
      </c>
      <c r="G18" s="774" t="s">
        <v>480</v>
      </c>
      <c r="H18" s="52">
        <v>50</v>
      </c>
      <c r="I18" s="52" t="s">
        <v>356</v>
      </c>
      <c r="J18" s="52" t="s">
        <v>64</v>
      </c>
      <c r="K18" s="51">
        <v>45705</v>
      </c>
      <c r="L18" s="52" t="s">
        <v>58</v>
      </c>
      <c r="M18" s="446">
        <v>43895.5</v>
      </c>
      <c r="N18" s="617">
        <v>44479.5</v>
      </c>
      <c r="O18" s="52" t="s">
        <v>58</v>
      </c>
      <c r="P18" s="52" t="s">
        <v>275</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120</v>
      </c>
      <c r="C19" s="51">
        <v>45742</v>
      </c>
      <c r="D19" s="762" t="s">
        <v>124</v>
      </c>
      <c r="E19" s="51">
        <v>45729</v>
      </c>
      <c r="F19" s="50" t="s">
        <v>125</v>
      </c>
      <c r="G19" s="774" t="s">
        <v>482</v>
      </c>
      <c r="H19" s="52">
        <v>52</v>
      </c>
      <c r="I19" s="52" t="s">
        <v>274</v>
      </c>
      <c r="J19" s="52" t="s">
        <v>64</v>
      </c>
      <c r="K19" s="51">
        <v>45733</v>
      </c>
      <c r="L19" s="52" t="s">
        <v>58</v>
      </c>
      <c r="M19" s="446">
        <v>50824.5</v>
      </c>
      <c r="N19" s="617">
        <v>50928.5</v>
      </c>
      <c r="O19" s="52" t="s">
        <v>58</v>
      </c>
      <c r="P19" s="52" t="s">
        <v>275</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120</v>
      </c>
      <c r="C20" s="51">
        <v>45772</v>
      </c>
      <c r="D20" s="762" t="s">
        <v>124</v>
      </c>
      <c r="E20" s="51">
        <v>45735</v>
      </c>
      <c r="F20" s="762" t="s">
        <v>121</v>
      </c>
      <c r="G20" s="774" t="s">
        <v>484</v>
      </c>
      <c r="H20" s="52">
        <v>86</v>
      </c>
      <c r="I20" s="52" t="s">
        <v>274</v>
      </c>
      <c r="J20" s="52" t="s">
        <v>64</v>
      </c>
      <c r="K20" s="51">
        <v>45737</v>
      </c>
      <c r="L20" s="52" t="s">
        <v>58</v>
      </c>
      <c r="M20" s="446">
        <v>83462</v>
      </c>
      <c r="N20" s="617">
        <v>83033</v>
      </c>
      <c r="O20" s="52" t="s">
        <v>58</v>
      </c>
      <c r="P20" s="52" t="s">
        <v>275</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120</v>
      </c>
      <c r="C21" s="51">
        <v>45716</v>
      </c>
      <c r="D21" s="762" t="s">
        <v>124</v>
      </c>
      <c r="E21" s="51">
        <v>45712</v>
      </c>
      <c r="F21" s="762" t="s">
        <v>125</v>
      </c>
      <c r="G21" s="774" t="s">
        <v>486</v>
      </c>
      <c r="H21" s="52">
        <v>51</v>
      </c>
      <c r="I21" s="764" t="s">
        <v>356</v>
      </c>
      <c r="J21" s="52" t="s">
        <v>64</v>
      </c>
      <c r="K21" s="50" t="s">
        <v>275</v>
      </c>
      <c r="L21" s="52" t="s">
        <v>58</v>
      </c>
      <c r="M21" s="446">
        <v>47414</v>
      </c>
      <c r="N21" s="617">
        <v>45744</v>
      </c>
      <c r="O21" s="52" t="s">
        <v>58</v>
      </c>
      <c r="P21" s="52" t="s">
        <v>275</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120</v>
      </c>
      <c r="C22" s="51">
        <v>45772</v>
      </c>
      <c r="D22" s="762" t="s">
        <v>124</v>
      </c>
      <c r="E22" s="51">
        <v>45735</v>
      </c>
      <c r="F22" s="762" t="s">
        <v>125</v>
      </c>
      <c r="G22" s="774" t="s">
        <v>488</v>
      </c>
      <c r="H22" s="52">
        <v>59</v>
      </c>
      <c r="I22" s="764" t="s">
        <v>274</v>
      </c>
      <c r="J22" s="52" t="s">
        <v>64</v>
      </c>
      <c r="K22" s="51">
        <v>45736</v>
      </c>
      <c r="L22" s="52" t="s">
        <v>58</v>
      </c>
      <c r="M22" s="446">
        <v>59562.5</v>
      </c>
      <c r="N22" s="617">
        <v>52525.5</v>
      </c>
      <c r="O22" s="52" t="s">
        <v>58</v>
      </c>
      <c r="P22" s="52" t="s">
        <v>275</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120</v>
      </c>
      <c r="C23" s="51">
        <v>45772</v>
      </c>
      <c r="D23" s="762" t="s">
        <v>124</v>
      </c>
      <c r="E23" s="51">
        <v>45735</v>
      </c>
      <c r="F23" s="762" t="s">
        <v>121</v>
      </c>
      <c r="G23" s="774" t="s">
        <v>490</v>
      </c>
      <c r="H23" s="52">
        <v>35</v>
      </c>
      <c r="I23" s="52" t="s">
        <v>274</v>
      </c>
      <c r="J23" s="52" t="s">
        <v>64</v>
      </c>
      <c r="K23" s="51">
        <v>45735</v>
      </c>
      <c r="L23" s="52" t="s">
        <v>58</v>
      </c>
      <c r="M23" s="446">
        <v>41187</v>
      </c>
      <c r="N23" s="617">
        <v>39597.5</v>
      </c>
      <c r="O23" s="52" t="s">
        <v>58</v>
      </c>
      <c r="P23" s="52" t="s">
        <v>275</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120</v>
      </c>
      <c r="C24" s="395">
        <v>45711</v>
      </c>
      <c r="D24" s="395" t="s">
        <v>124</v>
      </c>
      <c r="E24" s="395">
        <v>45695</v>
      </c>
      <c r="F24" s="395" t="s">
        <v>125</v>
      </c>
      <c r="G24" s="619" t="s">
        <v>492</v>
      </c>
      <c r="H24" s="52">
        <v>22</v>
      </c>
      <c r="I24" s="52" t="s">
        <v>274</v>
      </c>
      <c r="J24" s="52" t="s">
        <v>64</v>
      </c>
      <c r="K24" s="50" t="s">
        <v>275</v>
      </c>
      <c r="L24" s="52" t="s">
        <v>58</v>
      </c>
      <c r="M24" s="446">
        <v>14497.5</v>
      </c>
      <c r="N24" s="617">
        <v>14042</v>
      </c>
      <c r="O24" s="52" t="s">
        <v>58</v>
      </c>
      <c r="P24" s="52" t="s">
        <v>275</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120</v>
      </c>
      <c r="C25" s="51">
        <v>45862</v>
      </c>
      <c r="D25" s="762" t="s">
        <v>124</v>
      </c>
      <c r="E25" s="51">
        <v>45758</v>
      </c>
      <c r="F25" s="762" t="s">
        <v>121</v>
      </c>
      <c r="G25" s="620" t="s">
        <v>494</v>
      </c>
      <c r="H25" s="52">
        <v>62</v>
      </c>
      <c r="I25" s="52" t="s">
        <v>274</v>
      </c>
      <c r="J25" s="52" t="s">
        <v>64</v>
      </c>
      <c r="K25" s="51">
        <v>45762</v>
      </c>
      <c r="L25" s="52" t="s">
        <v>58</v>
      </c>
      <c r="M25" s="446">
        <v>62502</v>
      </c>
      <c r="N25" s="600">
        <v>59129.5</v>
      </c>
      <c r="O25" s="52" t="s">
        <v>58</v>
      </c>
      <c r="P25" s="52" t="s">
        <v>275</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495</v>
      </c>
      <c r="B26" s="388" t="s">
        <v>120</v>
      </c>
      <c r="C26" s="51">
        <v>45862</v>
      </c>
      <c r="D26" s="395" t="s">
        <v>124</v>
      </c>
      <c r="E26" s="51">
        <v>45758</v>
      </c>
      <c r="F26" s="395" t="s">
        <v>121</v>
      </c>
      <c r="G26" s="620" t="s">
        <v>496</v>
      </c>
      <c r="H26" s="52">
        <v>89</v>
      </c>
      <c r="I26" s="52" t="s">
        <v>274</v>
      </c>
      <c r="J26" s="52" t="s">
        <v>64</v>
      </c>
      <c r="K26" s="51">
        <v>45762</v>
      </c>
      <c r="L26" s="52" t="s">
        <v>58</v>
      </c>
      <c r="M26" s="446">
        <v>70705.5</v>
      </c>
      <c r="N26" s="600">
        <v>67666</v>
      </c>
      <c r="O26" s="52" t="s">
        <v>58</v>
      </c>
      <c r="P26" s="52" t="s">
        <v>275</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120</v>
      </c>
      <c r="C27" s="51">
        <v>45862</v>
      </c>
      <c r="D27" s="395" t="s">
        <v>124</v>
      </c>
      <c r="E27" s="51">
        <v>45758</v>
      </c>
      <c r="F27" s="395" t="s">
        <v>121</v>
      </c>
      <c r="G27" s="620" t="s">
        <v>498</v>
      </c>
      <c r="H27" s="52">
        <v>87</v>
      </c>
      <c r="I27" s="52" t="s">
        <v>274</v>
      </c>
      <c r="J27" s="52" t="s">
        <v>64</v>
      </c>
      <c r="K27" s="51">
        <v>45762</v>
      </c>
      <c r="L27" s="52" t="s">
        <v>58</v>
      </c>
      <c r="M27" s="446">
        <v>66004.5</v>
      </c>
      <c r="N27" s="600">
        <v>64943.5</v>
      </c>
      <c r="O27" s="52" t="s">
        <v>58</v>
      </c>
      <c r="P27" s="52" t="s">
        <v>275</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120</v>
      </c>
      <c r="C28" s="51">
        <v>45868</v>
      </c>
      <c r="D28" s="643" t="s">
        <v>124</v>
      </c>
      <c r="E28" s="51">
        <v>45786</v>
      </c>
      <c r="F28" s="643" t="s">
        <v>121</v>
      </c>
      <c r="G28" s="727" t="s">
        <v>500</v>
      </c>
      <c r="H28" s="390">
        <v>60</v>
      </c>
      <c r="I28" s="390" t="s">
        <v>274</v>
      </c>
      <c r="J28" s="390" t="s">
        <v>64</v>
      </c>
      <c r="K28" s="389">
        <v>45790</v>
      </c>
      <c r="L28" s="390" t="s">
        <v>58</v>
      </c>
      <c r="M28" s="449">
        <v>57237</v>
      </c>
      <c r="N28" s="615">
        <v>55777</v>
      </c>
      <c r="O28" s="52" t="s">
        <v>58</v>
      </c>
      <c r="P28" s="390" t="s">
        <v>275</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501</v>
      </c>
    </row>
    <row r="29" spans="1:27" ht="39.75" customHeight="1">
      <c r="A29" s="530" t="s">
        <v>502</v>
      </c>
      <c r="B29" s="545" t="s">
        <v>120</v>
      </c>
      <c r="C29" s="526">
        <v>45688</v>
      </c>
      <c r="D29" s="526" t="s">
        <v>503</v>
      </c>
      <c r="E29" s="526">
        <v>45684</v>
      </c>
      <c r="F29" s="546" t="s">
        <v>125</v>
      </c>
      <c r="G29" s="928" t="s">
        <v>504</v>
      </c>
      <c r="H29" s="118">
        <v>0</v>
      </c>
      <c r="I29" s="536" t="s">
        <v>275</v>
      </c>
      <c r="J29" s="118" t="s">
        <v>64</v>
      </c>
      <c r="K29" s="544">
        <v>45673</v>
      </c>
      <c r="L29" s="536" t="s">
        <v>58</v>
      </c>
      <c r="M29" s="921">
        <v>24886.5</v>
      </c>
      <c r="N29" s="975">
        <v>7262</v>
      </c>
      <c r="O29" s="536" t="s">
        <v>58</v>
      </c>
      <c r="P29" s="984" t="s">
        <v>275</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120</v>
      </c>
      <c r="C30" s="746">
        <v>45805</v>
      </c>
      <c r="D30" s="746" t="s">
        <v>124</v>
      </c>
      <c r="E30" s="746">
        <v>45695</v>
      </c>
      <c r="F30" s="746" t="s">
        <v>125</v>
      </c>
      <c r="G30" s="918" t="s">
        <v>506</v>
      </c>
      <c r="H30" s="390">
        <v>0</v>
      </c>
      <c r="I30" s="771" t="s">
        <v>274</v>
      </c>
      <c r="J30" s="390" t="s">
        <v>64</v>
      </c>
      <c r="K30" s="389">
        <v>45705</v>
      </c>
      <c r="L30" s="390" t="s">
        <v>58</v>
      </c>
      <c r="M30" s="449">
        <v>88491.8</v>
      </c>
      <c r="N30" s="446">
        <v>85791.25</v>
      </c>
      <c r="O30" s="390" t="s">
        <v>58</v>
      </c>
      <c r="P30" s="390" t="s">
        <v>275</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507</v>
      </c>
    </row>
    <row r="31" spans="1:27" ht="39.75" customHeight="1">
      <c r="A31" s="387" t="s">
        <v>508</v>
      </c>
      <c r="B31" s="50" t="s">
        <v>120</v>
      </c>
      <c r="C31" s="51">
        <v>45792</v>
      </c>
      <c r="D31" s="395" t="s">
        <v>124</v>
      </c>
      <c r="E31" s="395">
        <v>45695</v>
      </c>
      <c r="F31" s="395" t="s">
        <v>121</v>
      </c>
      <c r="G31" s="396" t="s">
        <v>509</v>
      </c>
      <c r="H31" s="52">
        <v>0</v>
      </c>
      <c r="I31" s="394" t="s">
        <v>275</v>
      </c>
      <c r="J31" s="52" t="s">
        <v>64</v>
      </c>
      <c r="K31" s="50" t="s">
        <v>275</v>
      </c>
      <c r="L31" s="52" t="s">
        <v>58</v>
      </c>
      <c r="M31" s="446">
        <v>3425.55</v>
      </c>
      <c r="N31" s="600">
        <v>7741.4</v>
      </c>
      <c r="O31" s="52" t="s">
        <v>58</v>
      </c>
      <c r="P31" s="52" t="s">
        <v>275</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120</v>
      </c>
      <c r="C32" s="389">
        <v>45787</v>
      </c>
      <c r="D32" s="746" t="s">
        <v>124</v>
      </c>
      <c r="E32" s="51">
        <v>45763</v>
      </c>
      <c r="F32" s="746" t="s">
        <v>125</v>
      </c>
      <c r="G32" s="620" t="s">
        <v>511</v>
      </c>
      <c r="H32" s="390">
        <v>0</v>
      </c>
      <c r="I32" s="771" t="s">
        <v>274</v>
      </c>
      <c r="J32" s="390" t="s">
        <v>64</v>
      </c>
      <c r="K32" s="388" t="s">
        <v>275</v>
      </c>
      <c r="L32" s="390" t="s">
        <v>58</v>
      </c>
      <c r="M32" s="449">
        <v>3707.3</v>
      </c>
      <c r="N32" s="446">
        <v>8209.69</v>
      </c>
      <c r="O32" s="390" t="s">
        <v>58</v>
      </c>
      <c r="P32" s="390" t="s">
        <v>275</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507</v>
      </c>
    </row>
    <row r="33" spans="1:27" ht="39.75" customHeight="1">
      <c r="A33" s="645" t="s">
        <v>512</v>
      </c>
      <c r="B33" s="50" t="s">
        <v>120</v>
      </c>
      <c r="C33" s="51">
        <v>45688</v>
      </c>
      <c r="D33" s="51" t="s">
        <v>468</v>
      </c>
      <c r="E33" s="51">
        <v>45682</v>
      </c>
      <c r="F33" s="762" t="s">
        <v>121</v>
      </c>
      <c r="G33" s="620" t="s">
        <v>513</v>
      </c>
      <c r="H33" s="52">
        <v>48</v>
      </c>
      <c r="I33" s="764" t="s">
        <v>356</v>
      </c>
      <c r="J33" s="52" t="s">
        <v>57</v>
      </c>
      <c r="K33" s="50" t="s">
        <v>275</v>
      </c>
      <c r="L33" s="52" t="s">
        <v>58</v>
      </c>
      <c r="M33" s="446">
        <v>21648.75</v>
      </c>
      <c r="N33" s="600">
        <v>35235</v>
      </c>
      <c r="O33" s="52" t="s">
        <v>58</v>
      </c>
      <c r="P33" s="52" t="s">
        <v>275</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51</v>
      </c>
      <c r="C34" s="51">
        <v>45807</v>
      </c>
      <c r="D34" s="50" t="s">
        <v>61</v>
      </c>
      <c r="E34" s="51">
        <v>45727</v>
      </c>
      <c r="F34" s="50" t="s">
        <v>62</v>
      </c>
      <c r="G34" s="642" t="s">
        <v>515</v>
      </c>
      <c r="H34" s="52">
        <v>80</v>
      </c>
      <c r="I34" s="52" t="s">
        <v>275</v>
      </c>
      <c r="J34" s="52" t="s">
        <v>64</v>
      </c>
      <c r="K34" s="51">
        <v>45728</v>
      </c>
      <c r="L34" s="52" t="s">
        <v>58</v>
      </c>
      <c r="M34" s="446">
        <v>88033.5</v>
      </c>
      <c r="N34" s="600">
        <v>88045.5</v>
      </c>
      <c r="O34" s="52" t="s">
        <v>58</v>
      </c>
      <c r="P34" s="52" t="s">
        <v>275</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51</v>
      </c>
      <c r="C35" s="51">
        <v>45807</v>
      </c>
      <c r="D35" s="50" t="s">
        <v>124</v>
      </c>
      <c r="E35" s="51">
        <v>45727</v>
      </c>
      <c r="F35" s="50" t="s">
        <v>86</v>
      </c>
      <c r="G35" s="642" t="s">
        <v>517</v>
      </c>
      <c r="H35" s="52">
        <v>90</v>
      </c>
      <c r="I35" s="52" t="s">
        <v>275</v>
      </c>
      <c r="J35" s="52" t="s">
        <v>64</v>
      </c>
      <c r="K35" s="51">
        <v>45728</v>
      </c>
      <c r="L35" s="52" t="s">
        <v>58</v>
      </c>
      <c r="M35" s="446">
        <v>82979.5</v>
      </c>
      <c r="N35" s="600">
        <v>78032</v>
      </c>
      <c r="O35" s="52" t="s">
        <v>58</v>
      </c>
      <c r="P35" s="390" t="s">
        <v>275</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518</v>
      </c>
    </row>
    <row r="36" spans="1:27" ht="39.75" customHeight="1">
      <c r="A36" s="387" t="s">
        <v>519</v>
      </c>
      <c r="B36" s="773" t="s">
        <v>51</v>
      </c>
      <c r="C36" s="51">
        <v>45742</v>
      </c>
      <c r="D36" s="50" t="s">
        <v>376</v>
      </c>
      <c r="E36" s="51">
        <v>45716</v>
      </c>
      <c r="F36" s="50" t="s">
        <v>377</v>
      </c>
      <c r="G36" s="772" t="s">
        <v>520</v>
      </c>
      <c r="H36" s="52">
        <v>87</v>
      </c>
      <c r="I36" s="52" t="s">
        <v>275</v>
      </c>
      <c r="J36" s="52" t="s">
        <v>64</v>
      </c>
      <c r="K36" s="51">
        <v>45716</v>
      </c>
      <c r="L36" s="52" t="s">
        <v>58</v>
      </c>
      <c r="M36" s="446">
        <v>74446</v>
      </c>
      <c r="N36" s="615">
        <v>73894</v>
      </c>
      <c r="O36" s="52" t="s">
        <v>58</v>
      </c>
      <c r="P36" s="390" t="s">
        <v>275</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521</v>
      </c>
      <c r="B37" s="392" t="s">
        <v>51</v>
      </c>
      <c r="C37" s="51">
        <v>45772</v>
      </c>
      <c r="D37" s="50" t="s">
        <v>124</v>
      </c>
      <c r="E37" s="51">
        <v>45716</v>
      </c>
      <c r="F37" s="50" t="s">
        <v>86</v>
      </c>
      <c r="G37" s="393" t="s">
        <v>522</v>
      </c>
      <c r="H37" s="52">
        <v>83</v>
      </c>
      <c r="I37" s="394" t="s">
        <v>275</v>
      </c>
      <c r="J37" s="52" t="s">
        <v>64</v>
      </c>
      <c r="K37" s="696">
        <v>45716</v>
      </c>
      <c r="L37" s="52" t="s">
        <v>58</v>
      </c>
      <c r="M37" s="778">
        <v>84935.5</v>
      </c>
      <c r="N37" s="616">
        <v>81445</v>
      </c>
      <c r="O37" s="52" t="s">
        <v>58</v>
      </c>
      <c r="P37" s="390" t="s">
        <v>275</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523</v>
      </c>
      <c r="B38" s="773" t="s">
        <v>51</v>
      </c>
      <c r="C38" s="51">
        <v>45772</v>
      </c>
      <c r="D38" s="51" t="s">
        <v>124</v>
      </c>
      <c r="E38" s="762">
        <v>45685</v>
      </c>
      <c r="F38" s="762" t="s">
        <v>86</v>
      </c>
      <c r="G38" s="763" t="s">
        <v>524</v>
      </c>
      <c r="H38" s="764">
        <v>76</v>
      </c>
      <c r="I38" s="771" t="s">
        <v>274</v>
      </c>
      <c r="J38" s="764" t="s">
        <v>64</v>
      </c>
      <c r="K38" s="762">
        <v>45692</v>
      </c>
      <c r="L38" s="764" t="s">
        <v>58</v>
      </c>
      <c r="M38" s="767">
        <v>90302</v>
      </c>
      <c r="N38" s="446">
        <v>98764.5</v>
      </c>
      <c r="O38" s="764" t="s">
        <v>58</v>
      </c>
      <c r="P38" s="390" t="s">
        <v>275</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525</v>
      </c>
    </row>
    <row r="39" spans="1:27" ht="39.75" customHeight="1">
      <c r="A39" s="780" t="s">
        <v>526</v>
      </c>
      <c r="B39" s="392" t="s">
        <v>51</v>
      </c>
      <c r="C39" s="51">
        <v>45772</v>
      </c>
      <c r="D39" s="51" t="s">
        <v>376</v>
      </c>
      <c r="E39" s="762">
        <v>45695</v>
      </c>
      <c r="F39" s="50" t="s">
        <v>377</v>
      </c>
      <c r="G39" s="619" t="s">
        <v>350</v>
      </c>
      <c r="H39" s="394">
        <v>86</v>
      </c>
      <c r="I39" s="394" t="s">
        <v>274</v>
      </c>
      <c r="J39" s="394" t="s">
        <v>64</v>
      </c>
      <c r="K39" s="395">
        <v>45698</v>
      </c>
      <c r="L39" s="394" t="s">
        <v>58</v>
      </c>
      <c r="M39" s="731">
        <v>71361</v>
      </c>
      <c r="N39" s="600">
        <v>72125</v>
      </c>
      <c r="O39" s="394" t="s">
        <v>58</v>
      </c>
      <c r="P39" s="52" t="s">
        <v>275</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527</v>
      </c>
      <c r="B40" s="392" t="s">
        <v>51</v>
      </c>
      <c r="C40" s="51">
        <v>45772</v>
      </c>
      <c r="D40" s="395" t="s">
        <v>71</v>
      </c>
      <c r="E40" s="395">
        <v>45686</v>
      </c>
      <c r="F40" s="395" t="s">
        <v>72</v>
      </c>
      <c r="G40" s="619" t="s">
        <v>528</v>
      </c>
      <c r="H40" s="394">
        <v>81</v>
      </c>
      <c r="I40" s="391" t="s">
        <v>274</v>
      </c>
      <c r="J40" s="394" t="s">
        <v>64</v>
      </c>
      <c r="K40" s="395">
        <v>45700</v>
      </c>
      <c r="L40" s="394" t="s">
        <v>58</v>
      </c>
      <c r="M40" s="731">
        <v>76139.5</v>
      </c>
      <c r="N40" s="615">
        <v>79581.5</v>
      </c>
      <c r="O40" s="394" t="s">
        <v>58</v>
      </c>
      <c r="P40" s="390" t="s">
        <v>275</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51</v>
      </c>
      <c r="C41" s="395">
        <v>45688</v>
      </c>
      <c r="D41" s="395" t="s">
        <v>67</v>
      </c>
      <c r="E41" s="395">
        <v>45692</v>
      </c>
      <c r="F41" s="51" t="s">
        <v>62</v>
      </c>
      <c r="G41" s="619" t="s">
        <v>531</v>
      </c>
      <c r="H41" s="394">
        <v>90</v>
      </c>
      <c r="I41" s="394" t="s">
        <v>356</v>
      </c>
      <c r="J41" s="394" t="s">
        <v>64</v>
      </c>
      <c r="K41" s="50" t="s">
        <v>275</v>
      </c>
      <c r="L41" s="394" t="s">
        <v>58</v>
      </c>
      <c r="M41" s="731">
        <v>51958</v>
      </c>
      <c r="N41" s="600">
        <v>20330.259999999998</v>
      </c>
      <c r="O41" s="394" t="s">
        <v>58</v>
      </c>
      <c r="P41" s="52" t="s">
        <v>275</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73" t="s">
        <v>51</v>
      </c>
      <c r="C42" s="762">
        <v>45688</v>
      </c>
      <c r="D42" s="762" t="s">
        <v>358</v>
      </c>
      <c r="E42" s="762">
        <v>45692</v>
      </c>
      <c r="F42" s="762" t="s">
        <v>78</v>
      </c>
      <c r="G42" s="763" t="s">
        <v>534</v>
      </c>
      <c r="H42" s="52">
        <v>86</v>
      </c>
      <c r="I42" s="764" t="s">
        <v>356</v>
      </c>
      <c r="J42" s="52" t="s">
        <v>64</v>
      </c>
      <c r="K42" s="388" t="s">
        <v>275</v>
      </c>
      <c r="L42" s="764" t="s">
        <v>58</v>
      </c>
      <c r="M42" s="446">
        <v>82480.5</v>
      </c>
      <c r="N42" s="446">
        <v>77870.5</v>
      </c>
      <c r="O42" s="764" t="s">
        <v>58</v>
      </c>
      <c r="P42" s="390" t="s">
        <v>275</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535</v>
      </c>
    </row>
    <row r="43" spans="1:27" ht="39.75" customHeight="1">
      <c r="A43" s="387" t="s">
        <v>536</v>
      </c>
      <c r="B43" s="392" t="s">
        <v>51</v>
      </c>
      <c r="C43" s="51">
        <v>45772</v>
      </c>
      <c r="D43" s="50" t="s">
        <v>441</v>
      </c>
      <c r="E43" s="51">
        <v>45743</v>
      </c>
      <c r="F43" s="50" t="s">
        <v>537</v>
      </c>
      <c r="G43" s="393" t="s">
        <v>538</v>
      </c>
      <c r="H43" s="52">
        <v>85</v>
      </c>
      <c r="I43" s="394" t="s">
        <v>274</v>
      </c>
      <c r="J43" s="390" t="s">
        <v>64</v>
      </c>
      <c r="K43" s="51">
        <v>45741</v>
      </c>
      <c r="L43" s="390" t="s">
        <v>58</v>
      </c>
      <c r="M43" s="446">
        <v>74508.5</v>
      </c>
      <c r="N43" s="600">
        <v>75008.5</v>
      </c>
      <c r="O43" s="390" t="s">
        <v>58</v>
      </c>
      <c r="P43" s="390" t="s">
        <v>275</v>
      </c>
      <c r="Q43" s="200">
        <v>45749</v>
      </c>
      <c r="R43" s="31">
        <v>5795</v>
      </c>
      <c r="S43" s="108">
        <v>5411</v>
      </c>
      <c r="T43" s="149">
        <v>0</v>
      </c>
      <c r="U43" s="766">
        <v>0.93</v>
      </c>
      <c r="V43" s="54">
        <v>45763</v>
      </c>
      <c r="W43" s="22">
        <v>1</v>
      </c>
      <c r="X43" s="22">
        <v>1</v>
      </c>
      <c r="Y43" s="22">
        <v>1</v>
      </c>
      <c r="Z43" s="370"/>
      <c r="AA43" s="972" t="s">
        <v>539</v>
      </c>
    </row>
    <row r="44" spans="1:27" ht="39.75" customHeight="1">
      <c r="A44" s="387" t="s">
        <v>540</v>
      </c>
      <c r="B44" s="392" t="s">
        <v>51</v>
      </c>
      <c r="C44" s="51">
        <v>45772</v>
      </c>
      <c r="D44" s="50" t="s">
        <v>541</v>
      </c>
      <c r="E44" s="51">
        <v>45743</v>
      </c>
      <c r="F44" s="50" t="s">
        <v>78</v>
      </c>
      <c r="G44" s="393" t="s">
        <v>542</v>
      </c>
      <c r="H44" s="52">
        <v>88</v>
      </c>
      <c r="I44" s="394" t="s">
        <v>274</v>
      </c>
      <c r="J44" s="52" t="s">
        <v>64</v>
      </c>
      <c r="K44" s="51">
        <v>45741</v>
      </c>
      <c r="L44" s="52" t="s">
        <v>58</v>
      </c>
      <c r="M44" s="446">
        <v>73070.5</v>
      </c>
      <c r="N44" s="600">
        <v>72678</v>
      </c>
      <c r="O44" s="52" t="s">
        <v>58</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73" t="s">
        <v>51</v>
      </c>
      <c r="C45" s="762">
        <v>45711</v>
      </c>
      <c r="D45" s="762" t="s">
        <v>358</v>
      </c>
      <c r="E45" s="762">
        <v>45691</v>
      </c>
      <c r="F45" s="762" t="s">
        <v>78</v>
      </c>
      <c r="G45" s="763" t="s">
        <v>544</v>
      </c>
      <c r="H45" s="52">
        <v>73</v>
      </c>
      <c r="I45" s="771" t="s">
        <v>356</v>
      </c>
      <c r="J45" s="52" t="s">
        <v>64</v>
      </c>
      <c r="K45" s="51">
        <v>45698</v>
      </c>
      <c r="L45" s="764" t="s">
        <v>58</v>
      </c>
      <c r="M45" s="446">
        <v>60575.5</v>
      </c>
      <c r="N45" s="600">
        <v>59352</v>
      </c>
      <c r="O45" s="764" t="s">
        <v>58</v>
      </c>
      <c r="P45" s="390" t="s">
        <v>275</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545</v>
      </c>
    </row>
    <row r="46" spans="1:27" ht="39.75" customHeight="1">
      <c r="A46" s="387" t="s">
        <v>546</v>
      </c>
      <c r="B46" s="392" t="s">
        <v>51</v>
      </c>
      <c r="C46" s="395">
        <v>45711</v>
      </c>
      <c r="D46" s="395" t="s">
        <v>541</v>
      </c>
      <c r="E46" s="395">
        <v>45707</v>
      </c>
      <c r="F46" s="395" t="s">
        <v>78</v>
      </c>
      <c r="G46" s="619" t="s">
        <v>547</v>
      </c>
      <c r="H46" s="52">
        <v>65</v>
      </c>
      <c r="I46" s="394" t="s">
        <v>356</v>
      </c>
      <c r="J46" s="52" t="s">
        <v>64</v>
      </c>
      <c r="K46" s="51">
        <v>45698</v>
      </c>
      <c r="L46" s="394" t="s">
        <v>58</v>
      </c>
      <c r="M46" s="446">
        <v>65001</v>
      </c>
      <c r="N46" s="616">
        <v>68269</v>
      </c>
      <c r="O46" s="394" t="s">
        <v>58</v>
      </c>
      <c r="P46" s="390" t="s">
        <v>275</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51</v>
      </c>
      <c r="C47" s="51">
        <v>45772</v>
      </c>
      <c r="D47" s="50" t="s">
        <v>376</v>
      </c>
      <c r="E47" s="51">
        <v>45743</v>
      </c>
      <c r="F47" s="50" t="s">
        <v>377</v>
      </c>
      <c r="G47" s="393" t="s">
        <v>549</v>
      </c>
      <c r="H47" s="52">
        <v>70</v>
      </c>
      <c r="I47" s="394" t="s">
        <v>274</v>
      </c>
      <c r="J47" s="390" t="s">
        <v>64</v>
      </c>
      <c r="K47" s="51">
        <v>45741</v>
      </c>
      <c r="L47" s="390" t="s">
        <v>58</v>
      </c>
      <c r="M47" s="446">
        <v>62104</v>
      </c>
      <c r="N47" s="616">
        <v>64186</v>
      </c>
      <c r="O47" s="390" t="s">
        <v>58</v>
      </c>
      <c r="P47" s="390" t="s">
        <v>275</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73" t="s">
        <v>51</v>
      </c>
      <c r="C48" s="51">
        <v>45772</v>
      </c>
      <c r="D48" s="50" t="s">
        <v>376</v>
      </c>
      <c r="E48" s="51">
        <v>45743</v>
      </c>
      <c r="F48" s="50" t="s">
        <v>377</v>
      </c>
      <c r="G48" s="774" t="s">
        <v>551</v>
      </c>
      <c r="H48" s="52">
        <v>84</v>
      </c>
      <c r="I48" s="764" t="s">
        <v>274</v>
      </c>
      <c r="J48" s="390" t="s">
        <v>64</v>
      </c>
      <c r="K48" s="51">
        <v>45741</v>
      </c>
      <c r="L48" s="390" t="s">
        <v>58</v>
      </c>
      <c r="M48" s="446">
        <v>63756.5</v>
      </c>
      <c r="N48" s="616">
        <v>64902.5</v>
      </c>
      <c r="O48" s="390" t="s">
        <v>58</v>
      </c>
      <c r="P48" s="390" t="s">
        <v>275</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51</v>
      </c>
      <c r="C49" s="51">
        <v>45772</v>
      </c>
      <c r="D49" s="50" t="s">
        <v>124</v>
      </c>
      <c r="E49" s="51">
        <v>45743</v>
      </c>
      <c r="F49" s="50" t="s">
        <v>86</v>
      </c>
      <c r="G49" s="393" t="s">
        <v>553</v>
      </c>
      <c r="H49" s="52">
        <v>75</v>
      </c>
      <c r="I49" s="394" t="s">
        <v>274</v>
      </c>
      <c r="J49" s="52" t="s">
        <v>64</v>
      </c>
      <c r="K49" s="51">
        <v>45741</v>
      </c>
      <c r="L49" s="52" t="s">
        <v>58</v>
      </c>
      <c r="M49" s="446">
        <v>67840.5</v>
      </c>
      <c r="N49" s="600">
        <v>66607.5</v>
      </c>
      <c r="O49" s="52" t="s">
        <v>58</v>
      </c>
      <c r="P49" s="52" t="s">
        <v>275</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51</v>
      </c>
      <c r="C50" s="51">
        <v>45831</v>
      </c>
      <c r="D50" s="50" t="s">
        <v>541</v>
      </c>
      <c r="E50" s="51">
        <v>45761</v>
      </c>
      <c r="F50" s="50" t="s">
        <v>78</v>
      </c>
      <c r="G50" s="393" t="s">
        <v>555</v>
      </c>
      <c r="H50" s="52">
        <v>69</v>
      </c>
      <c r="I50" s="52" t="s">
        <v>274</v>
      </c>
      <c r="J50" s="52" t="s">
        <v>64</v>
      </c>
      <c r="K50" s="51">
        <v>45757</v>
      </c>
      <c r="L50" s="52" t="s">
        <v>58</v>
      </c>
      <c r="M50" s="446">
        <v>53906.75</v>
      </c>
      <c r="N50" s="600">
        <v>54578.5</v>
      </c>
      <c r="O50" s="52" t="s">
        <v>58</v>
      </c>
      <c r="P50" s="52" t="s">
        <v>275</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51</v>
      </c>
      <c r="C51" s="389">
        <v>45831</v>
      </c>
      <c r="D51" s="388" t="s">
        <v>557</v>
      </c>
      <c r="E51" s="51">
        <v>45807</v>
      </c>
      <c r="F51" s="50" t="s">
        <v>86</v>
      </c>
      <c r="G51" s="620" t="s">
        <v>558</v>
      </c>
      <c r="H51" s="390">
        <v>50</v>
      </c>
      <c r="I51" s="390" t="s">
        <v>274</v>
      </c>
      <c r="J51" s="390" t="s">
        <v>64</v>
      </c>
      <c r="K51" s="389">
        <v>45757</v>
      </c>
      <c r="L51" s="390" t="s">
        <v>58</v>
      </c>
      <c r="M51" s="449">
        <v>47432.5</v>
      </c>
      <c r="N51" s="600">
        <v>54385.09</v>
      </c>
      <c r="O51" s="390" t="s">
        <v>58</v>
      </c>
      <c r="P51" s="390" t="s">
        <v>275</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559</v>
      </c>
    </row>
    <row r="52" spans="1:27" ht="39.75" customHeight="1">
      <c r="A52" s="387" t="s">
        <v>560</v>
      </c>
      <c r="B52" s="392" t="s">
        <v>51</v>
      </c>
      <c r="C52" s="51">
        <v>45831</v>
      </c>
      <c r="D52" s="50" t="s">
        <v>71</v>
      </c>
      <c r="E52" s="51">
        <v>45761</v>
      </c>
      <c r="F52" s="50" t="s">
        <v>72</v>
      </c>
      <c r="G52" s="50" t="s">
        <v>561</v>
      </c>
      <c r="H52" s="52">
        <v>76</v>
      </c>
      <c r="I52" s="52" t="s">
        <v>275</v>
      </c>
      <c r="J52" s="52" t="s">
        <v>64</v>
      </c>
      <c r="K52" s="51">
        <v>45757</v>
      </c>
      <c r="L52" s="52" t="s">
        <v>58</v>
      </c>
      <c r="M52" s="446">
        <v>62383</v>
      </c>
      <c r="N52" s="600">
        <v>61939</v>
      </c>
      <c r="O52" s="52" t="s">
        <v>58</v>
      </c>
      <c r="P52" s="52" t="s">
        <v>275</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562</v>
      </c>
      <c r="B53" s="392" t="s">
        <v>51</v>
      </c>
      <c r="C53" s="389">
        <v>45831</v>
      </c>
      <c r="D53" s="388" t="s">
        <v>213</v>
      </c>
      <c r="E53" s="51">
        <v>45761</v>
      </c>
      <c r="F53" s="388" t="s">
        <v>86</v>
      </c>
      <c r="G53" s="388" t="s">
        <v>563</v>
      </c>
      <c r="H53" s="390">
        <v>88</v>
      </c>
      <c r="I53" s="390" t="s">
        <v>275</v>
      </c>
      <c r="J53" s="390" t="s">
        <v>64</v>
      </c>
      <c r="K53" s="389">
        <v>45757</v>
      </c>
      <c r="L53" s="390" t="s">
        <v>58</v>
      </c>
      <c r="M53" s="449">
        <v>80443.5</v>
      </c>
      <c r="N53" s="600">
        <v>81941</v>
      </c>
      <c r="O53" s="390" t="s">
        <v>58</v>
      </c>
      <c r="P53" s="390" t="s">
        <v>275</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564</v>
      </c>
    </row>
    <row r="54" spans="1:27" ht="39.75" customHeight="1">
      <c r="A54" s="387" t="s">
        <v>565</v>
      </c>
      <c r="B54" s="773" t="s">
        <v>51</v>
      </c>
      <c r="C54" s="389">
        <v>45831</v>
      </c>
      <c r="D54" s="51" t="s">
        <v>557</v>
      </c>
      <c r="E54" s="51">
        <v>45807</v>
      </c>
      <c r="F54" s="388" t="s">
        <v>86</v>
      </c>
      <c r="G54" s="388" t="s">
        <v>566</v>
      </c>
      <c r="H54" s="390">
        <v>86</v>
      </c>
      <c r="I54" s="390" t="s">
        <v>274</v>
      </c>
      <c r="J54" s="390" t="s">
        <v>64</v>
      </c>
      <c r="K54" s="389">
        <v>45757</v>
      </c>
      <c r="L54" s="390" t="s">
        <v>58</v>
      </c>
      <c r="M54" s="449">
        <v>68736.5</v>
      </c>
      <c r="N54" s="600">
        <v>68249</v>
      </c>
      <c r="O54" s="390" t="s">
        <v>58</v>
      </c>
      <c r="P54" s="390" t="s">
        <v>275</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564</v>
      </c>
    </row>
    <row r="55" spans="1:27" ht="39.75" customHeight="1">
      <c r="A55" s="387" t="s">
        <v>567</v>
      </c>
      <c r="B55" s="392" t="s">
        <v>51</v>
      </c>
      <c r="C55" s="51">
        <v>45772</v>
      </c>
      <c r="D55" s="50" t="s">
        <v>71</v>
      </c>
      <c r="E55" s="51">
        <v>45743</v>
      </c>
      <c r="F55" s="50" t="s">
        <v>72</v>
      </c>
      <c r="G55" s="393" t="s">
        <v>568</v>
      </c>
      <c r="H55" s="52">
        <v>84</v>
      </c>
      <c r="I55" s="764" t="s">
        <v>274</v>
      </c>
      <c r="J55" s="390" t="s">
        <v>64</v>
      </c>
      <c r="K55" s="51">
        <v>45741</v>
      </c>
      <c r="L55" s="390" t="s">
        <v>58</v>
      </c>
      <c r="M55" s="446">
        <v>73491.5</v>
      </c>
      <c r="N55" s="615">
        <v>202651</v>
      </c>
      <c r="O55" s="390" t="s">
        <v>58</v>
      </c>
      <c r="P55" s="390" t="s">
        <v>275</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569</v>
      </c>
      <c r="B56" s="773" t="s">
        <v>51</v>
      </c>
      <c r="C56" s="51">
        <v>45772</v>
      </c>
      <c r="D56" s="50" t="s">
        <v>124</v>
      </c>
      <c r="E56" s="51">
        <v>45743</v>
      </c>
      <c r="F56" s="50" t="s">
        <v>86</v>
      </c>
      <c r="G56" s="774" t="s">
        <v>570</v>
      </c>
      <c r="H56" s="52">
        <v>81</v>
      </c>
      <c r="I56" s="764" t="s">
        <v>274</v>
      </c>
      <c r="J56" s="390" t="s">
        <v>64</v>
      </c>
      <c r="K56" s="51">
        <v>45741</v>
      </c>
      <c r="L56" s="390" t="s">
        <v>58</v>
      </c>
      <c r="M56" s="446">
        <v>74961</v>
      </c>
      <c r="N56" s="446">
        <v>77123</v>
      </c>
      <c r="O56" s="390" t="s">
        <v>58</v>
      </c>
      <c r="P56" s="390" t="s">
        <v>275</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564</v>
      </c>
    </row>
    <row r="57" spans="1:27" ht="39.75" customHeight="1">
      <c r="A57" s="387" t="s">
        <v>571</v>
      </c>
      <c r="B57" s="392" t="s">
        <v>51</v>
      </c>
      <c r="C57" s="51">
        <v>45772</v>
      </c>
      <c r="D57" s="50" t="s">
        <v>71</v>
      </c>
      <c r="E57" s="51">
        <v>45743</v>
      </c>
      <c r="F57" s="50" t="s">
        <v>72</v>
      </c>
      <c r="G57" s="393" t="s">
        <v>572</v>
      </c>
      <c r="H57" s="52">
        <v>80</v>
      </c>
      <c r="I57" s="394" t="s">
        <v>274</v>
      </c>
      <c r="J57" s="390" t="s">
        <v>64</v>
      </c>
      <c r="K57" s="51">
        <v>45741</v>
      </c>
      <c r="L57" s="390" t="s">
        <v>58</v>
      </c>
      <c r="M57" s="446">
        <v>70235</v>
      </c>
      <c r="N57" s="615">
        <v>134171.5</v>
      </c>
      <c r="O57" s="390" t="s">
        <v>58</v>
      </c>
      <c r="P57" s="390" t="s">
        <v>275</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573</v>
      </c>
      <c r="B58" s="773" t="s">
        <v>51</v>
      </c>
      <c r="C58" s="762">
        <v>45688</v>
      </c>
      <c r="D58" s="51" t="s">
        <v>376</v>
      </c>
      <c r="E58" s="762">
        <v>45684</v>
      </c>
      <c r="F58" s="50" t="s">
        <v>377</v>
      </c>
      <c r="G58" s="763" t="s">
        <v>574</v>
      </c>
      <c r="H58" s="52">
        <v>90</v>
      </c>
      <c r="I58" s="764" t="s">
        <v>356</v>
      </c>
      <c r="J58" s="52" t="s">
        <v>64</v>
      </c>
      <c r="K58" s="50" t="s">
        <v>275</v>
      </c>
      <c r="L58" s="764" t="s">
        <v>58</v>
      </c>
      <c r="M58" s="446">
        <v>60625.5</v>
      </c>
      <c r="N58" s="600">
        <v>59084</v>
      </c>
      <c r="O58" s="764" t="s">
        <v>58</v>
      </c>
      <c r="P58" s="52" t="s">
        <v>275</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73" t="s">
        <v>51</v>
      </c>
      <c r="C59" s="51">
        <v>45772</v>
      </c>
      <c r="D59" s="50" t="s">
        <v>67</v>
      </c>
      <c r="E59" s="51">
        <v>45716</v>
      </c>
      <c r="F59" s="50" t="s">
        <v>62</v>
      </c>
      <c r="G59" s="774" t="s">
        <v>576</v>
      </c>
      <c r="H59" s="52">
        <v>86</v>
      </c>
      <c r="I59" s="764" t="s">
        <v>274</v>
      </c>
      <c r="J59" s="52" t="s">
        <v>64</v>
      </c>
      <c r="K59" s="51">
        <v>45721</v>
      </c>
      <c r="L59" s="52" t="s">
        <v>58</v>
      </c>
      <c r="M59" s="646">
        <v>79507</v>
      </c>
      <c r="N59" s="600">
        <v>86709.5</v>
      </c>
      <c r="O59" s="52" t="s">
        <v>58</v>
      </c>
      <c r="P59" s="52" t="s">
        <v>275</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73" t="s">
        <v>51</v>
      </c>
      <c r="C60" s="51">
        <v>45711</v>
      </c>
      <c r="D60" s="762" t="s">
        <v>71</v>
      </c>
      <c r="E60" s="762">
        <v>45686</v>
      </c>
      <c r="F60" s="762" t="s">
        <v>72</v>
      </c>
      <c r="G60" s="763" t="s">
        <v>578</v>
      </c>
      <c r="H60" s="52">
        <v>90</v>
      </c>
      <c r="I60" s="771" t="s">
        <v>356</v>
      </c>
      <c r="J60" s="52" t="s">
        <v>64</v>
      </c>
      <c r="K60" s="51">
        <v>45700</v>
      </c>
      <c r="L60" s="764" t="s">
        <v>58</v>
      </c>
      <c r="M60" s="446">
        <v>77320</v>
      </c>
      <c r="N60" s="446">
        <v>75804</v>
      </c>
      <c r="O60" s="764" t="s">
        <v>58</v>
      </c>
      <c r="P60" s="390" t="s">
        <v>275</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579</v>
      </c>
    </row>
    <row r="61" spans="1:27" ht="39.75" customHeight="1">
      <c r="A61" s="387" t="s">
        <v>580</v>
      </c>
      <c r="B61" s="392" t="s">
        <v>51</v>
      </c>
      <c r="C61" s="51">
        <v>45772</v>
      </c>
      <c r="D61" s="50" t="s">
        <v>71</v>
      </c>
      <c r="E61" s="51">
        <v>45716</v>
      </c>
      <c r="F61" s="50" t="s">
        <v>72</v>
      </c>
      <c r="G61" s="393" t="s">
        <v>581</v>
      </c>
      <c r="H61" s="52">
        <v>82</v>
      </c>
      <c r="I61" s="394" t="s">
        <v>274</v>
      </c>
      <c r="J61" s="52" t="s">
        <v>64</v>
      </c>
      <c r="K61" s="51">
        <v>45716</v>
      </c>
      <c r="L61" s="52" t="s">
        <v>58</v>
      </c>
      <c r="M61" s="446">
        <v>64609</v>
      </c>
      <c r="N61" s="615">
        <v>76965</v>
      </c>
      <c r="O61" s="52" t="s">
        <v>58</v>
      </c>
      <c r="P61" s="390" t="s">
        <v>275</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73" t="s">
        <v>51</v>
      </c>
      <c r="C62" s="51">
        <v>45772</v>
      </c>
      <c r="D62" s="762" t="s">
        <v>67</v>
      </c>
      <c r="E62" s="762">
        <v>45692</v>
      </c>
      <c r="F62" s="762" t="s">
        <v>62</v>
      </c>
      <c r="G62" s="763" t="s">
        <v>583</v>
      </c>
      <c r="H62" s="52">
        <v>59</v>
      </c>
      <c r="I62" s="764" t="s">
        <v>274</v>
      </c>
      <c r="J62" s="52" t="s">
        <v>64</v>
      </c>
      <c r="K62" s="51">
        <v>45698</v>
      </c>
      <c r="L62" s="764" t="s">
        <v>58</v>
      </c>
      <c r="M62" s="446">
        <v>52222</v>
      </c>
      <c r="N62" s="600">
        <v>51838</v>
      </c>
      <c r="O62" s="764" t="s">
        <v>58</v>
      </c>
      <c r="P62" s="52" t="s">
        <v>275</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584</v>
      </c>
      <c r="B63" s="773" t="s">
        <v>51</v>
      </c>
      <c r="C63" s="51">
        <v>45772</v>
      </c>
      <c r="D63" s="50" t="s">
        <v>71</v>
      </c>
      <c r="E63" s="51">
        <v>45716</v>
      </c>
      <c r="F63" s="50" t="s">
        <v>72</v>
      </c>
      <c r="G63" s="774" t="s">
        <v>585</v>
      </c>
      <c r="H63" s="52">
        <v>88</v>
      </c>
      <c r="I63" s="764" t="s">
        <v>275</v>
      </c>
      <c r="J63" s="52" t="s">
        <v>64</v>
      </c>
      <c r="K63" s="51">
        <v>45716</v>
      </c>
      <c r="L63" s="52" t="s">
        <v>58</v>
      </c>
      <c r="M63" s="646">
        <v>67463</v>
      </c>
      <c r="N63" s="600">
        <v>69992</v>
      </c>
      <c r="O63" s="52" t="s">
        <v>58</v>
      </c>
      <c r="P63" s="52" t="s">
        <v>275</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73" t="s">
        <v>51</v>
      </c>
      <c r="C64" s="762">
        <v>45711</v>
      </c>
      <c r="D64" s="762" t="s">
        <v>587</v>
      </c>
      <c r="E64" s="762">
        <v>45692</v>
      </c>
      <c r="F64" s="762" t="s">
        <v>354</v>
      </c>
      <c r="G64" s="763" t="s">
        <v>588</v>
      </c>
      <c r="H64" s="52">
        <v>86</v>
      </c>
      <c r="I64" s="771" t="s">
        <v>356</v>
      </c>
      <c r="J64" s="52" t="s">
        <v>64</v>
      </c>
      <c r="K64" s="51">
        <v>45698</v>
      </c>
      <c r="L64" s="764" t="s">
        <v>58</v>
      </c>
      <c r="M64" s="446">
        <v>66638</v>
      </c>
      <c r="N64" s="616">
        <v>65072</v>
      </c>
      <c r="O64" s="764" t="s">
        <v>58</v>
      </c>
      <c r="P64" s="390" t="s">
        <v>275</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51</v>
      </c>
      <c r="C65" s="395">
        <v>45711</v>
      </c>
      <c r="D65" s="51" t="s">
        <v>541</v>
      </c>
      <c r="E65" s="389">
        <v>45706</v>
      </c>
      <c r="F65" s="51" t="s">
        <v>78</v>
      </c>
      <c r="G65" s="770" t="s">
        <v>590</v>
      </c>
      <c r="H65" s="52">
        <v>85</v>
      </c>
      <c r="I65" s="394" t="s">
        <v>274</v>
      </c>
      <c r="J65" s="52" t="s">
        <v>64</v>
      </c>
      <c r="K65" s="51">
        <v>45707</v>
      </c>
      <c r="L65" s="52" t="s">
        <v>58</v>
      </c>
      <c r="M65" s="446" t="s">
        <v>591</v>
      </c>
      <c r="N65" s="616">
        <v>67080</v>
      </c>
      <c r="O65" s="52" t="s">
        <v>58</v>
      </c>
      <c r="P65" s="390" t="s">
        <v>275</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73" t="s">
        <v>51</v>
      </c>
      <c r="C66" s="51">
        <v>45772</v>
      </c>
      <c r="D66" s="50" t="s">
        <v>441</v>
      </c>
      <c r="E66" s="51">
        <v>45743</v>
      </c>
      <c r="F66" s="50" t="s">
        <v>593</v>
      </c>
      <c r="G66" s="774" t="s">
        <v>594</v>
      </c>
      <c r="H66" s="52">
        <v>91</v>
      </c>
      <c r="I66" s="764" t="s">
        <v>274</v>
      </c>
      <c r="J66" s="390" t="s">
        <v>64</v>
      </c>
      <c r="K66" s="51">
        <v>45741</v>
      </c>
      <c r="L66" s="390" t="s">
        <v>58</v>
      </c>
      <c r="M66" s="446">
        <v>79069.5</v>
      </c>
      <c r="N66" s="615">
        <v>73300</v>
      </c>
      <c r="O66" s="390" t="s">
        <v>58</v>
      </c>
      <c r="P66" s="390" t="s">
        <v>275</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73" t="s">
        <v>51</v>
      </c>
      <c r="C67" s="51">
        <v>45772</v>
      </c>
      <c r="D67" s="50" t="s">
        <v>441</v>
      </c>
      <c r="E67" s="51">
        <v>45743</v>
      </c>
      <c r="F67" s="50" t="s">
        <v>593</v>
      </c>
      <c r="G67" s="774" t="s">
        <v>596</v>
      </c>
      <c r="H67" s="52">
        <v>20</v>
      </c>
      <c r="I67" s="764" t="s">
        <v>274</v>
      </c>
      <c r="J67" s="390" t="s">
        <v>64</v>
      </c>
      <c r="K67" s="51">
        <v>45741</v>
      </c>
      <c r="L67" s="390" t="s">
        <v>58</v>
      </c>
      <c r="M67" s="446">
        <v>16398</v>
      </c>
      <c r="N67" s="600">
        <v>15664</v>
      </c>
      <c r="O67" s="390" t="s">
        <v>58</v>
      </c>
      <c r="P67" s="390" t="s">
        <v>275</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597</v>
      </c>
      <c r="B68" s="944" t="s">
        <v>51</v>
      </c>
      <c r="C68" s="57">
        <v>45777</v>
      </c>
      <c r="D68" s="57" t="s">
        <v>541</v>
      </c>
      <c r="E68" s="57">
        <v>45700</v>
      </c>
      <c r="F68" s="948" t="s">
        <v>78</v>
      </c>
      <c r="G68" s="950" t="s">
        <v>598</v>
      </c>
      <c r="H68" s="920">
        <v>78</v>
      </c>
      <c r="I68" s="946" t="s">
        <v>275</v>
      </c>
      <c r="J68" s="920" t="s">
        <v>64</v>
      </c>
      <c r="K68" s="57">
        <v>45708</v>
      </c>
      <c r="L68" s="920" t="s">
        <v>58</v>
      </c>
      <c r="M68" s="446">
        <v>56854</v>
      </c>
      <c r="N68" s="600">
        <v>62254</v>
      </c>
      <c r="O68" s="52" t="s">
        <v>58</v>
      </c>
      <c r="P68" s="1000" t="s">
        <v>275</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599</v>
      </c>
      <c r="B69" s="915" t="s">
        <v>51</v>
      </c>
      <c r="C69" s="57">
        <v>45742</v>
      </c>
      <c r="D69" s="57" t="s">
        <v>541</v>
      </c>
      <c r="E69" s="57">
        <v>45694</v>
      </c>
      <c r="F69" s="917" t="s">
        <v>78</v>
      </c>
      <c r="G69" s="927" t="s">
        <v>600</v>
      </c>
      <c r="H69" s="920">
        <v>87</v>
      </c>
      <c r="I69" s="929" t="s">
        <v>275</v>
      </c>
      <c r="J69" s="920" t="s">
        <v>64</v>
      </c>
      <c r="K69" s="57">
        <v>45708</v>
      </c>
      <c r="L69" s="929" t="s">
        <v>58</v>
      </c>
      <c r="M69" s="446">
        <v>73639</v>
      </c>
      <c r="N69" s="616">
        <v>73025</v>
      </c>
      <c r="O69" s="394" t="s">
        <v>58</v>
      </c>
      <c r="P69" s="457" t="s">
        <v>275</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601</v>
      </c>
      <c r="B70" s="915" t="s">
        <v>51</v>
      </c>
      <c r="C70" s="57">
        <v>45747</v>
      </c>
      <c r="D70" s="917" t="s">
        <v>67</v>
      </c>
      <c r="E70" s="57">
        <v>45700</v>
      </c>
      <c r="F70" s="57" t="s">
        <v>62</v>
      </c>
      <c r="G70" s="927" t="s">
        <v>602</v>
      </c>
      <c r="H70" s="920">
        <v>60</v>
      </c>
      <c r="I70" s="946" t="s">
        <v>275</v>
      </c>
      <c r="J70" s="920" t="s">
        <v>64</v>
      </c>
      <c r="K70" s="57">
        <v>45698</v>
      </c>
      <c r="L70" s="929" t="s">
        <v>58</v>
      </c>
      <c r="M70" s="446">
        <v>54861</v>
      </c>
      <c r="N70" s="600">
        <v>55197</v>
      </c>
      <c r="O70" s="394" t="s">
        <v>58</v>
      </c>
      <c r="P70" s="913" t="s">
        <v>275</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603</v>
      </c>
      <c r="B71" s="944" t="s">
        <v>51</v>
      </c>
      <c r="C71" s="57">
        <v>45838</v>
      </c>
      <c r="D71" s="916" t="s">
        <v>71</v>
      </c>
      <c r="E71" s="57">
        <v>45736</v>
      </c>
      <c r="F71" s="916" t="s">
        <v>72</v>
      </c>
      <c r="G71" s="945" t="s">
        <v>604</v>
      </c>
      <c r="H71" s="920">
        <v>50</v>
      </c>
      <c r="I71" s="949" t="s">
        <v>274</v>
      </c>
      <c r="J71" s="920" t="s">
        <v>64</v>
      </c>
      <c r="K71" s="57">
        <v>45735</v>
      </c>
      <c r="L71" s="920" t="s">
        <v>58</v>
      </c>
      <c r="M71" s="730">
        <v>41285</v>
      </c>
      <c r="N71" s="975">
        <v>40484</v>
      </c>
      <c r="O71" s="920" t="s">
        <v>58</v>
      </c>
      <c r="P71" s="947" t="s">
        <v>275</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605</v>
      </c>
      <c r="B72" s="996" t="s">
        <v>51</v>
      </c>
      <c r="C72" s="77">
        <v>45742</v>
      </c>
      <c r="D72" s="981" t="s">
        <v>213</v>
      </c>
      <c r="E72" s="77">
        <v>45707</v>
      </c>
      <c r="F72" s="981" t="s">
        <v>86</v>
      </c>
      <c r="G72" s="998" t="s">
        <v>606</v>
      </c>
      <c r="H72" s="76">
        <v>0</v>
      </c>
      <c r="I72" s="76" t="s">
        <v>356</v>
      </c>
      <c r="J72" s="76" t="s">
        <v>64</v>
      </c>
      <c r="K72" s="999">
        <v>45716</v>
      </c>
      <c r="L72" s="76" t="s">
        <v>58</v>
      </c>
      <c r="M72" s="982">
        <v>21944.6</v>
      </c>
      <c r="N72" s="983">
        <v>26564</v>
      </c>
      <c r="O72" s="76" t="s">
        <v>58</v>
      </c>
      <c r="P72" s="107" t="s">
        <v>275</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607</v>
      </c>
    </row>
    <row r="73" spans="1:27" ht="39.75" customHeight="1">
      <c r="A73" s="1011" t="s">
        <v>608</v>
      </c>
      <c r="B73" s="996" t="s">
        <v>51</v>
      </c>
      <c r="C73" s="77">
        <v>45711</v>
      </c>
      <c r="D73" s="77" t="s">
        <v>376</v>
      </c>
      <c r="E73" s="77">
        <v>45695</v>
      </c>
      <c r="F73" s="981" t="s">
        <v>377</v>
      </c>
      <c r="G73" s="997" t="s">
        <v>609</v>
      </c>
      <c r="H73" s="76">
        <v>0</v>
      </c>
      <c r="I73" s="991" t="s">
        <v>356</v>
      </c>
      <c r="J73" s="76" t="s">
        <v>64</v>
      </c>
      <c r="K73" s="77">
        <v>45695</v>
      </c>
      <c r="L73" s="991" t="s">
        <v>58</v>
      </c>
      <c r="M73" s="982">
        <v>20939.75</v>
      </c>
      <c r="N73" s="983">
        <v>13575.75</v>
      </c>
      <c r="O73" s="991" t="s">
        <v>58</v>
      </c>
      <c r="P73" s="107" t="s">
        <v>275</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610</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611</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438</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612</v>
      </c>
    </row>
    <row r="80" spans="1:27" ht="39.75" customHeight="1">
      <c r="A80" s="387" t="s">
        <v>613</v>
      </c>
      <c r="B80" s="405" t="s">
        <v>212</v>
      </c>
      <c r="C80" s="51">
        <v>45711</v>
      </c>
      <c r="D80" s="50" t="s">
        <v>124</v>
      </c>
      <c r="E80" s="51">
        <v>45707</v>
      </c>
      <c r="F80" s="50" t="s">
        <v>614</v>
      </c>
      <c r="G80" s="393" t="s">
        <v>615</v>
      </c>
      <c r="H80" s="52">
        <v>0</v>
      </c>
      <c r="I80" s="394" t="s">
        <v>274</v>
      </c>
      <c r="J80" s="52" t="s">
        <v>64</v>
      </c>
      <c r="K80" s="51">
        <v>45701</v>
      </c>
      <c r="L80" s="52" t="s">
        <v>58</v>
      </c>
      <c r="M80" s="446">
        <v>111163</v>
      </c>
      <c r="N80" s="844"/>
      <c r="O80" s="52" t="s">
        <v>58</v>
      </c>
      <c r="P80" s="640" t="s">
        <v>275</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616</v>
      </c>
      <c r="B81" s="405" t="s">
        <v>212</v>
      </c>
      <c r="C81" s="389">
        <v>45991</v>
      </c>
      <c r="D81" s="50" t="s">
        <v>617</v>
      </c>
      <c r="E81" s="51">
        <v>45735</v>
      </c>
      <c r="F81" s="50" t="s">
        <v>216</v>
      </c>
      <c r="G81" s="393" t="s">
        <v>618</v>
      </c>
      <c r="H81" s="52">
        <v>0</v>
      </c>
      <c r="I81" s="52" t="s">
        <v>274</v>
      </c>
      <c r="J81" s="52" t="s">
        <v>64</v>
      </c>
      <c r="K81" s="696">
        <v>45718</v>
      </c>
      <c r="L81" s="52" t="s">
        <v>58</v>
      </c>
      <c r="M81" s="446">
        <v>200394.1</v>
      </c>
      <c r="N81" s="98"/>
      <c r="O81" s="52" t="s">
        <v>58</v>
      </c>
      <c r="P81" s="641" t="s">
        <v>275</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619</v>
      </c>
      <c r="B82" s="388" t="s">
        <v>120</v>
      </c>
      <c r="C82" s="389">
        <v>45868</v>
      </c>
      <c r="D82" s="643" t="s">
        <v>124</v>
      </c>
      <c r="E82" s="389">
        <v>45813</v>
      </c>
      <c r="F82" s="643" t="s">
        <v>125</v>
      </c>
      <c r="G82" s="620" t="s">
        <v>620</v>
      </c>
      <c r="H82" s="390">
        <v>0</v>
      </c>
      <c r="I82" s="391" t="s">
        <v>274</v>
      </c>
      <c r="J82" s="390" t="s">
        <v>64</v>
      </c>
      <c r="K82" s="389">
        <v>45793</v>
      </c>
      <c r="L82" s="390" t="s">
        <v>58</v>
      </c>
      <c r="M82" s="449">
        <v>104070.8</v>
      </c>
      <c r="N82" s="844"/>
      <c r="O82" s="390" t="s">
        <v>58</v>
      </c>
      <c r="P82" s="641" t="s">
        <v>275</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621</v>
      </c>
    </row>
    <row r="83" spans="1:27" ht="39.75" customHeight="1">
      <c r="A83" s="387" t="s">
        <v>622</v>
      </c>
      <c r="B83" s="388" t="s">
        <v>120</v>
      </c>
      <c r="C83" s="51">
        <v>45868</v>
      </c>
      <c r="D83" s="643" t="s">
        <v>124</v>
      </c>
      <c r="E83" s="389">
        <v>45796</v>
      </c>
      <c r="F83" s="643" t="s">
        <v>125</v>
      </c>
      <c r="G83" s="388" t="s">
        <v>623</v>
      </c>
      <c r="H83" s="390">
        <v>58</v>
      </c>
      <c r="I83" s="390" t="s">
        <v>274</v>
      </c>
      <c r="J83" s="390" t="s">
        <v>64</v>
      </c>
      <c r="K83" s="389">
        <v>45797</v>
      </c>
      <c r="L83" s="390" t="s">
        <v>58</v>
      </c>
      <c r="M83" s="449">
        <v>43097.65</v>
      </c>
      <c r="N83" s="844"/>
      <c r="O83" s="390" t="s">
        <v>58</v>
      </c>
      <c r="P83" s="641" t="s">
        <v>275</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624</v>
      </c>
    </row>
    <row r="84" spans="1:27" ht="39.75" customHeight="1">
      <c r="A84" s="387" t="s">
        <v>625</v>
      </c>
      <c r="B84" s="388" t="s">
        <v>120</v>
      </c>
      <c r="C84" s="51">
        <v>45868</v>
      </c>
      <c r="D84" s="643" t="s">
        <v>124</v>
      </c>
      <c r="E84" s="643">
        <v>45839</v>
      </c>
      <c r="F84" s="388" t="s">
        <v>121</v>
      </c>
      <c r="G84" s="388" t="s">
        <v>626</v>
      </c>
      <c r="H84" s="390">
        <v>77</v>
      </c>
      <c r="I84" s="390" t="s">
        <v>274</v>
      </c>
      <c r="J84" s="390" t="s">
        <v>64</v>
      </c>
      <c r="K84" s="389">
        <v>45840</v>
      </c>
      <c r="L84" s="390" t="s">
        <v>58</v>
      </c>
      <c r="M84" s="449">
        <v>10430.549999999999</v>
      </c>
      <c r="N84" s="844"/>
      <c r="O84" s="390" t="s">
        <v>58</v>
      </c>
      <c r="P84" s="641" t="s">
        <v>275</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627</v>
      </c>
      <c r="B85" s="388" t="s">
        <v>120</v>
      </c>
      <c r="C85" s="51">
        <v>45868</v>
      </c>
      <c r="D85" s="643" t="s">
        <v>124</v>
      </c>
      <c r="E85" s="643">
        <v>45840</v>
      </c>
      <c r="F85" s="389" t="s">
        <v>121</v>
      </c>
      <c r="G85" s="388" t="s">
        <v>373</v>
      </c>
      <c r="H85" s="390">
        <v>81</v>
      </c>
      <c r="I85" s="390" t="s">
        <v>274</v>
      </c>
      <c r="J85" s="390" t="s">
        <v>64</v>
      </c>
      <c r="K85" s="389">
        <v>45847</v>
      </c>
      <c r="L85" s="390" t="s">
        <v>58</v>
      </c>
      <c r="M85" s="449">
        <v>71310.899999999994</v>
      </c>
      <c r="N85" s="844"/>
      <c r="O85" s="390" t="s">
        <v>58</v>
      </c>
      <c r="P85" s="850" t="s">
        <v>275</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628</v>
      </c>
    </row>
    <row r="86" spans="1:27" ht="39.75" customHeight="1">
      <c r="A86" s="387" t="s">
        <v>629</v>
      </c>
      <c r="B86" s="388" t="s">
        <v>120</v>
      </c>
      <c r="C86" s="51">
        <v>45868</v>
      </c>
      <c r="D86" s="643" t="s">
        <v>124</v>
      </c>
      <c r="E86" s="643">
        <v>45839</v>
      </c>
      <c r="F86" s="388" t="s">
        <v>121</v>
      </c>
      <c r="G86" s="388" t="s">
        <v>630</v>
      </c>
      <c r="H86" s="390">
        <v>86</v>
      </c>
      <c r="I86" s="390" t="s">
        <v>274</v>
      </c>
      <c r="J86" s="390" t="s">
        <v>64</v>
      </c>
      <c r="K86" s="389">
        <v>45840</v>
      </c>
      <c r="L86" s="390" t="s">
        <v>58</v>
      </c>
      <c r="M86" s="449">
        <v>53605.2</v>
      </c>
      <c r="N86" s="844"/>
      <c r="O86" s="390" t="s">
        <v>58</v>
      </c>
      <c r="P86" s="850" t="s">
        <v>275</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631</v>
      </c>
    </row>
    <row r="87" spans="1:27" ht="39.75" customHeight="1">
      <c r="A87" s="387" t="s">
        <v>632</v>
      </c>
      <c r="B87" s="388" t="s">
        <v>120</v>
      </c>
      <c r="C87" s="51">
        <v>45868</v>
      </c>
      <c r="D87" s="643" t="s">
        <v>124</v>
      </c>
      <c r="E87" s="643">
        <v>45833</v>
      </c>
      <c r="F87" s="388" t="s">
        <v>125</v>
      </c>
      <c r="G87" s="388" t="s">
        <v>633</v>
      </c>
      <c r="H87" s="390">
        <v>66</v>
      </c>
      <c r="I87" s="390" t="s">
        <v>274</v>
      </c>
      <c r="J87" s="390" t="s">
        <v>64</v>
      </c>
      <c r="K87" s="389">
        <v>45833</v>
      </c>
      <c r="L87" s="390" t="s">
        <v>58</v>
      </c>
      <c r="M87" s="449">
        <v>32940.449999999997</v>
      </c>
      <c r="N87" s="844"/>
      <c r="O87" s="390" t="s">
        <v>58</v>
      </c>
      <c r="P87" s="850" t="s">
        <v>275</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634</v>
      </c>
    </row>
    <row r="88" spans="1:27" ht="39.75" customHeight="1">
      <c r="A88" s="387" t="s">
        <v>635</v>
      </c>
      <c r="B88" s="388" t="s">
        <v>120</v>
      </c>
      <c r="C88" s="51">
        <v>45868</v>
      </c>
      <c r="D88" s="643" t="s">
        <v>124</v>
      </c>
      <c r="E88" s="643">
        <v>45839</v>
      </c>
      <c r="F88" s="389" t="s">
        <v>121</v>
      </c>
      <c r="G88" s="388" t="s">
        <v>636</v>
      </c>
      <c r="H88" s="390">
        <v>43</v>
      </c>
      <c r="I88" s="390" t="s">
        <v>274</v>
      </c>
      <c r="J88" s="390" t="s">
        <v>64</v>
      </c>
      <c r="K88" s="389">
        <v>45840</v>
      </c>
      <c r="L88" s="390" t="s">
        <v>58</v>
      </c>
      <c r="M88" s="449">
        <v>23404.75</v>
      </c>
      <c r="N88" s="844"/>
      <c r="O88" s="390" t="s">
        <v>58</v>
      </c>
      <c r="P88" s="850" t="s">
        <v>275</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637</v>
      </c>
    </row>
    <row r="89" spans="1:27" ht="39.75" customHeight="1">
      <c r="A89" s="387" t="s">
        <v>638</v>
      </c>
      <c r="B89" s="388" t="s">
        <v>120</v>
      </c>
      <c r="C89" s="51">
        <v>45868</v>
      </c>
      <c r="D89" s="389" t="s">
        <v>77</v>
      </c>
      <c r="E89" s="389">
        <v>45849</v>
      </c>
      <c r="F89" s="643" t="s">
        <v>121</v>
      </c>
      <c r="G89" s="727" t="s">
        <v>639</v>
      </c>
      <c r="H89" s="390">
        <v>0</v>
      </c>
      <c r="I89" s="390" t="s">
        <v>274</v>
      </c>
      <c r="J89" s="390" t="s">
        <v>64</v>
      </c>
      <c r="K89" s="389">
        <v>45848</v>
      </c>
      <c r="L89" s="390" t="s">
        <v>58</v>
      </c>
      <c r="M89" s="449">
        <v>1206</v>
      </c>
      <c r="N89" s="844"/>
      <c r="O89" s="390" t="s">
        <v>58</v>
      </c>
      <c r="P89" s="641" t="s">
        <v>275</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640</v>
      </c>
    </row>
    <row r="90" spans="1:27" ht="39.75" customHeight="1">
      <c r="A90" s="387" t="s">
        <v>641</v>
      </c>
      <c r="B90" s="388" t="s">
        <v>120</v>
      </c>
      <c r="C90" s="389">
        <v>45838</v>
      </c>
      <c r="D90" s="643" t="s">
        <v>124</v>
      </c>
      <c r="E90" s="389">
        <v>45817</v>
      </c>
      <c r="F90" s="643" t="s">
        <v>121</v>
      </c>
      <c r="G90" s="398" t="s">
        <v>642</v>
      </c>
      <c r="H90" s="390">
        <v>0</v>
      </c>
      <c r="I90" s="391" t="s">
        <v>274</v>
      </c>
      <c r="J90" s="390" t="s">
        <v>64</v>
      </c>
      <c r="K90" s="397">
        <v>45821</v>
      </c>
      <c r="L90" s="391" t="s">
        <v>58</v>
      </c>
      <c r="M90" s="449">
        <v>23436.55</v>
      </c>
      <c r="N90" s="844"/>
      <c r="O90" s="391" t="s">
        <v>58</v>
      </c>
      <c r="P90" s="652" t="s">
        <v>275</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643</v>
      </c>
    </row>
    <row r="91" spans="1:27" ht="39.75" customHeight="1">
      <c r="A91" s="387" t="s">
        <v>644</v>
      </c>
      <c r="B91" s="472" t="s">
        <v>120</v>
      </c>
      <c r="C91" s="51">
        <v>45899</v>
      </c>
      <c r="D91" s="50" t="s">
        <v>557</v>
      </c>
      <c r="E91" s="389">
        <v>45876</v>
      </c>
      <c r="F91" s="395" t="s">
        <v>125</v>
      </c>
      <c r="G91" s="727"/>
      <c r="H91" s="390">
        <v>0</v>
      </c>
      <c r="I91" s="391" t="s">
        <v>645</v>
      </c>
      <c r="J91" s="390" t="s">
        <v>64</v>
      </c>
      <c r="K91" s="51" t="s">
        <v>53</v>
      </c>
      <c r="L91" s="390" t="s">
        <v>58</v>
      </c>
      <c r="M91" s="449">
        <v>1343</v>
      </c>
      <c r="N91" s="844"/>
      <c r="O91" s="390" t="s">
        <v>58</v>
      </c>
      <c r="P91" s="851" t="s">
        <v>645</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646</v>
      </c>
    </row>
    <row r="92" spans="1:27" ht="39.75" customHeight="1">
      <c r="A92" s="387" t="s">
        <v>647</v>
      </c>
      <c r="B92" s="388" t="s">
        <v>120</v>
      </c>
      <c r="C92" s="51">
        <v>45868</v>
      </c>
      <c r="D92" s="50" t="s">
        <v>77</v>
      </c>
      <c r="E92" s="389">
        <v>45853</v>
      </c>
      <c r="F92" s="746" t="s">
        <v>121</v>
      </c>
      <c r="G92" s="620" t="s">
        <v>648</v>
      </c>
      <c r="H92" s="390">
        <v>0</v>
      </c>
      <c r="I92" s="390" t="s">
        <v>274</v>
      </c>
      <c r="J92" s="390" t="s">
        <v>64</v>
      </c>
      <c r="K92" s="389">
        <v>45853</v>
      </c>
      <c r="L92" s="390" t="s">
        <v>58</v>
      </c>
      <c r="M92" s="449">
        <v>68216.5</v>
      </c>
      <c r="N92" s="844"/>
      <c r="O92" s="390" t="s">
        <v>58</v>
      </c>
      <c r="P92" s="850" t="s">
        <v>275</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649</v>
      </c>
    </row>
    <row r="93" spans="1:27" ht="39.75" customHeight="1">
      <c r="A93" s="387" t="s">
        <v>650</v>
      </c>
      <c r="B93" s="388" t="s">
        <v>120</v>
      </c>
      <c r="C93" s="51">
        <v>45868</v>
      </c>
      <c r="D93" s="389" t="s">
        <v>77</v>
      </c>
      <c r="E93" s="643">
        <v>45839</v>
      </c>
      <c r="F93" s="389" t="s">
        <v>121</v>
      </c>
      <c r="G93" s="393" t="s">
        <v>651</v>
      </c>
      <c r="H93" s="52">
        <v>0</v>
      </c>
      <c r="I93" s="52" t="s">
        <v>274</v>
      </c>
      <c r="J93" s="52" t="s">
        <v>64</v>
      </c>
      <c r="K93" s="696">
        <v>45838</v>
      </c>
      <c r="L93" s="52" t="s">
        <v>58</v>
      </c>
      <c r="M93" s="446">
        <v>72566</v>
      </c>
      <c r="N93" s="844"/>
      <c r="O93" s="52" t="s">
        <v>58</v>
      </c>
      <c r="P93" s="641" t="s">
        <v>275</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652</v>
      </c>
    </row>
    <row r="94" spans="1:27" ht="39.75" customHeight="1">
      <c r="A94" s="387" t="s">
        <v>653</v>
      </c>
      <c r="B94" s="914" t="s">
        <v>120</v>
      </c>
      <c r="C94" s="51">
        <v>45899</v>
      </c>
      <c r="D94" s="389" t="s">
        <v>77</v>
      </c>
      <c r="E94" s="389">
        <v>45876</v>
      </c>
      <c r="F94" s="389" t="s">
        <v>121</v>
      </c>
      <c r="G94" s="775"/>
      <c r="H94" s="390">
        <v>0</v>
      </c>
      <c r="I94" s="771" t="s">
        <v>274</v>
      </c>
      <c r="J94" s="390" t="s">
        <v>64</v>
      </c>
      <c r="K94" s="389">
        <v>45876</v>
      </c>
      <c r="L94" s="390" t="s">
        <v>58</v>
      </c>
      <c r="M94" s="449">
        <v>1462.85</v>
      </c>
      <c r="N94" s="98"/>
      <c r="O94" s="390" t="s">
        <v>58</v>
      </c>
      <c r="P94" s="641" t="s">
        <v>275</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654</v>
      </c>
    </row>
    <row r="95" spans="1:27" ht="39.75" customHeight="1">
      <c r="A95" s="387" t="s">
        <v>655</v>
      </c>
      <c r="B95" s="388" t="s">
        <v>120</v>
      </c>
      <c r="C95" s="51">
        <v>45899</v>
      </c>
      <c r="D95" s="389" t="s">
        <v>124</v>
      </c>
      <c r="E95" s="389">
        <v>45882</v>
      </c>
      <c r="F95" s="643" t="s">
        <v>125</v>
      </c>
      <c r="G95" s="727"/>
      <c r="H95" s="390">
        <v>0</v>
      </c>
      <c r="I95" s="391" t="s">
        <v>274</v>
      </c>
      <c r="J95" s="390" t="s">
        <v>64</v>
      </c>
      <c r="K95" s="389">
        <v>45882</v>
      </c>
      <c r="L95" s="390" t="s">
        <v>58</v>
      </c>
      <c r="M95" s="449">
        <v>13056.5</v>
      </c>
      <c r="N95" s="98"/>
      <c r="O95" s="390" t="s">
        <v>58</v>
      </c>
      <c r="P95" s="640" t="s">
        <v>275</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656</v>
      </c>
    </row>
    <row r="96" spans="1:27" ht="39.75" customHeight="1">
      <c r="A96" s="387" t="s">
        <v>657</v>
      </c>
      <c r="B96" s="388" t="s">
        <v>120</v>
      </c>
      <c r="C96" s="51">
        <v>45930</v>
      </c>
      <c r="D96" s="50" t="s">
        <v>77</v>
      </c>
      <c r="E96" s="389">
        <v>45868</v>
      </c>
      <c r="F96" s="388" t="s">
        <v>121</v>
      </c>
      <c r="G96" s="727" t="s">
        <v>658</v>
      </c>
      <c r="H96" s="390">
        <v>0</v>
      </c>
      <c r="I96" s="390" t="s">
        <v>274</v>
      </c>
      <c r="J96" s="390" t="s">
        <v>64</v>
      </c>
      <c r="K96" s="389">
        <v>45868</v>
      </c>
      <c r="L96" s="390" t="s">
        <v>58</v>
      </c>
      <c r="M96" s="449">
        <v>14179.65</v>
      </c>
      <c r="N96" s="98"/>
      <c r="O96" s="390" t="s">
        <v>58</v>
      </c>
      <c r="P96" s="850" t="s">
        <v>275</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659</v>
      </c>
    </row>
    <row r="97" spans="1:27" ht="39.75" customHeight="1">
      <c r="A97" s="387" t="s">
        <v>660</v>
      </c>
      <c r="B97" s="388" t="s">
        <v>120</v>
      </c>
      <c r="C97" s="51">
        <v>45899</v>
      </c>
      <c r="D97" s="643" t="s">
        <v>77</v>
      </c>
      <c r="E97" s="643">
        <v>45882</v>
      </c>
      <c r="F97" s="388" t="s">
        <v>121</v>
      </c>
      <c r="G97" s="900" t="s">
        <v>661</v>
      </c>
      <c r="H97" s="390">
        <v>0</v>
      </c>
      <c r="I97" s="391" t="s">
        <v>274</v>
      </c>
      <c r="J97" s="390" t="s">
        <v>64</v>
      </c>
      <c r="K97" s="389" t="s">
        <v>53</v>
      </c>
      <c r="L97" s="390" t="s">
        <v>58</v>
      </c>
      <c r="M97" s="449">
        <v>18903.7</v>
      </c>
      <c r="N97" s="98"/>
      <c r="O97" s="390" t="s">
        <v>58</v>
      </c>
      <c r="P97" s="850" t="s">
        <v>275</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662</v>
      </c>
    </row>
    <row r="98" spans="1:27" ht="39.75" customHeight="1">
      <c r="A98" s="387" t="s">
        <v>663</v>
      </c>
      <c r="B98" s="388" t="s">
        <v>120</v>
      </c>
      <c r="C98" s="51">
        <v>45899</v>
      </c>
      <c r="D98" s="389" t="s">
        <v>77</v>
      </c>
      <c r="E98" s="51">
        <v>45806</v>
      </c>
      <c r="F98" s="388" t="s">
        <v>121</v>
      </c>
      <c r="G98" s="918" t="s">
        <v>664</v>
      </c>
      <c r="H98" s="390">
        <v>0</v>
      </c>
      <c r="I98" s="771" t="s">
        <v>274</v>
      </c>
      <c r="J98" s="390" t="s">
        <v>64</v>
      </c>
      <c r="K98" s="389" t="s">
        <v>665</v>
      </c>
      <c r="L98" s="390" t="s">
        <v>58</v>
      </c>
      <c r="M98" s="449">
        <v>21888.65</v>
      </c>
      <c r="N98" s="98"/>
      <c r="O98" s="390" t="s">
        <v>58</v>
      </c>
      <c r="P98" s="640" t="s">
        <v>275</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666</v>
      </c>
    </row>
    <row r="99" spans="1:27" ht="39.75" customHeight="1">
      <c r="A99" s="387" t="s">
        <v>667</v>
      </c>
      <c r="B99" s="388" t="s">
        <v>120</v>
      </c>
      <c r="C99" s="51">
        <v>45899</v>
      </c>
      <c r="D99" s="389" t="s">
        <v>124</v>
      </c>
      <c r="E99" s="389">
        <v>45873</v>
      </c>
      <c r="F99" s="643" t="s">
        <v>125</v>
      </c>
      <c r="G99" s="727"/>
      <c r="H99" s="390">
        <v>50</v>
      </c>
      <c r="I99" s="391" t="s">
        <v>274</v>
      </c>
      <c r="J99" s="390" t="s">
        <v>57</v>
      </c>
      <c r="K99" s="389">
        <v>45874</v>
      </c>
      <c r="L99" s="390" t="s">
        <v>58</v>
      </c>
      <c r="M99" s="449">
        <v>11894.25</v>
      </c>
      <c r="N99" s="98"/>
      <c r="O99" s="390" t="s">
        <v>58</v>
      </c>
      <c r="P99" s="641" t="s">
        <v>275</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668</v>
      </c>
      <c r="B100" s="50" t="s">
        <v>120</v>
      </c>
      <c r="C100" s="51">
        <v>45930</v>
      </c>
      <c r="D100" s="395" t="s">
        <v>77</v>
      </c>
      <c r="E100" s="51">
        <v>45902</v>
      </c>
      <c r="F100" s="50" t="s">
        <v>121</v>
      </c>
      <c r="G100" s="393"/>
      <c r="H100" s="52">
        <v>0</v>
      </c>
      <c r="I100" s="52" t="s">
        <v>274</v>
      </c>
      <c r="J100" s="52" t="s">
        <v>64</v>
      </c>
      <c r="K100" s="389">
        <v>45902</v>
      </c>
      <c r="L100" s="390" t="s">
        <v>58</v>
      </c>
      <c r="M100" s="449">
        <v>3067.9</v>
      </c>
      <c r="N100" s="98"/>
      <c r="O100" s="390" t="s">
        <v>58</v>
      </c>
      <c r="P100" s="641" t="s">
        <v>275</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669</v>
      </c>
    </row>
    <row r="101" spans="1:27" ht="39.75" customHeight="1">
      <c r="A101" s="387" t="s">
        <v>670</v>
      </c>
      <c r="B101" s="388" t="s">
        <v>120</v>
      </c>
      <c r="C101" s="51">
        <v>45899</v>
      </c>
      <c r="D101" s="389" t="s">
        <v>124</v>
      </c>
      <c r="E101" s="389">
        <v>45870</v>
      </c>
      <c r="F101" s="643" t="s">
        <v>125</v>
      </c>
      <c r="G101" s="727" t="s">
        <v>671</v>
      </c>
      <c r="H101" s="390">
        <v>0</v>
      </c>
      <c r="I101" s="390" t="s">
        <v>274</v>
      </c>
      <c r="J101" s="390" t="s">
        <v>64</v>
      </c>
      <c r="K101" s="389">
        <v>45870</v>
      </c>
      <c r="L101" s="390" t="s">
        <v>58</v>
      </c>
      <c r="M101" s="449">
        <v>49307.5</v>
      </c>
      <c r="N101" s="98"/>
      <c r="O101" s="390" t="s">
        <v>58</v>
      </c>
      <c r="P101" s="850" t="s">
        <v>275</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672</v>
      </c>
    </row>
    <row r="102" spans="1:27" ht="39.75" customHeight="1">
      <c r="A102" s="387" t="s">
        <v>673</v>
      </c>
      <c r="B102" s="388" t="s">
        <v>120</v>
      </c>
      <c r="C102" s="51">
        <v>45899</v>
      </c>
      <c r="D102" s="389" t="s">
        <v>124</v>
      </c>
      <c r="E102" s="389">
        <v>45870</v>
      </c>
      <c r="F102" s="643" t="s">
        <v>125</v>
      </c>
      <c r="G102" s="727" t="s">
        <v>674</v>
      </c>
      <c r="H102" s="390">
        <v>0</v>
      </c>
      <c r="I102" s="390" t="s">
        <v>274</v>
      </c>
      <c r="J102" s="390" t="s">
        <v>64</v>
      </c>
      <c r="K102" s="389">
        <v>45870</v>
      </c>
      <c r="L102" s="390" t="s">
        <v>58</v>
      </c>
      <c r="M102" s="449">
        <v>12886.4</v>
      </c>
      <c r="N102" s="98"/>
      <c r="O102" s="390" t="s">
        <v>58</v>
      </c>
      <c r="P102" s="850" t="s">
        <v>275</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675</v>
      </c>
    </row>
    <row r="103" spans="1:27" ht="39.75" customHeight="1">
      <c r="A103" s="387" t="s">
        <v>676</v>
      </c>
      <c r="B103" s="50" t="s">
        <v>120</v>
      </c>
      <c r="C103" s="51">
        <v>45930</v>
      </c>
      <c r="D103" s="51" t="s">
        <v>124</v>
      </c>
      <c r="E103" s="51">
        <v>45884</v>
      </c>
      <c r="F103" s="50" t="s">
        <v>125</v>
      </c>
      <c r="G103" s="393"/>
      <c r="H103" s="52">
        <v>69</v>
      </c>
      <c r="I103" s="394" t="s">
        <v>274</v>
      </c>
      <c r="J103" s="52" t="s">
        <v>64</v>
      </c>
      <c r="K103" s="389">
        <v>45884</v>
      </c>
      <c r="L103" s="390" t="s">
        <v>58</v>
      </c>
      <c r="M103" s="449">
        <v>67441</v>
      </c>
      <c r="N103" s="98"/>
      <c r="O103" s="390" t="s">
        <v>58</v>
      </c>
      <c r="P103" s="850" t="s">
        <v>275</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677</v>
      </c>
    </row>
    <row r="104" spans="1:27" ht="39.75" customHeight="1">
      <c r="A104" s="387" t="s">
        <v>678</v>
      </c>
      <c r="B104" s="50" t="s">
        <v>120</v>
      </c>
      <c r="C104" s="51">
        <v>45868</v>
      </c>
      <c r="D104" s="395" t="s">
        <v>124</v>
      </c>
      <c r="E104" s="51">
        <v>45828</v>
      </c>
      <c r="F104" s="395" t="s">
        <v>125</v>
      </c>
      <c r="G104" s="393" t="s">
        <v>679</v>
      </c>
      <c r="H104" s="52">
        <v>0</v>
      </c>
      <c r="I104" s="394" t="s">
        <v>274</v>
      </c>
      <c r="J104" s="52" t="s">
        <v>64</v>
      </c>
      <c r="K104" s="389">
        <v>45826</v>
      </c>
      <c r="L104" s="390" t="s">
        <v>58</v>
      </c>
      <c r="M104" s="449">
        <v>144886</v>
      </c>
      <c r="N104" s="98"/>
      <c r="O104" s="390" t="s">
        <v>58</v>
      </c>
      <c r="P104" s="850" t="s">
        <v>275</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680</v>
      </c>
    </row>
    <row r="105" spans="1:27" ht="39.75" customHeight="1">
      <c r="A105" s="387" t="s">
        <v>681</v>
      </c>
      <c r="B105" s="392" t="s">
        <v>51</v>
      </c>
      <c r="C105" s="389">
        <v>45838</v>
      </c>
      <c r="D105" s="389" t="s">
        <v>71</v>
      </c>
      <c r="E105" s="389">
        <v>45818</v>
      </c>
      <c r="F105" s="388" t="s">
        <v>72</v>
      </c>
      <c r="G105" s="388" t="s">
        <v>682</v>
      </c>
      <c r="H105" s="390">
        <v>56</v>
      </c>
      <c r="I105" s="390" t="s">
        <v>274</v>
      </c>
      <c r="J105" s="390" t="s">
        <v>64</v>
      </c>
      <c r="K105" s="389">
        <v>45817</v>
      </c>
      <c r="L105" s="390" t="s">
        <v>58</v>
      </c>
      <c r="M105" s="449">
        <v>75953</v>
      </c>
      <c r="N105" s="449"/>
      <c r="O105" s="390" t="s">
        <v>58</v>
      </c>
      <c r="P105" s="850" t="s">
        <v>275</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683</v>
      </c>
      <c r="B106" s="488" t="s">
        <v>51</v>
      </c>
      <c r="C106" s="489">
        <v>45868</v>
      </c>
      <c r="D106" s="497" t="s">
        <v>684</v>
      </c>
      <c r="E106" s="498">
        <v>45719</v>
      </c>
      <c r="F106" s="497" t="s">
        <v>72</v>
      </c>
      <c r="G106" s="965" t="s">
        <v>685</v>
      </c>
      <c r="H106" s="500">
        <v>60</v>
      </c>
      <c r="I106" s="500" t="s">
        <v>274</v>
      </c>
      <c r="J106" s="500" t="s">
        <v>64</v>
      </c>
      <c r="K106" s="51">
        <v>45716</v>
      </c>
      <c r="L106" s="52" t="s">
        <v>58</v>
      </c>
      <c r="M106" s="446">
        <v>64727</v>
      </c>
      <c r="N106" s="446"/>
      <c r="O106" s="52" t="s">
        <v>58</v>
      </c>
      <c r="P106" s="641" t="s">
        <v>275</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686</v>
      </c>
      <c r="B107" s="545" t="s">
        <v>51</v>
      </c>
      <c r="C107" s="526">
        <v>45772</v>
      </c>
      <c r="D107" s="531" t="s">
        <v>376</v>
      </c>
      <c r="E107" s="526">
        <v>45716</v>
      </c>
      <c r="F107" s="531" t="s">
        <v>377</v>
      </c>
      <c r="G107" s="1016" t="s">
        <v>687</v>
      </c>
      <c r="H107" s="118">
        <v>56</v>
      </c>
      <c r="I107" s="118" t="s">
        <v>274</v>
      </c>
      <c r="J107" s="118" t="s">
        <v>64</v>
      </c>
      <c r="K107" s="533">
        <v>45716</v>
      </c>
      <c r="L107" s="118" t="s">
        <v>58</v>
      </c>
      <c r="M107" s="921">
        <v>45321.5</v>
      </c>
      <c r="N107" s="98"/>
      <c r="O107" s="118" t="s">
        <v>58</v>
      </c>
      <c r="P107" s="889" t="s">
        <v>275</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688</v>
      </c>
      <c r="B108" s="545" t="s">
        <v>51</v>
      </c>
      <c r="C108" s="526">
        <v>45772</v>
      </c>
      <c r="D108" s="526" t="s">
        <v>124</v>
      </c>
      <c r="E108" s="546">
        <v>45685</v>
      </c>
      <c r="F108" s="531" t="s">
        <v>86</v>
      </c>
      <c r="G108" s="547" t="s">
        <v>689</v>
      </c>
      <c r="H108" s="536">
        <v>81</v>
      </c>
      <c r="I108" s="539" t="s">
        <v>274</v>
      </c>
      <c r="J108" s="536" t="s">
        <v>64</v>
      </c>
      <c r="K108" s="546">
        <v>45699</v>
      </c>
      <c r="L108" s="536" t="s">
        <v>58</v>
      </c>
      <c r="M108" s="967">
        <v>73583.5</v>
      </c>
      <c r="N108" s="844"/>
      <c r="O108" s="536" t="s">
        <v>58</v>
      </c>
      <c r="P108" s="889" t="s">
        <v>275</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690</v>
      </c>
    </row>
    <row r="109" spans="1:27" ht="39.75" customHeight="1">
      <c r="A109" s="865" t="s">
        <v>691</v>
      </c>
      <c r="B109" s="488" t="s">
        <v>51</v>
      </c>
      <c r="C109" s="489">
        <v>45831</v>
      </c>
      <c r="D109" s="487" t="s">
        <v>376</v>
      </c>
      <c r="E109" s="498">
        <v>45807</v>
      </c>
      <c r="F109" s="487" t="s">
        <v>377</v>
      </c>
      <c r="G109" s="487" t="s">
        <v>692</v>
      </c>
      <c r="H109" s="491">
        <v>87</v>
      </c>
      <c r="I109" s="491" t="s">
        <v>274</v>
      </c>
      <c r="J109" s="491" t="s">
        <v>64</v>
      </c>
      <c r="K109" s="489">
        <v>45757</v>
      </c>
      <c r="L109" s="491" t="s">
        <v>58</v>
      </c>
      <c r="M109" s="1019">
        <v>78331</v>
      </c>
      <c r="N109" s="98"/>
      <c r="O109" s="491" t="s">
        <v>58</v>
      </c>
      <c r="P109" s="867" t="s">
        <v>275</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443</v>
      </c>
    </row>
    <row r="110" spans="1:27" ht="39.75" customHeight="1">
      <c r="A110" s="865" t="s">
        <v>693</v>
      </c>
      <c r="B110" s="488" t="s">
        <v>51</v>
      </c>
      <c r="C110" s="498">
        <v>45772</v>
      </c>
      <c r="D110" s="497" t="s">
        <v>384</v>
      </c>
      <c r="E110" s="498">
        <v>45743</v>
      </c>
      <c r="F110" s="497" t="s">
        <v>377</v>
      </c>
      <c r="G110" s="499" t="s">
        <v>694</v>
      </c>
      <c r="H110" s="500">
        <v>63</v>
      </c>
      <c r="I110" s="510" t="s">
        <v>274</v>
      </c>
      <c r="J110" s="491" t="s">
        <v>64</v>
      </c>
      <c r="K110" s="498">
        <v>45741</v>
      </c>
      <c r="L110" s="491" t="s">
        <v>58</v>
      </c>
      <c r="M110" s="922">
        <v>41813</v>
      </c>
      <c r="N110" s="98"/>
      <c r="O110" s="491" t="s">
        <v>58</v>
      </c>
      <c r="P110" s="867" t="s">
        <v>275</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695</v>
      </c>
    </row>
    <row r="111" spans="1:27" ht="39.75" customHeight="1">
      <c r="A111" s="530" t="s">
        <v>696</v>
      </c>
      <c r="B111" s="545" t="s">
        <v>51</v>
      </c>
      <c r="C111" s="526">
        <v>45772</v>
      </c>
      <c r="D111" s="546" t="s">
        <v>71</v>
      </c>
      <c r="E111" s="526">
        <v>45708</v>
      </c>
      <c r="F111" s="546" t="s">
        <v>72</v>
      </c>
      <c r="G111" s="928" t="s">
        <v>697</v>
      </c>
      <c r="H111" s="118">
        <v>82</v>
      </c>
      <c r="I111" s="536" t="s">
        <v>274</v>
      </c>
      <c r="J111" s="118" t="s">
        <v>64</v>
      </c>
      <c r="K111" s="526">
        <v>45698</v>
      </c>
      <c r="L111" s="536" t="s">
        <v>58</v>
      </c>
      <c r="M111" s="921">
        <v>71979</v>
      </c>
      <c r="N111" s="844"/>
      <c r="O111" s="536" t="s">
        <v>58</v>
      </c>
      <c r="P111" s="889" t="s">
        <v>275</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698</v>
      </c>
      <c r="B112" s="683" t="s">
        <v>51</v>
      </c>
      <c r="C112" s="655">
        <v>45772</v>
      </c>
      <c r="D112" s="655" t="s">
        <v>699</v>
      </c>
      <c r="E112" s="655">
        <v>45694</v>
      </c>
      <c r="F112" s="964" t="s">
        <v>78</v>
      </c>
      <c r="G112" s="1015" t="s">
        <v>700</v>
      </c>
      <c r="H112" s="660">
        <v>64</v>
      </c>
      <c r="I112" s="957" t="s">
        <v>274</v>
      </c>
      <c r="J112" s="660" t="s">
        <v>64</v>
      </c>
      <c r="K112" s="655">
        <v>45701</v>
      </c>
      <c r="L112" s="957" t="s">
        <v>58</v>
      </c>
      <c r="M112" s="923">
        <v>48609</v>
      </c>
      <c r="N112" s="844"/>
      <c r="O112" s="957" t="s">
        <v>58</v>
      </c>
      <c r="P112" s="890" t="s">
        <v>275</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701</v>
      </c>
    </row>
    <row r="113" spans="1:27" ht="39.75" customHeight="1">
      <c r="A113" s="892" t="s">
        <v>702</v>
      </c>
      <c r="B113" s="915" t="s">
        <v>51</v>
      </c>
      <c r="C113" s="57">
        <v>45772</v>
      </c>
      <c r="D113" s="57" t="s">
        <v>376</v>
      </c>
      <c r="E113" s="917">
        <v>45686</v>
      </c>
      <c r="F113" s="916" t="s">
        <v>377</v>
      </c>
      <c r="G113" s="970" t="s">
        <v>703</v>
      </c>
      <c r="H113" s="920">
        <v>85</v>
      </c>
      <c r="I113" s="966" t="s">
        <v>274</v>
      </c>
      <c r="J113" s="920" t="s">
        <v>64</v>
      </c>
      <c r="K113" s="51">
        <v>45698</v>
      </c>
      <c r="L113" s="1018" t="s">
        <v>58</v>
      </c>
      <c r="M113" s="922">
        <v>67892.5</v>
      </c>
      <c r="N113" s="936"/>
      <c r="O113" s="510" t="s">
        <v>58</v>
      </c>
      <c r="P113" s="867" t="s">
        <v>275</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704</v>
      </c>
    </row>
    <row r="114" spans="1:27" ht="39.75" customHeight="1">
      <c r="A114" s="892" t="s">
        <v>705</v>
      </c>
      <c r="B114" s="915" t="s">
        <v>51</v>
      </c>
      <c r="C114" s="963">
        <v>45862</v>
      </c>
      <c r="D114" s="916" t="s">
        <v>71</v>
      </c>
      <c r="E114" s="57">
        <v>45743</v>
      </c>
      <c r="F114" s="916" t="s">
        <v>72</v>
      </c>
      <c r="G114" s="919" t="s">
        <v>706</v>
      </c>
      <c r="H114" s="920">
        <v>88</v>
      </c>
      <c r="I114" s="966" t="s">
        <v>274</v>
      </c>
      <c r="J114" s="947" t="s">
        <v>64</v>
      </c>
      <c r="K114" s="51">
        <v>45741</v>
      </c>
      <c r="L114" s="390" t="s">
        <v>58</v>
      </c>
      <c r="M114" s="446">
        <v>75396.5</v>
      </c>
      <c r="N114" s="924"/>
      <c r="O114" s="390" t="s">
        <v>58</v>
      </c>
      <c r="P114" s="850" t="s">
        <v>275</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707</v>
      </c>
      <c r="B115" s="545" t="s">
        <v>51</v>
      </c>
      <c r="C115" s="533">
        <v>45862</v>
      </c>
      <c r="D115" s="526" t="s">
        <v>699</v>
      </c>
      <c r="E115" s="526">
        <v>45694</v>
      </c>
      <c r="F115" s="531" t="s">
        <v>78</v>
      </c>
      <c r="G115" s="928" t="s">
        <v>708</v>
      </c>
      <c r="H115" s="118">
        <v>90</v>
      </c>
      <c r="I115" s="539" t="s">
        <v>274</v>
      </c>
      <c r="J115" s="118" t="s">
        <v>64</v>
      </c>
      <c r="K115" s="526">
        <v>45698</v>
      </c>
      <c r="L115" s="536" t="s">
        <v>58</v>
      </c>
      <c r="M115" s="921">
        <v>68216.5</v>
      </c>
      <c r="N115" s="98"/>
      <c r="O115" s="536" t="s">
        <v>58</v>
      </c>
      <c r="P115" s="935" t="s">
        <v>275</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709</v>
      </c>
    </row>
    <row r="116" spans="1:27" ht="39.75" customHeight="1">
      <c r="A116" s="892" t="s">
        <v>710</v>
      </c>
      <c r="B116" s="545" t="s">
        <v>51</v>
      </c>
      <c r="C116" s="526">
        <v>45747</v>
      </c>
      <c r="D116" s="526" t="s">
        <v>124</v>
      </c>
      <c r="E116" s="546">
        <v>45698</v>
      </c>
      <c r="F116" s="546" t="s">
        <v>86</v>
      </c>
      <c r="G116" s="928" t="s">
        <v>711</v>
      </c>
      <c r="H116" s="118">
        <v>87</v>
      </c>
      <c r="I116" s="536" t="s">
        <v>275</v>
      </c>
      <c r="J116" s="118" t="s">
        <v>64</v>
      </c>
      <c r="K116" s="526">
        <v>45699</v>
      </c>
      <c r="L116" s="536" t="s">
        <v>58</v>
      </c>
      <c r="M116" s="921">
        <v>72566</v>
      </c>
      <c r="N116" s="936"/>
      <c r="O116" s="536" t="s">
        <v>58</v>
      </c>
      <c r="P116" s="889" t="s">
        <v>275</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712</v>
      </c>
    </row>
    <row r="117" spans="1:27" ht="39.75" customHeight="1">
      <c r="A117" s="892" t="s">
        <v>713</v>
      </c>
      <c r="B117" s="915" t="s">
        <v>51</v>
      </c>
      <c r="C117" s="57">
        <v>45742</v>
      </c>
      <c r="D117" s="916" t="s">
        <v>71</v>
      </c>
      <c r="E117" s="57">
        <v>45708</v>
      </c>
      <c r="F117" s="917" t="s">
        <v>72</v>
      </c>
      <c r="G117" s="919" t="s">
        <v>714</v>
      </c>
      <c r="H117" s="920">
        <v>0</v>
      </c>
      <c r="I117" s="947" t="s">
        <v>275</v>
      </c>
      <c r="J117" s="920" t="s">
        <v>64</v>
      </c>
      <c r="K117" s="51">
        <v>45712</v>
      </c>
      <c r="L117" s="52" t="s">
        <v>58</v>
      </c>
      <c r="M117" s="446">
        <v>14262</v>
      </c>
      <c r="N117" s="924"/>
      <c r="O117" s="52" t="s">
        <v>58</v>
      </c>
      <c r="P117" s="641" t="s">
        <v>275</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715</v>
      </c>
      <c r="B118" s="915" t="s">
        <v>51</v>
      </c>
      <c r="C118" s="57">
        <v>45838</v>
      </c>
      <c r="D118" s="916" t="s">
        <v>557</v>
      </c>
      <c r="E118" s="57">
        <v>45824</v>
      </c>
      <c r="F118" s="916" t="s">
        <v>86</v>
      </c>
      <c r="G118" s="927" t="s">
        <v>716</v>
      </c>
      <c r="H118" s="920">
        <v>0</v>
      </c>
      <c r="I118" s="929" t="s">
        <v>274</v>
      </c>
      <c r="J118" s="920" t="s">
        <v>64</v>
      </c>
      <c r="K118" s="526" t="s">
        <v>53</v>
      </c>
      <c r="L118" s="536" t="s">
        <v>58</v>
      </c>
      <c r="M118" s="921">
        <v>1594</v>
      </c>
      <c r="N118" s="924"/>
      <c r="O118" s="536" t="s">
        <v>58</v>
      </c>
      <c r="P118" s="935" t="s">
        <v>275</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717</v>
      </c>
    </row>
    <row r="119" spans="1:27" ht="39.75" customHeight="1">
      <c r="A119" s="892" t="s">
        <v>718</v>
      </c>
      <c r="B119" s="915" t="s">
        <v>51</v>
      </c>
      <c r="C119" s="57">
        <v>45742</v>
      </c>
      <c r="D119" s="916" t="s">
        <v>699</v>
      </c>
      <c r="E119" s="57">
        <v>45708</v>
      </c>
      <c r="F119" s="917" t="s">
        <v>78</v>
      </c>
      <c r="G119" s="919" t="s">
        <v>719</v>
      </c>
      <c r="H119" s="920">
        <v>0</v>
      </c>
      <c r="I119" s="920" t="s">
        <v>274</v>
      </c>
      <c r="J119" s="920" t="s">
        <v>64</v>
      </c>
      <c r="K119" s="498">
        <v>45714</v>
      </c>
      <c r="L119" s="500" t="s">
        <v>58</v>
      </c>
      <c r="M119" s="922">
        <v>93462.85</v>
      </c>
      <c r="N119" s="924"/>
      <c r="O119" s="500" t="s">
        <v>58</v>
      </c>
      <c r="P119" s="867" t="s">
        <v>275</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720</v>
      </c>
      <c r="B120" s="488" t="s">
        <v>51</v>
      </c>
      <c r="C120" s="498">
        <v>45833</v>
      </c>
      <c r="D120" s="448" t="s">
        <v>721</v>
      </c>
      <c r="E120" s="448" t="s">
        <v>53</v>
      </c>
      <c r="F120" s="448" t="s">
        <v>722</v>
      </c>
      <c r="G120" s="521" t="s">
        <v>723</v>
      </c>
      <c r="H120" s="510">
        <v>0</v>
      </c>
      <c r="I120" s="510" t="s">
        <v>274</v>
      </c>
      <c r="J120" s="510" t="s">
        <v>64</v>
      </c>
      <c r="K120" s="518" t="s">
        <v>275</v>
      </c>
      <c r="L120" s="1017" t="s">
        <v>58</v>
      </c>
      <c r="M120" s="971">
        <v>289634.75</v>
      </c>
      <c r="N120" s="98"/>
      <c r="O120" s="510" t="s">
        <v>58</v>
      </c>
      <c r="P120" s="867" t="s">
        <v>275</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724</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725</v>
      </c>
      <c r="K1" t="s">
        <v>726</v>
      </c>
    </row>
    <row r="2" spans="1:18">
      <c r="A2" s="44" t="s">
        <v>727</v>
      </c>
      <c r="B2" s="44" t="s">
        <v>725</v>
      </c>
    </row>
    <row r="3" spans="1:18">
      <c r="A3" s="44" t="s">
        <v>728</v>
      </c>
      <c r="B3" s="113">
        <v>45698</v>
      </c>
      <c r="C3" s="113">
        <v>45699</v>
      </c>
      <c r="D3" s="113">
        <v>45700</v>
      </c>
      <c r="E3" s="113">
        <v>45701</v>
      </c>
      <c r="F3" s="113">
        <v>45702</v>
      </c>
      <c r="G3" t="s">
        <v>729</v>
      </c>
      <c r="J3" s="44" t="s">
        <v>727</v>
      </c>
      <c r="N3" s="44" t="s">
        <v>727</v>
      </c>
      <c r="O3" s="44" t="s">
        <v>730</v>
      </c>
    </row>
    <row r="4" spans="1:18">
      <c r="A4" t="s">
        <v>527</v>
      </c>
      <c r="F4">
        <v>1049</v>
      </c>
      <c r="G4">
        <v>1049</v>
      </c>
      <c r="J4" s="44" t="s">
        <v>731</v>
      </c>
      <c r="K4" t="s">
        <v>732</v>
      </c>
      <c r="N4" s="44" t="s">
        <v>731</v>
      </c>
      <c r="O4" t="s">
        <v>733</v>
      </c>
      <c r="P4" t="s">
        <v>734</v>
      </c>
      <c r="Q4" t="s">
        <v>735</v>
      </c>
      <c r="R4" t="s">
        <v>729</v>
      </c>
    </row>
    <row r="5" spans="1:18">
      <c r="A5" t="s">
        <v>688</v>
      </c>
      <c r="D5">
        <v>1426</v>
      </c>
      <c r="E5">
        <v>1190</v>
      </c>
      <c r="F5">
        <v>23</v>
      </c>
      <c r="G5">
        <v>2639</v>
      </c>
      <c r="J5" t="s">
        <v>376</v>
      </c>
      <c r="K5">
        <v>6147</v>
      </c>
      <c r="N5" t="s">
        <v>376</v>
      </c>
      <c r="O5">
        <v>7120</v>
      </c>
      <c r="P5">
        <v>22896</v>
      </c>
      <c r="Q5">
        <v>7447</v>
      </c>
      <c r="R5">
        <v>37463</v>
      </c>
    </row>
    <row r="6" spans="1:18">
      <c r="A6" t="s">
        <v>352</v>
      </c>
      <c r="C6">
        <v>202</v>
      </c>
      <c r="G6">
        <v>202</v>
      </c>
      <c r="J6" t="s">
        <v>124</v>
      </c>
      <c r="K6">
        <v>22274</v>
      </c>
      <c r="N6" t="s">
        <v>124</v>
      </c>
      <c r="O6">
        <v>11735</v>
      </c>
      <c r="P6">
        <v>42799</v>
      </c>
      <c r="Q6">
        <v>33743</v>
      </c>
      <c r="R6">
        <v>88277</v>
      </c>
    </row>
    <row r="7" spans="1:18">
      <c r="A7" t="s">
        <v>533</v>
      </c>
      <c r="B7">
        <v>2677</v>
      </c>
      <c r="G7">
        <v>2677</v>
      </c>
      <c r="J7" t="s">
        <v>736</v>
      </c>
      <c r="K7">
        <v>0</v>
      </c>
      <c r="N7" t="s">
        <v>541</v>
      </c>
      <c r="O7">
        <v>3158</v>
      </c>
      <c r="P7">
        <v>21322</v>
      </c>
      <c r="Q7">
        <v>3629</v>
      </c>
      <c r="R7">
        <v>28109</v>
      </c>
    </row>
    <row r="8" spans="1:18">
      <c r="A8" t="s">
        <v>390</v>
      </c>
      <c r="C8">
        <v>241</v>
      </c>
      <c r="D8">
        <v>366</v>
      </c>
      <c r="E8">
        <v>202</v>
      </c>
      <c r="F8">
        <v>120</v>
      </c>
      <c r="G8">
        <v>929</v>
      </c>
      <c r="J8" t="s">
        <v>541</v>
      </c>
      <c r="K8">
        <v>3629</v>
      </c>
      <c r="N8" t="s">
        <v>213</v>
      </c>
      <c r="P8">
        <v>4135</v>
      </c>
      <c r="Q8">
        <v>7641</v>
      </c>
      <c r="R8">
        <v>11776</v>
      </c>
    </row>
    <row r="9" spans="1:18">
      <c r="A9" t="s">
        <v>470</v>
      </c>
      <c r="E9">
        <v>106</v>
      </c>
      <c r="G9">
        <v>106</v>
      </c>
      <c r="J9" t="s">
        <v>213</v>
      </c>
      <c r="K9">
        <v>0</v>
      </c>
      <c r="N9" t="s">
        <v>737</v>
      </c>
      <c r="P9">
        <v>2546</v>
      </c>
      <c r="Q9">
        <v>627</v>
      </c>
      <c r="R9">
        <v>3173</v>
      </c>
    </row>
    <row r="10" spans="1:18">
      <c r="A10" t="s">
        <v>474</v>
      </c>
      <c r="C10">
        <v>534</v>
      </c>
      <c r="D10">
        <v>460</v>
      </c>
      <c r="E10">
        <v>886</v>
      </c>
      <c r="F10">
        <v>202</v>
      </c>
      <c r="G10">
        <v>2082</v>
      </c>
      <c r="J10" t="s">
        <v>699</v>
      </c>
      <c r="K10">
        <v>933</v>
      </c>
      <c r="N10" t="s">
        <v>738</v>
      </c>
      <c r="O10">
        <v>3226</v>
      </c>
      <c r="P10">
        <v>17340</v>
      </c>
      <c r="Q10">
        <v>7593</v>
      </c>
      <c r="R10">
        <v>28159</v>
      </c>
    </row>
    <row r="11" spans="1:18">
      <c r="A11" t="s">
        <v>720</v>
      </c>
      <c r="C11">
        <v>1990</v>
      </c>
      <c r="D11">
        <v>1045</v>
      </c>
      <c r="G11">
        <v>3035</v>
      </c>
      <c r="J11" t="s">
        <v>737</v>
      </c>
      <c r="K11">
        <v>627</v>
      </c>
      <c r="N11" t="s">
        <v>71</v>
      </c>
      <c r="O11">
        <v>6056</v>
      </c>
      <c r="P11">
        <v>14625</v>
      </c>
      <c r="Q11">
        <v>17060</v>
      </c>
      <c r="R11">
        <v>37741</v>
      </c>
    </row>
    <row r="12" spans="1:18">
      <c r="A12" t="s">
        <v>729</v>
      </c>
      <c r="B12">
        <v>2677</v>
      </c>
      <c r="C12">
        <v>2967</v>
      </c>
      <c r="D12">
        <v>3297</v>
      </c>
      <c r="E12">
        <v>2384</v>
      </c>
      <c r="F12">
        <v>1394</v>
      </c>
      <c r="G12">
        <v>12719</v>
      </c>
      <c r="J12" t="s">
        <v>738</v>
      </c>
      <c r="K12">
        <v>3502</v>
      </c>
      <c r="N12" t="s">
        <v>441</v>
      </c>
      <c r="P12">
        <v>5968</v>
      </c>
      <c r="Q12">
        <v>20002</v>
      </c>
      <c r="R12">
        <v>25970</v>
      </c>
    </row>
    <row r="13" spans="1:18">
      <c r="J13" t="s">
        <v>71</v>
      </c>
      <c r="K13">
        <v>7128</v>
      </c>
      <c r="N13" t="s">
        <v>384</v>
      </c>
      <c r="O13">
        <v>2073</v>
      </c>
      <c r="P13">
        <v>6882</v>
      </c>
      <c r="Q13">
        <v>7027</v>
      </c>
      <c r="R13">
        <v>15982</v>
      </c>
    </row>
    <row r="14" spans="1:18">
      <c r="J14" t="s">
        <v>739</v>
      </c>
      <c r="K14">
        <v>2298</v>
      </c>
      <c r="N14" t="s">
        <v>729</v>
      </c>
      <c r="O14">
        <v>33368</v>
      </c>
      <c r="P14">
        <v>138513</v>
      </c>
      <c r="Q14">
        <v>104769</v>
      </c>
      <c r="R14">
        <v>276650</v>
      </c>
    </row>
    <row r="15" spans="1:18">
      <c r="A15" s="44" t="s">
        <v>727</v>
      </c>
      <c r="B15" s="44" t="s">
        <v>725</v>
      </c>
      <c r="J15" t="s">
        <v>441</v>
      </c>
      <c r="K15">
        <v>13034</v>
      </c>
    </row>
    <row r="16" spans="1:18">
      <c r="A16" s="44" t="s">
        <v>728</v>
      </c>
      <c r="B16" s="113">
        <v>45705</v>
      </c>
      <c r="C16" s="113">
        <v>45706</v>
      </c>
      <c r="D16" s="113">
        <v>45707</v>
      </c>
      <c r="E16" s="113">
        <v>45708</v>
      </c>
      <c r="F16" s="113">
        <v>45709</v>
      </c>
      <c r="G16" t="s">
        <v>729</v>
      </c>
      <c r="J16" t="s">
        <v>67</v>
      </c>
      <c r="K16">
        <v>4828</v>
      </c>
    </row>
    <row r="17" spans="1:11">
      <c r="A17" t="s">
        <v>527</v>
      </c>
      <c r="E17">
        <v>547</v>
      </c>
      <c r="F17">
        <v>792</v>
      </c>
      <c r="G17">
        <v>1339</v>
      </c>
      <c r="J17" t="s">
        <v>384</v>
      </c>
      <c r="K17">
        <v>6718</v>
      </c>
    </row>
    <row r="18" spans="1:11">
      <c r="A18" t="s">
        <v>688</v>
      </c>
      <c r="F18">
        <v>823</v>
      </c>
      <c r="G18">
        <v>823</v>
      </c>
      <c r="J18" t="s">
        <v>61</v>
      </c>
    </row>
    <row r="19" spans="1:11">
      <c r="A19" t="s">
        <v>352</v>
      </c>
      <c r="E19">
        <v>23</v>
      </c>
      <c r="F19">
        <v>24</v>
      </c>
      <c r="G19">
        <v>47</v>
      </c>
      <c r="J19" t="s">
        <v>729</v>
      </c>
      <c r="K19">
        <v>71118</v>
      </c>
    </row>
    <row r="20" spans="1:11">
      <c r="A20" t="s">
        <v>533</v>
      </c>
      <c r="D20">
        <v>1319</v>
      </c>
      <c r="G20">
        <v>1319</v>
      </c>
    </row>
    <row r="21" spans="1:11">
      <c r="A21" t="s">
        <v>390</v>
      </c>
      <c r="B21">
        <v>283</v>
      </c>
      <c r="D21">
        <v>732</v>
      </c>
      <c r="E21">
        <v>309</v>
      </c>
      <c r="G21">
        <v>1324</v>
      </c>
    </row>
    <row r="22" spans="1:11">
      <c r="A22" t="s">
        <v>543</v>
      </c>
      <c r="C22">
        <v>1240</v>
      </c>
      <c r="D22">
        <v>1978</v>
      </c>
      <c r="E22">
        <v>851</v>
      </c>
      <c r="G22">
        <v>4069</v>
      </c>
    </row>
    <row r="23" spans="1:11" hidden="1">
      <c r="A23" t="s">
        <v>573</v>
      </c>
    </row>
    <row r="24" spans="1:11">
      <c r="A24" t="s">
        <v>582</v>
      </c>
      <c r="D24">
        <v>1606</v>
      </c>
      <c r="E24">
        <v>1334</v>
      </c>
      <c r="G24">
        <v>2940</v>
      </c>
    </row>
    <row r="25" spans="1:11">
      <c r="A25" t="s">
        <v>586</v>
      </c>
      <c r="C25">
        <v>300</v>
      </c>
      <c r="D25">
        <v>696</v>
      </c>
      <c r="E25">
        <v>227</v>
      </c>
      <c r="F25">
        <v>333</v>
      </c>
      <c r="G25">
        <v>1556</v>
      </c>
    </row>
    <row r="26" spans="1:11">
      <c r="A26" t="s">
        <v>470</v>
      </c>
      <c r="F26">
        <v>21</v>
      </c>
      <c r="G26">
        <v>21</v>
      </c>
    </row>
    <row r="27" spans="1:11">
      <c r="A27" t="s">
        <v>474</v>
      </c>
      <c r="B27">
        <v>383</v>
      </c>
      <c r="C27">
        <v>1017</v>
      </c>
      <c r="D27">
        <v>242</v>
      </c>
      <c r="E27">
        <v>424</v>
      </c>
      <c r="F27">
        <v>19</v>
      </c>
      <c r="G27">
        <v>2085</v>
      </c>
    </row>
    <row r="28" spans="1:11">
      <c r="A28" t="s">
        <v>491</v>
      </c>
      <c r="C28">
        <v>1050</v>
      </c>
      <c r="G28">
        <v>1050</v>
      </c>
    </row>
    <row r="29" spans="1:11">
      <c r="A29" t="s">
        <v>526</v>
      </c>
      <c r="E29">
        <v>1400</v>
      </c>
      <c r="F29">
        <v>1462</v>
      </c>
      <c r="G29">
        <v>2862</v>
      </c>
    </row>
    <row r="30" spans="1:11">
      <c r="A30" t="s">
        <v>380</v>
      </c>
      <c r="E30">
        <v>1806</v>
      </c>
      <c r="F30">
        <v>345</v>
      </c>
      <c r="G30">
        <v>2151</v>
      </c>
    </row>
    <row r="31" spans="1:11">
      <c r="A31" t="s">
        <v>455</v>
      </c>
      <c r="E31">
        <v>47</v>
      </c>
      <c r="F31">
        <v>1494</v>
      </c>
      <c r="G31">
        <v>1541</v>
      </c>
    </row>
    <row r="32" spans="1:11" hidden="1">
      <c r="A32" t="s">
        <v>357</v>
      </c>
    </row>
    <row r="33" spans="1:7">
      <c r="A33" t="s">
        <v>523</v>
      </c>
      <c r="F33">
        <v>1095</v>
      </c>
      <c r="G33">
        <v>1095</v>
      </c>
    </row>
    <row r="34" spans="1:7">
      <c r="A34" t="s">
        <v>349</v>
      </c>
      <c r="F34">
        <v>2989</v>
      </c>
      <c r="G34">
        <v>2989</v>
      </c>
    </row>
    <row r="35" spans="1:7">
      <c r="A35" t="s">
        <v>729</v>
      </c>
      <c r="B35">
        <v>666</v>
      </c>
      <c r="C35">
        <v>3607</v>
      </c>
      <c r="D35">
        <v>6573</v>
      </c>
      <c r="E35">
        <v>6968</v>
      </c>
      <c r="F35">
        <v>9397</v>
      </c>
      <c r="G35">
        <v>27211</v>
      </c>
    </row>
    <row r="38" spans="1:7">
      <c r="A38" s="44" t="s">
        <v>727</v>
      </c>
      <c r="B38" s="44" t="s">
        <v>725</v>
      </c>
    </row>
    <row r="39" spans="1:7">
      <c r="A39" s="44" t="s">
        <v>728</v>
      </c>
      <c r="B39" s="113">
        <v>45712</v>
      </c>
      <c r="C39" s="113">
        <v>45713</v>
      </c>
      <c r="D39" s="113">
        <v>45714</v>
      </c>
      <c r="E39" s="113">
        <v>45715</v>
      </c>
      <c r="F39" s="113">
        <v>45716</v>
      </c>
      <c r="G39" t="s">
        <v>729</v>
      </c>
    </row>
    <row r="40" spans="1:7">
      <c r="A40" t="s">
        <v>527</v>
      </c>
      <c r="C40">
        <v>1277</v>
      </c>
      <c r="D40">
        <v>1721</v>
      </c>
      <c r="E40">
        <v>670</v>
      </c>
      <c r="F40">
        <v>0</v>
      </c>
      <c r="G40">
        <v>3668</v>
      </c>
    </row>
    <row r="41" spans="1:7">
      <c r="A41" t="s">
        <v>688</v>
      </c>
      <c r="E41">
        <v>1422</v>
      </c>
      <c r="F41">
        <v>946</v>
      </c>
      <c r="G41">
        <v>2368</v>
      </c>
    </row>
    <row r="42" spans="1:7">
      <c r="A42" t="s">
        <v>352</v>
      </c>
      <c r="F42">
        <v>9</v>
      </c>
      <c r="G42">
        <v>9</v>
      </c>
    </row>
    <row r="43" spans="1:7" hidden="1">
      <c r="A43" t="s">
        <v>533</v>
      </c>
      <c r="F43">
        <v>0</v>
      </c>
      <c r="G43">
        <v>0</v>
      </c>
    </row>
    <row r="44" spans="1:7">
      <c r="A44" t="s">
        <v>390</v>
      </c>
      <c r="B44">
        <v>73</v>
      </c>
      <c r="D44">
        <v>25</v>
      </c>
      <c r="G44">
        <v>98</v>
      </c>
    </row>
    <row r="45" spans="1:7">
      <c r="A45" t="s">
        <v>543</v>
      </c>
      <c r="F45">
        <v>54</v>
      </c>
      <c r="G45">
        <v>54</v>
      </c>
    </row>
    <row r="46" spans="1:7">
      <c r="A46" t="s">
        <v>573</v>
      </c>
      <c r="E46">
        <v>437</v>
      </c>
      <c r="F46">
        <v>0</v>
      </c>
      <c r="G46">
        <v>437</v>
      </c>
    </row>
    <row r="47" spans="1:7">
      <c r="A47" t="s">
        <v>582</v>
      </c>
      <c r="D47">
        <v>992</v>
      </c>
      <c r="E47">
        <v>513</v>
      </c>
      <c r="F47">
        <v>0</v>
      </c>
      <c r="G47">
        <v>1505</v>
      </c>
    </row>
    <row r="48" spans="1:7">
      <c r="A48" t="s">
        <v>586</v>
      </c>
      <c r="C48">
        <v>800</v>
      </c>
      <c r="D48">
        <v>208</v>
      </c>
      <c r="E48">
        <v>529</v>
      </c>
      <c r="F48">
        <v>327</v>
      </c>
      <c r="G48">
        <v>1864</v>
      </c>
    </row>
    <row r="49" spans="1:7">
      <c r="A49" t="s">
        <v>470</v>
      </c>
      <c r="F49">
        <v>3</v>
      </c>
      <c r="G49">
        <v>3</v>
      </c>
    </row>
    <row r="50" spans="1:7">
      <c r="A50" t="s">
        <v>474</v>
      </c>
      <c r="C50">
        <v>236</v>
      </c>
      <c r="F50">
        <v>0</v>
      </c>
      <c r="G50">
        <v>236</v>
      </c>
    </row>
    <row r="51" spans="1:7" hidden="1">
      <c r="A51" t="s">
        <v>491</v>
      </c>
      <c r="F51">
        <v>0</v>
      </c>
      <c r="G51">
        <v>0</v>
      </c>
    </row>
    <row r="52" spans="1:7">
      <c r="A52" t="s">
        <v>720</v>
      </c>
      <c r="C52">
        <v>74</v>
      </c>
      <c r="D52">
        <v>671</v>
      </c>
      <c r="F52">
        <v>0</v>
      </c>
      <c r="G52">
        <v>745</v>
      </c>
    </row>
    <row r="53" spans="1:7">
      <c r="A53" t="s">
        <v>526</v>
      </c>
      <c r="F53">
        <v>886</v>
      </c>
      <c r="G53">
        <v>886</v>
      </c>
    </row>
    <row r="54" spans="1:7">
      <c r="A54" t="s">
        <v>380</v>
      </c>
      <c r="D54">
        <v>400</v>
      </c>
      <c r="F54">
        <v>384</v>
      </c>
      <c r="G54">
        <v>784</v>
      </c>
    </row>
    <row r="55" spans="1:7">
      <c r="A55" t="s">
        <v>455</v>
      </c>
      <c r="B55">
        <v>2087</v>
      </c>
      <c r="F55">
        <v>0</v>
      </c>
      <c r="G55">
        <v>2087</v>
      </c>
    </row>
    <row r="56" spans="1:7" hidden="1">
      <c r="A56" t="s">
        <v>357</v>
      </c>
      <c r="F56">
        <v>0</v>
      </c>
      <c r="G56">
        <v>0</v>
      </c>
    </row>
    <row r="57" spans="1:7">
      <c r="A57" t="s">
        <v>523</v>
      </c>
      <c r="C57">
        <v>860</v>
      </c>
      <c r="D57">
        <v>1540</v>
      </c>
      <c r="E57">
        <v>1360</v>
      </c>
      <c r="F57">
        <v>0</v>
      </c>
      <c r="G57">
        <v>3760</v>
      </c>
    </row>
    <row r="58" spans="1:7">
      <c r="A58" t="s">
        <v>349</v>
      </c>
      <c r="C58">
        <v>967</v>
      </c>
      <c r="D58">
        <v>1708</v>
      </c>
      <c r="F58">
        <v>229</v>
      </c>
      <c r="G58">
        <v>2904</v>
      </c>
    </row>
    <row r="59" spans="1:7">
      <c r="A59" t="s">
        <v>698</v>
      </c>
      <c r="B59">
        <v>555</v>
      </c>
      <c r="E59">
        <v>577</v>
      </c>
      <c r="F59">
        <v>239</v>
      </c>
      <c r="G59">
        <v>1371</v>
      </c>
    </row>
    <row r="60" spans="1:7" hidden="1">
      <c r="A60" t="s">
        <v>512</v>
      </c>
      <c r="F60">
        <v>0</v>
      </c>
      <c r="G60">
        <v>0</v>
      </c>
    </row>
    <row r="61" spans="1:7" hidden="1">
      <c r="A61" t="s">
        <v>467</v>
      </c>
      <c r="F61">
        <v>0</v>
      </c>
      <c r="G61">
        <v>0</v>
      </c>
    </row>
    <row r="62" spans="1:7" hidden="1">
      <c r="A62" t="s">
        <v>472</v>
      </c>
      <c r="F62">
        <v>0</v>
      </c>
      <c r="G62">
        <v>0</v>
      </c>
    </row>
    <row r="63" spans="1:7" hidden="1">
      <c r="A63" t="s">
        <v>477</v>
      </c>
      <c r="F63">
        <v>0</v>
      </c>
      <c r="G63">
        <v>0</v>
      </c>
    </row>
    <row r="64" spans="1:7">
      <c r="A64" t="s">
        <v>502</v>
      </c>
      <c r="C64">
        <v>214</v>
      </c>
      <c r="F64">
        <v>0</v>
      </c>
      <c r="G64">
        <v>214</v>
      </c>
    </row>
    <row r="65" spans="1:7">
      <c r="A65" t="s">
        <v>346</v>
      </c>
      <c r="C65">
        <v>956</v>
      </c>
      <c r="E65">
        <v>1168</v>
      </c>
      <c r="F65">
        <v>0</v>
      </c>
      <c r="G65">
        <v>2124</v>
      </c>
    </row>
    <row r="66" spans="1:7" hidden="1">
      <c r="A66" t="s">
        <v>740</v>
      </c>
      <c r="F66">
        <v>0</v>
      </c>
      <c r="G66">
        <v>0</v>
      </c>
    </row>
    <row r="67" spans="1:7">
      <c r="A67" t="s">
        <v>383</v>
      </c>
      <c r="D67">
        <v>1090</v>
      </c>
      <c r="E67">
        <v>840</v>
      </c>
      <c r="F67">
        <v>530</v>
      </c>
      <c r="G67">
        <v>2460</v>
      </c>
    </row>
    <row r="68" spans="1:7">
      <c r="A68" t="s">
        <v>741</v>
      </c>
      <c r="D68">
        <v>120</v>
      </c>
      <c r="G68">
        <v>120</v>
      </c>
    </row>
    <row r="69" spans="1:7">
      <c r="A69" t="s">
        <v>577</v>
      </c>
      <c r="D69">
        <v>399</v>
      </c>
      <c r="E69">
        <v>335</v>
      </c>
      <c r="F69">
        <v>1339</v>
      </c>
      <c r="G69">
        <v>2073</v>
      </c>
    </row>
    <row r="70" spans="1:7">
      <c r="A70" t="s">
        <v>599</v>
      </c>
      <c r="D70">
        <v>891</v>
      </c>
      <c r="E70">
        <v>1213</v>
      </c>
      <c r="F70">
        <v>1054</v>
      </c>
      <c r="G70">
        <v>3158</v>
      </c>
    </row>
    <row r="71" spans="1:7" hidden="1">
      <c r="A71" t="s">
        <v>742</v>
      </c>
      <c r="F71">
        <v>0</v>
      </c>
      <c r="G71">
        <v>0</v>
      </c>
    </row>
    <row r="72" spans="1:7">
      <c r="A72" t="s">
        <v>729</v>
      </c>
      <c r="B72">
        <v>2715</v>
      </c>
      <c r="C72">
        <v>5384</v>
      </c>
      <c r="D72">
        <v>9765</v>
      </c>
      <c r="E72">
        <v>9064</v>
      </c>
      <c r="F72">
        <v>6000</v>
      </c>
      <c r="G72">
        <v>32928</v>
      </c>
    </row>
    <row r="74" spans="1:7">
      <c r="A74" s="44" t="s">
        <v>727</v>
      </c>
      <c r="B74" s="44" t="s">
        <v>725</v>
      </c>
    </row>
    <row r="75" spans="1:7">
      <c r="A75" s="44" t="s">
        <v>728</v>
      </c>
      <c r="B75" s="113">
        <v>45719</v>
      </c>
      <c r="C75" s="113">
        <v>45720</v>
      </c>
      <c r="D75" s="113">
        <v>45721</v>
      </c>
      <c r="E75" s="113">
        <v>45722</v>
      </c>
      <c r="F75" s="113">
        <v>45723</v>
      </c>
      <c r="G75" t="s">
        <v>729</v>
      </c>
    </row>
    <row r="76" spans="1:7">
      <c r="A76" t="s">
        <v>527</v>
      </c>
      <c r="B76">
        <v>0</v>
      </c>
      <c r="D76">
        <v>0</v>
      </c>
      <c r="E76">
        <v>0</v>
      </c>
      <c r="F76">
        <v>0</v>
      </c>
      <c r="G76">
        <v>0</v>
      </c>
    </row>
    <row r="77" spans="1:7">
      <c r="A77" t="s">
        <v>688</v>
      </c>
      <c r="B77">
        <v>0</v>
      </c>
      <c r="D77">
        <v>0</v>
      </c>
      <c r="E77">
        <v>0</v>
      </c>
      <c r="F77">
        <v>0</v>
      </c>
      <c r="G77">
        <v>0</v>
      </c>
    </row>
    <row r="78" spans="1:7">
      <c r="A78" t="s">
        <v>352</v>
      </c>
      <c r="B78">
        <v>0</v>
      </c>
      <c r="C78">
        <v>0</v>
      </c>
      <c r="D78">
        <v>0</v>
      </c>
      <c r="E78">
        <v>0</v>
      </c>
      <c r="F78">
        <v>0</v>
      </c>
      <c r="G78">
        <v>0</v>
      </c>
    </row>
    <row r="79" spans="1:7">
      <c r="A79" t="s">
        <v>533</v>
      </c>
      <c r="B79">
        <v>0</v>
      </c>
      <c r="D79">
        <v>0</v>
      </c>
      <c r="E79">
        <v>0</v>
      </c>
      <c r="F79">
        <v>0</v>
      </c>
      <c r="G79">
        <v>0</v>
      </c>
    </row>
    <row r="80" spans="1:7">
      <c r="A80" t="s">
        <v>390</v>
      </c>
      <c r="B80">
        <v>0</v>
      </c>
      <c r="C80">
        <v>414</v>
      </c>
      <c r="D80">
        <v>367</v>
      </c>
      <c r="E80">
        <v>245</v>
      </c>
      <c r="F80">
        <v>0</v>
      </c>
      <c r="G80">
        <v>1026</v>
      </c>
    </row>
    <row r="81" spans="1:7">
      <c r="A81" t="s">
        <v>543</v>
      </c>
      <c r="B81">
        <v>0</v>
      </c>
      <c r="D81">
        <v>0</v>
      </c>
      <c r="E81">
        <v>0</v>
      </c>
      <c r="F81">
        <v>0</v>
      </c>
      <c r="G81">
        <v>0</v>
      </c>
    </row>
    <row r="82" spans="1:7">
      <c r="A82" t="s">
        <v>573</v>
      </c>
      <c r="B82">
        <v>0</v>
      </c>
      <c r="D82">
        <v>0</v>
      </c>
      <c r="E82">
        <v>0</v>
      </c>
      <c r="F82">
        <v>0</v>
      </c>
      <c r="G82">
        <v>0</v>
      </c>
    </row>
    <row r="83" spans="1:7">
      <c r="A83" t="s">
        <v>582</v>
      </c>
      <c r="B83">
        <v>0</v>
      </c>
      <c r="D83">
        <v>0</v>
      </c>
      <c r="E83">
        <v>0</v>
      </c>
      <c r="F83">
        <v>201</v>
      </c>
      <c r="G83">
        <v>201</v>
      </c>
    </row>
    <row r="84" spans="1:7">
      <c r="A84" t="s">
        <v>586</v>
      </c>
      <c r="B84">
        <v>286</v>
      </c>
      <c r="C84">
        <v>358</v>
      </c>
      <c r="D84">
        <v>0</v>
      </c>
      <c r="E84">
        <v>32</v>
      </c>
      <c r="F84">
        <v>9</v>
      </c>
      <c r="G84">
        <v>685</v>
      </c>
    </row>
    <row r="85" spans="1:7">
      <c r="A85" t="s">
        <v>470</v>
      </c>
      <c r="B85">
        <v>0</v>
      </c>
      <c r="D85">
        <v>0</v>
      </c>
      <c r="E85">
        <v>0</v>
      </c>
      <c r="F85">
        <v>0</v>
      </c>
      <c r="G85">
        <v>0</v>
      </c>
    </row>
    <row r="86" spans="1:7">
      <c r="A86" t="s">
        <v>474</v>
      </c>
      <c r="B86">
        <v>0</v>
      </c>
      <c r="D86">
        <v>0</v>
      </c>
      <c r="E86">
        <v>0</v>
      </c>
      <c r="F86">
        <v>0</v>
      </c>
      <c r="G86">
        <v>0</v>
      </c>
    </row>
    <row r="87" spans="1:7">
      <c r="A87" t="s">
        <v>491</v>
      </c>
      <c r="B87">
        <v>0</v>
      </c>
      <c r="D87">
        <v>0</v>
      </c>
      <c r="E87">
        <v>0</v>
      </c>
      <c r="F87">
        <v>0</v>
      </c>
      <c r="G87">
        <v>0</v>
      </c>
    </row>
    <row r="88" spans="1:7">
      <c r="A88" t="s">
        <v>720</v>
      </c>
      <c r="B88">
        <v>363</v>
      </c>
      <c r="C88">
        <v>171</v>
      </c>
      <c r="D88">
        <v>0</v>
      </c>
      <c r="E88">
        <v>397</v>
      </c>
      <c r="F88">
        <v>88</v>
      </c>
      <c r="G88">
        <v>1019</v>
      </c>
    </row>
    <row r="89" spans="1:7">
      <c r="A89" t="s">
        <v>526</v>
      </c>
      <c r="B89">
        <v>134</v>
      </c>
      <c r="C89">
        <v>408</v>
      </c>
      <c r="D89">
        <v>452</v>
      </c>
      <c r="E89">
        <v>0</v>
      </c>
      <c r="F89">
        <v>875</v>
      </c>
      <c r="G89">
        <v>1869</v>
      </c>
    </row>
    <row r="90" spans="1:7">
      <c r="A90" t="s">
        <v>380</v>
      </c>
      <c r="C90">
        <v>840</v>
      </c>
      <c r="D90">
        <v>0</v>
      </c>
      <c r="E90">
        <v>0</v>
      </c>
      <c r="F90">
        <v>0</v>
      </c>
      <c r="G90">
        <v>840</v>
      </c>
    </row>
    <row r="91" spans="1:7">
      <c r="A91" t="s">
        <v>455</v>
      </c>
      <c r="B91">
        <v>0</v>
      </c>
      <c r="D91">
        <v>0</v>
      </c>
      <c r="E91">
        <v>0</v>
      </c>
      <c r="F91">
        <v>0</v>
      </c>
      <c r="G91">
        <v>0</v>
      </c>
    </row>
    <row r="92" spans="1:7">
      <c r="A92" t="s">
        <v>357</v>
      </c>
      <c r="B92">
        <v>0</v>
      </c>
      <c r="D92">
        <v>0</v>
      </c>
      <c r="E92">
        <v>0</v>
      </c>
      <c r="F92">
        <v>0</v>
      </c>
      <c r="G92">
        <v>0</v>
      </c>
    </row>
    <row r="93" spans="1:7">
      <c r="A93" t="s">
        <v>523</v>
      </c>
      <c r="B93">
        <v>1460</v>
      </c>
      <c r="C93">
        <v>970</v>
      </c>
      <c r="D93">
        <v>430</v>
      </c>
      <c r="E93">
        <v>0</v>
      </c>
      <c r="F93">
        <v>0</v>
      </c>
      <c r="G93">
        <v>2860</v>
      </c>
    </row>
    <row r="94" spans="1:7">
      <c r="A94" t="s">
        <v>349</v>
      </c>
      <c r="B94">
        <v>182</v>
      </c>
      <c r="D94">
        <v>0</v>
      </c>
      <c r="E94">
        <v>0</v>
      </c>
      <c r="F94">
        <v>0</v>
      </c>
      <c r="G94">
        <v>182</v>
      </c>
    </row>
    <row r="95" spans="1:7">
      <c r="A95" t="s">
        <v>698</v>
      </c>
      <c r="B95">
        <v>0</v>
      </c>
      <c r="D95">
        <v>0</v>
      </c>
      <c r="E95">
        <v>0</v>
      </c>
      <c r="F95">
        <v>0</v>
      </c>
      <c r="G95">
        <v>0</v>
      </c>
    </row>
    <row r="96" spans="1:7">
      <c r="A96" t="s">
        <v>512</v>
      </c>
      <c r="B96">
        <v>0</v>
      </c>
      <c r="D96">
        <v>0</v>
      </c>
      <c r="F96">
        <v>0</v>
      </c>
      <c r="G96">
        <v>0</v>
      </c>
    </row>
    <row r="97" spans="1:7">
      <c r="A97" t="s">
        <v>467</v>
      </c>
      <c r="B97">
        <v>0</v>
      </c>
      <c r="D97">
        <v>0</v>
      </c>
      <c r="E97">
        <v>0</v>
      </c>
      <c r="F97">
        <v>0</v>
      </c>
      <c r="G97">
        <v>0</v>
      </c>
    </row>
    <row r="98" spans="1:7">
      <c r="A98" t="s">
        <v>472</v>
      </c>
      <c r="B98">
        <v>0</v>
      </c>
      <c r="D98">
        <v>0</v>
      </c>
      <c r="E98">
        <v>35</v>
      </c>
      <c r="F98">
        <v>0</v>
      </c>
      <c r="G98">
        <v>35</v>
      </c>
    </row>
    <row r="99" spans="1:7">
      <c r="A99" t="s">
        <v>477</v>
      </c>
      <c r="B99">
        <v>0</v>
      </c>
      <c r="D99">
        <v>0</v>
      </c>
      <c r="E99">
        <v>0</v>
      </c>
      <c r="F99">
        <v>0</v>
      </c>
      <c r="G99">
        <v>0</v>
      </c>
    </row>
    <row r="100" spans="1:7">
      <c r="A100" t="s">
        <v>502</v>
      </c>
      <c r="B100">
        <v>0</v>
      </c>
      <c r="D100">
        <v>32</v>
      </c>
      <c r="E100">
        <v>85</v>
      </c>
      <c r="F100">
        <v>0</v>
      </c>
      <c r="G100">
        <v>117</v>
      </c>
    </row>
    <row r="101" spans="1:7">
      <c r="A101" t="s">
        <v>346</v>
      </c>
      <c r="B101">
        <v>0</v>
      </c>
      <c r="D101">
        <v>0</v>
      </c>
      <c r="E101">
        <v>0</v>
      </c>
      <c r="F101">
        <v>0</v>
      </c>
      <c r="G101">
        <v>0</v>
      </c>
    </row>
    <row r="102" spans="1:7">
      <c r="A102" t="s">
        <v>740</v>
      </c>
      <c r="B102">
        <v>0</v>
      </c>
      <c r="D102">
        <v>0</v>
      </c>
      <c r="E102">
        <v>0</v>
      </c>
      <c r="F102">
        <v>0</v>
      </c>
      <c r="G102">
        <v>0</v>
      </c>
    </row>
    <row r="103" spans="1:7">
      <c r="A103" t="s">
        <v>383</v>
      </c>
      <c r="B103">
        <v>0</v>
      </c>
      <c r="D103">
        <v>372</v>
      </c>
      <c r="E103">
        <v>0</v>
      </c>
      <c r="F103">
        <v>0</v>
      </c>
      <c r="G103">
        <v>372</v>
      </c>
    </row>
    <row r="104" spans="1:7">
      <c r="A104" t="s">
        <v>741</v>
      </c>
      <c r="B104">
        <v>0</v>
      </c>
      <c r="D104">
        <v>0</v>
      </c>
      <c r="E104">
        <v>0</v>
      </c>
      <c r="F104">
        <v>0</v>
      </c>
      <c r="G104">
        <v>0</v>
      </c>
    </row>
    <row r="105" spans="1:7">
      <c r="A105" t="s">
        <v>577</v>
      </c>
      <c r="B105">
        <v>1292</v>
      </c>
      <c r="C105">
        <v>1022</v>
      </c>
      <c r="D105">
        <v>1246</v>
      </c>
      <c r="E105">
        <v>0</v>
      </c>
      <c r="F105">
        <v>288</v>
      </c>
      <c r="G105">
        <v>3848</v>
      </c>
    </row>
    <row r="106" spans="1:7">
      <c r="A106" t="s">
        <v>599</v>
      </c>
      <c r="B106">
        <v>0</v>
      </c>
      <c r="C106">
        <v>0</v>
      </c>
      <c r="D106">
        <v>0</v>
      </c>
      <c r="E106">
        <v>0</v>
      </c>
      <c r="F106">
        <v>0</v>
      </c>
      <c r="G106">
        <v>0</v>
      </c>
    </row>
    <row r="107" spans="1:7">
      <c r="A107" t="s">
        <v>597</v>
      </c>
      <c r="B107">
        <v>0</v>
      </c>
      <c r="C107">
        <v>1570</v>
      </c>
      <c r="D107">
        <v>461</v>
      </c>
      <c r="E107">
        <v>1109</v>
      </c>
      <c r="F107">
        <v>980</v>
      </c>
      <c r="G107">
        <v>4120</v>
      </c>
    </row>
    <row r="108" spans="1:7">
      <c r="A108" t="s">
        <v>459</v>
      </c>
      <c r="B108">
        <v>1454</v>
      </c>
      <c r="C108">
        <v>1360</v>
      </c>
      <c r="D108">
        <v>1263</v>
      </c>
      <c r="E108">
        <v>0</v>
      </c>
      <c r="F108">
        <v>0</v>
      </c>
      <c r="G108">
        <v>4077</v>
      </c>
    </row>
    <row r="109" spans="1:7">
      <c r="A109" t="s">
        <v>707</v>
      </c>
      <c r="B109">
        <v>2215</v>
      </c>
      <c r="C109">
        <v>0</v>
      </c>
      <c r="D109">
        <v>0</v>
      </c>
      <c r="E109">
        <v>0</v>
      </c>
      <c r="F109">
        <v>0</v>
      </c>
      <c r="G109">
        <v>2215</v>
      </c>
    </row>
    <row r="110" spans="1:7">
      <c r="A110" t="s">
        <v>743</v>
      </c>
      <c r="C110">
        <v>285</v>
      </c>
      <c r="G110">
        <v>285</v>
      </c>
    </row>
    <row r="111" spans="1:7">
      <c r="A111" t="s">
        <v>444</v>
      </c>
      <c r="D111">
        <v>617</v>
      </c>
      <c r="E111">
        <v>286</v>
      </c>
      <c r="F111">
        <v>0</v>
      </c>
      <c r="G111">
        <v>903</v>
      </c>
    </row>
    <row r="112" spans="1:7">
      <c r="A112" t="s">
        <v>710</v>
      </c>
      <c r="D112">
        <v>700</v>
      </c>
      <c r="E112">
        <v>1590</v>
      </c>
      <c r="F112">
        <v>1370</v>
      </c>
      <c r="G112">
        <v>3660</v>
      </c>
    </row>
    <row r="113" spans="1:7">
      <c r="A113" t="s">
        <v>505</v>
      </c>
      <c r="D113">
        <v>200</v>
      </c>
      <c r="E113">
        <v>489</v>
      </c>
      <c r="F113">
        <v>0</v>
      </c>
      <c r="G113">
        <v>689</v>
      </c>
    </row>
    <row r="114" spans="1:7">
      <c r="A114" t="s">
        <v>702</v>
      </c>
      <c r="E114">
        <v>884</v>
      </c>
      <c r="F114">
        <v>738</v>
      </c>
      <c r="G114">
        <v>1622</v>
      </c>
    </row>
    <row r="115" spans="1:7">
      <c r="A115" t="s">
        <v>457</v>
      </c>
      <c r="E115">
        <v>1357</v>
      </c>
      <c r="F115">
        <v>0</v>
      </c>
      <c r="G115">
        <v>1357</v>
      </c>
    </row>
    <row r="116" spans="1:7">
      <c r="A116" t="s">
        <v>546</v>
      </c>
      <c r="E116">
        <v>874</v>
      </c>
      <c r="F116">
        <v>1602</v>
      </c>
      <c r="G116">
        <v>2476</v>
      </c>
    </row>
    <row r="117" spans="1:7">
      <c r="A117" t="s">
        <v>508</v>
      </c>
      <c r="F117">
        <v>20</v>
      </c>
      <c r="G117">
        <v>20</v>
      </c>
    </row>
    <row r="118" spans="1:7">
      <c r="A118" t="s">
        <v>479</v>
      </c>
      <c r="E118">
        <v>0</v>
      </c>
      <c r="G118">
        <v>0</v>
      </c>
    </row>
    <row r="119" spans="1:7">
      <c r="A119" t="s">
        <v>729</v>
      </c>
      <c r="B119">
        <v>7386</v>
      </c>
      <c r="C119">
        <v>7398</v>
      </c>
      <c r="D119">
        <v>6140</v>
      </c>
      <c r="E119">
        <v>7383</v>
      </c>
      <c r="F119">
        <v>6171</v>
      </c>
      <c r="G119">
        <v>34478</v>
      </c>
    </row>
    <row r="121" spans="1:7">
      <c r="A121" s="44" t="s">
        <v>727</v>
      </c>
      <c r="B121" s="44" t="s">
        <v>725</v>
      </c>
    </row>
    <row r="122" spans="1:7">
      <c r="A122" s="44" t="s">
        <v>728</v>
      </c>
      <c r="B122" s="113">
        <v>45726</v>
      </c>
      <c r="C122" s="113">
        <v>45727</v>
      </c>
      <c r="D122" s="113">
        <v>45728</v>
      </c>
      <c r="E122" s="113">
        <v>45729</v>
      </c>
      <c r="F122" s="113">
        <v>45730</v>
      </c>
      <c r="G122" t="s">
        <v>729</v>
      </c>
    </row>
    <row r="123" spans="1:7">
      <c r="A123" t="s">
        <v>527</v>
      </c>
      <c r="B123">
        <v>0</v>
      </c>
      <c r="C123">
        <v>0</v>
      </c>
      <c r="D123">
        <v>0</v>
      </c>
      <c r="G123">
        <v>0</v>
      </c>
    </row>
    <row r="124" spans="1:7">
      <c r="A124" t="s">
        <v>688</v>
      </c>
      <c r="B124">
        <v>0</v>
      </c>
      <c r="C124">
        <v>0</v>
      </c>
      <c r="D124">
        <v>0</v>
      </c>
      <c r="G124">
        <v>0</v>
      </c>
    </row>
    <row r="125" spans="1:7">
      <c r="A125" t="s">
        <v>352</v>
      </c>
      <c r="B125">
        <v>0</v>
      </c>
      <c r="C125">
        <v>3</v>
      </c>
      <c r="G125">
        <v>3</v>
      </c>
    </row>
    <row r="126" spans="1:7">
      <c r="A126" t="s">
        <v>533</v>
      </c>
      <c r="B126">
        <v>0</v>
      </c>
      <c r="C126">
        <v>0</v>
      </c>
      <c r="G126">
        <v>0</v>
      </c>
    </row>
    <row r="127" spans="1:7">
      <c r="A127" t="s">
        <v>390</v>
      </c>
      <c r="B127">
        <v>0</v>
      </c>
      <c r="C127">
        <v>0</v>
      </c>
      <c r="G127">
        <v>0</v>
      </c>
    </row>
    <row r="128" spans="1:7">
      <c r="A128" t="s">
        <v>543</v>
      </c>
      <c r="B128">
        <v>0</v>
      </c>
      <c r="C128">
        <v>0</v>
      </c>
      <c r="D128">
        <v>0</v>
      </c>
      <c r="E128">
        <v>0</v>
      </c>
      <c r="G128">
        <v>0</v>
      </c>
    </row>
    <row r="129" spans="1:7">
      <c r="A129" t="s">
        <v>573</v>
      </c>
      <c r="B129">
        <v>0</v>
      </c>
      <c r="C129">
        <v>0</v>
      </c>
      <c r="D129">
        <v>0</v>
      </c>
      <c r="G129">
        <v>0</v>
      </c>
    </row>
    <row r="130" spans="1:7">
      <c r="A130" t="s">
        <v>582</v>
      </c>
      <c r="B130">
        <v>0</v>
      </c>
      <c r="C130">
        <v>0</v>
      </c>
      <c r="D130">
        <v>0</v>
      </c>
      <c r="E130">
        <v>0</v>
      </c>
      <c r="G130">
        <v>0</v>
      </c>
    </row>
    <row r="131" spans="1:7">
      <c r="A131" t="s">
        <v>586</v>
      </c>
      <c r="B131">
        <v>0</v>
      </c>
      <c r="C131">
        <v>12</v>
      </c>
      <c r="D131">
        <v>9</v>
      </c>
      <c r="G131">
        <v>21</v>
      </c>
    </row>
    <row r="132" spans="1:7">
      <c r="A132" t="s">
        <v>470</v>
      </c>
      <c r="B132">
        <v>0</v>
      </c>
      <c r="C132">
        <v>0</v>
      </c>
      <c r="D132">
        <v>0</v>
      </c>
      <c r="G132">
        <v>0</v>
      </c>
    </row>
    <row r="133" spans="1:7">
      <c r="A133" t="s">
        <v>474</v>
      </c>
      <c r="B133">
        <v>0</v>
      </c>
      <c r="C133">
        <v>0</v>
      </c>
      <c r="D133">
        <v>0</v>
      </c>
      <c r="G133">
        <v>0</v>
      </c>
    </row>
    <row r="134" spans="1:7">
      <c r="A134" t="s">
        <v>491</v>
      </c>
      <c r="B134">
        <v>0</v>
      </c>
      <c r="C134">
        <v>0</v>
      </c>
      <c r="D134">
        <v>0</v>
      </c>
      <c r="E134">
        <v>0</v>
      </c>
      <c r="G134">
        <v>0</v>
      </c>
    </row>
    <row r="135" spans="1:7">
      <c r="A135" t="s">
        <v>720</v>
      </c>
      <c r="B135">
        <v>0</v>
      </c>
      <c r="C135">
        <v>0</v>
      </c>
      <c r="D135">
        <v>0</v>
      </c>
      <c r="G135">
        <v>0</v>
      </c>
    </row>
    <row r="136" spans="1:7">
      <c r="A136" t="s">
        <v>526</v>
      </c>
      <c r="B136">
        <v>0</v>
      </c>
      <c r="C136">
        <v>199</v>
      </c>
      <c r="D136">
        <v>0</v>
      </c>
      <c r="E136">
        <v>0</v>
      </c>
      <c r="G136">
        <v>199</v>
      </c>
    </row>
    <row r="137" spans="1:7">
      <c r="A137" t="s">
        <v>380</v>
      </c>
      <c r="B137">
        <v>0</v>
      </c>
      <c r="C137">
        <v>0</v>
      </c>
      <c r="D137">
        <v>0</v>
      </c>
      <c r="E137">
        <v>0</v>
      </c>
      <c r="G137">
        <v>0</v>
      </c>
    </row>
    <row r="138" spans="1:7">
      <c r="A138" t="s">
        <v>455</v>
      </c>
      <c r="B138">
        <v>0</v>
      </c>
      <c r="C138">
        <v>0</v>
      </c>
      <c r="D138">
        <v>0</v>
      </c>
      <c r="E138">
        <v>0</v>
      </c>
      <c r="G138">
        <v>0</v>
      </c>
    </row>
    <row r="139" spans="1:7">
      <c r="A139" t="s">
        <v>357</v>
      </c>
      <c r="B139">
        <v>0</v>
      </c>
      <c r="C139">
        <v>0</v>
      </c>
      <c r="D139">
        <v>0</v>
      </c>
      <c r="G139">
        <v>0</v>
      </c>
    </row>
    <row r="140" spans="1:7">
      <c r="A140" t="s">
        <v>523</v>
      </c>
      <c r="B140">
        <v>0</v>
      </c>
      <c r="C140">
        <v>0</v>
      </c>
      <c r="D140">
        <v>0</v>
      </c>
      <c r="E140">
        <v>0</v>
      </c>
      <c r="F140">
        <v>0</v>
      </c>
      <c r="G140">
        <v>0</v>
      </c>
    </row>
    <row r="141" spans="1:7">
      <c r="A141" t="s">
        <v>349</v>
      </c>
      <c r="B141">
        <v>0</v>
      </c>
      <c r="C141">
        <v>0</v>
      </c>
      <c r="D141">
        <v>0</v>
      </c>
      <c r="E141">
        <v>0</v>
      </c>
      <c r="F141">
        <v>0</v>
      </c>
      <c r="G141">
        <v>0</v>
      </c>
    </row>
    <row r="142" spans="1:7">
      <c r="A142" t="s">
        <v>698</v>
      </c>
      <c r="B142">
        <v>0</v>
      </c>
      <c r="C142">
        <v>0</v>
      </c>
      <c r="D142">
        <v>0</v>
      </c>
      <c r="E142">
        <v>0</v>
      </c>
      <c r="F142">
        <v>0</v>
      </c>
      <c r="G142">
        <v>0</v>
      </c>
    </row>
    <row r="143" spans="1:7">
      <c r="A143" t="s">
        <v>512</v>
      </c>
      <c r="B143">
        <v>0</v>
      </c>
      <c r="C143">
        <v>0</v>
      </c>
      <c r="D143">
        <v>0</v>
      </c>
      <c r="G143">
        <v>0</v>
      </c>
    </row>
    <row r="144" spans="1:7">
      <c r="A144" t="s">
        <v>467</v>
      </c>
      <c r="B144">
        <v>0</v>
      </c>
      <c r="C144">
        <v>0</v>
      </c>
      <c r="D144">
        <v>0</v>
      </c>
      <c r="G144">
        <v>0</v>
      </c>
    </row>
    <row r="145" spans="1:7">
      <c r="A145" t="s">
        <v>472</v>
      </c>
      <c r="B145">
        <v>0</v>
      </c>
      <c r="C145">
        <v>0</v>
      </c>
      <c r="D145">
        <v>0</v>
      </c>
      <c r="G145">
        <v>0</v>
      </c>
    </row>
    <row r="146" spans="1:7">
      <c r="A146" t="s">
        <v>477</v>
      </c>
      <c r="B146">
        <v>0</v>
      </c>
      <c r="C146">
        <v>0</v>
      </c>
      <c r="D146">
        <v>0</v>
      </c>
      <c r="G146">
        <v>0</v>
      </c>
    </row>
    <row r="147" spans="1:7">
      <c r="A147" t="s">
        <v>502</v>
      </c>
      <c r="B147">
        <v>0</v>
      </c>
      <c r="C147">
        <v>0</v>
      </c>
      <c r="D147">
        <v>0</v>
      </c>
      <c r="G147">
        <v>0</v>
      </c>
    </row>
    <row r="148" spans="1:7">
      <c r="A148" t="s">
        <v>346</v>
      </c>
      <c r="B148">
        <v>0</v>
      </c>
      <c r="C148">
        <v>0</v>
      </c>
      <c r="D148">
        <v>201</v>
      </c>
      <c r="E148">
        <v>1207</v>
      </c>
      <c r="F148">
        <v>220</v>
      </c>
      <c r="G148">
        <v>1628</v>
      </c>
    </row>
    <row r="149" spans="1:7">
      <c r="A149" t="s">
        <v>740</v>
      </c>
      <c r="B149">
        <v>0</v>
      </c>
      <c r="C149">
        <v>106</v>
      </c>
      <c r="D149">
        <v>0</v>
      </c>
      <c r="E149">
        <v>0</v>
      </c>
      <c r="F149">
        <v>0</v>
      </c>
      <c r="G149">
        <v>106</v>
      </c>
    </row>
    <row r="150" spans="1:7">
      <c r="A150" t="s">
        <v>383</v>
      </c>
      <c r="B150">
        <v>649</v>
      </c>
      <c r="C150">
        <v>528</v>
      </c>
      <c r="D150">
        <v>489</v>
      </c>
      <c r="E150">
        <v>534</v>
      </c>
      <c r="G150">
        <v>2200</v>
      </c>
    </row>
    <row r="151" spans="1:7">
      <c r="A151" t="s">
        <v>741</v>
      </c>
      <c r="B151">
        <v>0</v>
      </c>
      <c r="C151">
        <v>0</v>
      </c>
      <c r="D151">
        <v>0</v>
      </c>
      <c r="G151">
        <v>0</v>
      </c>
    </row>
    <row r="152" spans="1:7">
      <c r="A152" t="s">
        <v>577</v>
      </c>
      <c r="B152">
        <v>0</v>
      </c>
      <c r="C152">
        <v>0</v>
      </c>
      <c r="D152">
        <v>0</v>
      </c>
      <c r="E152">
        <v>0</v>
      </c>
      <c r="F152">
        <v>0</v>
      </c>
      <c r="G152">
        <v>0</v>
      </c>
    </row>
    <row r="153" spans="1:7">
      <c r="A153" t="s">
        <v>599</v>
      </c>
      <c r="B153">
        <v>0</v>
      </c>
      <c r="C153">
        <v>0</v>
      </c>
      <c r="D153">
        <v>0</v>
      </c>
      <c r="E153">
        <v>0</v>
      </c>
      <c r="F153">
        <v>0</v>
      </c>
      <c r="G153">
        <v>0</v>
      </c>
    </row>
    <row r="154" spans="1:7">
      <c r="A154" t="s">
        <v>742</v>
      </c>
      <c r="E154">
        <v>0</v>
      </c>
      <c r="F154">
        <v>0</v>
      </c>
      <c r="G154">
        <v>0</v>
      </c>
    </row>
    <row r="155" spans="1:7">
      <c r="A155" t="s">
        <v>597</v>
      </c>
      <c r="B155">
        <v>0</v>
      </c>
      <c r="C155">
        <v>0</v>
      </c>
      <c r="D155">
        <v>0</v>
      </c>
      <c r="E155">
        <v>0</v>
      </c>
      <c r="F155">
        <v>0</v>
      </c>
      <c r="G155">
        <v>0</v>
      </c>
    </row>
    <row r="156" spans="1:7">
      <c r="A156" t="s">
        <v>459</v>
      </c>
      <c r="B156">
        <v>0</v>
      </c>
      <c r="C156">
        <v>0</v>
      </c>
      <c r="D156">
        <v>0</v>
      </c>
      <c r="E156">
        <v>0</v>
      </c>
      <c r="F156">
        <v>0</v>
      </c>
      <c r="G156">
        <v>0</v>
      </c>
    </row>
    <row r="157" spans="1:7">
      <c r="A157" t="s">
        <v>707</v>
      </c>
      <c r="B157">
        <v>0</v>
      </c>
      <c r="C157">
        <v>0</v>
      </c>
      <c r="D157">
        <v>0</v>
      </c>
      <c r="E157">
        <v>0</v>
      </c>
      <c r="F157">
        <v>0</v>
      </c>
      <c r="G157">
        <v>0</v>
      </c>
    </row>
    <row r="158" spans="1:7">
      <c r="A158" t="s">
        <v>444</v>
      </c>
      <c r="B158">
        <v>0</v>
      </c>
      <c r="C158">
        <v>491</v>
      </c>
      <c r="D158">
        <v>291</v>
      </c>
      <c r="E158">
        <v>571</v>
      </c>
      <c r="F158">
        <v>0</v>
      </c>
      <c r="G158">
        <v>1353</v>
      </c>
    </row>
    <row r="159" spans="1:7">
      <c r="A159" t="s">
        <v>710</v>
      </c>
      <c r="B159">
        <v>0</v>
      </c>
      <c r="C159">
        <v>0</v>
      </c>
      <c r="D159">
        <v>0</v>
      </c>
      <c r="E159">
        <v>1170</v>
      </c>
      <c r="F159">
        <v>0</v>
      </c>
      <c r="G159">
        <v>1170</v>
      </c>
    </row>
    <row r="160" spans="1:7">
      <c r="A160" t="s">
        <v>505</v>
      </c>
      <c r="B160">
        <v>921</v>
      </c>
      <c r="C160">
        <v>614</v>
      </c>
      <c r="D160">
        <v>1004</v>
      </c>
      <c r="E160">
        <v>0</v>
      </c>
      <c r="G160">
        <v>2539</v>
      </c>
    </row>
    <row r="161" spans="1:7">
      <c r="A161" t="s">
        <v>702</v>
      </c>
      <c r="B161">
        <v>0</v>
      </c>
      <c r="C161">
        <v>0</v>
      </c>
      <c r="D161">
        <v>961</v>
      </c>
      <c r="E161">
        <v>914</v>
      </c>
      <c r="F161">
        <v>1903</v>
      </c>
      <c r="G161">
        <v>3778</v>
      </c>
    </row>
    <row r="162" spans="1:7">
      <c r="A162" t="s">
        <v>457</v>
      </c>
      <c r="B162">
        <v>1288</v>
      </c>
      <c r="C162">
        <v>685</v>
      </c>
      <c r="D162">
        <v>0</v>
      </c>
      <c r="E162">
        <v>0</v>
      </c>
      <c r="F162">
        <v>0</v>
      </c>
      <c r="G162">
        <v>1973</v>
      </c>
    </row>
    <row r="163" spans="1:7">
      <c r="A163" t="s">
        <v>546</v>
      </c>
      <c r="B163">
        <v>834</v>
      </c>
      <c r="C163">
        <v>1081</v>
      </c>
      <c r="D163">
        <v>688</v>
      </c>
      <c r="E163">
        <v>0</v>
      </c>
      <c r="F163">
        <v>0</v>
      </c>
      <c r="G163">
        <v>2603</v>
      </c>
    </row>
    <row r="164" spans="1:7">
      <c r="A164" t="s">
        <v>508</v>
      </c>
      <c r="B164">
        <v>0</v>
      </c>
      <c r="C164">
        <v>0</v>
      </c>
      <c r="D164">
        <v>0</v>
      </c>
      <c r="E164">
        <v>0</v>
      </c>
      <c r="F164">
        <v>0</v>
      </c>
      <c r="G164">
        <v>0</v>
      </c>
    </row>
    <row r="165" spans="1:7">
      <c r="A165" t="s">
        <v>485</v>
      </c>
      <c r="C165">
        <v>1710</v>
      </c>
      <c r="D165">
        <v>1700</v>
      </c>
      <c r="E165">
        <v>0</v>
      </c>
      <c r="F165">
        <v>0</v>
      </c>
      <c r="G165">
        <v>3410</v>
      </c>
    </row>
    <row r="166" spans="1:7">
      <c r="A166" t="s">
        <v>608</v>
      </c>
      <c r="C166">
        <v>304</v>
      </c>
      <c r="D166">
        <v>205</v>
      </c>
      <c r="E166">
        <v>451</v>
      </c>
      <c r="F166">
        <v>0</v>
      </c>
      <c r="G166">
        <v>960</v>
      </c>
    </row>
    <row r="167" spans="1:7">
      <c r="A167" t="s">
        <v>744</v>
      </c>
      <c r="C167">
        <v>1617</v>
      </c>
      <c r="D167">
        <v>0</v>
      </c>
      <c r="E167">
        <v>101</v>
      </c>
      <c r="F167">
        <v>0</v>
      </c>
      <c r="G167">
        <v>1718</v>
      </c>
    </row>
    <row r="168" spans="1:7">
      <c r="A168" t="s">
        <v>601</v>
      </c>
      <c r="C168">
        <v>228</v>
      </c>
      <c r="D168">
        <v>0</v>
      </c>
      <c r="E168">
        <v>0</v>
      </c>
      <c r="F168">
        <v>0</v>
      </c>
      <c r="G168">
        <v>228</v>
      </c>
    </row>
    <row r="169" spans="1:7">
      <c r="A169" t="s">
        <v>589</v>
      </c>
      <c r="C169">
        <v>1257</v>
      </c>
      <c r="D169">
        <v>2121</v>
      </c>
      <c r="E169">
        <v>2742</v>
      </c>
      <c r="F169">
        <v>75</v>
      </c>
      <c r="G169">
        <v>6195</v>
      </c>
    </row>
    <row r="170" spans="1:7">
      <c r="A170" t="s">
        <v>575</v>
      </c>
      <c r="D170">
        <v>984</v>
      </c>
      <c r="E170">
        <v>1078</v>
      </c>
      <c r="F170">
        <v>2048</v>
      </c>
      <c r="G170">
        <v>4110</v>
      </c>
    </row>
    <row r="171" spans="1:7">
      <c r="A171" t="s">
        <v>718</v>
      </c>
      <c r="D171">
        <v>2760</v>
      </c>
      <c r="E171">
        <v>945</v>
      </c>
      <c r="F171">
        <v>1073</v>
      </c>
      <c r="G171">
        <v>4778</v>
      </c>
    </row>
    <row r="172" spans="1:7">
      <c r="A172" t="s">
        <v>580</v>
      </c>
      <c r="D172">
        <v>1246</v>
      </c>
      <c r="E172">
        <v>664</v>
      </c>
      <c r="F172">
        <v>834</v>
      </c>
      <c r="G172">
        <v>2744</v>
      </c>
    </row>
    <row r="173" spans="1:7">
      <c r="A173" t="s">
        <v>479</v>
      </c>
      <c r="D173">
        <v>1353</v>
      </c>
      <c r="E173">
        <v>1123</v>
      </c>
      <c r="F173">
        <v>0</v>
      </c>
      <c r="G173">
        <v>2476</v>
      </c>
    </row>
    <row r="174" spans="1:7">
      <c r="A174" t="s">
        <v>530</v>
      </c>
      <c r="E174">
        <v>338</v>
      </c>
      <c r="F174">
        <v>0</v>
      </c>
      <c r="G174">
        <v>338</v>
      </c>
    </row>
    <row r="175" spans="1:7">
      <c r="A175" t="s">
        <v>729</v>
      </c>
      <c r="B175">
        <v>3692</v>
      </c>
      <c r="C175">
        <v>8835</v>
      </c>
      <c r="D175">
        <v>14012</v>
      </c>
      <c r="E175">
        <v>11838</v>
      </c>
      <c r="F175">
        <v>6153</v>
      </c>
      <c r="G175">
        <v>44530</v>
      </c>
    </row>
    <row r="177" spans="1:7">
      <c r="A177" s="44" t="s">
        <v>727</v>
      </c>
      <c r="B177" s="44" t="s">
        <v>725</v>
      </c>
    </row>
    <row r="178" spans="1:7">
      <c r="A178" s="44" t="s">
        <v>728</v>
      </c>
      <c r="B178" s="113">
        <v>45733</v>
      </c>
      <c r="C178" s="113">
        <v>45734</v>
      </c>
      <c r="D178" s="113">
        <v>45735</v>
      </c>
      <c r="E178" s="113">
        <v>45736</v>
      </c>
      <c r="F178" s="113">
        <v>45737</v>
      </c>
      <c r="G178" t="s">
        <v>729</v>
      </c>
    </row>
    <row r="179" spans="1:7">
      <c r="A179" t="s">
        <v>688</v>
      </c>
    </row>
    <row r="180" spans="1:7">
      <c r="A180" t="s">
        <v>352</v>
      </c>
    </row>
    <row r="181" spans="1:7">
      <c r="A181" t="s">
        <v>390</v>
      </c>
    </row>
    <row r="182" spans="1:7">
      <c r="A182" t="s">
        <v>543</v>
      </c>
    </row>
    <row r="183" spans="1:7">
      <c r="A183" t="s">
        <v>582</v>
      </c>
    </row>
    <row r="184" spans="1:7">
      <c r="A184" t="s">
        <v>586</v>
      </c>
    </row>
    <row r="185" spans="1:7">
      <c r="A185" t="s">
        <v>720</v>
      </c>
    </row>
    <row r="186" spans="1:7">
      <c r="A186" t="s">
        <v>526</v>
      </c>
    </row>
    <row r="187" spans="1:7">
      <c r="A187" t="s">
        <v>455</v>
      </c>
    </row>
    <row r="188" spans="1:7">
      <c r="A188" t="s">
        <v>357</v>
      </c>
    </row>
    <row r="189" spans="1:7">
      <c r="A189" t="s">
        <v>502</v>
      </c>
    </row>
    <row r="190" spans="1:7">
      <c r="A190" t="s">
        <v>346</v>
      </c>
      <c r="B190">
        <v>195</v>
      </c>
      <c r="D190">
        <v>187</v>
      </c>
      <c r="E190">
        <v>340</v>
      </c>
      <c r="F190">
        <v>270</v>
      </c>
      <c r="G190">
        <v>992</v>
      </c>
    </row>
    <row r="191" spans="1:7">
      <c r="A191" t="s">
        <v>740</v>
      </c>
    </row>
    <row r="192" spans="1:7">
      <c r="A192" t="s">
        <v>599</v>
      </c>
      <c r="D192">
        <v>1409</v>
      </c>
      <c r="E192">
        <v>1016</v>
      </c>
      <c r="G192">
        <v>2425</v>
      </c>
    </row>
    <row r="193" spans="1:7">
      <c r="A193" t="s">
        <v>742</v>
      </c>
    </row>
    <row r="194" spans="1:7">
      <c r="A194" t="s">
        <v>597</v>
      </c>
      <c r="C194">
        <v>1342</v>
      </c>
      <c r="G194">
        <v>1342</v>
      </c>
    </row>
    <row r="195" spans="1:7">
      <c r="A195" t="s">
        <v>459</v>
      </c>
    </row>
    <row r="196" spans="1:7">
      <c r="A196" t="s">
        <v>707</v>
      </c>
    </row>
    <row r="197" spans="1:7">
      <c r="A197" t="s">
        <v>444</v>
      </c>
      <c r="B197">
        <v>436</v>
      </c>
      <c r="E197">
        <v>6275</v>
      </c>
      <c r="G197">
        <v>6711</v>
      </c>
    </row>
    <row r="198" spans="1:7">
      <c r="A198" t="s">
        <v>710</v>
      </c>
      <c r="C198">
        <v>315</v>
      </c>
      <c r="G198">
        <v>315</v>
      </c>
    </row>
    <row r="199" spans="1:7">
      <c r="A199" t="s">
        <v>505</v>
      </c>
      <c r="C199">
        <v>1230</v>
      </c>
      <c r="D199">
        <v>200</v>
      </c>
      <c r="G199">
        <v>1430</v>
      </c>
    </row>
    <row r="200" spans="1:7">
      <c r="A200" t="s">
        <v>457</v>
      </c>
    </row>
    <row r="201" spans="1:7">
      <c r="A201" t="s">
        <v>546</v>
      </c>
      <c r="B201">
        <v>15</v>
      </c>
      <c r="G201">
        <v>15</v>
      </c>
    </row>
    <row r="202" spans="1:7">
      <c r="A202" t="s">
        <v>508</v>
      </c>
    </row>
    <row r="203" spans="1:7">
      <c r="A203" t="s">
        <v>485</v>
      </c>
    </row>
    <row r="204" spans="1:7">
      <c r="A204" t="s">
        <v>608</v>
      </c>
    </row>
    <row r="205" spans="1:7">
      <c r="A205" t="s">
        <v>744</v>
      </c>
    </row>
    <row r="206" spans="1:7">
      <c r="A206" t="s">
        <v>601</v>
      </c>
      <c r="D206">
        <v>1460</v>
      </c>
      <c r="E206">
        <v>0</v>
      </c>
      <c r="F206">
        <v>420</v>
      </c>
      <c r="G206">
        <v>1880</v>
      </c>
    </row>
    <row r="207" spans="1:7">
      <c r="A207" t="s">
        <v>575</v>
      </c>
      <c r="B207">
        <v>919</v>
      </c>
      <c r="E207">
        <v>1672</v>
      </c>
      <c r="F207">
        <v>0</v>
      </c>
      <c r="G207">
        <v>2591</v>
      </c>
    </row>
    <row r="208" spans="1:7">
      <c r="A208" t="s">
        <v>718</v>
      </c>
      <c r="B208">
        <v>2387</v>
      </c>
      <c r="C208">
        <v>841</v>
      </c>
      <c r="D208">
        <v>18</v>
      </c>
      <c r="E208">
        <v>0</v>
      </c>
      <c r="G208">
        <v>3246</v>
      </c>
    </row>
    <row r="209" spans="1:7">
      <c r="A209" t="s">
        <v>580</v>
      </c>
      <c r="B209">
        <v>1095</v>
      </c>
      <c r="C209">
        <v>65</v>
      </c>
      <c r="G209">
        <v>1160</v>
      </c>
    </row>
    <row r="210" spans="1:7">
      <c r="A210" t="s">
        <v>479</v>
      </c>
      <c r="B210">
        <v>1105</v>
      </c>
      <c r="G210">
        <v>1105</v>
      </c>
    </row>
    <row r="211" spans="1:7">
      <c r="A211" t="s">
        <v>530</v>
      </c>
      <c r="F211">
        <v>360</v>
      </c>
      <c r="G211">
        <v>360</v>
      </c>
    </row>
    <row r="212" spans="1:7">
      <c r="A212" t="s">
        <v>453</v>
      </c>
      <c r="B212">
        <v>920</v>
      </c>
      <c r="G212">
        <v>920</v>
      </c>
    </row>
    <row r="213" spans="1:7">
      <c r="A213" t="s">
        <v>519</v>
      </c>
      <c r="B213">
        <v>656</v>
      </c>
      <c r="D213">
        <v>728</v>
      </c>
      <c r="E213">
        <v>1400</v>
      </c>
      <c r="F213">
        <v>709</v>
      </c>
      <c r="G213">
        <v>3493</v>
      </c>
    </row>
    <row r="214" spans="1:7">
      <c r="A214" t="s">
        <v>686</v>
      </c>
      <c r="C214">
        <v>977</v>
      </c>
      <c r="D214">
        <v>953</v>
      </c>
      <c r="E214">
        <v>2472</v>
      </c>
      <c r="F214">
        <v>399</v>
      </c>
      <c r="G214">
        <v>4801</v>
      </c>
    </row>
    <row r="215" spans="1:7">
      <c r="A215" t="s">
        <v>605</v>
      </c>
      <c r="C215">
        <v>803</v>
      </c>
      <c r="D215">
        <v>551</v>
      </c>
      <c r="E215">
        <v>0</v>
      </c>
      <c r="G215">
        <v>1354</v>
      </c>
    </row>
    <row r="216" spans="1:7">
      <c r="A216" t="s">
        <v>745</v>
      </c>
    </row>
    <row r="217" spans="1:7">
      <c r="A217" t="s">
        <v>584</v>
      </c>
      <c r="D217">
        <v>1373</v>
      </c>
      <c r="E217">
        <v>3928</v>
      </c>
      <c r="F217">
        <v>1528</v>
      </c>
      <c r="G217">
        <v>6829</v>
      </c>
    </row>
    <row r="218" spans="1:7">
      <c r="A218" t="s">
        <v>746</v>
      </c>
      <c r="E218">
        <v>1016</v>
      </c>
      <c r="G218">
        <v>1016</v>
      </c>
    </row>
    <row r="219" spans="1:7">
      <c r="A219" t="s">
        <v>108</v>
      </c>
      <c r="E219">
        <v>706</v>
      </c>
      <c r="G219">
        <v>706</v>
      </c>
    </row>
    <row r="220" spans="1:7">
      <c r="A220" t="s">
        <v>747</v>
      </c>
      <c r="F220">
        <v>583</v>
      </c>
      <c r="G220">
        <v>583</v>
      </c>
    </row>
    <row r="221" spans="1:7">
      <c r="A221" t="s">
        <v>729</v>
      </c>
      <c r="B221">
        <v>7728</v>
      </c>
      <c r="C221">
        <v>5573</v>
      </c>
      <c r="D221">
        <v>6879</v>
      </c>
      <c r="E221">
        <v>18825</v>
      </c>
      <c r="F221">
        <v>4269</v>
      </c>
      <c r="G221">
        <v>43274</v>
      </c>
    </row>
    <row r="224" spans="1:7">
      <c r="A224" s="44" t="s">
        <v>727</v>
      </c>
      <c r="B224" s="44" t="s">
        <v>725</v>
      </c>
    </row>
    <row r="225" spans="1:7">
      <c r="A225" s="44" t="s">
        <v>728</v>
      </c>
      <c r="B225" s="113">
        <v>45740</v>
      </c>
      <c r="C225" s="113">
        <v>45741</v>
      </c>
      <c r="D225" s="113">
        <v>45742</v>
      </c>
      <c r="E225" s="113">
        <v>45743</v>
      </c>
      <c r="F225" s="113">
        <v>45744</v>
      </c>
      <c r="G225" t="s">
        <v>729</v>
      </c>
    </row>
    <row r="226" spans="1:7">
      <c r="A226" t="s">
        <v>527</v>
      </c>
    </row>
    <row r="227" spans="1:7">
      <c r="A227" t="s">
        <v>390</v>
      </c>
    </row>
    <row r="228" spans="1:7">
      <c r="A228" t="s">
        <v>586</v>
      </c>
    </row>
    <row r="229" spans="1:7">
      <c r="A229" t="s">
        <v>720</v>
      </c>
      <c r="B229">
        <v>762</v>
      </c>
      <c r="C229">
        <v>0</v>
      </c>
      <c r="D229">
        <v>0</v>
      </c>
      <c r="E229">
        <v>76</v>
      </c>
      <c r="G229">
        <v>838</v>
      </c>
    </row>
    <row r="230" spans="1:7">
      <c r="A230" t="s">
        <v>526</v>
      </c>
    </row>
    <row r="231" spans="1:7">
      <c r="A231" t="s">
        <v>380</v>
      </c>
    </row>
    <row r="232" spans="1:7">
      <c r="A232" t="s">
        <v>346</v>
      </c>
      <c r="B232">
        <v>58</v>
      </c>
      <c r="C232">
        <v>574</v>
      </c>
      <c r="D232">
        <v>704</v>
      </c>
      <c r="E232">
        <v>1009</v>
      </c>
      <c r="F232">
        <v>200</v>
      </c>
      <c r="G232">
        <v>2545</v>
      </c>
    </row>
    <row r="233" spans="1:7">
      <c r="A233" t="s">
        <v>444</v>
      </c>
      <c r="C233">
        <v>380</v>
      </c>
      <c r="D233">
        <v>300</v>
      </c>
      <c r="E233">
        <v>150</v>
      </c>
      <c r="G233">
        <v>830</v>
      </c>
    </row>
    <row r="234" spans="1:7">
      <c r="A234" t="s">
        <v>702</v>
      </c>
    </row>
    <row r="235" spans="1:7">
      <c r="A235" t="s">
        <v>546</v>
      </c>
      <c r="C235">
        <v>0</v>
      </c>
      <c r="D235">
        <v>0</v>
      </c>
      <c r="E235">
        <v>137</v>
      </c>
      <c r="G235">
        <v>137</v>
      </c>
    </row>
    <row r="236" spans="1:7">
      <c r="A236" t="s">
        <v>608</v>
      </c>
      <c r="E236">
        <v>310</v>
      </c>
      <c r="G236">
        <v>310</v>
      </c>
    </row>
    <row r="237" spans="1:7">
      <c r="A237" t="s">
        <v>601</v>
      </c>
      <c r="B237">
        <v>982</v>
      </c>
      <c r="C237">
        <v>749</v>
      </c>
      <c r="D237">
        <v>713</v>
      </c>
      <c r="G237">
        <v>2444</v>
      </c>
    </row>
    <row r="238" spans="1:7">
      <c r="A238" t="s">
        <v>718</v>
      </c>
      <c r="C238">
        <v>0</v>
      </c>
      <c r="D238">
        <v>0</v>
      </c>
      <c r="E238">
        <v>0</v>
      </c>
      <c r="G238">
        <v>0</v>
      </c>
    </row>
    <row r="239" spans="1:7">
      <c r="A239" t="s">
        <v>519</v>
      </c>
      <c r="B239">
        <v>905</v>
      </c>
      <c r="C239">
        <v>630</v>
      </c>
      <c r="D239">
        <v>894</v>
      </c>
      <c r="G239">
        <v>2429</v>
      </c>
    </row>
    <row r="240" spans="1:7">
      <c r="A240" t="s">
        <v>748</v>
      </c>
    </row>
    <row r="241" spans="1:7">
      <c r="A241" t="s">
        <v>514</v>
      </c>
      <c r="B241">
        <v>691</v>
      </c>
      <c r="G241">
        <v>691</v>
      </c>
    </row>
    <row r="242" spans="1:7">
      <c r="A242" t="s">
        <v>516</v>
      </c>
      <c r="B242">
        <v>1430</v>
      </c>
      <c r="C242">
        <v>1383</v>
      </c>
      <c r="D242">
        <v>1334</v>
      </c>
      <c r="E242">
        <v>1548</v>
      </c>
      <c r="G242">
        <v>5695</v>
      </c>
    </row>
    <row r="243" spans="1:7">
      <c r="A243" t="s">
        <v>521</v>
      </c>
      <c r="B243">
        <v>1460</v>
      </c>
      <c r="C243">
        <v>1350</v>
      </c>
      <c r="D243">
        <v>1507</v>
      </c>
      <c r="F243">
        <v>2287</v>
      </c>
      <c r="G243">
        <v>6604</v>
      </c>
    </row>
    <row r="244" spans="1:7">
      <c r="A244" t="s">
        <v>749</v>
      </c>
    </row>
    <row r="245" spans="1:7">
      <c r="A245" t="s">
        <v>750</v>
      </c>
    </row>
    <row r="246" spans="1:7">
      <c r="A246" t="s">
        <v>713</v>
      </c>
      <c r="C246">
        <v>575</v>
      </c>
      <c r="G246">
        <v>575</v>
      </c>
    </row>
    <row r="247" spans="1:7">
      <c r="A247" t="s">
        <v>375</v>
      </c>
      <c r="C247">
        <v>1065</v>
      </c>
      <c r="D247">
        <v>825</v>
      </c>
      <c r="E247">
        <v>705</v>
      </c>
      <c r="G247">
        <v>2595</v>
      </c>
    </row>
    <row r="248" spans="1:7">
      <c r="A248" t="s">
        <v>365</v>
      </c>
    </row>
    <row r="249" spans="1:7">
      <c r="A249" t="s">
        <v>683</v>
      </c>
      <c r="C249">
        <v>442</v>
      </c>
      <c r="D249">
        <v>854</v>
      </c>
      <c r="E249">
        <v>290</v>
      </c>
      <c r="F249">
        <v>673</v>
      </c>
      <c r="G249">
        <v>2259</v>
      </c>
    </row>
    <row r="250" spans="1:7">
      <c r="A250" t="s">
        <v>613</v>
      </c>
      <c r="C250">
        <v>1740</v>
      </c>
      <c r="D250">
        <v>2934</v>
      </c>
      <c r="F250">
        <v>161</v>
      </c>
      <c r="G250">
        <v>4835</v>
      </c>
    </row>
    <row r="251" spans="1:7">
      <c r="A251" t="s">
        <v>283</v>
      </c>
      <c r="C251">
        <v>483</v>
      </c>
      <c r="D251">
        <v>1799</v>
      </c>
      <c r="F251">
        <v>0</v>
      </c>
      <c r="G251">
        <v>2282</v>
      </c>
    </row>
    <row r="252" spans="1:7">
      <c r="A252" t="s">
        <v>440</v>
      </c>
      <c r="C252">
        <v>1333</v>
      </c>
      <c r="D252">
        <v>1701</v>
      </c>
      <c r="F252">
        <v>546</v>
      </c>
      <c r="G252">
        <v>3580</v>
      </c>
    </row>
    <row r="253" spans="1:7">
      <c r="A253" t="s">
        <v>696</v>
      </c>
      <c r="D253">
        <v>1972</v>
      </c>
      <c r="E253">
        <v>178</v>
      </c>
      <c r="F253">
        <v>266</v>
      </c>
      <c r="G253">
        <v>2416</v>
      </c>
    </row>
    <row r="254" spans="1:7">
      <c r="A254" t="s">
        <v>751</v>
      </c>
      <c r="E254">
        <v>0</v>
      </c>
      <c r="G254">
        <v>0</v>
      </c>
    </row>
    <row r="255" spans="1:7">
      <c r="A255" t="s">
        <v>446</v>
      </c>
      <c r="E255">
        <v>195</v>
      </c>
      <c r="G255">
        <v>195</v>
      </c>
    </row>
    <row r="256" spans="1:7">
      <c r="A256" t="s">
        <v>681</v>
      </c>
      <c r="F256">
        <v>0</v>
      </c>
      <c r="G256">
        <v>0</v>
      </c>
    </row>
    <row r="257" spans="1:7">
      <c r="A257" t="s">
        <v>752</v>
      </c>
    </row>
    <row r="258" spans="1:7">
      <c r="A258" t="s">
        <v>729</v>
      </c>
      <c r="B258">
        <v>6288</v>
      </c>
      <c r="C258">
        <v>10704</v>
      </c>
      <c r="D258">
        <v>15537</v>
      </c>
      <c r="E258">
        <v>4598</v>
      </c>
      <c r="F258">
        <v>4133</v>
      </c>
      <c r="G258">
        <v>41260</v>
      </c>
    </row>
    <row r="261" spans="1:7">
      <c r="A261" s="44" t="s">
        <v>727</v>
      </c>
      <c r="B261" s="44" t="s">
        <v>725</v>
      </c>
    </row>
    <row r="262" spans="1:7">
      <c r="A262" s="44" t="s">
        <v>728</v>
      </c>
      <c r="B262" s="113">
        <v>45747</v>
      </c>
      <c r="C262" s="113">
        <v>45748</v>
      </c>
      <c r="D262" s="113">
        <v>45749</v>
      </c>
      <c r="E262" s="113">
        <v>45750</v>
      </c>
      <c r="F262" s="113">
        <v>45751</v>
      </c>
      <c r="G262" t="s">
        <v>729</v>
      </c>
    </row>
    <row r="263" spans="1:7">
      <c r="A263" t="s">
        <v>720</v>
      </c>
      <c r="B263">
        <v>644</v>
      </c>
      <c r="G263">
        <v>644</v>
      </c>
    </row>
    <row r="264" spans="1:7">
      <c r="A264" t="s">
        <v>380</v>
      </c>
      <c r="B264">
        <v>0</v>
      </c>
      <c r="G264">
        <v>0</v>
      </c>
    </row>
    <row r="265" spans="1:7">
      <c r="A265" t="s">
        <v>523</v>
      </c>
      <c r="B265">
        <v>745</v>
      </c>
      <c r="G265">
        <v>745</v>
      </c>
    </row>
    <row r="266" spans="1:7">
      <c r="A266" t="s">
        <v>346</v>
      </c>
      <c r="B266">
        <v>265</v>
      </c>
      <c r="C266">
        <v>0</v>
      </c>
      <c r="D266">
        <v>0</v>
      </c>
      <c r="F266">
        <v>635</v>
      </c>
      <c r="G266">
        <v>900</v>
      </c>
    </row>
    <row r="267" spans="1:7">
      <c r="A267" t="s">
        <v>444</v>
      </c>
    </row>
    <row r="268" spans="1:7">
      <c r="A268" t="s">
        <v>702</v>
      </c>
      <c r="D268">
        <v>0</v>
      </c>
      <c r="G268">
        <v>0</v>
      </c>
    </row>
    <row r="269" spans="1:7">
      <c r="A269" t="s">
        <v>575</v>
      </c>
      <c r="B269">
        <v>0</v>
      </c>
      <c r="G269">
        <v>0</v>
      </c>
    </row>
    <row r="270" spans="1:7">
      <c r="A270" t="s">
        <v>530</v>
      </c>
    </row>
    <row r="271" spans="1:7">
      <c r="A271" t="s">
        <v>519</v>
      </c>
    </row>
    <row r="272" spans="1:7">
      <c r="A272" t="s">
        <v>686</v>
      </c>
      <c r="D272">
        <v>0</v>
      </c>
      <c r="G272">
        <v>0</v>
      </c>
    </row>
    <row r="273" spans="1:7">
      <c r="A273" t="s">
        <v>605</v>
      </c>
      <c r="E273">
        <v>192</v>
      </c>
      <c r="G273">
        <v>192</v>
      </c>
    </row>
    <row r="274" spans="1:7">
      <c r="A274" t="s">
        <v>514</v>
      </c>
      <c r="E274">
        <v>3867</v>
      </c>
      <c r="F274">
        <v>594</v>
      </c>
      <c r="G274">
        <v>4461</v>
      </c>
    </row>
    <row r="275" spans="1:7">
      <c r="A275" t="s">
        <v>521</v>
      </c>
      <c r="B275">
        <v>695</v>
      </c>
      <c r="G275">
        <v>695</v>
      </c>
    </row>
    <row r="276" spans="1:7">
      <c r="A276" t="s">
        <v>613</v>
      </c>
      <c r="B276">
        <v>418</v>
      </c>
      <c r="C276">
        <v>0</v>
      </c>
      <c r="D276">
        <v>0</v>
      </c>
      <c r="G276">
        <v>418</v>
      </c>
    </row>
    <row r="277" spans="1:7">
      <c r="A277" t="s">
        <v>283</v>
      </c>
      <c r="B277">
        <v>499</v>
      </c>
      <c r="C277">
        <v>0</v>
      </c>
      <c r="D277">
        <v>0</v>
      </c>
      <c r="G277">
        <v>499</v>
      </c>
    </row>
    <row r="278" spans="1:7">
      <c r="A278" t="s">
        <v>696</v>
      </c>
      <c r="B278">
        <v>1089</v>
      </c>
      <c r="C278">
        <v>0</v>
      </c>
      <c r="D278">
        <v>0</v>
      </c>
      <c r="G278">
        <v>1089</v>
      </c>
    </row>
    <row r="279" spans="1:7">
      <c r="A279" t="s">
        <v>446</v>
      </c>
      <c r="B279">
        <v>453</v>
      </c>
      <c r="C279">
        <v>166</v>
      </c>
      <c r="D279">
        <v>166</v>
      </c>
      <c r="E279">
        <v>302</v>
      </c>
      <c r="G279">
        <v>1087</v>
      </c>
    </row>
    <row r="280" spans="1:7">
      <c r="A280" t="s">
        <v>681</v>
      </c>
      <c r="B280">
        <v>1880</v>
      </c>
      <c r="C280">
        <v>0</v>
      </c>
      <c r="D280">
        <v>0</v>
      </c>
      <c r="G280">
        <v>1880</v>
      </c>
    </row>
    <row r="281" spans="1:7">
      <c r="A281" t="s">
        <v>753</v>
      </c>
      <c r="B281">
        <v>349</v>
      </c>
      <c r="C281">
        <v>952</v>
      </c>
      <c r="D281">
        <v>952</v>
      </c>
      <c r="E281">
        <v>1328</v>
      </c>
      <c r="F281">
        <v>397</v>
      </c>
      <c r="G281">
        <v>3978</v>
      </c>
    </row>
    <row r="282" spans="1:7">
      <c r="A282" t="s">
        <v>487</v>
      </c>
      <c r="B282">
        <v>1413</v>
      </c>
      <c r="C282">
        <v>0</v>
      </c>
      <c r="D282">
        <v>1394</v>
      </c>
      <c r="G282">
        <v>2807</v>
      </c>
    </row>
    <row r="283" spans="1:7">
      <c r="A283" t="s">
        <v>616</v>
      </c>
      <c r="B283">
        <v>1355</v>
      </c>
      <c r="D283">
        <v>0</v>
      </c>
      <c r="G283">
        <v>1355</v>
      </c>
    </row>
    <row r="284" spans="1:7">
      <c r="A284" t="s">
        <v>276</v>
      </c>
      <c r="B284">
        <v>2227</v>
      </c>
      <c r="G284">
        <v>2227</v>
      </c>
    </row>
    <row r="285" spans="1:7">
      <c r="A285" t="s">
        <v>387</v>
      </c>
      <c r="C285">
        <v>0</v>
      </c>
      <c r="D285">
        <v>0</v>
      </c>
      <c r="E285">
        <v>344</v>
      </c>
      <c r="G285">
        <v>344</v>
      </c>
    </row>
    <row r="286" spans="1:7">
      <c r="A286" t="s">
        <v>272</v>
      </c>
      <c r="C286">
        <v>1149</v>
      </c>
      <c r="D286">
        <v>1149</v>
      </c>
      <c r="G286">
        <v>2298</v>
      </c>
    </row>
    <row r="287" spans="1:7">
      <c r="A287" t="s">
        <v>603</v>
      </c>
      <c r="E287">
        <v>313</v>
      </c>
      <c r="G287">
        <v>313</v>
      </c>
    </row>
    <row r="288" spans="1:7">
      <c r="A288" t="s">
        <v>595</v>
      </c>
      <c r="E288">
        <v>1265</v>
      </c>
      <c r="G288">
        <v>1265</v>
      </c>
    </row>
    <row r="289" spans="1:7">
      <c r="A289" t="s">
        <v>489</v>
      </c>
      <c r="E289">
        <v>1334</v>
      </c>
      <c r="G289">
        <v>1334</v>
      </c>
    </row>
    <row r="290" spans="1:7">
      <c r="A290" t="s">
        <v>481</v>
      </c>
      <c r="E290">
        <v>1970</v>
      </c>
      <c r="G290">
        <v>1970</v>
      </c>
    </row>
    <row r="291" spans="1:7">
      <c r="A291" t="s">
        <v>280</v>
      </c>
    </row>
    <row r="292" spans="1:7">
      <c r="A292" t="s">
        <v>592</v>
      </c>
      <c r="F292">
        <v>2144</v>
      </c>
      <c r="G292">
        <v>2144</v>
      </c>
    </row>
    <row r="293" spans="1:7">
      <c r="A293" t="s">
        <v>729</v>
      </c>
      <c r="B293">
        <v>12032</v>
      </c>
      <c r="C293">
        <v>2267</v>
      </c>
      <c r="D293">
        <v>3661</v>
      </c>
      <c r="E293">
        <v>10915</v>
      </c>
      <c r="F293">
        <v>3770</v>
      </c>
      <c r="G293">
        <v>32645</v>
      </c>
    </row>
    <row r="296" spans="1:7">
      <c r="A296" s="44" t="s">
        <v>727</v>
      </c>
      <c r="B296" s="44" t="s">
        <v>725</v>
      </c>
    </row>
    <row r="297" spans="1:7">
      <c r="A297" s="44" t="s">
        <v>728</v>
      </c>
      <c r="B297" s="113">
        <v>45754</v>
      </c>
      <c r="C297" s="113">
        <v>45755</v>
      </c>
      <c r="D297" s="113">
        <v>45756</v>
      </c>
      <c r="E297" s="113">
        <v>45757</v>
      </c>
      <c r="F297" s="113">
        <v>45758</v>
      </c>
      <c r="G297" t="s">
        <v>729</v>
      </c>
    </row>
    <row r="298" spans="1:7">
      <c r="A298" t="s">
        <v>720</v>
      </c>
      <c r="B298">
        <v>550</v>
      </c>
      <c r="E298">
        <v>426</v>
      </c>
      <c r="G298">
        <v>976</v>
      </c>
    </row>
    <row r="299" spans="1:7">
      <c r="A299" t="s">
        <v>444</v>
      </c>
      <c r="C299">
        <v>45</v>
      </c>
      <c r="G299">
        <v>45</v>
      </c>
    </row>
    <row r="300" spans="1:7">
      <c r="A300" t="s">
        <v>505</v>
      </c>
      <c r="C300">
        <v>150</v>
      </c>
      <c r="D300">
        <v>295</v>
      </c>
      <c r="E300">
        <v>504</v>
      </c>
      <c r="G300">
        <v>949</v>
      </c>
    </row>
    <row r="301" spans="1:7">
      <c r="A301" t="s">
        <v>601</v>
      </c>
    </row>
    <row r="302" spans="1:7">
      <c r="A302" t="s">
        <v>718</v>
      </c>
    </row>
    <row r="303" spans="1:7">
      <c r="A303" t="s">
        <v>519</v>
      </c>
      <c r="B303">
        <v>132</v>
      </c>
      <c r="G303">
        <v>132</v>
      </c>
    </row>
    <row r="304" spans="1:7">
      <c r="A304" t="s">
        <v>514</v>
      </c>
      <c r="B304">
        <v>367</v>
      </c>
      <c r="G304">
        <v>367</v>
      </c>
    </row>
    <row r="305" spans="1:7">
      <c r="A305" t="s">
        <v>683</v>
      </c>
      <c r="F305">
        <v>314</v>
      </c>
      <c r="G305">
        <v>314</v>
      </c>
    </row>
    <row r="306" spans="1:7">
      <c r="A306" t="s">
        <v>613</v>
      </c>
    </row>
    <row r="307" spans="1:7">
      <c r="A307" t="s">
        <v>446</v>
      </c>
      <c r="B307">
        <v>43</v>
      </c>
      <c r="G307">
        <v>43</v>
      </c>
    </row>
    <row r="308" spans="1:7">
      <c r="A308" t="s">
        <v>616</v>
      </c>
    </row>
    <row r="309" spans="1:7">
      <c r="A309" t="s">
        <v>387</v>
      </c>
    </row>
    <row r="310" spans="1:7">
      <c r="A310" t="s">
        <v>272</v>
      </c>
    </row>
    <row r="311" spans="1:7">
      <c r="A311" t="s">
        <v>595</v>
      </c>
    </row>
    <row r="312" spans="1:7">
      <c r="A312" t="s">
        <v>489</v>
      </c>
      <c r="B312">
        <v>618</v>
      </c>
      <c r="C312">
        <v>700</v>
      </c>
      <c r="G312">
        <v>1318</v>
      </c>
    </row>
    <row r="313" spans="1:7">
      <c r="A313" t="s">
        <v>481</v>
      </c>
    </row>
    <row r="314" spans="1:7">
      <c r="A314" t="s">
        <v>280</v>
      </c>
    </row>
    <row r="315" spans="1:7">
      <c r="A315" t="s">
        <v>592</v>
      </c>
      <c r="B315">
        <v>990</v>
      </c>
      <c r="C315">
        <v>1871</v>
      </c>
      <c r="D315">
        <v>1307</v>
      </c>
      <c r="G315">
        <v>4168</v>
      </c>
    </row>
    <row r="316" spans="1:7">
      <c r="A316" t="s">
        <v>361</v>
      </c>
      <c r="B316">
        <v>590</v>
      </c>
      <c r="C316">
        <v>343</v>
      </c>
      <c r="G316">
        <v>933</v>
      </c>
    </row>
    <row r="317" spans="1:7">
      <c r="A317" t="s">
        <v>399</v>
      </c>
      <c r="B317">
        <v>198</v>
      </c>
      <c r="G317">
        <v>198</v>
      </c>
    </row>
    <row r="318" spans="1:7">
      <c r="A318" t="s">
        <v>483</v>
      </c>
      <c r="B318">
        <v>1840</v>
      </c>
      <c r="C318">
        <v>1520</v>
      </c>
      <c r="D318">
        <v>2060</v>
      </c>
      <c r="E318">
        <v>1330</v>
      </c>
      <c r="G318">
        <v>6750</v>
      </c>
    </row>
    <row r="319" spans="1:7">
      <c r="A319" t="s">
        <v>548</v>
      </c>
      <c r="D319">
        <v>1376</v>
      </c>
      <c r="E319">
        <v>875</v>
      </c>
      <c r="F319">
        <v>1301</v>
      </c>
      <c r="G319">
        <v>3552</v>
      </c>
    </row>
    <row r="320" spans="1:7">
      <c r="A320" t="s">
        <v>393</v>
      </c>
      <c r="D320">
        <v>617</v>
      </c>
      <c r="E320">
        <v>627</v>
      </c>
      <c r="F320">
        <v>431</v>
      </c>
      <c r="G320">
        <v>1675</v>
      </c>
    </row>
    <row r="321" spans="1:7">
      <c r="A321" t="s">
        <v>571</v>
      </c>
      <c r="E321">
        <v>711</v>
      </c>
      <c r="F321">
        <v>695</v>
      </c>
      <c r="G321">
        <v>1406</v>
      </c>
    </row>
    <row r="322" spans="1:7">
      <c r="A322" t="s">
        <v>729</v>
      </c>
      <c r="B322">
        <v>5328</v>
      </c>
      <c r="C322">
        <v>4629</v>
      </c>
      <c r="D322">
        <v>5655</v>
      </c>
      <c r="E322">
        <v>4473</v>
      </c>
      <c r="F322">
        <v>2741</v>
      </c>
      <c r="G322">
        <v>22826</v>
      </c>
    </row>
    <row r="325" spans="1:7">
      <c r="A325" s="44" t="s">
        <v>727</v>
      </c>
      <c r="B325" s="44" t="s">
        <v>725</v>
      </c>
    </row>
    <row r="326" spans="1:7">
      <c r="A326" s="44" t="s">
        <v>728</v>
      </c>
      <c r="B326" s="113">
        <v>45761</v>
      </c>
      <c r="C326" s="113">
        <v>45762</v>
      </c>
      <c r="D326" s="113">
        <v>45763</v>
      </c>
      <c r="E326" s="113">
        <v>45764</v>
      </c>
      <c r="F326" s="113">
        <v>45765</v>
      </c>
      <c r="G326" t="s">
        <v>729</v>
      </c>
    </row>
    <row r="327" spans="1:7">
      <c r="A327" t="s">
        <v>352</v>
      </c>
    </row>
    <row r="328" spans="1:7">
      <c r="A328" t="s">
        <v>582</v>
      </c>
    </row>
    <row r="329" spans="1:7">
      <c r="A329" t="s">
        <v>720</v>
      </c>
      <c r="C329">
        <v>561</v>
      </c>
      <c r="D329">
        <v>260</v>
      </c>
      <c r="E329">
        <v>40</v>
      </c>
      <c r="F329">
        <v>408</v>
      </c>
      <c r="G329">
        <v>1269</v>
      </c>
    </row>
    <row r="330" spans="1:7">
      <c r="A330" t="s">
        <v>444</v>
      </c>
      <c r="C330">
        <v>37</v>
      </c>
      <c r="D330">
        <v>115</v>
      </c>
      <c r="G330">
        <v>152</v>
      </c>
    </row>
    <row r="331" spans="1:7">
      <c r="A331" t="s">
        <v>601</v>
      </c>
    </row>
    <row r="332" spans="1:7">
      <c r="A332" t="s">
        <v>575</v>
      </c>
    </row>
    <row r="333" spans="1:7">
      <c r="A333" t="s">
        <v>580</v>
      </c>
    </row>
    <row r="334" spans="1:7">
      <c r="A334" t="s">
        <v>584</v>
      </c>
      <c r="D334">
        <v>173</v>
      </c>
      <c r="G334">
        <v>173</v>
      </c>
    </row>
    <row r="335" spans="1:7">
      <c r="A335" t="s">
        <v>514</v>
      </c>
    </row>
    <row r="336" spans="1:7">
      <c r="A336" t="s">
        <v>749</v>
      </c>
      <c r="E336">
        <v>96</v>
      </c>
      <c r="G336">
        <v>96</v>
      </c>
    </row>
    <row r="337" spans="1:7">
      <c r="A337" t="s">
        <v>696</v>
      </c>
      <c r="E337">
        <v>433</v>
      </c>
      <c r="G337">
        <v>433</v>
      </c>
    </row>
    <row r="338" spans="1:7">
      <c r="A338" t="s">
        <v>446</v>
      </c>
    </row>
    <row r="339" spans="1:7">
      <c r="A339" t="s">
        <v>548</v>
      </c>
      <c r="C339">
        <v>1018</v>
      </c>
      <c r="E339">
        <v>569</v>
      </c>
      <c r="G339">
        <v>1587</v>
      </c>
    </row>
    <row r="340" spans="1:7">
      <c r="A340" t="s">
        <v>393</v>
      </c>
      <c r="B340">
        <v>276</v>
      </c>
      <c r="C340">
        <v>779</v>
      </c>
      <c r="D340">
        <v>868</v>
      </c>
      <c r="E340">
        <v>338</v>
      </c>
      <c r="F340">
        <v>26</v>
      </c>
      <c r="G340">
        <v>2287</v>
      </c>
    </row>
    <row r="341" spans="1:7">
      <c r="A341" t="s">
        <v>571</v>
      </c>
      <c r="B341">
        <v>796</v>
      </c>
      <c r="C341">
        <v>1929</v>
      </c>
      <c r="D341">
        <v>876</v>
      </c>
      <c r="E341">
        <v>651</v>
      </c>
      <c r="G341">
        <v>4252</v>
      </c>
    </row>
    <row r="342" spans="1:7">
      <c r="A342" t="s">
        <v>552</v>
      </c>
      <c r="B342">
        <v>1335</v>
      </c>
      <c r="C342">
        <v>1133</v>
      </c>
      <c r="D342">
        <v>1624</v>
      </c>
      <c r="F342">
        <v>350</v>
      </c>
      <c r="G342">
        <v>4442</v>
      </c>
    </row>
    <row r="343" spans="1:7">
      <c r="A343" t="s">
        <v>569</v>
      </c>
      <c r="C343">
        <v>1526</v>
      </c>
      <c r="D343">
        <v>1503</v>
      </c>
      <c r="E343">
        <v>1590</v>
      </c>
      <c r="F343">
        <v>370</v>
      </c>
      <c r="G343">
        <v>4989</v>
      </c>
    </row>
    <row r="344" spans="1:7">
      <c r="A344" t="s">
        <v>693</v>
      </c>
      <c r="B344">
        <v>547</v>
      </c>
      <c r="C344">
        <v>845</v>
      </c>
      <c r="D344">
        <v>400</v>
      </c>
      <c r="E344">
        <v>906</v>
      </c>
      <c r="F344">
        <v>198</v>
      </c>
      <c r="G344">
        <v>2896</v>
      </c>
    </row>
    <row r="345" spans="1:7">
      <c r="A345" t="s">
        <v>463</v>
      </c>
      <c r="B345">
        <v>259</v>
      </c>
      <c r="C345">
        <v>243</v>
      </c>
      <c r="E345">
        <v>193</v>
      </c>
      <c r="G345">
        <v>695</v>
      </c>
    </row>
    <row r="346" spans="1:7">
      <c r="A346" t="s">
        <v>536</v>
      </c>
      <c r="C346">
        <v>1538</v>
      </c>
      <c r="D346">
        <v>2713</v>
      </c>
      <c r="E346">
        <v>862</v>
      </c>
      <c r="F346">
        <v>1507</v>
      </c>
      <c r="G346">
        <v>6620</v>
      </c>
    </row>
    <row r="347" spans="1:7">
      <c r="A347" t="s">
        <v>465</v>
      </c>
      <c r="E347">
        <v>647</v>
      </c>
      <c r="G347">
        <v>647</v>
      </c>
    </row>
    <row r="348" spans="1:7">
      <c r="A348" t="s">
        <v>550</v>
      </c>
      <c r="F348">
        <v>706</v>
      </c>
      <c r="G348">
        <v>706</v>
      </c>
    </row>
    <row r="349" spans="1:7">
      <c r="A349" t="s">
        <v>510</v>
      </c>
    </row>
    <row r="350" spans="1:7">
      <c r="A350" t="s">
        <v>729</v>
      </c>
      <c r="B350">
        <v>3213</v>
      </c>
      <c r="C350">
        <v>9609</v>
      </c>
      <c r="D350">
        <v>8532</v>
      </c>
      <c r="E350">
        <v>6325</v>
      </c>
      <c r="F350">
        <v>3565</v>
      </c>
      <c r="G350">
        <v>31244</v>
      </c>
    </row>
    <row r="353" spans="1:7">
      <c r="A353" s="44" t="s">
        <v>727</v>
      </c>
      <c r="B353" s="44" t="s">
        <v>725</v>
      </c>
    </row>
    <row r="354" spans="1:7">
      <c r="A354" s="44" t="s">
        <v>728</v>
      </c>
      <c r="B354" s="113">
        <v>45768</v>
      </c>
      <c r="C354" s="113">
        <v>45769</v>
      </c>
      <c r="D354" s="113">
        <v>45770</v>
      </c>
      <c r="E354" s="113">
        <v>45771</v>
      </c>
      <c r="F354" s="113">
        <v>45772</v>
      </c>
      <c r="G354" t="s">
        <v>729</v>
      </c>
    </row>
    <row r="355" spans="1:7">
      <c r="A355" t="s">
        <v>720</v>
      </c>
      <c r="C355">
        <v>205</v>
      </c>
      <c r="D355">
        <v>190</v>
      </c>
      <c r="E355">
        <v>48</v>
      </c>
      <c r="F355">
        <v>150</v>
      </c>
      <c r="G355">
        <v>593</v>
      </c>
    </row>
    <row r="356" spans="1:7">
      <c r="A356" t="s">
        <v>523</v>
      </c>
    </row>
    <row r="357" spans="1:7">
      <c r="A357" t="s">
        <v>444</v>
      </c>
    </row>
    <row r="358" spans="1:7">
      <c r="A358" t="s">
        <v>601</v>
      </c>
    </row>
    <row r="359" spans="1:7">
      <c r="A359" t="s">
        <v>575</v>
      </c>
    </row>
    <row r="360" spans="1:7">
      <c r="A360" t="s">
        <v>530</v>
      </c>
      <c r="D360">
        <v>113</v>
      </c>
      <c r="G360">
        <v>113</v>
      </c>
    </row>
    <row r="361" spans="1:7">
      <c r="A361" t="s">
        <v>584</v>
      </c>
    </row>
    <row r="362" spans="1:7">
      <c r="A362" t="s">
        <v>365</v>
      </c>
    </row>
    <row r="363" spans="1:7">
      <c r="A363" t="s">
        <v>393</v>
      </c>
    </row>
    <row r="364" spans="1:7">
      <c r="A364" t="s">
        <v>571</v>
      </c>
    </row>
    <row r="365" spans="1:7">
      <c r="A365" t="s">
        <v>552</v>
      </c>
      <c r="B365">
        <v>1050</v>
      </c>
      <c r="G365">
        <v>1050</v>
      </c>
    </row>
    <row r="366" spans="1:7">
      <c r="A366" t="s">
        <v>569</v>
      </c>
    </row>
    <row r="367" spans="1:7">
      <c r="A367" t="s">
        <v>693</v>
      </c>
      <c r="E367">
        <v>64</v>
      </c>
      <c r="F367">
        <v>21</v>
      </c>
      <c r="G367">
        <v>85</v>
      </c>
    </row>
    <row r="368" spans="1:7">
      <c r="A368" t="s">
        <v>463</v>
      </c>
      <c r="C368">
        <v>510</v>
      </c>
      <c r="D368">
        <v>275</v>
      </c>
      <c r="G368">
        <v>785</v>
      </c>
    </row>
    <row r="369" spans="1:7">
      <c r="A369" t="s">
        <v>465</v>
      </c>
      <c r="C369">
        <v>932</v>
      </c>
      <c r="D369">
        <v>1190</v>
      </c>
      <c r="E369">
        <v>909</v>
      </c>
      <c r="G369">
        <v>3031</v>
      </c>
    </row>
    <row r="370" spans="1:7">
      <c r="A370" t="s">
        <v>550</v>
      </c>
      <c r="C370">
        <v>1701</v>
      </c>
      <c r="D370">
        <v>314</v>
      </c>
      <c r="E370">
        <v>662</v>
      </c>
      <c r="F370">
        <v>728</v>
      </c>
      <c r="G370">
        <v>3405</v>
      </c>
    </row>
    <row r="371" spans="1:7">
      <c r="A371" t="s">
        <v>510</v>
      </c>
      <c r="C371">
        <v>23</v>
      </c>
      <c r="G371">
        <v>23</v>
      </c>
    </row>
    <row r="372" spans="1:7">
      <c r="A372" t="s">
        <v>540</v>
      </c>
      <c r="D372">
        <v>2348</v>
      </c>
      <c r="E372">
        <v>1378</v>
      </c>
      <c r="F372">
        <v>726</v>
      </c>
      <c r="G372">
        <v>4452</v>
      </c>
    </row>
    <row r="373" spans="1:7">
      <c r="A373" t="s">
        <v>565</v>
      </c>
      <c r="B373">
        <v>621</v>
      </c>
      <c r="C373">
        <v>464</v>
      </c>
      <c r="G373">
        <v>1085</v>
      </c>
    </row>
    <row r="374" spans="1:7">
      <c r="A374" t="s">
        <v>567</v>
      </c>
      <c r="B374">
        <v>1285</v>
      </c>
      <c r="C374">
        <v>951</v>
      </c>
      <c r="D374">
        <v>1598</v>
      </c>
      <c r="E374">
        <v>1671</v>
      </c>
      <c r="G374">
        <v>5505</v>
      </c>
    </row>
    <row r="375" spans="1:7">
      <c r="A375" t="s">
        <v>691</v>
      </c>
      <c r="C375">
        <v>1864</v>
      </c>
      <c r="D375">
        <v>1514</v>
      </c>
      <c r="E375">
        <v>1095</v>
      </c>
      <c r="G375">
        <v>4473</v>
      </c>
    </row>
    <row r="376" spans="1:7">
      <c r="A376" t="s">
        <v>556</v>
      </c>
      <c r="E376">
        <v>988</v>
      </c>
      <c r="G376">
        <v>988</v>
      </c>
    </row>
    <row r="377" spans="1:7">
      <c r="A377" t="s">
        <v>562</v>
      </c>
      <c r="E377">
        <v>588</v>
      </c>
      <c r="F377">
        <v>431</v>
      </c>
      <c r="G377">
        <v>1019</v>
      </c>
    </row>
    <row r="378" spans="1:7">
      <c r="A378" t="s">
        <v>554</v>
      </c>
      <c r="F378">
        <v>1108</v>
      </c>
      <c r="G378">
        <v>1108</v>
      </c>
    </row>
    <row r="379" spans="1:7">
      <c r="A379" t="s">
        <v>560</v>
      </c>
      <c r="F379">
        <v>385</v>
      </c>
      <c r="G379">
        <v>385</v>
      </c>
    </row>
    <row r="380" spans="1:7">
      <c r="A380" t="s">
        <v>729</v>
      </c>
      <c r="B380">
        <v>2956</v>
      </c>
      <c r="C380">
        <v>6650</v>
      </c>
      <c r="D380">
        <v>7542</v>
      </c>
      <c r="E380">
        <v>7403</v>
      </c>
      <c r="F380">
        <v>3549</v>
      </c>
      <c r="G380">
        <v>28100</v>
      </c>
    </row>
    <row r="383" spans="1:7">
      <c r="A383" s="44" t="s">
        <v>727</v>
      </c>
      <c r="B383" s="44" t="s">
        <v>725</v>
      </c>
    </row>
    <row r="384" spans="1:7">
      <c r="A384" s="44" t="s">
        <v>728</v>
      </c>
      <c r="B384" s="113">
        <v>45775</v>
      </c>
      <c r="C384" s="113">
        <v>45776</v>
      </c>
      <c r="D384" s="113">
        <v>45777</v>
      </c>
      <c r="E384" s="113">
        <v>45778</v>
      </c>
      <c r="F384" s="113">
        <v>45779</v>
      </c>
      <c r="G384" t="s">
        <v>729</v>
      </c>
    </row>
    <row r="385" spans="1:7">
      <c r="A385" t="s">
        <v>720</v>
      </c>
      <c r="B385">
        <v>423</v>
      </c>
      <c r="G385">
        <v>423</v>
      </c>
    </row>
    <row r="386" spans="1:7">
      <c r="A386" t="s">
        <v>444</v>
      </c>
    </row>
    <row r="387" spans="1:7">
      <c r="A387" t="s">
        <v>603</v>
      </c>
      <c r="F387">
        <v>1367</v>
      </c>
      <c r="G387">
        <v>1367</v>
      </c>
    </row>
    <row r="388" spans="1:7">
      <c r="A388" t="s">
        <v>548</v>
      </c>
    </row>
    <row r="389" spans="1:7">
      <c r="A389" t="s">
        <v>693</v>
      </c>
    </row>
    <row r="390" spans="1:7">
      <c r="A390" t="s">
        <v>463</v>
      </c>
      <c r="C390">
        <v>242</v>
      </c>
      <c r="D390">
        <v>310</v>
      </c>
      <c r="E390">
        <v>302</v>
      </c>
      <c r="G390">
        <v>854</v>
      </c>
    </row>
    <row r="391" spans="1:7">
      <c r="A391" t="s">
        <v>465</v>
      </c>
      <c r="C391">
        <v>470</v>
      </c>
      <c r="G391">
        <v>470</v>
      </c>
    </row>
    <row r="392" spans="1:7">
      <c r="A392" t="s">
        <v>550</v>
      </c>
      <c r="B392">
        <v>961</v>
      </c>
      <c r="C392">
        <v>370</v>
      </c>
      <c r="G392">
        <v>1331</v>
      </c>
    </row>
    <row r="393" spans="1:7">
      <c r="A393" t="s">
        <v>540</v>
      </c>
      <c r="B393">
        <v>1602</v>
      </c>
      <c r="G393">
        <v>1602</v>
      </c>
    </row>
    <row r="394" spans="1:7">
      <c r="A394" t="s">
        <v>691</v>
      </c>
      <c r="D394">
        <v>594</v>
      </c>
      <c r="G394">
        <v>594</v>
      </c>
    </row>
    <row r="395" spans="1:7">
      <c r="A395" t="s">
        <v>556</v>
      </c>
      <c r="C395">
        <v>608</v>
      </c>
      <c r="D395">
        <v>609</v>
      </c>
      <c r="E395">
        <v>614</v>
      </c>
      <c r="G395">
        <v>1831</v>
      </c>
    </row>
    <row r="396" spans="1:7">
      <c r="A396" t="s">
        <v>562</v>
      </c>
      <c r="B396">
        <v>1936</v>
      </c>
      <c r="C396">
        <v>2103</v>
      </c>
      <c r="D396">
        <v>1498</v>
      </c>
      <c r="E396">
        <v>229</v>
      </c>
      <c r="G396">
        <v>5766</v>
      </c>
    </row>
    <row r="397" spans="1:7">
      <c r="A397" t="s">
        <v>554</v>
      </c>
      <c r="C397">
        <v>440</v>
      </c>
      <c r="D397">
        <v>1175</v>
      </c>
      <c r="E397">
        <v>822</v>
      </c>
      <c r="F397">
        <v>1020</v>
      </c>
      <c r="G397">
        <v>3457</v>
      </c>
    </row>
    <row r="398" spans="1:7">
      <c r="A398" t="s">
        <v>560</v>
      </c>
      <c r="B398">
        <v>813</v>
      </c>
      <c r="C398">
        <v>1597</v>
      </c>
      <c r="D398">
        <v>1632</v>
      </c>
      <c r="E398">
        <v>692</v>
      </c>
      <c r="G398">
        <v>4734</v>
      </c>
    </row>
    <row r="399" spans="1:7">
      <c r="A399" t="s">
        <v>754</v>
      </c>
      <c r="B399">
        <v>1216</v>
      </c>
      <c r="G399">
        <v>1216</v>
      </c>
    </row>
    <row r="400" spans="1:7">
      <c r="A400" t="s">
        <v>461</v>
      </c>
      <c r="C400">
        <v>1520</v>
      </c>
      <c r="D400">
        <v>1216</v>
      </c>
      <c r="E400">
        <v>1098</v>
      </c>
      <c r="G400">
        <v>3834</v>
      </c>
    </row>
    <row r="401" spans="1:7">
      <c r="A401" t="s">
        <v>495</v>
      </c>
      <c r="C401">
        <v>1190</v>
      </c>
      <c r="D401">
        <v>1033</v>
      </c>
      <c r="E401">
        <v>1031</v>
      </c>
      <c r="G401">
        <v>3254</v>
      </c>
    </row>
    <row r="402" spans="1:7">
      <c r="A402" t="s">
        <v>729</v>
      </c>
      <c r="B402">
        <v>6951</v>
      </c>
      <c r="C402">
        <v>8540</v>
      </c>
      <c r="D402">
        <v>8067</v>
      </c>
      <c r="E402">
        <v>4788</v>
      </c>
      <c r="F402">
        <v>2387</v>
      </c>
      <c r="G402">
        <v>30733</v>
      </c>
    </row>
    <row r="405" spans="1:7">
      <c r="A405" s="44" t="s">
        <v>727</v>
      </c>
      <c r="B405" s="44" t="s">
        <v>725</v>
      </c>
    </row>
    <row r="406" spans="1:7">
      <c r="A406" s="44" t="s">
        <v>728</v>
      </c>
      <c r="B406" s="113">
        <v>45782</v>
      </c>
      <c r="C406" s="113">
        <v>45783</v>
      </c>
      <c r="D406" s="113">
        <v>45784</v>
      </c>
      <c r="E406" s="113">
        <v>45785</v>
      </c>
      <c r="F406" s="113">
        <v>45786</v>
      </c>
      <c r="G406" t="s">
        <v>729</v>
      </c>
    </row>
    <row r="407" spans="1:7">
      <c r="A407" t="s">
        <v>720</v>
      </c>
      <c r="C407">
        <v>320</v>
      </c>
      <c r="G407">
        <v>320</v>
      </c>
    </row>
    <row r="408" spans="1:7">
      <c r="A408" t="s">
        <v>346</v>
      </c>
      <c r="D408">
        <v>131</v>
      </c>
      <c r="G408">
        <v>131</v>
      </c>
    </row>
    <row r="409" spans="1:7">
      <c r="A409" t="s">
        <v>605</v>
      </c>
    </row>
    <row r="410" spans="1:7">
      <c r="A410" t="s">
        <v>603</v>
      </c>
      <c r="C410">
        <v>424</v>
      </c>
      <c r="G410">
        <v>424</v>
      </c>
    </row>
    <row r="411" spans="1:7">
      <c r="A411" t="s">
        <v>361</v>
      </c>
      <c r="E411">
        <v>468</v>
      </c>
      <c r="F411">
        <v>940</v>
      </c>
      <c r="G411">
        <v>1408</v>
      </c>
    </row>
    <row r="412" spans="1:7">
      <c r="A412" t="s">
        <v>548</v>
      </c>
    </row>
    <row r="413" spans="1:7">
      <c r="A413" t="s">
        <v>552</v>
      </c>
    </row>
    <row r="414" spans="1:7">
      <c r="A414" t="s">
        <v>463</v>
      </c>
      <c r="B414">
        <v>610</v>
      </c>
      <c r="C414">
        <v>451</v>
      </c>
      <c r="D414">
        <v>802</v>
      </c>
      <c r="E414">
        <v>75</v>
      </c>
      <c r="G414">
        <v>1938</v>
      </c>
    </row>
    <row r="415" spans="1:7">
      <c r="A415" t="s">
        <v>465</v>
      </c>
    </row>
    <row r="416" spans="1:7">
      <c r="A416" t="s">
        <v>540</v>
      </c>
    </row>
    <row r="417" spans="1:7">
      <c r="A417" t="s">
        <v>556</v>
      </c>
      <c r="B417">
        <v>404</v>
      </c>
      <c r="C417">
        <v>158</v>
      </c>
      <c r="D417">
        <v>353</v>
      </c>
      <c r="E417">
        <v>40</v>
      </c>
      <c r="F417">
        <v>153</v>
      </c>
      <c r="G417">
        <v>1108</v>
      </c>
    </row>
    <row r="418" spans="1:7">
      <c r="A418" t="s">
        <v>562</v>
      </c>
    </row>
    <row r="419" spans="1:7">
      <c r="A419" t="s">
        <v>495</v>
      </c>
      <c r="B419">
        <v>1053</v>
      </c>
      <c r="C419">
        <v>812</v>
      </c>
      <c r="G419">
        <v>1865</v>
      </c>
    </row>
    <row r="420" spans="1:7">
      <c r="A420" t="s">
        <v>92</v>
      </c>
      <c r="B420">
        <v>640</v>
      </c>
      <c r="C420">
        <v>490</v>
      </c>
      <c r="D420">
        <v>127</v>
      </c>
      <c r="G420">
        <v>1257</v>
      </c>
    </row>
    <row r="421" spans="1:7">
      <c r="A421" t="s">
        <v>100</v>
      </c>
    </row>
    <row r="422" spans="1:7">
      <c r="A422" t="s">
        <v>497</v>
      </c>
      <c r="B422">
        <v>575</v>
      </c>
      <c r="C422">
        <v>1847</v>
      </c>
      <c r="D422">
        <v>1052</v>
      </c>
      <c r="E422">
        <v>1846</v>
      </c>
      <c r="G422">
        <v>5320</v>
      </c>
    </row>
    <row r="423" spans="1:7">
      <c r="A423" t="s">
        <v>493</v>
      </c>
      <c r="C423">
        <v>565</v>
      </c>
      <c r="D423">
        <v>1935</v>
      </c>
      <c r="E423">
        <v>1483</v>
      </c>
      <c r="G423">
        <v>3983</v>
      </c>
    </row>
    <row r="424" spans="1:7">
      <c r="A424" t="s">
        <v>755</v>
      </c>
      <c r="D424">
        <v>592</v>
      </c>
      <c r="E424">
        <v>592</v>
      </c>
      <c r="F424">
        <v>730</v>
      </c>
      <c r="G424">
        <v>1914</v>
      </c>
    </row>
    <row r="425" spans="1:7">
      <c r="A425" t="s">
        <v>756</v>
      </c>
      <c r="D425">
        <v>645</v>
      </c>
      <c r="E425">
        <v>853</v>
      </c>
      <c r="G425">
        <v>1498</v>
      </c>
    </row>
    <row r="426" spans="1:7">
      <c r="A426" t="s">
        <v>757</v>
      </c>
      <c r="E426">
        <v>616</v>
      </c>
      <c r="F426">
        <v>900</v>
      </c>
      <c r="G426">
        <v>1516</v>
      </c>
    </row>
    <row r="427" spans="1:7">
      <c r="A427" t="s">
        <v>110</v>
      </c>
      <c r="E427">
        <v>225</v>
      </c>
      <c r="G427">
        <v>225</v>
      </c>
    </row>
    <row r="428" spans="1:7">
      <c r="A428" t="s">
        <v>729</v>
      </c>
      <c r="B428">
        <v>3282</v>
      </c>
      <c r="C428">
        <v>5067</v>
      </c>
      <c r="D428">
        <v>5637</v>
      </c>
      <c r="E428">
        <v>6198</v>
      </c>
      <c r="F428">
        <v>2723</v>
      </c>
      <c r="G428">
        <v>22907</v>
      </c>
    </row>
    <row r="431" spans="1:7">
      <c r="A431" s="44" t="s">
        <v>727</v>
      </c>
      <c r="B431" s="44" t="s">
        <v>725</v>
      </c>
    </row>
    <row r="432" spans="1:7">
      <c r="A432" s="44" t="s">
        <v>728</v>
      </c>
      <c r="B432" s="113">
        <v>45789</v>
      </c>
      <c r="C432" s="113">
        <v>45790</v>
      </c>
      <c r="D432" s="113">
        <v>45791</v>
      </c>
      <c r="E432" s="113">
        <v>45792</v>
      </c>
      <c r="F432" s="113">
        <v>45793</v>
      </c>
      <c r="G432" t="s">
        <v>729</v>
      </c>
    </row>
    <row r="433" spans="1:7">
      <c r="A433" t="s">
        <v>720</v>
      </c>
    </row>
    <row r="434" spans="1:7">
      <c r="A434" t="s">
        <v>758</v>
      </c>
    </row>
    <row r="435" spans="1:7">
      <c r="A435" t="s">
        <v>346</v>
      </c>
      <c r="C435">
        <v>55</v>
      </c>
      <c r="G435">
        <v>55</v>
      </c>
    </row>
    <row r="436" spans="1:7">
      <c r="A436" t="s">
        <v>505</v>
      </c>
      <c r="D436">
        <v>1190</v>
      </c>
      <c r="G436">
        <v>1190</v>
      </c>
    </row>
    <row r="437" spans="1:7">
      <c r="A437" t="s">
        <v>749</v>
      </c>
      <c r="C437">
        <v>30</v>
      </c>
      <c r="G437">
        <v>30</v>
      </c>
    </row>
    <row r="438" spans="1:7">
      <c r="A438" t="s">
        <v>375</v>
      </c>
      <c r="F438">
        <v>887</v>
      </c>
      <c r="G438">
        <v>887</v>
      </c>
    </row>
    <row r="439" spans="1:7">
      <c r="A439" t="s">
        <v>616</v>
      </c>
      <c r="C439">
        <v>385</v>
      </c>
      <c r="D439">
        <v>678</v>
      </c>
      <c r="E439">
        <v>381</v>
      </c>
      <c r="G439">
        <v>1444</v>
      </c>
    </row>
    <row r="440" spans="1:7">
      <c r="A440" t="s">
        <v>463</v>
      </c>
      <c r="C440">
        <v>251</v>
      </c>
      <c r="D440">
        <v>424</v>
      </c>
      <c r="E440">
        <v>497</v>
      </c>
      <c r="G440">
        <v>1172</v>
      </c>
    </row>
    <row r="441" spans="1:7">
      <c r="A441" t="s">
        <v>565</v>
      </c>
      <c r="E441">
        <v>1342</v>
      </c>
      <c r="F441">
        <v>1484</v>
      </c>
      <c r="G441">
        <v>2826</v>
      </c>
    </row>
    <row r="442" spans="1:7">
      <c r="A442" t="s">
        <v>691</v>
      </c>
      <c r="E442">
        <v>85</v>
      </c>
      <c r="G442">
        <v>85</v>
      </c>
    </row>
    <row r="443" spans="1:7">
      <c r="A443" t="s">
        <v>493</v>
      </c>
      <c r="C443">
        <v>933</v>
      </c>
      <c r="G443">
        <v>933</v>
      </c>
    </row>
    <row r="444" spans="1:7">
      <c r="A444" t="s">
        <v>756</v>
      </c>
    </row>
    <row r="445" spans="1:7">
      <c r="A445" t="s">
        <v>757</v>
      </c>
      <c r="C445">
        <v>212</v>
      </c>
      <c r="E445">
        <v>1316</v>
      </c>
      <c r="F445">
        <v>1232</v>
      </c>
      <c r="G445">
        <v>2760</v>
      </c>
    </row>
    <row r="446" spans="1:7">
      <c r="A446" t="s">
        <v>106</v>
      </c>
      <c r="D446">
        <v>153</v>
      </c>
      <c r="G446">
        <v>153</v>
      </c>
    </row>
    <row r="447" spans="1:7">
      <c r="A447" t="s">
        <v>759</v>
      </c>
    </row>
    <row r="448" spans="1:7">
      <c r="A448" t="s">
        <v>760</v>
      </c>
    </row>
    <row r="449" spans="1:7">
      <c r="A449" t="s">
        <v>761</v>
      </c>
      <c r="E449">
        <v>201</v>
      </c>
      <c r="F449">
        <v>30</v>
      </c>
      <c r="G449">
        <v>231</v>
      </c>
    </row>
    <row r="450" spans="1:7">
      <c r="A450" t="s">
        <v>450</v>
      </c>
      <c r="E450">
        <v>1580</v>
      </c>
      <c r="G450">
        <v>1580</v>
      </c>
    </row>
    <row r="451" spans="1:7">
      <c r="A451" t="s">
        <v>762</v>
      </c>
      <c r="F451">
        <v>151</v>
      </c>
      <c r="G451">
        <v>151</v>
      </c>
    </row>
    <row r="452" spans="1:7">
      <c r="A452" t="s">
        <v>729</v>
      </c>
      <c r="C452">
        <v>1866</v>
      </c>
      <c r="D452">
        <v>2445</v>
      </c>
      <c r="E452">
        <v>5402</v>
      </c>
      <c r="F452">
        <v>3784</v>
      </c>
      <c r="G452">
        <v>13497</v>
      </c>
    </row>
    <row r="455" spans="1:7">
      <c r="A455" s="44" t="s">
        <v>727</v>
      </c>
      <c r="B455" s="44" t="s">
        <v>725</v>
      </c>
    </row>
    <row r="456" spans="1:7">
      <c r="A456" s="44" t="s">
        <v>728</v>
      </c>
      <c r="B456" s="113">
        <v>45796</v>
      </c>
      <c r="C456" s="113">
        <v>45797</v>
      </c>
      <c r="D456" s="113">
        <v>45798</v>
      </c>
      <c r="E456" s="113">
        <v>45799</v>
      </c>
      <c r="F456" s="113">
        <v>45800</v>
      </c>
      <c r="G456" t="s">
        <v>729</v>
      </c>
    </row>
    <row r="457" spans="1:7">
      <c r="A457" t="s">
        <v>523</v>
      </c>
      <c r="B457">
        <v>301</v>
      </c>
      <c r="C457">
        <v>191</v>
      </c>
      <c r="G457">
        <v>492</v>
      </c>
    </row>
    <row r="458" spans="1:7">
      <c r="A458" t="s">
        <v>346</v>
      </c>
      <c r="F458">
        <v>175</v>
      </c>
      <c r="G458">
        <v>175</v>
      </c>
    </row>
    <row r="459" spans="1:7">
      <c r="A459" t="s">
        <v>707</v>
      </c>
      <c r="B459">
        <v>54</v>
      </c>
      <c r="C459">
        <v>101</v>
      </c>
      <c r="G459">
        <v>155</v>
      </c>
    </row>
    <row r="460" spans="1:7">
      <c r="A460" t="s">
        <v>505</v>
      </c>
      <c r="D460">
        <v>678</v>
      </c>
      <c r="G460">
        <v>678</v>
      </c>
    </row>
    <row r="461" spans="1:7">
      <c r="A461" t="s">
        <v>375</v>
      </c>
      <c r="F461">
        <v>236</v>
      </c>
      <c r="G461">
        <v>236</v>
      </c>
    </row>
    <row r="462" spans="1:7">
      <c r="A462" t="s">
        <v>683</v>
      </c>
      <c r="D462">
        <v>999</v>
      </c>
      <c r="F462">
        <v>719</v>
      </c>
      <c r="G462">
        <v>1718</v>
      </c>
    </row>
    <row r="463" spans="1:7">
      <c r="A463" t="s">
        <v>616</v>
      </c>
      <c r="B463">
        <v>605</v>
      </c>
      <c r="D463">
        <v>600</v>
      </c>
      <c r="E463">
        <v>772</v>
      </c>
      <c r="G463">
        <v>1977</v>
      </c>
    </row>
    <row r="464" spans="1:7">
      <c r="A464" t="s">
        <v>463</v>
      </c>
      <c r="B464">
        <v>286</v>
      </c>
      <c r="C464">
        <v>226</v>
      </c>
      <c r="G464">
        <v>512</v>
      </c>
    </row>
    <row r="465" spans="1:7">
      <c r="A465" t="s">
        <v>565</v>
      </c>
      <c r="B465">
        <v>1280</v>
      </c>
      <c r="C465">
        <v>1029</v>
      </c>
      <c r="G465">
        <v>2309</v>
      </c>
    </row>
    <row r="466" spans="1:7">
      <c r="A466" t="s">
        <v>691</v>
      </c>
      <c r="D466">
        <v>181</v>
      </c>
      <c r="G466">
        <v>181</v>
      </c>
    </row>
    <row r="467" spans="1:7">
      <c r="A467" t="s">
        <v>560</v>
      </c>
    </row>
    <row r="468" spans="1:7">
      <c r="A468" t="s">
        <v>757</v>
      </c>
      <c r="B468">
        <v>1156</v>
      </c>
      <c r="C468">
        <v>947</v>
      </c>
      <c r="G468">
        <v>2103</v>
      </c>
    </row>
    <row r="469" spans="1:7">
      <c r="A469" t="s">
        <v>450</v>
      </c>
      <c r="B469">
        <v>270</v>
      </c>
      <c r="E469">
        <v>948</v>
      </c>
      <c r="G469">
        <v>1218</v>
      </c>
    </row>
    <row r="470" spans="1:7">
      <c r="A470" t="s">
        <v>338</v>
      </c>
      <c r="B470">
        <v>644</v>
      </c>
      <c r="C470">
        <v>1430</v>
      </c>
      <c r="D470">
        <v>970</v>
      </c>
      <c r="G470">
        <v>3044</v>
      </c>
    </row>
    <row r="471" spans="1:7">
      <c r="A471" t="s">
        <v>369</v>
      </c>
      <c r="F471">
        <v>285</v>
      </c>
      <c r="G471">
        <v>285</v>
      </c>
    </row>
    <row r="472" spans="1:7">
      <c r="A472" t="s">
        <v>763</v>
      </c>
      <c r="E472">
        <v>260</v>
      </c>
      <c r="F472">
        <v>129</v>
      </c>
      <c r="G472">
        <v>389</v>
      </c>
    </row>
    <row r="473" spans="1:7">
      <c r="A473" t="s">
        <v>764</v>
      </c>
    </row>
    <row r="474" spans="1:7">
      <c r="A474" t="s">
        <v>729</v>
      </c>
      <c r="B474">
        <v>4596</v>
      </c>
      <c r="C474">
        <v>3924</v>
      </c>
      <c r="D474">
        <v>3428</v>
      </c>
      <c r="E474">
        <v>1980</v>
      </c>
      <c r="F474">
        <v>1544</v>
      </c>
      <c r="G474">
        <v>15472</v>
      </c>
    </row>
    <row r="477" spans="1:7">
      <c r="A477" s="44" t="s">
        <v>727</v>
      </c>
      <c r="B477" s="44" t="s">
        <v>725</v>
      </c>
    </row>
    <row r="478" spans="1:7">
      <c r="A478" s="44" t="s">
        <v>728</v>
      </c>
      <c r="B478" s="113">
        <v>45804</v>
      </c>
      <c r="C478" s="113">
        <v>45805</v>
      </c>
      <c r="D478" s="113">
        <v>45806</v>
      </c>
      <c r="E478" s="113">
        <v>45807</v>
      </c>
      <c r="F478" t="s">
        <v>729</v>
      </c>
    </row>
    <row r="479" spans="1:7">
      <c r="A479" t="s">
        <v>720</v>
      </c>
      <c r="B479">
        <v>100</v>
      </c>
      <c r="F479">
        <v>100</v>
      </c>
    </row>
    <row r="480" spans="1:7">
      <c r="A480" t="s">
        <v>375</v>
      </c>
      <c r="B480">
        <v>224</v>
      </c>
      <c r="C480">
        <v>200</v>
      </c>
      <c r="F480">
        <v>424</v>
      </c>
    </row>
    <row r="481" spans="1:7">
      <c r="A481" t="s">
        <v>616</v>
      </c>
      <c r="B481">
        <v>757</v>
      </c>
      <c r="C481">
        <v>610</v>
      </c>
      <c r="D481">
        <v>959</v>
      </c>
      <c r="E481">
        <v>493</v>
      </c>
      <c r="F481">
        <v>2819</v>
      </c>
    </row>
    <row r="482" spans="1:7">
      <c r="A482" t="s">
        <v>603</v>
      </c>
      <c r="E482">
        <v>218</v>
      </c>
      <c r="F482">
        <v>218</v>
      </c>
    </row>
    <row r="483" spans="1:7">
      <c r="A483" t="s">
        <v>463</v>
      </c>
    </row>
    <row r="484" spans="1:7">
      <c r="A484" t="s">
        <v>450</v>
      </c>
      <c r="B484">
        <v>954</v>
      </c>
      <c r="C484">
        <v>2783</v>
      </c>
      <c r="D484">
        <v>2248</v>
      </c>
      <c r="F484">
        <v>5985</v>
      </c>
    </row>
    <row r="485" spans="1:7">
      <c r="A485" t="s">
        <v>338</v>
      </c>
      <c r="B485">
        <v>948</v>
      </c>
      <c r="D485">
        <v>736</v>
      </c>
      <c r="F485">
        <v>1684</v>
      </c>
    </row>
    <row r="486" spans="1:7">
      <c r="A486" t="s">
        <v>300</v>
      </c>
    </row>
    <row r="487" spans="1:7">
      <c r="A487" t="s">
        <v>765</v>
      </c>
    </row>
    <row r="488" spans="1:7">
      <c r="A488" t="s">
        <v>766</v>
      </c>
    </row>
    <row r="489" spans="1:7">
      <c r="A489" t="s">
        <v>767</v>
      </c>
    </row>
    <row r="490" spans="1:7">
      <c r="A490" t="s">
        <v>768</v>
      </c>
    </row>
    <row r="491" spans="1:7">
      <c r="A491" t="s">
        <v>769</v>
      </c>
    </row>
    <row r="492" spans="1:7">
      <c r="A492" t="s">
        <v>729</v>
      </c>
      <c r="B492">
        <v>2983</v>
      </c>
      <c r="C492">
        <v>3593</v>
      </c>
      <c r="D492">
        <v>3943</v>
      </c>
      <c r="E492">
        <v>711</v>
      </c>
      <c r="F492">
        <v>11230</v>
      </c>
    </row>
    <row r="495" spans="1:7">
      <c r="A495" s="44" t="s">
        <v>727</v>
      </c>
      <c r="B495" s="44" t="s">
        <v>725</v>
      </c>
    </row>
    <row r="496" spans="1:7">
      <c r="A496" s="44" t="s">
        <v>728</v>
      </c>
      <c r="B496" s="113">
        <v>45810</v>
      </c>
      <c r="C496" s="113">
        <v>45811</v>
      </c>
      <c r="D496" s="113">
        <v>45812</v>
      </c>
      <c r="E496" s="113">
        <v>45813</v>
      </c>
      <c r="F496" s="113">
        <v>45814</v>
      </c>
      <c r="G496" t="s">
        <v>729</v>
      </c>
    </row>
    <row r="497" spans="1:7">
      <c r="A497" t="s">
        <v>505</v>
      </c>
    </row>
    <row r="498" spans="1:7">
      <c r="A498" t="s">
        <v>479</v>
      </c>
    </row>
    <row r="499" spans="1:7">
      <c r="A499" t="s">
        <v>683</v>
      </c>
      <c r="C499">
        <v>1483</v>
      </c>
      <c r="D499">
        <v>83</v>
      </c>
      <c r="G499">
        <v>1566</v>
      </c>
    </row>
    <row r="500" spans="1:7">
      <c r="A500" t="s">
        <v>616</v>
      </c>
      <c r="B500">
        <v>720</v>
      </c>
      <c r="C500">
        <v>948</v>
      </c>
      <c r="E500">
        <v>1101</v>
      </c>
      <c r="F500">
        <v>437</v>
      </c>
      <c r="G500">
        <v>3206</v>
      </c>
    </row>
    <row r="501" spans="1:7">
      <c r="A501" t="s">
        <v>361</v>
      </c>
      <c r="E501">
        <v>341</v>
      </c>
      <c r="G501">
        <v>341</v>
      </c>
    </row>
    <row r="502" spans="1:7">
      <c r="A502" t="s">
        <v>762</v>
      </c>
    </row>
    <row r="503" spans="1:7">
      <c r="A503" t="s">
        <v>338</v>
      </c>
      <c r="B503">
        <v>1957</v>
      </c>
      <c r="G503">
        <v>1957</v>
      </c>
    </row>
    <row r="504" spans="1:7">
      <c r="A504" t="s">
        <v>300</v>
      </c>
      <c r="B504">
        <v>275</v>
      </c>
      <c r="C504">
        <v>280</v>
      </c>
      <c r="D504">
        <v>310</v>
      </c>
      <c r="G504">
        <v>865</v>
      </c>
    </row>
    <row r="505" spans="1:7">
      <c r="A505" t="s">
        <v>292</v>
      </c>
      <c r="B505">
        <v>800</v>
      </c>
      <c r="C505">
        <v>631</v>
      </c>
      <c r="D505">
        <v>1401</v>
      </c>
      <c r="G505">
        <v>2832</v>
      </c>
    </row>
    <row r="506" spans="1:7">
      <c r="A506" t="s">
        <v>770</v>
      </c>
      <c r="B506">
        <v>6</v>
      </c>
      <c r="G506">
        <v>6</v>
      </c>
    </row>
    <row r="507" spans="1:7">
      <c r="A507" t="s">
        <v>771</v>
      </c>
    </row>
    <row r="508" spans="1:7">
      <c r="A508" t="s">
        <v>772</v>
      </c>
    </row>
    <row r="509" spans="1:7">
      <c r="A509" t="s">
        <v>499</v>
      </c>
      <c r="D509">
        <v>610</v>
      </c>
      <c r="E509">
        <v>2523</v>
      </c>
      <c r="G509">
        <v>3133</v>
      </c>
    </row>
    <row r="510" spans="1:7">
      <c r="A510" t="s">
        <v>773</v>
      </c>
    </row>
    <row r="511" spans="1:7">
      <c r="A511" t="s">
        <v>729</v>
      </c>
      <c r="B511">
        <v>3758</v>
      </c>
      <c r="C511">
        <v>3342</v>
      </c>
      <c r="D511">
        <v>2404</v>
      </c>
      <c r="E511">
        <v>3965</v>
      </c>
      <c r="F511">
        <v>437</v>
      </c>
      <c r="G511">
        <v>13906</v>
      </c>
    </row>
    <row r="514" spans="1:7">
      <c r="A514" s="44" t="s">
        <v>727</v>
      </c>
      <c r="B514" s="44" t="s">
        <v>725</v>
      </c>
    </row>
    <row r="515" spans="1:7">
      <c r="A515" s="44" t="s">
        <v>728</v>
      </c>
      <c r="B515" s="113">
        <v>45817</v>
      </c>
      <c r="C515" s="113">
        <v>45818</v>
      </c>
      <c r="D515" s="113">
        <v>45819</v>
      </c>
      <c r="E515" s="113">
        <v>45820</v>
      </c>
      <c r="F515" s="113">
        <v>45821</v>
      </c>
      <c r="G515" t="s">
        <v>729</v>
      </c>
    </row>
    <row r="516" spans="1:7">
      <c r="A516" t="s">
        <v>505</v>
      </c>
    </row>
    <row r="517" spans="1:7">
      <c r="A517" t="s">
        <v>616</v>
      </c>
      <c r="B517">
        <v>730</v>
      </c>
      <c r="C517">
        <v>583</v>
      </c>
      <c r="G517">
        <v>1313</v>
      </c>
    </row>
    <row r="518" spans="1:7">
      <c r="A518" t="s">
        <v>510</v>
      </c>
      <c r="B518">
        <v>115</v>
      </c>
      <c r="G518">
        <v>115</v>
      </c>
    </row>
    <row r="519" spans="1:7">
      <c r="A519" t="s">
        <v>450</v>
      </c>
      <c r="D519">
        <v>370</v>
      </c>
      <c r="G519">
        <v>370</v>
      </c>
    </row>
    <row r="520" spans="1:7">
      <c r="A520" t="s">
        <v>300</v>
      </c>
      <c r="B520">
        <v>263</v>
      </c>
      <c r="C520">
        <v>270</v>
      </c>
      <c r="E520">
        <v>395</v>
      </c>
      <c r="G520">
        <v>928</v>
      </c>
    </row>
    <row r="521" spans="1:7">
      <c r="A521" t="s">
        <v>292</v>
      </c>
      <c r="B521">
        <v>1100</v>
      </c>
      <c r="D521">
        <v>1975</v>
      </c>
      <c r="E521">
        <v>1395</v>
      </c>
      <c r="G521">
        <v>4470</v>
      </c>
    </row>
    <row r="522" spans="1:7">
      <c r="A522" t="s">
        <v>499</v>
      </c>
      <c r="C522">
        <v>1293</v>
      </c>
      <c r="G522">
        <v>1293</v>
      </c>
    </row>
    <row r="523" spans="1:7">
      <c r="A523" t="s">
        <v>774</v>
      </c>
      <c r="B523">
        <v>155</v>
      </c>
      <c r="G523">
        <v>155</v>
      </c>
    </row>
    <row r="524" spans="1:7">
      <c r="A524" t="s">
        <v>775</v>
      </c>
    </row>
    <row r="525" spans="1:7">
      <c r="A525" t="s">
        <v>729</v>
      </c>
      <c r="B525">
        <v>2363</v>
      </c>
      <c r="C525">
        <v>2146</v>
      </c>
      <c r="D525">
        <v>2345</v>
      </c>
      <c r="E525">
        <v>1790</v>
      </c>
      <c r="G525">
        <v>8644</v>
      </c>
    </row>
    <row r="528" spans="1:7">
      <c r="A528" s="44" t="s">
        <v>727</v>
      </c>
      <c r="B528" s="44" t="s">
        <v>725</v>
      </c>
    </row>
    <row r="529" spans="1:7">
      <c r="A529" s="44" t="s">
        <v>728</v>
      </c>
      <c r="B529" s="113">
        <v>45824</v>
      </c>
      <c r="C529" s="113">
        <v>45825</v>
      </c>
      <c r="D529" s="113">
        <v>45826</v>
      </c>
      <c r="E529" s="113">
        <v>45827</v>
      </c>
      <c r="F529" s="113">
        <v>45828</v>
      </c>
      <c r="G529" t="s">
        <v>729</v>
      </c>
    </row>
    <row r="530" spans="1:7">
      <c r="A530" t="s">
        <v>523</v>
      </c>
    </row>
    <row r="531" spans="1:7">
      <c r="A531" t="s">
        <v>696</v>
      </c>
    </row>
    <row r="532" spans="1:7">
      <c r="A532" t="s">
        <v>681</v>
      </c>
      <c r="B532">
        <v>1394</v>
      </c>
      <c r="C532">
        <v>1756</v>
      </c>
      <c r="D532">
        <v>846</v>
      </c>
      <c r="G532">
        <v>3996</v>
      </c>
    </row>
    <row r="533" spans="1:7">
      <c r="A533" t="s">
        <v>616</v>
      </c>
      <c r="B533">
        <v>465</v>
      </c>
      <c r="C533">
        <v>218</v>
      </c>
      <c r="D533">
        <v>729</v>
      </c>
      <c r="E533">
        <v>464</v>
      </c>
      <c r="G533">
        <v>1876</v>
      </c>
    </row>
    <row r="534" spans="1:7">
      <c r="A534" t="s">
        <v>272</v>
      </c>
      <c r="E534">
        <v>977</v>
      </c>
      <c r="G534">
        <v>977</v>
      </c>
    </row>
    <row r="535" spans="1:7">
      <c r="A535" t="s">
        <v>761</v>
      </c>
      <c r="D535">
        <v>81</v>
      </c>
      <c r="F535">
        <v>114</v>
      </c>
      <c r="G535">
        <v>195</v>
      </c>
    </row>
    <row r="536" spans="1:7">
      <c r="A536" t="s">
        <v>450</v>
      </c>
    </row>
    <row r="537" spans="1:7">
      <c r="A537" t="s">
        <v>338</v>
      </c>
    </row>
    <row r="538" spans="1:7">
      <c r="A538" t="s">
        <v>300</v>
      </c>
      <c r="B538">
        <v>280</v>
      </c>
      <c r="C538">
        <v>70</v>
      </c>
      <c r="D538">
        <v>594</v>
      </c>
      <c r="F538">
        <v>52</v>
      </c>
      <c r="G538">
        <v>996</v>
      </c>
    </row>
    <row r="539" spans="1:7">
      <c r="A539" t="s">
        <v>292</v>
      </c>
      <c r="B539">
        <v>450</v>
      </c>
      <c r="C539">
        <v>1246</v>
      </c>
      <c r="G539">
        <v>1696</v>
      </c>
    </row>
    <row r="540" spans="1:7">
      <c r="A540" t="s">
        <v>619</v>
      </c>
      <c r="C540">
        <v>1465</v>
      </c>
      <c r="D540">
        <v>1380</v>
      </c>
      <c r="G540">
        <v>2845</v>
      </c>
    </row>
    <row r="541" spans="1:7">
      <c r="A541" t="s">
        <v>729</v>
      </c>
      <c r="B541">
        <v>2589</v>
      </c>
      <c r="C541">
        <v>4755</v>
      </c>
      <c r="D541">
        <v>3630</v>
      </c>
      <c r="E541">
        <v>1441</v>
      </c>
      <c r="F541">
        <v>166</v>
      </c>
      <c r="G541">
        <v>12581</v>
      </c>
    </row>
    <row r="544" spans="1:7">
      <c r="A544" s="44" t="s">
        <v>727</v>
      </c>
      <c r="B544" s="44" t="s">
        <v>725</v>
      </c>
    </row>
    <row r="545" spans="1:7">
      <c r="A545" s="44" t="s">
        <v>728</v>
      </c>
      <c r="B545" s="113">
        <v>45831</v>
      </c>
      <c r="C545" s="113">
        <v>45832</v>
      </c>
      <c r="D545" s="113">
        <v>45833</v>
      </c>
      <c r="E545" s="113">
        <v>45834</v>
      </c>
      <c r="F545" s="113">
        <v>45835</v>
      </c>
      <c r="G545" t="s">
        <v>729</v>
      </c>
    </row>
    <row r="546" spans="1:7">
      <c r="A546" t="s">
        <v>683</v>
      </c>
    </row>
    <row r="547" spans="1:7">
      <c r="A547" t="s">
        <v>681</v>
      </c>
      <c r="C547">
        <v>1946</v>
      </c>
      <c r="G547">
        <v>1946</v>
      </c>
    </row>
    <row r="548" spans="1:7">
      <c r="A548" t="s">
        <v>616</v>
      </c>
      <c r="E548">
        <v>112</v>
      </c>
      <c r="G548">
        <v>112</v>
      </c>
    </row>
    <row r="549" spans="1:7">
      <c r="A549" t="s">
        <v>272</v>
      </c>
      <c r="E549">
        <v>676</v>
      </c>
      <c r="F549">
        <v>430</v>
      </c>
      <c r="G549">
        <v>1106</v>
      </c>
    </row>
    <row r="550" spans="1:7">
      <c r="A550" t="s">
        <v>361</v>
      </c>
      <c r="D550">
        <v>649</v>
      </c>
      <c r="G550">
        <v>649</v>
      </c>
    </row>
    <row r="551" spans="1:7">
      <c r="A551" t="s">
        <v>761</v>
      </c>
      <c r="B551">
        <v>237</v>
      </c>
      <c r="C551">
        <v>322</v>
      </c>
      <c r="D551">
        <v>245</v>
      </c>
      <c r="E551">
        <v>1091</v>
      </c>
      <c r="F551">
        <v>303</v>
      </c>
      <c r="G551">
        <v>2198</v>
      </c>
    </row>
    <row r="552" spans="1:7">
      <c r="A552" t="s">
        <v>300</v>
      </c>
      <c r="B552">
        <v>68</v>
      </c>
      <c r="C552">
        <v>50</v>
      </c>
      <c r="G552">
        <v>118</v>
      </c>
    </row>
    <row r="553" spans="1:7">
      <c r="A553" t="s">
        <v>619</v>
      </c>
      <c r="B553">
        <v>1269</v>
      </c>
      <c r="C553">
        <v>1141</v>
      </c>
      <c r="D553">
        <v>1308</v>
      </c>
      <c r="E553">
        <v>1296</v>
      </c>
      <c r="G553">
        <v>5014</v>
      </c>
    </row>
    <row r="554" spans="1:7">
      <c r="A554" t="s">
        <v>715</v>
      </c>
      <c r="B554">
        <v>65</v>
      </c>
      <c r="G554">
        <v>65</v>
      </c>
    </row>
    <row r="555" spans="1:7">
      <c r="A555" t="s">
        <v>641</v>
      </c>
      <c r="B555">
        <v>924</v>
      </c>
      <c r="G555">
        <v>924</v>
      </c>
    </row>
    <row r="556" spans="1:7">
      <c r="A556" t="s">
        <v>622</v>
      </c>
      <c r="C556">
        <v>1044</v>
      </c>
      <c r="D556">
        <v>1100</v>
      </c>
      <c r="E556">
        <v>1050</v>
      </c>
      <c r="G556">
        <v>3194</v>
      </c>
    </row>
    <row r="557" spans="1:7">
      <c r="A557" t="s">
        <v>663</v>
      </c>
      <c r="D557">
        <v>335</v>
      </c>
      <c r="E557">
        <v>200</v>
      </c>
      <c r="G557">
        <v>535</v>
      </c>
    </row>
    <row r="558" spans="1:7">
      <c r="A558" t="s">
        <v>729</v>
      </c>
      <c r="B558">
        <v>2563</v>
      </c>
      <c r="C558">
        <v>4503</v>
      </c>
      <c r="D558">
        <v>3637</v>
      </c>
      <c r="E558">
        <v>4425</v>
      </c>
      <c r="F558">
        <v>733</v>
      </c>
      <c r="G558">
        <v>15861</v>
      </c>
    </row>
    <row r="561" spans="1:7">
      <c r="A561" s="44" t="s">
        <v>727</v>
      </c>
      <c r="B561" s="44" t="s">
        <v>725</v>
      </c>
    </row>
    <row r="562" spans="1:7">
      <c r="A562" s="44" t="s">
        <v>728</v>
      </c>
      <c r="B562" s="113">
        <v>45838</v>
      </c>
      <c r="C562" s="113">
        <v>45839</v>
      </c>
      <c r="D562" s="113">
        <v>45840</v>
      </c>
      <c r="E562" s="113">
        <v>45841</v>
      </c>
      <c r="F562" s="113">
        <v>45842</v>
      </c>
      <c r="G562" t="s">
        <v>729</v>
      </c>
    </row>
    <row r="563" spans="1:7">
      <c r="A563" t="s">
        <v>758</v>
      </c>
      <c r="F563">
        <v>0</v>
      </c>
      <c r="G563">
        <v>0</v>
      </c>
    </row>
    <row r="564" spans="1:7">
      <c r="A564" t="s">
        <v>616</v>
      </c>
      <c r="C564">
        <v>282</v>
      </c>
      <c r="G564">
        <v>282</v>
      </c>
    </row>
    <row r="565" spans="1:7">
      <c r="A565" t="s">
        <v>272</v>
      </c>
      <c r="B565">
        <v>885</v>
      </c>
      <c r="C565">
        <v>478</v>
      </c>
      <c r="D565">
        <v>490</v>
      </c>
      <c r="E565">
        <v>372</v>
      </c>
      <c r="G565">
        <v>2225</v>
      </c>
    </row>
    <row r="566" spans="1:7">
      <c r="A566" t="s">
        <v>92</v>
      </c>
    </row>
    <row r="567" spans="1:7">
      <c r="A567" t="s">
        <v>761</v>
      </c>
      <c r="B567">
        <v>360</v>
      </c>
      <c r="G567">
        <v>360</v>
      </c>
    </row>
    <row r="568" spans="1:7">
      <c r="A568" t="s">
        <v>338</v>
      </c>
    </row>
    <row r="569" spans="1:7">
      <c r="A569" t="s">
        <v>619</v>
      </c>
    </row>
    <row r="570" spans="1:7">
      <c r="A570" t="s">
        <v>641</v>
      </c>
      <c r="B570">
        <v>120</v>
      </c>
      <c r="G570">
        <v>120</v>
      </c>
    </row>
    <row r="571" spans="1:7">
      <c r="A571" t="s">
        <v>663</v>
      </c>
      <c r="C571">
        <v>120</v>
      </c>
      <c r="D571">
        <v>71</v>
      </c>
      <c r="G571">
        <v>191</v>
      </c>
    </row>
    <row r="572" spans="1:7">
      <c r="A572" t="s">
        <v>632</v>
      </c>
      <c r="D572">
        <v>355</v>
      </c>
      <c r="G572">
        <v>355</v>
      </c>
    </row>
    <row r="573" spans="1:7">
      <c r="A573" t="s">
        <v>729</v>
      </c>
      <c r="B573">
        <v>1365</v>
      </c>
      <c r="C573">
        <v>880</v>
      </c>
      <c r="D573">
        <v>916</v>
      </c>
      <c r="E573">
        <v>372</v>
      </c>
      <c r="F573">
        <v>0</v>
      </c>
      <c r="G573">
        <v>3533</v>
      </c>
    </row>
    <row r="576" spans="1:7">
      <c r="A576" s="44" t="s">
        <v>727</v>
      </c>
      <c r="B576" s="44" t="s">
        <v>725</v>
      </c>
    </row>
    <row r="577" spans="1:7">
      <c r="A577" s="44" t="s">
        <v>728</v>
      </c>
      <c r="B577" s="113">
        <v>45845</v>
      </c>
      <c r="C577" s="113">
        <v>45846</v>
      </c>
      <c r="D577" s="113">
        <v>45847</v>
      </c>
      <c r="E577" s="113">
        <v>45848</v>
      </c>
      <c r="F577" s="113">
        <v>45849</v>
      </c>
      <c r="G577" t="s">
        <v>729</v>
      </c>
    </row>
    <row r="578" spans="1:7">
      <c r="A578" t="s">
        <v>276</v>
      </c>
      <c r="F578">
        <v>198</v>
      </c>
      <c r="G578">
        <v>198</v>
      </c>
    </row>
    <row r="579" spans="1:7">
      <c r="A579" t="s">
        <v>272</v>
      </c>
    </row>
    <row r="580" spans="1:7">
      <c r="A580" t="s">
        <v>280</v>
      </c>
    </row>
    <row r="581" spans="1:7">
      <c r="A581" t="s">
        <v>756</v>
      </c>
      <c r="E581">
        <v>400</v>
      </c>
      <c r="G581">
        <v>400</v>
      </c>
    </row>
    <row r="582" spans="1:7">
      <c r="A582" t="s">
        <v>632</v>
      </c>
      <c r="B582">
        <v>846</v>
      </c>
      <c r="C582">
        <v>827</v>
      </c>
      <c r="G582">
        <v>1673</v>
      </c>
    </row>
    <row r="583" spans="1:7">
      <c r="A583" t="s">
        <v>650</v>
      </c>
      <c r="C583">
        <v>465</v>
      </c>
      <c r="D583">
        <v>321</v>
      </c>
      <c r="G583">
        <v>786</v>
      </c>
    </row>
    <row r="584" spans="1:7">
      <c r="A584" t="s">
        <v>678</v>
      </c>
      <c r="B584">
        <v>1644</v>
      </c>
      <c r="C584">
        <v>60</v>
      </c>
      <c r="G584">
        <v>1704</v>
      </c>
    </row>
    <row r="585" spans="1:7">
      <c r="A585" t="s">
        <v>729</v>
      </c>
      <c r="B585">
        <v>2490</v>
      </c>
      <c r="C585">
        <v>1352</v>
      </c>
      <c r="D585">
        <v>321</v>
      </c>
      <c r="E585">
        <v>400</v>
      </c>
      <c r="F585">
        <v>198</v>
      </c>
      <c r="G585">
        <v>4761</v>
      </c>
    </row>
    <row r="588" spans="1:7">
      <c r="A588" s="44" t="s">
        <v>727</v>
      </c>
      <c r="B588" s="44" t="s">
        <v>725</v>
      </c>
    </row>
    <row r="589" spans="1:7">
      <c r="A589" s="44" t="s">
        <v>728</v>
      </c>
      <c r="B589" s="113">
        <v>45852</v>
      </c>
      <c r="C589" s="113">
        <v>45853</v>
      </c>
      <c r="D589" s="113">
        <v>45854</v>
      </c>
      <c r="E589" s="113">
        <v>45855</v>
      </c>
      <c r="F589" s="113">
        <v>45856</v>
      </c>
      <c r="G589" t="s">
        <v>729</v>
      </c>
    </row>
    <row r="590" spans="1:7">
      <c r="A590" t="s">
        <v>283</v>
      </c>
      <c r="C590">
        <v>403</v>
      </c>
      <c r="D590">
        <v>39</v>
      </c>
      <c r="G590">
        <v>442</v>
      </c>
    </row>
    <row r="591" spans="1:7">
      <c r="A591" t="s">
        <v>276</v>
      </c>
      <c r="B591">
        <v>862</v>
      </c>
      <c r="G591">
        <v>862</v>
      </c>
    </row>
    <row r="592" spans="1:7">
      <c r="A592" t="s">
        <v>756</v>
      </c>
      <c r="C592">
        <v>203</v>
      </c>
      <c r="D592">
        <v>170</v>
      </c>
      <c r="E592">
        <v>106</v>
      </c>
      <c r="G592">
        <v>479</v>
      </c>
    </row>
    <row r="593" spans="1:7">
      <c r="A593" t="s">
        <v>300</v>
      </c>
      <c r="D593">
        <v>280</v>
      </c>
      <c r="E593">
        <v>1972</v>
      </c>
      <c r="G593">
        <v>2252</v>
      </c>
    </row>
    <row r="594" spans="1:7">
      <c r="A594" t="s">
        <v>650</v>
      </c>
    </row>
    <row r="595" spans="1:7">
      <c r="A595" t="s">
        <v>635</v>
      </c>
      <c r="C595">
        <v>1210</v>
      </c>
      <c r="D595">
        <v>397</v>
      </c>
      <c r="G595">
        <v>1607</v>
      </c>
    </row>
    <row r="596" spans="1:7">
      <c r="A596" t="s">
        <v>638</v>
      </c>
      <c r="D596">
        <v>90</v>
      </c>
      <c r="G596">
        <v>90</v>
      </c>
    </row>
    <row r="597" spans="1:7">
      <c r="A597" t="s">
        <v>627</v>
      </c>
      <c r="D597">
        <v>426</v>
      </c>
      <c r="E597">
        <v>583</v>
      </c>
      <c r="G597">
        <v>1009</v>
      </c>
    </row>
    <row r="598" spans="1:7">
      <c r="A598" t="s">
        <v>401</v>
      </c>
      <c r="F598">
        <v>47</v>
      </c>
      <c r="G598">
        <v>47</v>
      </c>
    </row>
    <row r="599" spans="1:7">
      <c r="A599" t="s">
        <v>729</v>
      </c>
      <c r="B599">
        <v>862</v>
      </c>
      <c r="C599">
        <v>1816</v>
      </c>
      <c r="D599">
        <v>1402</v>
      </c>
      <c r="E599">
        <v>2661</v>
      </c>
      <c r="F599">
        <v>47</v>
      </c>
      <c r="G599">
        <v>6788</v>
      </c>
    </row>
    <row r="602" spans="1:7">
      <c r="A602" s="44" t="s">
        <v>727</v>
      </c>
      <c r="B602" s="44" t="s">
        <v>725</v>
      </c>
    </row>
    <row r="603" spans="1:7">
      <c r="A603" s="44" t="s">
        <v>728</v>
      </c>
      <c r="B603" s="113">
        <v>45859</v>
      </c>
      <c r="C603" s="113">
        <v>45860</v>
      </c>
      <c r="D603" s="113">
        <v>45861</v>
      </c>
      <c r="E603" s="113">
        <v>45862</v>
      </c>
      <c r="F603" s="113">
        <v>45863</v>
      </c>
      <c r="G603" t="s">
        <v>729</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756</v>
      </c>
      <c r="D607">
        <v>272</v>
      </c>
      <c r="E607">
        <v>79</v>
      </c>
      <c r="G607">
        <v>351</v>
      </c>
    </row>
    <row r="608" spans="1:7">
      <c r="A608" t="s">
        <v>300</v>
      </c>
      <c r="B608">
        <v>936</v>
      </c>
      <c r="C608">
        <v>1723</v>
      </c>
      <c r="D608">
        <v>130</v>
      </c>
      <c r="E608">
        <v>420</v>
      </c>
      <c r="G608">
        <v>3209</v>
      </c>
    </row>
    <row r="609" spans="1:7">
      <c r="A609" t="s">
        <v>292</v>
      </c>
      <c r="D609">
        <v>853</v>
      </c>
      <c r="E609">
        <v>1279</v>
      </c>
      <c r="G609">
        <v>2132</v>
      </c>
    </row>
    <row r="610" spans="1:7">
      <c r="A610" t="s">
        <v>632</v>
      </c>
    </row>
    <row r="611" spans="1:7">
      <c r="A611" t="s">
        <v>678</v>
      </c>
      <c r="D611">
        <v>579</v>
      </c>
      <c r="E611">
        <v>619</v>
      </c>
      <c r="G611">
        <v>1198</v>
      </c>
    </row>
    <row r="612" spans="1:7">
      <c r="A612" t="s">
        <v>635</v>
      </c>
    </row>
    <row r="613" spans="1:7">
      <c r="A613" t="s">
        <v>627</v>
      </c>
      <c r="B613">
        <v>1843</v>
      </c>
      <c r="C613">
        <v>1714</v>
      </c>
      <c r="D613">
        <v>678</v>
      </c>
      <c r="G613">
        <v>4235</v>
      </c>
    </row>
    <row r="614" spans="1:7">
      <c r="A614" t="s">
        <v>625</v>
      </c>
      <c r="B614">
        <v>1070</v>
      </c>
      <c r="C614">
        <v>1224</v>
      </c>
      <c r="D614">
        <v>235</v>
      </c>
      <c r="G614">
        <v>2529</v>
      </c>
    </row>
    <row r="615" spans="1:7">
      <c r="A615" t="s">
        <v>776</v>
      </c>
      <c r="C615">
        <v>605</v>
      </c>
      <c r="G615">
        <v>605</v>
      </c>
    </row>
    <row r="616" spans="1:7">
      <c r="A616" t="s">
        <v>629</v>
      </c>
      <c r="D616">
        <v>363</v>
      </c>
      <c r="E616">
        <v>1077</v>
      </c>
      <c r="G616">
        <v>1440</v>
      </c>
    </row>
    <row r="617" spans="1:7">
      <c r="A617" t="s">
        <v>647</v>
      </c>
    </row>
    <row r="618" spans="1:7">
      <c r="A618" t="s">
        <v>729</v>
      </c>
      <c r="B618">
        <v>3849</v>
      </c>
      <c r="C618">
        <v>5584</v>
      </c>
      <c r="D618">
        <v>3571</v>
      </c>
      <c r="E618">
        <v>5222</v>
      </c>
      <c r="F618">
        <v>585</v>
      </c>
      <c r="G618">
        <v>18811</v>
      </c>
    </row>
    <row r="621" spans="1:7">
      <c r="A621" s="44" t="s">
        <v>727</v>
      </c>
      <c r="B621" s="44" t="s">
        <v>725</v>
      </c>
    </row>
    <row r="622" spans="1:7">
      <c r="A622" s="44" t="s">
        <v>728</v>
      </c>
      <c r="B622" s="113">
        <v>45866</v>
      </c>
      <c r="C622" s="113">
        <v>45867</v>
      </c>
      <c r="D622" s="113">
        <v>45868</v>
      </c>
      <c r="E622" s="113">
        <v>45869</v>
      </c>
      <c r="F622" s="113">
        <v>45870</v>
      </c>
      <c r="G622" t="s">
        <v>729</v>
      </c>
    </row>
    <row r="623" spans="1:7">
      <c r="A623" t="s">
        <v>527</v>
      </c>
      <c r="F623">
        <v>318</v>
      </c>
      <c r="G623">
        <v>318</v>
      </c>
    </row>
    <row r="624" spans="1:7">
      <c r="A624" t="s">
        <v>380</v>
      </c>
      <c r="F624">
        <v>183</v>
      </c>
      <c r="G624">
        <v>183</v>
      </c>
    </row>
    <row r="625" spans="1:7">
      <c r="A625" t="s">
        <v>276</v>
      </c>
      <c r="B625">
        <v>345</v>
      </c>
      <c r="G625">
        <v>345</v>
      </c>
    </row>
    <row r="626" spans="1:7">
      <c r="A626" t="s">
        <v>300</v>
      </c>
      <c r="B626">
        <v>420</v>
      </c>
      <c r="G626">
        <v>420</v>
      </c>
    </row>
    <row r="627" spans="1:7">
      <c r="A627" t="s">
        <v>292</v>
      </c>
      <c r="B627">
        <v>817</v>
      </c>
      <c r="D627">
        <v>1385</v>
      </c>
      <c r="G627">
        <v>2202</v>
      </c>
    </row>
    <row r="628" spans="1:7">
      <c r="A628" t="s">
        <v>678</v>
      </c>
      <c r="B628">
        <v>1181</v>
      </c>
      <c r="C628">
        <v>1933</v>
      </c>
      <c r="D628">
        <v>2853</v>
      </c>
      <c r="E628">
        <v>1587</v>
      </c>
      <c r="G628">
        <v>7554</v>
      </c>
    </row>
    <row r="629" spans="1:7">
      <c r="A629" t="s">
        <v>627</v>
      </c>
    </row>
    <row r="630" spans="1:7">
      <c r="A630" t="s">
        <v>629</v>
      </c>
      <c r="B630">
        <v>1430</v>
      </c>
      <c r="C630">
        <v>1004</v>
      </c>
      <c r="G630">
        <v>2434</v>
      </c>
    </row>
    <row r="631" spans="1:7">
      <c r="A631" t="s">
        <v>647</v>
      </c>
      <c r="C631">
        <v>581</v>
      </c>
      <c r="G631">
        <v>581</v>
      </c>
    </row>
    <row r="632" spans="1:7">
      <c r="A632" t="s">
        <v>229</v>
      </c>
      <c r="D632">
        <v>314</v>
      </c>
      <c r="G632">
        <v>314</v>
      </c>
    </row>
    <row r="633" spans="1:7">
      <c r="A633" t="s">
        <v>288</v>
      </c>
      <c r="E633">
        <v>2390</v>
      </c>
      <c r="F633">
        <v>1377</v>
      </c>
      <c r="G633">
        <v>3767</v>
      </c>
    </row>
    <row r="634" spans="1:7">
      <c r="A634" t="s">
        <v>729</v>
      </c>
      <c r="B634">
        <v>4193</v>
      </c>
      <c r="C634">
        <v>3518</v>
      </c>
      <c r="D634">
        <v>4552</v>
      </c>
      <c r="E634">
        <v>3977</v>
      </c>
      <c r="F634">
        <v>1878</v>
      </c>
      <c r="G634">
        <v>18118</v>
      </c>
    </row>
    <row r="637" spans="1:7">
      <c r="A637" s="44" t="s">
        <v>727</v>
      </c>
      <c r="B637" s="44" t="s">
        <v>725</v>
      </c>
    </row>
    <row r="638" spans="1:7">
      <c r="A638" s="44" t="s">
        <v>728</v>
      </c>
      <c r="B638" s="113">
        <v>45873</v>
      </c>
      <c r="C638" s="113">
        <v>45874</v>
      </c>
      <c r="D638" s="113">
        <v>45875</v>
      </c>
      <c r="E638" s="113">
        <v>45876</v>
      </c>
      <c r="F638" s="113">
        <v>45877</v>
      </c>
      <c r="G638" t="s">
        <v>729</v>
      </c>
    </row>
    <row r="639" spans="1:7">
      <c r="A639" t="s">
        <v>756</v>
      </c>
    </row>
    <row r="640" spans="1:7">
      <c r="A640" t="s">
        <v>678</v>
      </c>
    </row>
    <row r="641" spans="1:7">
      <c r="A641" t="s">
        <v>229</v>
      </c>
    </row>
    <row r="642" spans="1:7">
      <c r="A642" t="s">
        <v>288</v>
      </c>
      <c r="C642">
        <v>190</v>
      </c>
      <c r="D642">
        <v>840</v>
      </c>
      <c r="E642">
        <v>531</v>
      </c>
      <c r="F642">
        <v>718</v>
      </c>
      <c r="G642">
        <v>2279</v>
      </c>
    </row>
    <row r="643" spans="1:7">
      <c r="A643" t="s">
        <v>670</v>
      </c>
      <c r="B643">
        <v>918</v>
      </c>
      <c r="G643">
        <v>918</v>
      </c>
    </row>
    <row r="644" spans="1:7">
      <c r="A644" t="s">
        <v>297</v>
      </c>
      <c r="C644">
        <v>2675</v>
      </c>
      <c r="D644">
        <v>1964</v>
      </c>
      <c r="E644">
        <v>377</v>
      </c>
      <c r="G644">
        <v>5016</v>
      </c>
    </row>
    <row r="645" spans="1:7">
      <c r="A645" t="s">
        <v>673</v>
      </c>
      <c r="E645">
        <v>674</v>
      </c>
      <c r="G645">
        <v>674</v>
      </c>
    </row>
    <row r="646" spans="1:7">
      <c r="A646" t="s">
        <v>729</v>
      </c>
      <c r="B646">
        <v>918</v>
      </c>
      <c r="C646">
        <v>2865</v>
      </c>
      <c r="D646">
        <v>2804</v>
      </c>
      <c r="E646">
        <v>1582</v>
      </c>
      <c r="F646">
        <v>718</v>
      </c>
      <c r="G646">
        <v>8887</v>
      </c>
    </row>
    <row r="649" spans="1:7">
      <c r="A649" s="44" t="s">
        <v>727</v>
      </c>
      <c r="B649" s="44" t="s">
        <v>725</v>
      </c>
    </row>
    <row r="650" spans="1:7">
      <c r="A650" s="44" t="s">
        <v>728</v>
      </c>
      <c r="B650" s="113">
        <v>45880</v>
      </c>
      <c r="C650" s="113">
        <v>45881</v>
      </c>
      <c r="D650" s="113">
        <v>45882</v>
      </c>
      <c r="E650" s="113">
        <v>45883</v>
      </c>
      <c r="F650" s="113">
        <v>45884</v>
      </c>
      <c r="G650" t="s">
        <v>729</v>
      </c>
    </row>
    <row r="651" spans="1:7">
      <c r="A651" t="s">
        <v>283</v>
      </c>
      <c r="C651">
        <v>319</v>
      </c>
      <c r="G651">
        <v>319</v>
      </c>
    </row>
    <row r="652" spans="1:7">
      <c r="A652" t="s">
        <v>756</v>
      </c>
      <c r="B652">
        <v>376</v>
      </c>
      <c r="C652">
        <v>35</v>
      </c>
      <c r="D652">
        <v>48</v>
      </c>
      <c r="E652">
        <v>144</v>
      </c>
      <c r="F652">
        <v>64</v>
      </c>
      <c r="G652">
        <v>667</v>
      </c>
    </row>
    <row r="653" spans="1:7">
      <c r="A653" t="s">
        <v>288</v>
      </c>
      <c r="B653">
        <v>571</v>
      </c>
      <c r="C653">
        <v>1293</v>
      </c>
      <c r="D653">
        <v>540</v>
      </c>
      <c r="E653">
        <v>554</v>
      </c>
      <c r="F653">
        <v>89</v>
      </c>
      <c r="G653">
        <v>3047</v>
      </c>
    </row>
    <row r="654" spans="1:7">
      <c r="A654" t="s">
        <v>670</v>
      </c>
      <c r="B654">
        <v>1175</v>
      </c>
      <c r="C654">
        <v>1154</v>
      </c>
      <c r="D654">
        <v>428</v>
      </c>
      <c r="G654">
        <v>2757</v>
      </c>
    </row>
    <row r="655" spans="1:7">
      <c r="A655" t="s">
        <v>673</v>
      </c>
      <c r="C655">
        <v>111</v>
      </c>
      <c r="D655">
        <v>12</v>
      </c>
      <c r="G655">
        <v>123</v>
      </c>
    </row>
    <row r="656" spans="1:7">
      <c r="A656" t="s">
        <v>657</v>
      </c>
      <c r="B656">
        <v>288</v>
      </c>
      <c r="C656">
        <v>380</v>
      </c>
      <c r="D656">
        <v>229</v>
      </c>
      <c r="E656">
        <v>163</v>
      </c>
      <c r="G656">
        <v>1060</v>
      </c>
    </row>
    <row r="657" spans="1:7">
      <c r="A657" t="s">
        <v>667</v>
      </c>
      <c r="C657">
        <v>406</v>
      </c>
      <c r="D657">
        <v>1031</v>
      </c>
      <c r="G657">
        <v>1437</v>
      </c>
    </row>
    <row r="658" spans="1:7">
      <c r="A658" t="s">
        <v>777</v>
      </c>
    </row>
    <row r="659" spans="1:7">
      <c r="A659" t="s">
        <v>264</v>
      </c>
      <c r="F659">
        <v>391</v>
      </c>
      <c r="G659">
        <v>391</v>
      </c>
    </row>
    <row r="660" spans="1:7">
      <c r="A660" t="s">
        <v>729</v>
      </c>
      <c r="B660">
        <v>2410</v>
      </c>
      <c r="C660">
        <v>3698</v>
      </c>
      <c r="D660">
        <v>2288</v>
      </c>
      <c r="E660">
        <v>861</v>
      </c>
      <c r="F660">
        <v>544</v>
      </c>
      <c r="G660">
        <v>9801</v>
      </c>
    </row>
    <row r="663" spans="1:7">
      <c r="A663" s="44" t="s">
        <v>727</v>
      </c>
      <c r="B663" s="44" t="s">
        <v>725</v>
      </c>
    </row>
    <row r="664" spans="1:7">
      <c r="A664" s="44" t="s">
        <v>728</v>
      </c>
      <c r="B664" s="113">
        <v>45887</v>
      </c>
      <c r="C664" s="113">
        <v>45888</v>
      </c>
      <c r="D664" s="113">
        <v>45889</v>
      </c>
      <c r="E664" s="113">
        <v>45890</v>
      </c>
      <c r="F664" s="113">
        <v>45891</v>
      </c>
      <c r="G664" t="s">
        <v>729</v>
      </c>
    </row>
    <row r="665" spans="1:7">
      <c r="A665" t="s">
        <v>280</v>
      </c>
      <c r="D665">
        <v>499</v>
      </c>
      <c r="E665">
        <v>231</v>
      </c>
      <c r="F665">
        <v>316</v>
      </c>
      <c r="G665">
        <v>1046</v>
      </c>
    </row>
    <row r="666" spans="1:7">
      <c r="A666" t="s">
        <v>361</v>
      </c>
    </row>
    <row r="667" spans="1:7">
      <c r="A667" t="s">
        <v>756</v>
      </c>
      <c r="B667">
        <v>141</v>
      </c>
      <c r="D667">
        <v>181</v>
      </c>
      <c r="E667">
        <v>82</v>
      </c>
      <c r="F667">
        <v>96</v>
      </c>
      <c r="G667">
        <v>500</v>
      </c>
    </row>
    <row r="668" spans="1:7">
      <c r="A668" t="s">
        <v>663</v>
      </c>
      <c r="B668">
        <v>343</v>
      </c>
      <c r="C668">
        <v>416</v>
      </c>
      <c r="D668">
        <v>216</v>
      </c>
      <c r="G668">
        <v>975</v>
      </c>
    </row>
    <row r="669" spans="1:7">
      <c r="A669" t="s">
        <v>229</v>
      </c>
      <c r="C669">
        <v>430</v>
      </c>
      <c r="G669">
        <v>430</v>
      </c>
    </row>
    <row r="670" spans="1:7">
      <c r="A670" t="s">
        <v>288</v>
      </c>
      <c r="B670">
        <v>377</v>
      </c>
      <c r="C670">
        <v>408</v>
      </c>
      <c r="D670">
        <v>607</v>
      </c>
      <c r="E670">
        <v>1022</v>
      </c>
      <c r="G670">
        <v>2414</v>
      </c>
    </row>
    <row r="671" spans="1:7">
      <c r="A671" t="s">
        <v>670</v>
      </c>
    </row>
    <row r="672" spans="1:7">
      <c r="A672" t="s">
        <v>673</v>
      </c>
    </row>
    <row r="673" spans="1:7">
      <c r="A673" t="s">
        <v>264</v>
      </c>
      <c r="B673">
        <v>396</v>
      </c>
      <c r="G673">
        <v>396</v>
      </c>
    </row>
    <row r="674" spans="1:7">
      <c r="A674" t="s">
        <v>655</v>
      </c>
      <c r="B674">
        <v>1109</v>
      </c>
      <c r="G674">
        <v>1109</v>
      </c>
    </row>
    <row r="675" spans="1:7">
      <c r="A675" t="s">
        <v>778</v>
      </c>
      <c r="C675">
        <v>205</v>
      </c>
      <c r="G675">
        <v>205</v>
      </c>
    </row>
    <row r="676" spans="1:7">
      <c r="A676" t="s">
        <v>779</v>
      </c>
      <c r="C676">
        <v>1456</v>
      </c>
      <c r="D676">
        <v>1420</v>
      </c>
      <c r="E676">
        <v>1170</v>
      </c>
      <c r="F676">
        <v>1081</v>
      </c>
      <c r="G676">
        <v>5127</v>
      </c>
    </row>
    <row r="677" spans="1:7">
      <c r="A677" t="s">
        <v>306</v>
      </c>
      <c r="C677">
        <v>1460</v>
      </c>
      <c r="D677">
        <v>1428</v>
      </c>
      <c r="E677">
        <v>1654</v>
      </c>
      <c r="G677">
        <v>4542</v>
      </c>
    </row>
    <row r="678" spans="1:7">
      <c r="A678" t="s">
        <v>780</v>
      </c>
      <c r="F678">
        <v>878</v>
      </c>
      <c r="G678">
        <v>878</v>
      </c>
    </row>
    <row r="679" spans="1:7">
      <c r="A679" t="s">
        <v>729</v>
      </c>
      <c r="B679">
        <v>2366</v>
      </c>
      <c r="C679">
        <v>4375</v>
      </c>
      <c r="D679">
        <v>4351</v>
      </c>
      <c r="E679">
        <v>4159</v>
      </c>
      <c r="F679">
        <v>2371</v>
      </c>
      <c r="G679">
        <v>17622</v>
      </c>
    </row>
    <row r="682" spans="1:7">
      <c r="A682" s="44" t="s">
        <v>727</v>
      </c>
      <c r="B682" s="44" t="s">
        <v>725</v>
      </c>
    </row>
    <row r="683" spans="1:7">
      <c r="A683" s="44" t="s">
        <v>728</v>
      </c>
      <c r="B683" s="113">
        <v>45894</v>
      </c>
      <c r="C683" s="113">
        <v>45895</v>
      </c>
      <c r="D683" s="113">
        <v>45896</v>
      </c>
      <c r="E683" s="113">
        <v>45897</v>
      </c>
      <c r="F683" s="113">
        <v>45898</v>
      </c>
      <c r="G683" t="s">
        <v>729</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361</v>
      </c>
      <c r="C687">
        <v>1009</v>
      </c>
      <c r="G687">
        <v>1009</v>
      </c>
    </row>
    <row r="688" spans="1:7">
      <c r="A688" t="s">
        <v>756</v>
      </c>
      <c r="B688">
        <v>20</v>
      </c>
      <c r="E688">
        <v>250</v>
      </c>
      <c r="F688">
        <v>177</v>
      </c>
      <c r="G688">
        <v>447</v>
      </c>
    </row>
    <row r="689" spans="1:7">
      <c r="A689" t="s">
        <v>288</v>
      </c>
      <c r="B689">
        <v>639</v>
      </c>
      <c r="G689">
        <v>639</v>
      </c>
    </row>
    <row r="690" spans="1:7">
      <c r="A690" t="s">
        <v>264</v>
      </c>
      <c r="D690">
        <v>400</v>
      </c>
      <c r="E690">
        <v>320</v>
      </c>
      <c r="G690">
        <v>720</v>
      </c>
    </row>
    <row r="691" spans="1:7">
      <c r="A691" t="s">
        <v>779</v>
      </c>
      <c r="B691">
        <v>809</v>
      </c>
      <c r="C691">
        <v>533</v>
      </c>
      <c r="G691">
        <v>1342</v>
      </c>
    </row>
    <row r="692" spans="1:7">
      <c r="A692" t="s">
        <v>780</v>
      </c>
      <c r="B692">
        <v>715</v>
      </c>
      <c r="F692">
        <v>1131</v>
      </c>
      <c r="G692">
        <v>1846</v>
      </c>
    </row>
    <row r="693" spans="1:7">
      <c r="A693" t="s">
        <v>653</v>
      </c>
      <c r="D693">
        <v>130</v>
      </c>
      <c r="G693">
        <v>130</v>
      </c>
    </row>
    <row r="694" spans="1:7">
      <c r="A694" t="s">
        <v>309</v>
      </c>
      <c r="B694">
        <v>735</v>
      </c>
      <c r="E694">
        <v>1453</v>
      </c>
      <c r="G694">
        <v>2188</v>
      </c>
    </row>
    <row r="695" spans="1:7">
      <c r="A695" t="s">
        <v>660</v>
      </c>
      <c r="C695">
        <v>260</v>
      </c>
      <c r="E695">
        <v>315</v>
      </c>
      <c r="G695">
        <v>575</v>
      </c>
    </row>
    <row r="696" spans="1:7">
      <c r="A696" t="s">
        <v>781</v>
      </c>
      <c r="C696">
        <v>390</v>
      </c>
      <c r="G696">
        <v>390</v>
      </c>
    </row>
    <row r="697" spans="1:7">
      <c r="A697" t="s">
        <v>329</v>
      </c>
      <c r="C697">
        <v>558</v>
      </c>
      <c r="D697">
        <v>1248</v>
      </c>
      <c r="E697">
        <v>1260</v>
      </c>
      <c r="G697">
        <v>3066</v>
      </c>
    </row>
    <row r="698" spans="1:7">
      <c r="A698" t="s">
        <v>323</v>
      </c>
      <c r="C698">
        <v>1224</v>
      </c>
      <c r="D698">
        <v>967</v>
      </c>
      <c r="G698">
        <v>2191</v>
      </c>
    </row>
    <row r="699" spans="1:7">
      <c r="A699" t="s">
        <v>326</v>
      </c>
      <c r="D699">
        <v>1017</v>
      </c>
      <c r="G699">
        <v>1017</v>
      </c>
    </row>
    <row r="700" spans="1:7">
      <c r="A700" t="s">
        <v>676</v>
      </c>
    </row>
    <row r="701" spans="1:7">
      <c r="A701" t="s">
        <v>729</v>
      </c>
      <c r="B701">
        <v>3421</v>
      </c>
      <c r="C701">
        <v>4269</v>
      </c>
      <c r="D701">
        <v>5361</v>
      </c>
      <c r="E701">
        <v>3598</v>
      </c>
      <c r="F701">
        <v>1314</v>
      </c>
      <c r="G701">
        <v>17963</v>
      </c>
    </row>
    <row r="703" spans="1:7">
      <c r="A703" s="44" t="s">
        <v>727</v>
      </c>
      <c r="B703" s="44" t="s">
        <v>725</v>
      </c>
    </row>
    <row r="704" spans="1:7">
      <c r="A704" s="44" t="s">
        <v>728</v>
      </c>
      <c r="B704" s="113">
        <v>45901</v>
      </c>
      <c r="C704" s="113">
        <v>45902</v>
      </c>
      <c r="D704" s="113">
        <v>45903</v>
      </c>
      <c r="E704" s="113">
        <v>45904</v>
      </c>
      <c r="F704" s="113">
        <v>45905</v>
      </c>
      <c r="G704" t="s">
        <v>729</v>
      </c>
    </row>
    <row r="705" spans="1:7">
      <c r="A705" t="s">
        <v>758</v>
      </c>
    </row>
    <row r="706" spans="1:7">
      <c r="A706" t="s">
        <v>283</v>
      </c>
      <c r="E706">
        <v>99</v>
      </c>
      <c r="G706">
        <v>99</v>
      </c>
    </row>
    <row r="707" spans="1:7">
      <c r="A707" t="s">
        <v>276</v>
      </c>
    </row>
    <row r="708" spans="1:7">
      <c r="A708" t="s">
        <v>595</v>
      </c>
    </row>
    <row r="709" spans="1:7">
      <c r="A709" t="s">
        <v>280</v>
      </c>
      <c r="C709">
        <v>15</v>
      </c>
      <c r="D709">
        <v>65</v>
      </c>
      <c r="E709">
        <v>6</v>
      </c>
      <c r="G709">
        <v>86</v>
      </c>
    </row>
    <row r="710" spans="1:7">
      <c r="A710" t="s">
        <v>756</v>
      </c>
    </row>
    <row r="711" spans="1:7">
      <c r="A711" t="s">
        <v>761</v>
      </c>
      <c r="F711">
        <v>125</v>
      </c>
      <c r="G711">
        <v>125</v>
      </c>
    </row>
    <row r="712" spans="1:7">
      <c r="A712" t="s">
        <v>625</v>
      </c>
      <c r="D712">
        <v>130</v>
      </c>
      <c r="G712">
        <v>130</v>
      </c>
    </row>
    <row r="713" spans="1:7">
      <c r="A713" t="s">
        <v>306</v>
      </c>
      <c r="F713">
        <v>128</v>
      </c>
      <c r="G713">
        <v>128</v>
      </c>
    </row>
    <row r="714" spans="1:7">
      <c r="A714" t="s">
        <v>309</v>
      </c>
      <c r="D714">
        <v>2472</v>
      </c>
      <c r="G714">
        <v>2472</v>
      </c>
    </row>
    <row r="715" spans="1:7">
      <c r="A715" t="s">
        <v>329</v>
      </c>
      <c r="C715">
        <v>977</v>
      </c>
      <c r="G715">
        <v>977</v>
      </c>
    </row>
    <row r="716" spans="1:7">
      <c r="A716" t="s">
        <v>326</v>
      </c>
      <c r="D716">
        <v>2819</v>
      </c>
      <c r="G716">
        <v>2819</v>
      </c>
    </row>
    <row r="717" spans="1:7">
      <c r="A717" t="s">
        <v>676</v>
      </c>
      <c r="D717">
        <v>1491</v>
      </c>
      <c r="E717">
        <v>1549</v>
      </c>
      <c r="G717">
        <v>3040</v>
      </c>
    </row>
    <row r="718" spans="1:7">
      <c r="A718" t="s">
        <v>782</v>
      </c>
    </row>
    <row r="719" spans="1:7">
      <c r="A719" t="s">
        <v>304</v>
      </c>
      <c r="E719">
        <v>903</v>
      </c>
      <c r="G719">
        <v>903</v>
      </c>
    </row>
    <row r="720" spans="1:7">
      <c r="A720" t="s">
        <v>290</v>
      </c>
      <c r="F720">
        <v>285</v>
      </c>
      <c r="G720">
        <v>285</v>
      </c>
    </row>
    <row r="721" spans="1:7">
      <c r="A721" t="s">
        <v>729</v>
      </c>
      <c r="C721">
        <v>992</v>
      </c>
      <c r="D721">
        <v>6977</v>
      </c>
      <c r="E721">
        <v>2557</v>
      </c>
      <c r="F721">
        <v>538</v>
      </c>
      <c r="G721">
        <v>11064</v>
      </c>
    </row>
    <row r="724" spans="1:7">
      <c r="A724" s="44" t="s">
        <v>727</v>
      </c>
      <c r="B724" s="44" t="s">
        <v>725</v>
      </c>
    </row>
    <row r="725" spans="1:7">
      <c r="A725" s="44" t="s">
        <v>728</v>
      </c>
      <c r="B725" s="113">
        <v>45908</v>
      </c>
      <c r="C725" s="113">
        <v>45909</v>
      </c>
      <c r="D725" s="113">
        <v>45910</v>
      </c>
      <c r="E725" s="113">
        <v>45911</v>
      </c>
      <c r="F725" s="113">
        <v>45912</v>
      </c>
      <c r="G725" t="s">
        <v>729</v>
      </c>
    </row>
    <row r="726" spans="1:7">
      <c r="A726" t="s">
        <v>361</v>
      </c>
      <c r="E726">
        <v>279</v>
      </c>
      <c r="G726">
        <v>279</v>
      </c>
    </row>
    <row r="727" spans="1:7">
      <c r="A727" t="s">
        <v>761</v>
      </c>
      <c r="D727">
        <v>299</v>
      </c>
      <c r="E727">
        <v>302</v>
      </c>
      <c r="F727">
        <v>209</v>
      </c>
      <c r="G727">
        <v>810</v>
      </c>
    </row>
    <row r="728" spans="1:7">
      <c r="A728" t="s">
        <v>779</v>
      </c>
      <c r="B728">
        <v>2498</v>
      </c>
      <c r="C728">
        <v>1192</v>
      </c>
      <c r="D728">
        <v>1925</v>
      </c>
      <c r="G728">
        <v>5615</v>
      </c>
    </row>
    <row r="729" spans="1:7">
      <c r="A729" t="s">
        <v>780</v>
      </c>
      <c r="E729">
        <v>443</v>
      </c>
      <c r="G729">
        <v>443</v>
      </c>
    </row>
    <row r="730" spans="1:7">
      <c r="A730" t="s">
        <v>676</v>
      </c>
      <c r="B730">
        <v>918</v>
      </c>
      <c r="G730">
        <v>918</v>
      </c>
    </row>
    <row r="731" spans="1:7">
      <c r="A731" t="s">
        <v>304</v>
      </c>
      <c r="B731">
        <v>254</v>
      </c>
      <c r="C731">
        <v>1686</v>
      </c>
      <c r="D731">
        <v>611</v>
      </c>
      <c r="G731">
        <v>2551</v>
      </c>
    </row>
    <row r="732" spans="1:7">
      <c r="A732" t="s">
        <v>290</v>
      </c>
      <c r="E732">
        <v>82</v>
      </c>
      <c r="G732">
        <v>82</v>
      </c>
    </row>
    <row r="733" spans="1:7">
      <c r="A733" t="s">
        <v>668</v>
      </c>
      <c r="C733">
        <v>329</v>
      </c>
      <c r="D733">
        <v>333</v>
      </c>
      <c r="G733">
        <v>662</v>
      </c>
    </row>
    <row r="734" spans="1:7">
      <c r="A734" t="s">
        <v>332</v>
      </c>
      <c r="D734">
        <v>740</v>
      </c>
      <c r="G734">
        <v>740</v>
      </c>
    </row>
    <row r="735" spans="1:7">
      <c r="A735" t="s">
        <v>404</v>
      </c>
      <c r="E735">
        <v>267</v>
      </c>
      <c r="G735">
        <v>267</v>
      </c>
    </row>
    <row r="736" spans="1:7">
      <c r="A736" t="s">
        <v>225</v>
      </c>
      <c r="D736">
        <v>307</v>
      </c>
      <c r="E736">
        <v>920</v>
      </c>
      <c r="F736">
        <v>610</v>
      </c>
      <c r="G736">
        <v>1837</v>
      </c>
    </row>
    <row r="737" spans="1:7">
      <c r="A737" t="s">
        <v>729</v>
      </c>
      <c r="B737">
        <v>3670</v>
      </c>
      <c r="C737">
        <v>3207</v>
      </c>
      <c r="D737">
        <v>4215</v>
      </c>
      <c r="E737">
        <v>2293</v>
      </c>
      <c r="F737">
        <v>819</v>
      </c>
      <c r="G737">
        <v>14204</v>
      </c>
    </row>
    <row r="740" spans="1:7">
      <c r="A740" s="44" t="s">
        <v>727</v>
      </c>
      <c r="B740" s="44" t="s">
        <v>725</v>
      </c>
    </row>
    <row r="741" spans="1:7">
      <c r="A741" s="44" t="s">
        <v>728</v>
      </c>
      <c r="B741" s="113">
        <v>45915</v>
      </c>
      <c r="C741" s="113">
        <v>45916</v>
      </c>
      <c r="D741" s="113">
        <v>45917</v>
      </c>
      <c r="E741" s="113">
        <v>45918</v>
      </c>
      <c r="F741" s="113">
        <v>45919</v>
      </c>
      <c r="G741" t="s">
        <v>729</v>
      </c>
    </row>
    <row r="742" spans="1:7">
      <c r="A742" t="s">
        <v>283</v>
      </c>
    </row>
    <row r="743" spans="1:7">
      <c r="A743" t="s">
        <v>276</v>
      </c>
      <c r="D743">
        <v>139</v>
      </c>
      <c r="G743">
        <v>139</v>
      </c>
    </row>
    <row r="744" spans="1:7">
      <c r="A744" t="s">
        <v>280</v>
      </c>
    </row>
    <row r="745" spans="1:7">
      <c r="A745" t="s">
        <v>106</v>
      </c>
      <c r="E745">
        <v>97</v>
      </c>
      <c r="G745">
        <v>97</v>
      </c>
    </row>
    <row r="746" spans="1:7">
      <c r="A746" t="s">
        <v>761</v>
      </c>
      <c r="B746">
        <v>42</v>
      </c>
      <c r="C746">
        <v>219</v>
      </c>
      <c r="F746">
        <v>70</v>
      </c>
      <c r="G746">
        <v>331</v>
      </c>
    </row>
    <row r="747" spans="1:7">
      <c r="A747" t="s">
        <v>779</v>
      </c>
    </row>
    <row r="748" spans="1:7">
      <c r="A748" t="s">
        <v>304</v>
      </c>
      <c r="D748">
        <v>250</v>
      </c>
      <c r="G748">
        <v>250</v>
      </c>
    </row>
    <row r="749" spans="1:7">
      <c r="A749" t="s">
        <v>332</v>
      </c>
      <c r="B749">
        <v>1238</v>
      </c>
      <c r="C749">
        <v>1531</v>
      </c>
      <c r="D749">
        <v>1250</v>
      </c>
      <c r="E749">
        <v>361</v>
      </c>
      <c r="G749">
        <v>4380</v>
      </c>
    </row>
    <row r="750" spans="1:7">
      <c r="A750" t="s">
        <v>404</v>
      </c>
      <c r="B750">
        <v>711</v>
      </c>
      <c r="G750">
        <v>711</v>
      </c>
    </row>
    <row r="751" spans="1:7">
      <c r="A751" t="s">
        <v>783</v>
      </c>
      <c r="D751">
        <v>75</v>
      </c>
      <c r="G751">
        <v>75</v>
      </c>
    </row>
    <row r="752" spans="1:7">
      <c r="A752" t="s">
        <v>372</v>
      </c>
      <c r="C752">
        <v>1808</v>
      </c>
      <c r="E752">
        <v>1204</v>
      </c>
      <c r="G752">
        <v>3012</v>
      </c>
    </row>
    <row r="753" spans="1:7">
      <c r="A753" t="s">
        <v>232</v>
      </c>
      <c r="C753">
        <v>251</v>
      </c>
      <c r="D753">
        <v>253</v>
      </c>
      <c r="E753">
        <v>1076</v>
      </c>
      <c r="G753">
        <v>1580</v>
      </c>
    </row>
    <row r="754" spans="1:7">
      <c r="A754" t="s">
        <v>225</v>
      </c>
      <c r="B754">
        <v>829</v>
      </c>
      <c r="D754">
        <v>863</v>
      </c>
      <c r="E754">
        <v>499</v>
      </c>
      <c r="F754">
        <v>475</v>
      </c>
      <c r="G754">
        <v>2666</v>
      </c>
    </row>
    <row r="755" spans="1:7">
      <c r="A755" t="s">
        <v>321</v>
      </c>
      <c r="E755">
        <v>754</v>
      </c>
      <c r="G755">
        <v>754</v>
      </c>
    </row>
    <row r="756" spans="1:7">
      <c r="A756" t="s">
        <v>312</v>
      </c>
      <c r="E756">
        <v>562</v>
      </c>
      <c r="G756">
        <v>562</v>
      </c>
    </row>
    <row r="757" spans="1:7">
      <c r="A757" t="s">
        <v>729</v>
      </c>
      <c r="B757">
        <v>2820</v>
      </c>
      <c r="C757">
        <v>3809</v>
      </c>
      <c r="D757">
        <v>2830</v>
      </c>
      <c r="E757">
        <v>4553</v>
      </c>
      <c r="F757">
        <v>545</v>
      </c>
      <c r="G757">
        <v>14557</v>
      </c>
    </row>
    <row r="760" spans="1:7">
      <c r="A760" s="44" t="s">
        <v>727</v>
      </c>
      <c r="B760" s="44" t="s">
        <v>725</v>
      </c>
    </row>
    <row r="761" spans="1:7">
      <c r="A761" s="44" t="s">
        <v>728</v>
      </c>
      <c r="B761" s="113">
        <v>45922</v>
      </c>
      <c r="C761" s="113">
        <v>45923</v>
      </c>
      <c r="D761" s="113">
        <v>45924</v>
      </c>
      <c r="E761" s="113">
        <v>45925</v>
      </c>
      <c r="F761" s="113">
        <v>45926</v>
      </c>
      <c r="G761" t="s">
        <v>729</v>
      </c>
    </row>
    <row r="762" spans="1:7">
      <c r="A762" t="s">
        <v>283</v>
      </c>
    </row>
    <row r="763" spans="1:7">
      <c r="A763" t="s">
        <v>276</v>
      </c>
      <c r="B763">
        <v>60</v>
      </c>
      <c r="G763">
        <v>60</v>
      </c>
    </row>
    <row r="764" spans="1:7">
      <c r="A764" t="s">
        <v>100</v>
      </c>
      <c r="E764">
        <v>175</v>
      </c>
      <c r="G764">
        <v>175</v>
      </c>
    </row>
    <row r="765" spans="1:7">
      <c r="A765" t="s">
        <v>761</v>
      </c>
      <c r="C765">
        <v>224</v>
      </c>
      <c r="G765">
        <v>224</v>
      </c>
    </row>
    <row r="766" spans="1:7">
      <c r="A766" t="s">
        <v>229</v>
      </c>
      <c r="D766">
        <v>406</v>
      </c>
      <c r="G766">
        <v>406</v>
      </c>
    </row>
    <row r="767" spans="1:7">
      <c r="A767" t="s">
        <v>264</v>
      </c>
      <c r="D767">
        <v>362</v>
      </c>
      <c r="E767">
        <v>399</v>
      </c>
      <c r="G767">
        <v>761</v>
      </c>
    </row>
    <row r="768" spans="1:7">
      <c r="A768" t="s">
        <v>332</v>
      </c>
    </row>
    <row r="769" spans="1:7">
      <c r="A769" t="s">
        <v>372</v>
      </c>
    </row>
    <row r="770" spans="1:7">
      <c r="A770" t="s">
        <v>232</v>
      </c>
      <c r="C770">
        <v>120</v>
      </c>
      <c r="D770">
        <v>190</v>
      </c>
      <c r="G770">
        <v>310</v>
      </c>
    </row>
    <row r="771" spans="1:7">
      <c r="A771" t="s">
        <v>225</v>
      </c>
      <c r="B771">
        <v>839</v>
      </c>
      <c r="D771">
        <v>616</v>
      </c>
      <c r="E771">
        <v>969</v>
      </c>
      <c r="F771">
        <v>552</v>
      </c>
      <c r="G771">
        <v>2976</v>
      </c>
    </row>
    <row r="772" spans="1:7">
      <c r="A772" t="s">
        <v>321</v>
      </c>
      <c r="B772">
        <v>1285</v>
      </c>
      <c r="G772">
        <v>1285</v>
      </c>
    </row>
    <row r="773" spans="1:7">
      <c r="A773" t="s">
        <v>312</v>
      </c>
      <c r="B773">
        <v>978</v>
      </c>
      <c r="C773">
        <v>675</v>
      </c>
      <c r="D773">
        <v>170</v>
      </c>
      <c r="G773">
        <v>1823</v>
      </c>
    </row>
    <row r="774" spans="1:7">
      <c r="A774" t="s">
        <v>97</v>
      </c>
      <c r="B774">
        <v>153</v>
      </c>
      <c r="D774">
        <v>260</v>
      </c>
      <c r="G774">
        <v>413</v>
      </c>
    </row>
    <row r="775" spans="1:7">
      <c r="A775" t="s">
        <v>784</v>
      </c>
      <c r="B775">
        <v>329</v>
      </c>
      <c r="C775">
        <v>427</v>
      </c>
      <c r="D775">
        <v>537</v>
      </c>
      <c r="E775">
        <v>646</v>
      </c>
      <c r="F775">
        <v>793</v>
      </c>
      <c r="G775">
        <v>2732</v>
      </c>
    </row>
    <row r="776" spans="1:7">
      <c r="A776" t="s">
        <v>336</v>
      </c>
      <c r="B776">
        <v>335</v>
      </c>
      <c r="G776">
        <v>335</v>
      </c>
    </row>
    <row r="777" spans="1:7">
      <c r="A777" t="s">
        <v>785</v>
      </c>
      <c r="B777">
        <v>415</v>
      </c>
      <c r="C777">
        <v>291</v>
      </c>
      <c r="F777">
        <v>755</v>
      </c>
      <c r="G777">
        <v>1461</v>
      </c>
    </row>
    <row r="778" spans="1:7">
      <c r="A778" t="s">
        <v>318</v>
      </c>
      <c r="C778">
        <v>1231</v>
      </c>
      <c r="D778">
        <v>1538</v>
      </c>
      <c r="E778">
        <v>1377</v>
      </c>
      <c r="G778">
        <v>4146</v>
      </c>
    </row>
    <row r="779" spans="1:7">
      <c r="A779" t="s">
        <v>123</v>
      </c>
      <c r="D779">
        <v>1205</v>
      </c>
      <c r="E779">
        <v>1000</v>
      </c>
      <c r="G779">
        <v>2205</v>
      </c>
    </row>
    <row r="780" spans="1:7">
      <c r="A780" t="s">
        <v>295</v>
      </c>
      <c r="D780">
        <v>240</v>
      </c>
      <c r="E780">
        <v>504</v>
      </c>
      <c r="G780">
        <v>744</v>
      </c>
    </row>
    <row r="781" spans="1:7">
      <c r="A781" t="s">
        <v>786</v>
      </c>
      <c r="F781">
        <v>4135</v>
      </c>
      <c r="G781">
        <v>4135</v>
      </c>
    </row>
    <row r="782" spans="1:7">
      <c r="A782" t="s">
        <v>234</v>
      </c>
      <c r="F782">
        <v>551</v>
      </c>
      <c r="G782">
        <v>551</v>
      </c>
    </row>
    <row r="783" spans="1:7">
      <c r="A783" t="s">
        <v>787</v>
      </c>
    </row>
    <row r="784" spans="1:7">
      <c r="A784" t="s">
        <v>729</v>
      </c>
      <c r="B784">
        <v>4394</v>
      </c>
      <c r="C784">
        <v>2968</v>
      </c>
      <c r="D784">
        <v>5524</v>
      </c>
      <c r="E784">
        <v>5070</v>
      </c>
      <c r="F784">
        <v>6786</v>
      </c>
      <c r="G784">
        <v>24742</v>
      </c>
    </row>
    <row r="787" spans="1:7">
      <c r="A787" s="44" t="s">
        <v>727</v>
      </c>
      <c r="B787" s="44" t="s">
        <v>725</v>
      </c>
    </row>
    <row r="788" spans="1:7">
      <c r="A788" s="44" t="s">
        <v>728</v>
      </c>
      <c r="B788" s="113">
        <v>45929</v>
      </c>
      <c r="C788" s="113">
        <v>45930</v>
      </c>
      <c r="D788" s="113">
        <v>45931</v>
      </c>
      <c r="E788" s="113">
        <v>45932</v>
      </c>
      <c r="F788" s="113">
        <v>45933</v>
      </c>
      <c r="G788" t="s">
        <v>729</v>
      </c>
    </row>
    <row r="789" spans="1:7">
      <c r="A789" t="s">
        <v>283</v>
      </c>
    </row>
    <row r="790" spans="1:7">
      <c r="A790" t="s">
        <v>100</v>
      </c>
      <c r="B790">
        <v>229</v>
      </c>
      <c r="G790">
        <v>229</v>
      </c>
    </row>
    <row r="791" spans="1:7">
      <c r="A791" t="s">
        <v>106</v>
      </c>
      <c r="C791">
        <v>134</v>
      </c>
      <c r="E791">
        <v>450</v>
      </c>
      <c r="F791">
        <v>352</v>
      </c>
      <c r="G791">
        <v>936</v>
      </c>
    </row>
    <row r="792" spans="1:7">
      <c r="A792" t="s">
        <v>761</v>
      </c>
      <c r="D792">
        <v>201</v>
      </c>
      <c r="F792">
        <v>352</v>
      </c>
      <c r="G792">
        <v>553</v>
      </c>
    </row>
    <row r="793" spans="1:7">
      <c r="A793" t="s">
        <v>229</v>
      </c>
      <c r="C793">
        <v>665</v>
      </c>
      <c r="D793">
        <v>753</v>
      </c>
      <c r="E793">
        <v>305</v>
      </c>
      <c r="G793">
        <v>1723</v>
      </c>
    </row>
    <row r="794" spans="1:7">
      <c r="A794" t="s">
        <v>232</v>
      </c>
      <c r="B794">
        <v>479</v>
      </c>
      <c r="E794">
        <v>170</v>
      </c>
      <c r="G794">
        <v>649</v>
      </c>
    </row>
    <row r="795" spans="1:7">
      <c r="A795" t="s">
        <v>225</v>
      </c>
      <c r="B795">
        <v>1375</v>
      </c>
      <c r="C795">
        <v>1016</v>
      </c>
      <c r="D795">
        <v>312</v>
      </c>
      <c r="E795">
        <v>1304</v>
      </c>
      <c r="F795">
        <v>617</v>
      </c>
      <c r="G795">
        <v>4624</v>
      </c>
    </row>
    <row r="796" spans="1:7">
      <c r="A796" t="s">
        <v>321</v>
      </c>
    </row>
    <row r="797" spans="1:7">
      <c r="A797" t="s">
        <v>785</v>
      </c>
      <c r="B797">
        <v>1418</v>
      </c>
      <c r="C797">
        <v>701</v>
      </c>
      <c r="E797">
        <v>614</v>
      </c>
      <c r="F797">
        <v>486</v>
      </c>
      <c r="G797">
        <v>3219</v>
      </c>
    </row>
    <row r="798" spans="1:7">
      <c r="A798" t="s">
        <v>318</v>
      </c>
      <c r="B798">
        <v>600</v>
      </c>
      <c r="G798">
        <v>600</v>
      </c>
    </row>
    <row r="799" spans="1:7">
      <c r="A799" t="s">
        <v>123</v>
      </c>
      <c r="B799">
        <v>1002</v>
      </c>
      <c r="C799">
        <v>268</v>
      </c>
      <c r="G799">
        <v>1270</v>
      </c>
    </row>
    <row r="800" spans="1:7">
      <c r="A800" t="s">
        <v>295</v>
      </c>
      <c r="B800">
        <v>80</v>
      </c>
      <c r="G800">
        <v>80</v>
      </c>
    </row>
    <row r="801" spans="1:7">
      <c r="A801" t="s">
        <v>786</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315</v>
      </c>
      <c r="C804">
        <v>1850</v>
      </c>
      <c r="D804">
        <v>1276</v>
      </c>
      <c r="E804">
        <v>1479</v>
      </c>
      <c r="G804">
        <v>4605</v>
      </c>
    </row>
    <row r="805" spans="1:7">
      <c r="A805" t="s">
        <v>334</v>
      </c>
      <c r="D805">
        <v>1118</v>
      </c>
      <c r="E805">
        <v>1472</v>
      </c>
      <c r="G805">
        <v>2590</v>
      </c>
    </row>
    <row r="806" spans="1:7">
      <c r="A806" t="s">
        <v>142</v>
      </c>
      <c r="E806">
        <v>1393</v>
      </c>
      <c r="G806">
        <v>1393</v>
      </c>
    </row>
    <row r="807" spans="1:7">
      <c r="A807" t="s">
        <v>729</v>
      </c>
      <c r="B807">
        <v>7888</v>
      </c>
      <c r="C807">
        <v>8152</v>
      </c>
      <c r="D807">
        <v>7103</v>
      </c>
      <c r="E807">
        <v>10576</v>
      </c>
      <c r="F807">
        <v>4760</v>
      </c>
      <c r="G807">
        <v>38479</v>
      </c>
    </row>
    <row r="811" spans="1:7">
      <c r="A811" s="44" t="s">
        <v>727</v>
      </c>
      <c r="B811" s="44" t="s">
        <v>725</v>
      </c>
    </row>
    <row r="812" spans="1:7">
      <c r="A812" s="44" t="s">
        <v>728</v>
      </c>
      <c r="B812" s="113">
        <v>45936</v>
      </c>
      <c r="C812" s="113">
        <v>45937</v>
      </c>
      <c r="D812" s="113">
        <v>45938</v>
      </c>
      <c r="E812" t="s">
        <v>729</v>
      </c>
    </row>
    <row r="813" spans="1:7">
      <c r="A813" t="s">
        <v>755</v>
      </c>
    </row>
    <row r="814" spans="1:7">
      <c r="A814" t="s">
        <v>106</v>
      </c>
      <c r="B814">
        <v>175</v>
      </c>
      <c r="C814">
        <v>270</v>
      </c>
      <c r="E814">
        <v>445</v>
      </c>
    </row>
    <row r="815" spans="1:7">
      <c r="A815" t="s">
        <v>761</v>
      </c>
      <c r="B815">
        <v>65</v>
      </c>
      <c r="C815">
        <v>55</v>
      </c>
      <c r="E815">
        <v>120</v>
      </c>
    </row>
    <row r="816" spans="1:7">
      <c r="A816" t="s">
        <v>229</v>
      </c>
    </row>
    <row r="817" spans="1:5">
      <c r="A817" t="s">
        <v>225</v>
      </c>
      <c r="B817">
        <v>768</v>
      </c>
      <c r="C817">
        <v>1014</v>
      </c>
      <c r="E817">
        <v>1782</v>
      </c>
    </row>
    <row r="818" spans="1:5">
      <c r="A818" t="s">
        <v>785</v>
      </c>
      <c r="B818">
        <v>225</v>
      </c>
      <c r="C818">
        <v>1287</v>
      </c>
      <c r="E818">
        <v>1512</v>
      </c>
    </row>
    <row r="819" spans="1:5">
      <c r="A819" t="s">
        <v>786</v>
      </c>
    </row>
    <row r="820" spans="1:5">
      <c r="A820" t="s">
        <v>234</v>
      </c>
      <c r="B820">
        <v>1088</v>
      </c>
      <c r="C820">
        <v>557</v>
      </c>
      <c r="E820">
        <v>1645</v>
      </c>
    </row>
    <row r="821" spans="1:5">
      <c r="A821" t="s">
        <v>285</v>
      </c>
      <c r="B821">
        <v>192</v>
      </c>
      <c r="E821">
        <v>192</v>
      </c>
    </row>
    <row r="822" spans="1:5">
      <c r="A822" t="s">
        <v>334</v>
      </c>
      <c r="B822">
        <v>1174</v>
      </c>
      <c r="C822">
        <v>1597</v>
      </c>
      <c r="D822">
        <v>308</v>
      </c>
      <c r="E822">
        <v>3079</v>
      </c>
    </row>
    <row r="823" spans="1:5">
      <c r="A823" t="s">
        <v>142</v>
      </c>
      <c r="B823">
        <v>1545</v>
      </c>
      <c r="C823">
        <v>995</v>
      </c>
      <c r="E823">
        <v>2540</v>
      </c>
    </row>
    <row r="824" spans="1:5">
      <c r="A824" t="s">
        <v>119</v>
      </c>
    </row>
    <row r="825" spans="1:5">
      <c r="A825" t="s">
        <v>788</v>
      </c>
    </row>
    <row r="826" spans="1:5">
      <c r="A826" t="s">
        <v>178</v>
      </c>
      <c r="D826">
        <v>1282</v>
      </c>
      <c r="E826">
        <v>1282</v>
      </c>
    </row>
    <row r="827" spans="1:5">
      <c r="A827" t="s">
        <v>729</v>
      </c>
      <c r="B827">
        <v>5232</v>
      </c>
      <c r="C827">
        <v>5775</v>
      </c>
      <c r="D827">
        <v>1590</v>
      </c>
      <c r="E827">
        <v>12597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48" sqref="D174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728</v>
      </c>
      <c r="B1" s="256" t="s">
        <v>731</v>
      </c>
      <c r="C1" s="257" t="s">
        <v>725</v>
      </c>
      <c r="D1" s="257" t="s">
        <v>789</v>
      </c>
      <c r="E1" s="258" t="s">
        <v>790</v>
      </c>
      <c r="F1" s="257" t="s">
        <v>791</v>
      </c>
      <c r="G1" s="309" t="s">
        <v>730</v>
      </c>
    </row>
    <row r="2" spans="1:7" ht="15.6">
      <c r="A2" s="119" t="s">
        <v>533</v>
      </c>
      <c r="B2" s="248" t="s">
        <v>358</v>
      </c>
      <c r="C2" s="155">
        <v>45698</v>
      </c>
      <c r="D2" s="144">
        <v>2677</v>
      </c>
      <c r="E2" s="144"/>
      <c r="F2" s="144"/>
      <c r="G2" t="str">
        <f>TEXT(C2,"mmmm")</f>
        <v>February</v>
      </c>
    </row>
    <row r="3" spans="1:7" ht="15.6">
      <c r="A3" s="119" t="s">
        <v>390</v>
      </c>
      <c r="B3" s="248" t="s">
        <v>738</v>
      </c>
      <c r="C3" s="155">
        <v>45698</v>
      </c>
      <c r="D3" s="154"/>
      <c r="E3" s="154"/>
      <c r="F3" s="144" t="s">
        <v>792</v>
      </c>
      <c r="G3" t="str">
        <f t="shared" ref="G3:G66" si="0">TEXT(C3,"mmmm")</f>
        <v>February</v>
      </c>
    </row>
    <row r="4" spans="1:7" ht="15.6">
      <c r="A4" s="119" t="s">
        <v>352</v>
      </c>
      <c r="B4" s="161" t="s">
        <v>793</v>
      </c>
      <c r="C4" s="155">
        <v>45699</v>
      </c>
      <c r="D4" s="144">
        <v>202</v>
      </c>
      <c r="E4" s="144"/>
      <c r="F4" s="144"/>
      <c r="G4" t="str">
        <f t="shared" si="0"/>
        <v>February</v>
      </c>
    </row>
    <row r="5" spans="1:7" ht="15.6">
      <c r="A5" s="119" t="s">
        <v>390</v>
      </c>
      <c r="B5" s="248" t="s">
        <v>738</v>
      </c>
      <c r="C5" s="155">
        <v>45699</v>
      </c>
      <c r="D5" s="144">
        <v>241</v>
      </c>
      <c r="E5" s="144"/>
      <c r="F5" s="144"/>
      <c r="G5" t="str">
        <f t="shared" si="0"/>
        <v>February</v>
      </c>
    </row>
    <row r="6" spans="1:7" ht="15.6">
      <c r="A6" s="119" t="s">
        <v>720</v>
      </c>
      <c r="B6" s="248" t="s">
        <v>721</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390</v>
      </c>
      <c r="B8" s="248" t="s">
        <v>738</v>
      </c>
      <c r="C8" s="155">
        <v>45700</v>
      </c>
      <c r="D8" s="144">
        <v>366</v>
      </c>
      <c r="E8" s="144"/>
      <c r="F8" s="144"/>
      <c r="G8" t="str">
        <f t="shared" si="0"/>
        <v>February</v>
      </c>
    </row>
    <row r="9" spans="1:7" ht="15.6">
      <c r="A9" s="252" t="s">
        <v>720</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688</v>
      </c>
      <c r="B11" s="248" t="s">
        <v>124</v>
      </c>
      <c r="C11" s="155">
        <v>45700</v>
      </c>
      <c r="D11" s="144">
        <v>1426</v>
      </c>
      <c r="E11" s="144"/>
      <c r="F11" s="144"/>
      <c r="G11" t="str">
        <f t="shared" si="0"/>
        <v>February</v>
      </c>
    </row>
    <row r="12" spans="1:7" ht="15.6">
      <c r="A12" s="119" t="s">
        <v>390</v>
      </c>
      <c r="B12" s="248" t="s">
        <v>738</v>
      </c>
      <c r="C12" s="155">
        <v>45701</v>
      </c>
      <c r="D12" s="137">
        <v>202</v>
      </c>
      <c r="E12" s="137"/>
      <c r="F12" s="144"/>
      <c r="G12" t="str">
        <f t="shared" si="0"/>
        <v>February</v>
      </c>
    </row>
    <row r="13" spans="1:7" ht="15.6">
      <c r="A13" s="119" t="s">
        <v>470</v>
      </c>
      <c r="B13" s="248" t="s">
        <v>738</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688</v>
      </c>
      <c r="B15" s="248" t="s">
        <v>124</v>
      </c>
      <c r="C15" s="155">
        <v>45701</v>
      </c>
      <c r="D15" s="146">
        <v>1190</v>
      </c>
      <c r="E15" s="146"/>
      <c r="F15" s="145"/>
      <c r="G15" t="str">
        <f t="shared" si="0"/>
        <v>February</v>
      </c>
    </row>
    <row r="16" spans="1:7" ht="15.6">
      <c r="A16" s="119" t="s">
        <v>390</v>
      </c>
      <c r="B16" s="248" t="s">
        <v>738</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688</v>
      </c>
      <c r="B18" s="248" t="s">
        <v>124</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390</v>
      </c>
      <c r="B20" s="248" t="s">
        <v>738</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376</v>
      </c>
      <c r="C22" s="156">
        <v>45706</v>
      </c>
      <c r="D22" s="119"/>
      <c r="E22" s="119"/>
      <c r="F22" s="137" t="s">
        <v>794</v>
      </c>
      <c r="G22" t="str">
        <f t="shared" si="0"/>
        <v>February</v>
      </c>
    </row>
    <row r="23" spans="1:7">
      <c r="A23" s="119" t="s">
        <v>474</v>
      </c>
      <c r="B23" s="251" t="s">
        <v>475</v>
      </c>
      <c r="C23" s="156">
        <v>45706</v>
      </c>
      <c r="D23" s="120">
        <v>1017</v>
      </c>
      <c r="E23" s="120"/>
      <c r="F23" s="120"/>
      <c r="G23" t="str">
        <f t="shared" si="0"/>
        <v>February</v>
      </c>
    </row>
    <row r="24" spans="1:7">
      <c r="A24" s="119" t="s">
        <v>586</v>
      </c>
      <c r="B24" s="161" t="s">
        <v>793</v>
      </c>
      <c r="C24" s="156">
        <v>45706</v>
      </c>
      <c r="D24" s="137">
        <v>300</v>
      </c>
      <c r="E24" s="137"/>
      <c r="F24" s="120"/>
      <c r="G24" t="str">
        <f t="shared" si="0"/>
        <v>February</v>
      </c>
    </row>
    <row r="25" spans="1:7">
      <c r="A25" s="119" t="s">
        <v>543</v>
      </c>
      <c r="B25" s="249" t="s">
        <v>358</v>
      </c>
      <c r="C25" s="156">
        <v>45706</v>
      </c>
      <c r="D25" s="119">
        <v>1240</v>
      </c>
      <c r="E25" s="119"/>
      <c r="F25" s="120"/>
      <c r="G25" t="str">
        <f t="shared" si="0"/>
        <v>February</v>
      </c>
    </row>
    <row r="26" spans="1:7" ht="15.6">
      <c r="A26" s="119" t="s">
        <v>491</v>
      </c>
      <c r="B26" s="248" t="s">
        <v>124</v>
      </c>
      <c r="C26" s="156">
        <v>45706</v>
      </c>
      <c r="D26" s="119">
        <v>1050</v>
      </c>
      <c r="E26" s="119"/>
      <c r="F26" s="120" t="s">
        <v>795</v>
      </c>
      <c r="G26" t="str">
        <f t="shared" si="0"/>
        <v>February</v>
      </c>
    </row>
    <row r="27" spans="1:7">
      <c r="A27" s="119" t="s">
        <v>352</v>
      </c>
      <c r="B27" s="161" t="s">
        <v>793</v>
      </c>
      <c r="C27" s="156">
        <v>45707</v>
      </c>
      <c r="D27" s="119"/>
      <c r="E27" s="119"/>
      <c r="F27" s="120" t="s">
        <v>796</v>
      </c>
      <c r="G27" t="str">
        <f t="shared" si="0"/>
        <v>February</v>
      </c>
    </row>
    <row r="28" spans="1:7">
      <c r="A28" s="119" t="s">
        <v>533</v>
      </c>
      <c r="B28" s="249" t="s">
        <v>358</v>
      </c>
      <c r="C28" s="156">
        <v>45707</v>
      </c>
      <c r="D28" s="119">
        <v>1319</v>
      </c>
      <c r="E28" s="119"/>
      <c r="F28" s="120"/>
      <c r="G28" t="str">
        <f t="shared" si="0"/>
        <v>February</v>
      </c>
    </row>
    <row r="29" spans="1:7" ht="15.6">
      <c r="A29" s="119" t="s">
        <v>390</v>
      </c>
      <c r="B29" s="248" t="s">
        <v>738</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793</v>
      </c>
      <c r="C31" s="156">
        <v>45707</v>
      </c>
      <c r="D31" s="119">
        <v>696</v>
      </c>
      <c r="E31" s="119"/>
      <c r="F31" s="120"/>
      <c r="G31" t="str">
        <f t="shared" si="0"/>
        <v>February</v>
      </c>
    </row>
    <row r="32" spans="1:7">
      <c r="A32" s="119" t="s">
        <v>543</v>
      </c>
      <c r="B32" s="249" t="s">
        <v>358</v>
      </c>
      <c r="C32" s="156">
        <v>45707</v>
      </c>
      <c r="D32" s="119">
        <v>1978</v>
      </c>
      <c r="E32" s="119"/>
      <c r="F32" s="120" t="s">
        <v>797</v>
      </c>
      <c r="G32" t="str">
        <f t="shared" si="0"/>
        <v>February</v>
      </c>
    </row>
    <row r="33" spans="1:7">
      <c r="A33" s="119" t="s">
        <v>582</v>
      </c>
      <c r="B33" s="249" t="s">
        <v>67</v>
      </c>
      <c r="C33" s="156">
        <v>45707</v>
      </c>
      <c r="D33" s="119">
        <v>1606</v>
      </c>
      <c r="E33" s="119"/>
      <c r="F33" s="120"/>
      <c r="G33" t="str">
        <f t="shared" si="0"/>
        <v>February</v>
      </c>
    </row>
    <row r="34" spans="1:7">
      <c r="A34" s="119" t="s">
        <v>352</v>
      </c>
      <c r="B34" s="161" t="s">
        <v>793</v>
      </c>
      <c r="C34" s="156">
        <v>45708</v>
      </c>
      <c r="D34" s="119">
        <v>23</v>
      </c>
      <c r="E34" s="119"/>
      <c r="F34" s="120" t="s">
        <v>798</v>
      </c>
      <c r="G34" t="str">
        <f t="shared" si="0"/>
        <v>February</v>
      </c>
    </row>
    <row r="35" spans="1:7" ht="15.6">
      <c r="A35" s="119" t="s">
        <v>390</v>
      </c>
      <c r="B35" s="248" t="s">
        <v>738</v>
      </c>
      <c r="C35" s="156">
        <v>45708</v>
      </c>
      <c r="D35" s="119">
        <v>309</v>
      </c>
      <c r="E35" s="119"/>
      <c r="F35" s="120" t="s">
        <v>799</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800</v>
      </c>
      <c r="G37" t="str">
        <f t="shared" si="0"/>
        <v>February</v>
      </c>
    </row>
    <row r="38" spans="1:7">
      <c r="A38" s="119" t="s">
        <v>586</v>
      </c>
      <c r="B38" s="161" t="s">
        <v>793</v>
      </c>
      <c r="C38" s="156">
        <v>45708</v>
      </c>
      <c r="D38" s="119">
        <v>227</v>
      </c>
      <c r="E38" s="119"/>
      <c r="F38" s="120"/>
      <c r="G38" t="str">
        <f t="shared" si="0"/>
        <v>February</v>
      </c>
    </row>
    <row r="39" spans="1:7">
      <c r="A39" s="119" t="s">
        <v>543</v>
      </c>
      <c r="B39" s="249" t="s">
        <v>358</v>
      </c>
      <c r="C39" s="156">
        <v>45708</v>
      </c>
      <c r="D39" s="119">
        <v>851</v>
      </c>
      <c r="E39" s="119"/>
      <c r="F39" s="120" t="s">
        <v>801</v>
      </c>
      <c r="G39" t="str">
        <f t="shared" si="0"/>
        <v>February</v>
      </c>
    </row>
    <row r="40" spans="1:7">
      <c r="A40" s="119" t="s">
        <v>582</v>
      </c>
      <c r="B40" s="249" t="s">
        <v>67</v>
      </c>
      <c r="C40" s="156">
        <v>45708</v>
      </c>
      <c r="D40" s="119">
        <v>1334</v>
      </c>
      <c r="E40" s="119"/>
      <c r="F40" s="120"/>
      <c r="G40" t="str">
        <f t="shared" si="0"/>
        <v>February</v>
      </c>
    </row>
    <row r="41" spans="1:7">
      <c r="A41" s="119" t="s">
        <v>526</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455</v>
      </c>
      <c r="B43" s="249" t="s">
        <v>67</v>
      </c>
      <c r="C43" s="156">
        <v>45708</v>
      </c>
      <c r="D43" s="119">
        <v>47</v>
      </c>
      <c r="E43" s="119"/>
      <c r="F43" s="120"/>
      <c r="G43" t="str">
        <f t="shared" si="0"/>
        <v>February</v>
      </c>
    </row>
    <row r="44" spans="1:7">
      <c r="A44" s="119" t="s">
        <v>352</v>
      </c>
      <c r="B44" s="161" t="s">
        <v>793</v>
      </c>
      <c r="C44" s="156">
        <v>45709</v>
      </c>
      <c r="D44" s="119">
        <v>24</v>
      </c>
      <c r="E44" s="119"/>
      <c r="F44" s="120" t="s">
        <v>802</v>
      </c>
      <c r="G44" t="str">
        <f t="shared" si="0"/>
        <v>February</v>
      </c>
    </row>
    <row r="45" spans="1:7">
      <c r="A45" s="119" t="s">
        <v>357</v>
      </c>
      <c r="B45" s="249" t="s">
        <v>358</v>
      </c>
      <c r="C45" s="156">
        <v>45709</v>
      </c>
      <c r="D45" s="119"/>
      <c r="E45" s="119"/>
      <c r="F45" s="120" t="s">
        <v>803</v>
      </c>
      <c r="G45" t="str">
        <f t="shared" si="0"/>
        <v>February</v>
      </c>
    </row>
    <row r="46" spans="1:7" ht="15.6">
      <c r="A46" s="119" t="s">
        <v>470</v>
      </c>
      <c r="B46" s="248" t="s">
        <v>738</v>
      </c>
      <c r="C46" s="156">
        <v>45709</v>
      </c>
      <c r="D46" s="119">
        <v>21</v>
      </c>
      <c r="E46" s="119"/>
      <c r="F46" s="120" t="s">
        <v>800</v>
      </c>
      <c r="G46" t="str">
        <f t="shared" si="0"/>
        <v>February</v>
      </c>
    </row>
    <row r="47" spans="1:7">
      <c r="A47" s="119" t="s">
        <v>474</v>
      </c>
      <c r="B47" s="251" t="s">
        <v>475</v>
      </c>
      <c r="C47" s="156">
        <v>45709</v>
      </c>
      <c r="D47" s="119">
        <v>19</v>
      </c>
      <c r="E47" s="119"/>
      <c r="F47" s="120" t="s">
        <v>804</v>
      </c>
      <c r="G47" t="str">
        <f t="shared" si="0"/>
        <v>February</v>
      </c>
    </row>
    <row r="48" spans="1:7" ht="15.6">
      <c r="A48" s="119" t="s">
        <v>688</v>
      </c>
      <c r="B48" s="248" t="s">
        <v>124</v>
      </c>
      <c r="C48" s="156">
        <v>45709</v>
      </c>
      <c r="D48" s="119">
        <v>823</v>
      </c>
      <c r="E48" s="119"/>
      <c r="F48" s="120" t="s">
        <v>800</v>
      </c>
      <c r="G48" t="str">
        <f t="shared" si="0"/>
        <v>February</v>
      </c>
    </row>
    <row r="49" spans="1:7">
      <c r="A49" s="119" t="s">
        <v>527</v>
      </c>
      <c r="B49" s="249" t="s">
        <v>71</v>
      </c>
      <c r="C49" s="156">
        <v>45709</v>
      </c>
      <c r="D49" s="119">
        <v>792</v>
      </c>
      <c r="E49" s="119"/>
      <c r="F49" s="120" t="s">
        <v>800</v>
      </c>
      <c r="G49" t="str">
        <f t="shared" si="0"/>
        <v>February</v>
      </c>
    </row>
    <row r="50" spans="1:7">
      <c r="A50" s="119" t="s">
        <v>586</v>
      </c>
      <c r="B50" s="161" t="s">
        <v>793</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455</v>
      </c>
      <c r="B52" s="249" t="s">
        <v>67</v>
      </c>
      <c r="C52" s="156">
        <v>45709</v>
      </c>
      <c r="D52" s="119">
        <v>1494</v>
      </c>
      <c r="E52" s="119"/>
      <c r="F52" s="120"/>
      <c r="G52" t="str">
        <f t="shared" si="0"/>
        <v>February</v>
      </c>
    </row>
    <row r="53" spans="1:7" ht="15.6">
      <c r="A53" s="119" t="s">
        <v>523</v>
      </c>
      <c r="B53" s="248" t="s">
        <v>124</v>
      </c>
      <c r="C53" s="156">
        <v>45709</v>
      </c>
      <c r="D53" s="119">
        <v>1095</v>
      </c>
      <c r="E53" s="119"/>
      <c r="F53" s="120" t="s">
        <v>800</v>
      </c>
      <c r="G53" t="str">
        <f t="shared" si="0"/>
        <v>February</v>
      </c>
    </row>
    <row r="54" spans="1:7">
      <c r="A54" s="119" t="s">
        <v>526</v>
      </c>
      <c r="B54" s="157" t="s">
        <v>376</v>
      </c>
      <c r="C54" s="156">
        <v>45709</v>
      </c>
      <c r="D54" s="119">
        <v>1462</v>
      </c>
      <c r="E54" s="119"/>
      <c r="F54" s="120" t="s">
        <v>792</v>
      </c>
      <c r="G54" t="str">
        <f t="shared" si="0"/>
        <v>February</v>
      </c>
    </row>
    <row r="55" spans="1:7">
      <c r="A55" s="119" t="s">
        <v>349</v>
      </c>
      <c r="B55" s="249" t="s">
        <v>67</v>
      </c>
      <c r="C55" s="156">
        <v>45709</v>
      </c>
      <c r="D55" s="119">
        <v>2989</v>
      </c>
      <c r="E55" s="119"/>
      <c r="F55" s="120"/>
      <c r="G55" t="str">
        <f t="shared" si="0"/>
        <v>February</v>
      </c>
    </row>
    <row r="56" spans="1:7" ht="15.6">
      <c r="A56" s="119" t="s">
        <v>390</v>
      </c>
      <c r="B56" s="248" t="s">
        <v>738</v>
      </c>
      <c r="C56" s="156">
        <v>45712</v>
      </c>
      <c r="D56" s="119">
        <v>73</v>
      </c>
      <c r="E56" s="119"/>
      <c r="F56" s="120"/>
      <c r="G56" t="str">
        <f t="shared" si="0"/>
        <v>February</v>
      </c>
    </row>
    <row r="57" spans="1:7">
      <c r="A57" s="119" t="s">
        <v>455</v>
      </c>
      <c r="B57" s="249" t="s">
        <v>67</v>
      </c>
      <c r="C57" s="156">
        <v>45712</v>
      </c>
      <c r="D57" s="119">
        <v>2087</v>
      </c>
      <c r="E57" s="119"/>
      <c r="F57" s="120" t="s">
        <v>805</v>
      </c>
      <c r="G57" t="str">
        <f t="shared" si="0"/>
        <v>February</v>
      </c>
    </row>
    <row r="58" spans="1:7">
      <c r="A58" s="119" t="s">
        <v>698</v>
      </c>
      <c r="B58" s="249" t="s">
        <v>699</v>
      </c>
      <c r="C58" s="156">
        <v>45712</v>
      </c>
      <c r="D58" s="119">
        <v>555</v>
      </c>
      <c r="E58" s="119"/>
      <c r="F58" s="120"/>
      <c r="G58" t="str">
        <f t="shared" si="0"/>
        <v>February</v>
      </c>
    </row>
    <row r="59" spans="1:7">
      <c r="A59" s="119" t="s">
        <v>352</v>
      </c>
      <c r="B59" s="161" t="s">
        <v>793</v>
      </c>
      <c r="C59" s="156">
        <v>45713</v>
      </c>
      <c r="D59" s="119"/>
      <c r="E59" s="119"/>
      <c r="F59" s="120" t="s">
        <v>806</v>
      </c>
      <c r="G59" t="str">
        <f t="shared" si="0"/>
        <v>February</v>
      </c>
    </row>
    <row r="60" spans="1:7">
      <c r="A60" s="119" t="s">
        <v>533</v>
      </c>
      <c r="B60" s="250" t="s">
        <v>358</v>
      </c>
      <c r="C60" s="156">
        <v>45713</v>
      </c>
      <c r="D60" s="119"/>
      <c r="E60" s="119"/>
      <c r="F60" s="120"/>
      <c r="G60" t="str">
        <f t="shared" si="0"/>
        <v>February</v>
      </c>
    </row>
    <row r="61" spans="1:7">
      <c r="A61" s="119" t="s">
        <v>573</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720</v>
      </c>
      <c r="B63" s="248" t="s">
        <v>738</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738</v>
      </c>
      <c r="C66" s="156">
        <v>45713</v>
      </c>
      <c r="D66" s="119"/>
      <c r="E66" s="119"/>
      <c r="F66" s="120"/>
      <c r="G66" t="str">
        <f t="shared" si="0"/>
        <v>February</v>
      </c>
    </row>
    <row r="67" spans="1:7" ht="15.6">
      <c r="A67" s="119" t="s">
        <v>472</v>
      </c>
      <c r="B67" s="248" t="s">
        <v>124</v>
      </c>
      <c r="C67" s="156">
        <v>45713</v>
      </c>
      <c r="D67" s="119"/>
      <c r="E67" s="119"/>
      <c r="F67" s="120"/>
      <c r="G67" t="str">
        <f t="shared" ref="G67:G130" si="1">TEXT(C67,"mmmm")</f>
        <v>February</v>
      </c>
    </row>
    <row r="68" spans="1:7" ht="16.5" customHeight="1">
      <c r="A68" s="119" t="s">
        <v>474</v>
      </c>
      <c r="B68" s="250" t="s">
        <v>807</v>
      </c>
      <c r="C68" s="156">
        <v>45713</v>
      </c>
      <c r="D68" s="119">
        <v>236</v>
      </c>
      <c r="E68" s="119"/>
      <c r="F68" s="120" t="s">
        <v>808</v>
      </c>
      <c r="G68" t="str">
        <f t="shared" si="1"/>
        <v>February</v>
      </c>
    </row>
    <row r="69" spans="1:7" ht="15.6">
      <c r="A69" s="119" t="s">
        <v>477</v>
      </c>
      <c r="B69" s="248" t="s">
        <v>124</v>
      </c>
      <c r="C69" s="156">
        <v>45713</v>
      </c>
      <c r="D69" s="119"/>
      <c r="E69" s="119"/>
      <c r="F69" s="120"/>
      <c r="G69" t="str">
        <f t="shared" si="1"/>
        <v>February</v>
      </c>
    </row>
    <row r="70" spans="1:7">
      <c r="A70" s="119" t="s">
        <v>502</v>
      </c>
      <c r="B70" s="250" t="s">
        <v>67</v>
      </c>
      <c r="C70" s="156">
        <v>45713</v>
      </c>
      <c r="D70" s="119">
        <v>214</v>
      </c>
      <c r="E70" s="119"/>
      <c r="F70" s="120"/>
      <c r="G70" t="str">
        <f t="shared" si="1"/>
        <v>February</v>
      </c>
    </row>
    <row r="71" spans="1:7" ht="15.6">
      <c r="A71" s="119" t="s">
        <v>688</v>
      </c>
      <c r="B71" s="248" t="s">
        <v>124</v>
      </c>
      <c r="C71" s="156">
        <v>45713</v>
      </c>
      <c r="D71" s="119"/>
      <c r="E71" s="119"/>
      <c r="F71" s="120"/>
      <c r="G71" t="str">
        <f t="shared" si="1"/>
        <v>February</v>
      </c>
    </row>
    <row r="72" spans="1:7">
      <c r="A72" s="119" t="s">
        <v>527</v>
      </c>
      <c r="B72" s="249" t="s">
        <v>71</v>
      </c>
      <c r="C72" s="156">
        <v>45713</v>
      </c>
      <c r="D72" s="119">
        <v>1277</v>
      </c>
      <c r="E72" s="119"/>
      <c r="F72" s="120" t="s">
        <v>809</v>
      </c>
      <c r="G72" t="str">
        <f t="shared" si="1"/>
        <v>February</v>
      </c>
    </row>
    <row r="73" spans="1:7">
      <c r="A73" s="119" t="s">
        <v>586</v>
      </c>
      <c r="B73" s="161" t="s">
        <v>793</v>
      </c>
      <c r="C73" s="156">
        <v>45713</v>
      </c>
      <c r="D73" s="119">
        <v>800</v>
      </c>
      <c r="E73" s="119"/>
      <c r="F73" s="120" t="s">
        <v>799</v>
      </c>
      <c r="G73" t="str">
        <f t="shared" si="1"/>
        <v>February</v>
      </c>
    </row>
    <row r="74" spans="1:7">
      <c r="A74" s="119" t="s">
        <v>543</v>
      </c>
      <c r="B74" s="250" t="s">
        <v>358</v>
      </c>
      <c r="C74" s="156">
        <v>45713</v>
      </c>
      <c r="D74" s="119"/>
      <c r="E74" s="119"/>
      <c r="F74" s="120"/>
      <c r="G74" t="str">
        <f t="shared" si="1"/>
        <v>February</v>
      </c>
    </row>
    <row r="75" spans="1:7" ht="15.6">
      <c r="A75" s="119" t="s">
        <v>491</v>
      </c>
      <c r="B75" s="248" t="s">
        <v>124</v>
      </c>
      <c r="C75" s="156">
        <v>45713</v>
      </c>
      <c r="D75" s="119"/>
      <c r="E75" s="119"/>
      <c r="F75" s="120"/>
      <c r="G75" t="str">
        <f t="shared" si="1"/>
        <v>February</v>
      </c>
    </row>
    <row r="76" spans="1:7">
      <c r="A76" s="119" t="s">
        <v>582</v>
      </c>
      <c r="B76" s="250" t="s">
        <v>67</v>
      </c>
      <c r="C76" s="156">
        <v>45713</v>
      </c>
      <c r="D76" s="119"/>
      <c r="E76" s="119"/>
      <c r="F76" s="120"/>
      <c r="G76" t="str">
        <f t="shared" si="1"/>
        <v>February</v>
      </c>
    </row>
    <row r="77" spans="1:7">
      <c r="A77" s="119" t="s">
        <v>526</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523</v>
      </c>
      <c r="B79" s="248" t="s">
        <v>124</v>
      </c>
      <c r="C79" s="156">
        <v>45713</v>
      </c>
      <c r="D79" s="119">
        <v>860</v>
      </c>
      <c r="E79" s="119"/>
      <c r="F79" s="120"/>
      <c r="G79" t="str">
        <f t="shared" si="1"/>
        <v>February</v>
      </c>
    </row>
    <row r="80" spans="1:7">
      <c r="A80" s="119" t="s">
        <v>349</v>
      </c>
      <c r="B80" s="250" t="s">
        <v>67</v>
      </c>
      <c r="C80" s="156">
        <v>45713</v>
      </c>
      <c r="D80" s="119">
        <v>967</v>
      </c>
      <c r="E80" s="119"/>
      <c r="F80" s="120"/>
      <c r="G80" t="str">
        <f t="shared" si="1"/>
        <v>February</v>
      </c>
    </row>
    <row r="81" spans="1:7">
      <c r="A81" s="119" t="s">
        <v>346</v>
      </c>
      <c r="B81" s="250" t="s">
        <v>810</v>
      </c>
      <c r="C81" s="156">
        <v>45713</v>
      </c>
      <c r="D81" s="119">
        <v>956</v>
      </c>
      <c r="E81" s="119"/>
      <c r="F81" s="120"/>
      <c r="G81" t="str">
        <f t="shared" si="1"/>
        <v>February</v>
      </c>
    </row>
    <row r="82" spans="1:7">
      <c r="A82" s="119" t="s">
        <v>740</v>
      </c>
      <c r="B82" s="161" t="s">
        <v>793</v>
      </c>
      <c r="C82" s="156">
        <v>45713</v>
      </c>
      <c r="D82" s="119"/>
      <c r="E82" s="119"/>
      <c r="F82" s="119" t="s">
        <v>811</v>
      </c>
      <c r="G82" t="str">
        <f t="shared" si="1"/>
        <v>February</v>
      </c>
    </row>
    <row r="83" spans="1:7">
      <c r="A83" s="119" t="s">
        <v>352</v>
      </c>
      <c r="B83" s="161" t="s">
        <v>793</v>
      </c>
      <c r="C83" s="156">
        <v>45714</v>
      </c>
      <c r="D83" s="119"/>
      <c r="E83" s="119"/>
      <c r="F83" s="119"/>
      <c r="G83" t="str">
        <f t="shared" si="1"/>
        <v>February</v>
      </c>
    </row>
    <row r="84" spans="1:7">
      <c r="A84" s="119" t="s">
        <v>533</v>
      </c>
      <c r="B84" s="250" t="s">
        <v>358</v>
      </c>
      <c r="C84" s="156">
        <v>45714</v>
      </c>
      <c r="D84" s="119"/>
      <c r="E84" s="119"/>
      <c r="F84" s="120"/>
      <c r="G84" t="str">
        <f t="shared" si="1"/>
        <v>February</v>
      </c>
    </row>
    <row r="85" spans="1:7" ht="15.6">
      <c r="A85" s="119" t="s">
        <v>390</v>
      </c>
      <c r="B85" s="248" t="s">
        <v>738</v>
      </c>
      <c r="C85" s="156">
        <v>45714</v>
      </c>
      <c r="D85" s="119">
        <v>25</v>
      </c>
      <c r="E85" s="119"/>
      <c r="F85" s="120"/>
      <c r="G85" t="str">
        <f t="shared" si="1"/>
        <v>February</v>
      </c>
    </row>
    <row r="86" spans="1:7">
      <c r="A86" s="119" t="s">
        <v>573</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720</v>
      </c>
      <c r="B88" s="248" t="s">
        <v>738</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738</v>
      </c>
      <c r="C91" s="156">
        <v>45714</v>
      </c>
      <c r="D91" s="119"/>
      <c r="E91" s="119"/>
      <c r="F91" s="120"/>
      <c r="G91" t="str">
        <f t="shared" si="1"/>
        <v>February</v>
      </c>
    </row>
    <row r="92" spans="1:7" ht="15.6">
      <c r="A92" s="119" t="s">
        <v>472</v>
      </c>
      <c r="B92" s="248" t="s">
        <v>124</v>
      </c>
      <c r="C92" s="156">
        <v>45714</v>
      </c>
      <c r="D92" s="119"/>
      <c r="E92" s="119"/>
      <c r="F92" s="120"/>
      <c r="G92" t="str">
        <f t="shared" si="1"/>
        <v>February</v>
      </c>
    </row>
    <row r="93" spans="1:7">
      <c r="A93" s="119" t="s">
        <v>474</v>
      </c>
      <c r="B93" s="250" t="s">
        <v>807</v>
      </c>
      <c r="C93" s="156">
        <v>45714</v>
      </c>
      <c r="D93" s="119"/>
      <c r="E93" s="119"/>
      <c r="F93" s="120" t="s">
        <v>812</v>
      </c>
      <c r="G93" t="str">
        <f t="shared" si="1"/>
        <v>February</v>
      </c>
    </row>
    <row r="94" spans="1:7" ht="15.6">
      <c r="A94" s="119" t="s">
        <v>477</v>
      </c>
      <c r="B94" s="248" t="s">
        <v>124</v>
      </c>
      <c r="C94" s="156">
        <v>45714</v>
      </c>
      <c r="D94" s="119"/>
      <c r="E94" s="119"/>
      <c r="F94" s="120" t="s">
        <v>812</v>
      </c>
      <c r="G94" t="str">
        <f t="shared" si="1"/>
        <v>February</v>
      </c>
    </row>
    <row r="95" spans="1:7">
      <c r="A95" s="119" t="s">
        <v>502</v>
      </c>
      <c r="B95" s="250" t="s">
        <v>67</v>
      </c>
      <c r="C95" s="156">
        <v>45714</v>
      </c>
      <c r="D95" s="119"/>
      <c r="E95" s="119"/>
      <c r="F95" s="120"/>
      <c r="G95" t="str">
        <f t="shared" si="1"/>
        <v>February</v>
      </c>
    </row>
    <row r="96" spans="1:7" ht="15.6">
      <c r="A96" s="119" t="s">
        <v>688</v>
      </c>
      <c r="B96" s="248" t="s">
        <v>124</v>
      </c>
      <c r="C96" s="156">
        <v>45714</v>
      </c>
      <c r="D96" s="119"/>
      <c r="E96" s="119"/>
      <c r="F96" s="120"/>
      <c r="G96" t="str">
        <f t="shared" si="1"/>
        <v>February</v>
      </c>
    </row>
    <row r="97" spans="1:7">
      <c r="A97" s="119" t="s">
        <v>527</v>
      </c>
      <c r="B97" s="249" t="s">
        <v>71</v>
      </c>
      <c r="C97" s="156">
        <v>45714</v>
      </c>
      <c r="D97" s="119">
        <v>1721</v>
      </c>
      <c r="E97" s="119"/>
      <c r="F97" s="120" t="s">
        <v>813</v>
      </c>
      <c r="G97" t="str">
        <f t="shared" si="1"/>
        <v>February</v>
      </c>
    </row>
    <row r="98" spans="1:7">
      <c r="A98" s="119" t="s">
        <v>586</v>
      </c>
      <c r="B98" s="161" t="s">
        <v>793</v>
      </c>
      <c r="C98" s="156">
        <v>45714</v>
      </c>
      <c r="D98" s="119">
        <v>208</v>
      </c>
      <c r="E98" s="119"/>
      <c r="F98" s="120"/>
      <c r="G98" t="str">
        <f t="shared" si="1"/>
        <v>February</v>
      </c>
    </row>
    <row r="99" spans="1:7">
      <c r="A99" s="119" t="s">
        <v>543</v>
      </c>
      <c r="B99" s="250" t="s">
        <v>358</v>
      </c>
      <c r="C99" s="156">
        <v>45714</v>
      </c>
      <c r="D99" s="119"/>
      <c r="E99" s="119"/>
      <c r="F99" s="120"/>
      <c r="G99" t="str">
        <f t="shared" si="1"/>
        <v>February</v>
      </c>
    </row>
    <row r="100" spans="1:7" ht="15.6">
      <c r="A100" s="119" t="s">
        <v>491</v>
      </c>
      <c r="B100" s="248" t="s">
        <v>124</v>
      </c>
      <c r="C100" s="156">
        <v>45714</v>
      </c>
      <c r="D100" s="119"/>
      <c r="E100" s="119"/>
      <c r="F100" s="120"/>
      <c r="G100" t="str">
        <f t="shared" si="1"/>
        <v>February</v>
      </c>
    </row>
    <row r="101" spans="1:7">
      <c r="A101" s="119" t="s">
        <v>582</v>
      </c>
      <c r="B101" s="250" t="s">
        <v>67</v>
      </c>
      <c r="C101" s="156">
        <v>45714</v>
      </c>
      <c r="D101" s="119">
        <v>992</v>
      </c>
      <c r="E101" s="119"/>
      <c r="F101" s="120"/>
      <c r="G101" t="str">
        <f t="shared" si="1"/>
        <v>February</v>
      </c>
    </row>
    <row r="102" spans="1:7">
      <c r="A102" s="119" t="s">
        <v>526</v>
      </c>
      <c r="B102" s="157" t="s">
        <v>376</v>
      </c>
      <c r="C102" s="156">
        <v>45714</v>
      </c>
      <c r="D102" s="119"/>
      <c r="E102" s="119"/>
      <c r="F102" s="120"/>
      <c r="G102" t="str">
        <f t="shared" si="1"/>
        <v>February</v>
      </c>
    </row>
    <row r="103" spans="1:7">
      <c r="A103" s="119" t="s">
        <v>380</v>
      </c>
      <c r="B103" s="157" t="s">
        <v>376</v>
      </c>
      <c r="C103" s="156">
        <v>45714</v>
      </c>
      <c r="D103" s="119">
        <v>400</v>
      </c>
      <c r="E103" s="119"/>
      <c r="F103" s="120" t="s">
        <v>799</v>
      </c>
      <c r="G103" t="str">
        <f t="shared" si="1"/>
        <v>February</v>
      </c>
    </row>
    <row r="104" spans="1:7">
      <c r="A104" s="119" t="s">
        <v>455</v>
      </c>
      <c r="B104" s="216" t="s">
        <v>67</v>
      </c>
      <c r="C104" s="156">
        <v>45714</v>
      </c>
      <c r="D104" s="119"/>
      <c r="E104" s="119"/>
      <c r="F104" s="120"/>
      <c r="G104" t="str">
        <f t="shared" si="1"/>
        <v>February</v>
      </c>
    </row>
    <row r="105" spans="1:7" ht="15.6">
      <c r="A105" s="119" t="s">
        <v>523</v>
      </c>
      <c r="B105" s="248" t="s">
        <v>124</v>
      </c>
      <c r="C105" s="156">
        <v>45714</v>
      </c>
      <c r="D105" s="119">
        <v>1540</v>
      </c>
      <c r="E105" s="119"/>
      <c r="F105" s="120" t="s">
        <v>814</v>
      </c>
      <c r="G105" t="str">
        <f t="shared" si="1"/>
        <v>February</v>
      </c>
    </row>
    <row r="106" spans="1:7">
      <c r="A106" s="119" t="s">
        <v>349</v>
      </c>
      <c r="B106" s="250" t="s">
        <v>67</v>
      </c>
      <c r="C106" s="156">
        <v>45714</v>
      </c>
      <c r="D106" s="119">
        <v>1708</v>
      </c>
      <c r="E106" s="119"/>
      <c r="F106" s="120"/>
      <c r="G106" t="str">
        <f t="shared" si="1"/>
        <v>February</v>
      </c>
    </row>
    <row r="107" spans="1:7">
      <c r="A107" s="119" t="s">
        <v>698</v>
      </c>
      <c r="B107" s="216" t="s">
        <v>699</v>
      </c>
      <c r="C107" s="156">
        <v>45714</v>
      </c>
      <c r="D107" s="119"/>
      <c r="E107" s="119"/>
      <c r="F107" s="120"/>
      <c r="G107" t="str">
        <f t="shared" si="1"/>
        <v>February</v>
      </c>
    </row>
    <row r="108" spans="1:7">
      <c r="A108" s="119" t="s">
        <v>346</v>
      </c>
      <c r="B108" s="250" t="s">
        <v>810</v>
      </c>
      <c r="C108" s="156">
        <v>45714</v>
      </c>
      <c r="D108" s="119"/>
      <c r="E108" s="119"/>
      <c r="F108" s="120"/>
      <c r="G108" t="str">
        <f t="shared" si="1"/>
        <v>February</v>
      </c>
    </row>
    <row r="109" spans="1:7">
      <c r="A109" s="119" t="s">
        <v>740</v>
      </c>
      <c r="B109" s="161" t="s">
        <v>793</v>
      </c>
      <c r="C109" s="156">
        <v>45714</v>
      </c>
      <c r="D109" s="119"/>
      <c r="E109" s="119"/>
      <c r="F109" s="120"/>
      <c r="G109" t="str">
        <f t="shared" si="1"/>
        <v>February</v>
      </c>
    </row>
    <row r="110" spans="1:7">
      <c r="A110" s="119" t="s">
        <v>383</v>
      </c>
      <c r="B110" s="216" t="s">
        <v>810</v>
      </c>
      <c r="C110" s="156">
        <v>45714</v>
      </c>
      <c r="D110" s="119">
        <v>1090</v>
      </c>
      <c r="E110" s="119"/>
      <c r="F110" s="120"/>
      <c r="G110" t="str">
        <f t="shared" si="1"/>
        <v>February</v>
      </c>
    </row>
    <row r="111" spans="1:7">
      <c r="A111" s="119" t="s">
        <v>741</v>
      </c>
      <c r="B111" s="216" t="s">
        <v>807</v>
      </c>
      <c r="C111" s="156">
        <v>45714</v>
      </c>
      <c r="D111" s="119">
        <v>120</v>
      </c>
      <c r="E111" s="119"/>
      <c r="F111" s="120" t="s">
        <v>812</v>
      </c>
      <c r="G111" t="str">
        <f t="shared" si="1"/>
        <v>February</v>
      </c>
    </row>
    <row r="112" spans="1:7">
      <c r="A112" s="119" t="s">
        <v>577</v>
      </c>
      <c r="B112" s="144" t="s">
        <v>384</v>
      </c>
      <c r="C112" s="156">
        <v>45714</v>
      </c>
      <c r="D112" s="119">
        <v>399</v>
      </c>
      <c r="E112" s="119"/>
      <c r="F112" s="120" t="s">
        <v>815</v>
      </c>
      <c r="G112" t="str">
        <f t="shared" si="1"/>
        <v>February</v>
      </c>
    </row>
    <row r="113" spans="1:7">
      <c r="A113" s="119" t="s">
        <v>599</v>
      </c>
      <c r="B113" s="216" t="s">
        <v>541</v>
      </c>
      <c r="C113" s="156">
        <v>45714</v>
      </c>
      <c r="D113" s="119">
        <v>891</v>
      </c>
      <c r="E113" s="119"/>
      <c r="F113" s="120" t="s">
        <v>800</v>
      </c>
      <c r="G113" t="str">
        <f t="shared" si="1"/>
        <v>February</v>
      </c>
    </row>
    <row r="114" spans="1:7">
      <c r="A114" s="119" t="s">
        <v>352</v>
      </c>
      <c r="B114" s="161" t="s">
        <v>793</v>
      </c>
      <c r="C114" s="124">
        <v>45715</v>
      </c>
      <c r="D114" s="120"/>
      <c r="E114" s="120"/>
      <c r="F114" s="120"/>
      <c r="G114" t="str">
        <f t="shared" si="1"/>
        <v>February</v>
      </c>
    </row>
    <row r="115" spans="1:7">
      <c r="A115" s="119" t="s">
        <v>533</v>
      </c>
      <c r="B115" s="250" t="s">
        <v>358</v>
      </c>
      <c r="C115" s="124">
        <v>45715</v>
      </c>
      <c r="D115" s="120"/>
      <c r="E115" s="120"/>
      <c r="F115" s="120"/>
      <c r="G115" t="str">
        <f t="shared" si="1"/>
        <v>February</v>
      </c>
    </row>
    <row r="116" spans="1:7" ht="15.6">
      <c r="A116" s="119" t="s">
        <v>390</v>
      </c>
      <c r="B116" s="248" t="s">
        <v>738</v>
      </c>
      <c r="C116" s="124">
        <v>45715</v>
      </c>
      <c r="D116" s="120"/>
      <c r="E116" s="120"/>
      <c r="F116" s="137" t="s">
        <v>816</v>
      </c>
      <c r="G116" t="str">
        <f t="shared" si="1"/>
        <v>February</v>
      </c>
    </row>
    <row r="117" spans="1:7">
      <c r="A117" s="119" t="s">
        <v>573</v>
      </c>
      <c r="B117" s="157" t="s">
        <v>376</v>
      </c>
      <c r="C117" s="124">
        <v>45715</v>
      </c>
      <c r="D117" s="120">
        <v>437</v>
      </c>
      <c r="E117" s="120"/>
      <c r="F117" s="120" t="s">
        <v>817</v>
      </c>
      <c r="G117" t="str">
        <f t="shared" si="1"/>
        <v>February</v>
      </c>
    </row>
    <row r="118" spans="1:7">
      <c r="A118" s="119" t="s">
        <v>357</v>
      </c>
      <c r="B118" s="250" t="s">
        <v>358</v>
      </c>
      <c r="C118" s="124">
        <v>45715</v>
      </c>
      <c r="D118" s="120"/>
      <c r="E118" s="120"/>
      <c r="F118" s="120"/>
      <c r="G118" t="str">
        <f t="shared" si="1"/>
        <v>February</v>
      </c>
    </row>
    <row r="119" spans="1:7" ht="15.6">
      <c r="A119" s="119" t="s">
        <v>720</v>
      </c>
      <c r="B119" s="248" t="s">
        <v>738</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738</v>
      </c>
      <c r="C122" s="124">
        <v>45715</v>
      </c>
      <c r="D122" s="120"/>
      <c r="E122" s="120"/>
      <c r="F122" s="137" t="s">
        <v>818</v>
      </c>
      <c r="G122" t="str">
        <f t="shared" si="1"/>
        <v>February</v>
      </c>
    </row>
    <row r="123" spans="1:7" ht="15.6">
      <c r="A123" s="119" t="s">
        <v>472</v>
      </c>
      <c r="B123" s="248" t="s">
        <v>124</v>
      </c>
      <c r="C123" s="124">
        <v>45715</v>
      </c>
      <c r="D123" s="120"/>
      <c r="E123" s="120"/>
      <c r="F123" s="137" t="s">
        <v>819</v>
      </c>
      <c r="G123" t="str">
        <f t="shared" si="1"/>
        <v>February</v>
      </c>
    </row>
    <row r="124" spans="1:7">
      <c r="A124" s="119" t="s">
        <v>474</v>
      </c>
      <c r="B124" s="250" t="s">
        <v>807</v>
      </c>
      <c r="C124" s="124">
        <v>45715</v>
      </c>
      <c r="D124" s="120"/>
      <c r="E124" s="120"/>
      <c r="F124" s="137" t="s">
        <v>818</v>
      </c>
      <c r="G124" t="str">
        <f t="shared" si="1"/>
        <v>February</v>
      </c>
    </row>
    <row r="125" spans="1:7" ht="15.6">
      <c r="A125" s="119" t="s">
        <v>477</v>
      </c>
      <c r="B125" s="248" t="s">
        <v>124</v>
      </c>
      <c r="C125" s="124">
        <v>45715</v>
      </c>
      <c r="D125" s="120"/>
      <c r="E125" s="120"/>
      <c r="F125" s="137" t="s">
        <v>818</v>
      </c>
      <c r="G125" t="str">
        <f t="shared" si="1"/>
        <v>February</v>
      </c>
    </row>
    <row r="126" spans="1:7">
      <c r="A126" s="119" t="s">
        <v>502</v>
      </c>
      <c r="B126" s="250" t="s">
        <v>67</v>
      </c>
      <c r="C126" s="124">
        <v>45715</v>
      </c>
      <c r="D126" s="120"/>
      <c r="E126" s="120"/>
      <c r="F126" s="137" t="s">
        <v>819</v>
      </c>
      <c r="G126" t="str">
        <f t="shared" si="1"/>
        <v>February</v>
      </c>
    </row>
    <row r="127" spans="1:7" ht="15.6">
      <c r="A127" s="119" t="s">
        <v>688</v>
      </c>
      <c r="B127" s="248" t="s">
        <v>124</v>
      </c>
      <c r="C127" s="124">
        <v>45715</v>
      </c>
      <c r="D127" s="120">
        <v>1422</v>
      </c>
      <c r="E127" s="120"/>
      <c r="F127" s="137" t="s">
        <v>808</v>
      </c>
      <c r="G127" t="str">
        <f t="shared" si="1"/>
        <v>February</v>
      </c>
    </row>
    <row r="128" spans="1:7">
      <c r="A128" s="119" t="s">
        <v>527</v>
      </c>
      <c r="B128" s="249" t="s">
        <v>71</v>
      </c>
      <c r="C128" s="124">
        <v>45715</v>
      </c>
      <c r="D128" s="120">
        <v>670</v>
      </c>
      <c r="E128" s="120"/>
      <c r="F128" s="137" t="s">
        <v>792</v>
      </c>
      <c r="G128" t="str">
        <f t="shared" si="1"/>
        <v>February</v>
      </c>
    </row>
    <row r="129" spans="1:7">
      <c r="A129" s="119" t="s">
        <v>586</v>
      </c>
      <c r="B129" s="161" t="s">
        <v>793</v>
      </c>
      <c r="C129" s="124">
        <v>45715</v>
      </c>
      <c r="D129" s="120">
        <v>529</v>
      </c>
      <c r="E129" s="120"/>
      <c r="F129" s="137"/>
      <c r="G129" t="str">
        <f t="shared" si="1"/>
        <v>February</v>
      </c>
    </row>
    <row r="130" spans="1:7">
      <c r="A130" s="119" t="s">
        <v>543</v>
      </c>
      <c r="B130" s="250" t="s">
        <v>358</v>
      </c>
      <c r="C130" s="124">
        <v>45715</v>
      </c>
      <c r="D130" s="120"/>
      <c r="E130" s="120"/>
      <c r="F130" s="137" t="s">
        <v>819</v>
      </c>
      <c r="G130" t="str">
        <f t="shared" si="1"/>
        <v>February</v>
      </c>
    </row>
    <row r="131" spans="1:7" ht="15.6">
      <c r="A131" s="119" t="s">
        <v>491</v>
      </c>
      <c r="B131" s="248" t="s">
        <v>124</v>
      </c>
      <c r="C131" s="124">
        <v>45715</v>
      </c>
      <c r="D131" s="120"/>
      <c r="E131" s="120"/>
      <c r="F131" s="137" t="s">
        <v>819</v>
      </c>
      <c r="G131" t="str">
        <f t="shared" ref="G131:G194" si="2">TEXT(C131,"mmmm")</f>
        <v>February</v>
      </c>
    </row>
    <row r="132" spans="1:7">
      <c r="A132" s="119" t="s">
        <v>582</v>
      </c>
      <c r="B132" s="250" t="s">
        <v>67</v>
      </c>
      <c r="C132" s="124">
        <v>45715</v>
      </c>
      <c r="D132" s="120">
        <v>513</v>
      </c>
      <c r="E132" s="120"/>
      <c r="F132" s="137" t="s">
        <v>792</v>
      </c>
      <c r="G132" t="str">
        <f t="shared" si="2"/>
        <v>February</v>
      </c>
    </row>
    <row r="133" spans="1:7">
      <c r="A133" s="119" t="s">
        <v>526</v>
      </c>
      <c r="B133" s="157" t="s">
        <v>376</v>
      </c>
      <c r="C133" s="124">
        <v>45715</v>
      </c>
      <c r="D133" s="120"/>
      <c r="E133" s="120"/>
      <c r="F133" s="137" t="s">
        <v>819</v>
      </c>
      <c r="G133" t="str">
        <f t="shared" si="2"/>
        <v>February</v>
      </c>
    </row>
    <row r="134" spans="1:7">
      <c r="A134" s="119" t="s">
        <v>380</v>
      </c>
      <c r="B134" s="157" t="s">
        <v>376</v>
      </c>
      <c r="C134" s="124">
        <v>45715</v>
      </c>
      <c r="D134" s="120"/>
      <c r="E134" s="120"/>
      <c r="F134" s="137" t="s">
        <v>819</v>
      </c>
      <c r="G134" t="str">
        <f t="shared" si="2"/>
        <v>February</v>
      </c>
    </row>
    <row r="135" spans="1:7">
      <c r="A135" s="119" t="s">
        <v>455</v>
      </c>
      <c r="B135" s="216" t="s">
        <v>67</v>
      </c>
      <c r="C135" s="124">
        <v>45715</v>
      </c>
      <c r="D135" s="120"/>
      <c r="E135" s="120"/>
      <c r="F135" s="137" t="s">
        <v>819</v>
      </c>
      <c r="G135" t="str">
        <f t="shared" si="2"/>
        <v>February</v>
      </c>
    </row>
    <row r="136" spans="1:7" ht="15.6">
      <c r="A136" s="119" t="s">
        <v>523</v>
      </c>
      <c r="B136" s="248" t="s">
        <v>124</v>
      </c>
      <c r="C136" s="124">
        <v>45715</v>
      </c>
      <c r="D136" s="120">
        <v>1360</v>
      </c>
      <c r="E136" s="120"/>
      <c r="F136" s="137" t="s">
        <v>800</v>
      </c>
      <c r="G136" t="str">
        <f t="shared" si="2"/>
        <v>February</v>
      </c>
    </row>
    <row r="137" spans="1:7">
      <c r="A137" s="119" t="s">
        <v>349</v>
      </c>
      <c r="B137" s="250" t="s">
        <v>67</v>
      </c>
      <c r="C137" s="124">
        <v>45715</v>
      </c>
      <c r="D137" s="120"/>
      <c r="E137" s="120"/>
      <c r="F137" s="137" t="s">
        <v>819</v>
      </c>
      <c r="G137" t="str">
        <f t="shared" si="2"/>
        <v>February</v>
      </c>
    </row>
    <row r="138" spans="1:7">
      <c r="A138" s="119" t="s">
        <v>698</v>
      </c>
      <c r="B138" s="216" t="s">
        <v>699</v>
      </c>
      <c r="C138" s="124">
        <v>45715</v>
      </c>
      <c r="D138" s="120">
        <v>577</v>
      </c>
      <c r="E138" s="120"/>
      <c r="F138" s="137" t="s">
        <v>792</v>
      </c>
      <c r="G138" t="str">
        <f t="shared" si="2"/>
        <v>February</v>
      </c>
    </row>
    <row r="139" spans="1:7">
      <c r="A139" s="119" t="s">
        <v>346</v>
      </c>
      <c r="B139" s="250" t="s">
        <v>810</v>
      </c>
      <c r="C139" s="124">
        <v>45715</v>
      </c>
      <c r="D139" s="120">
        <v>1168</v>
      </c>
      <c r="E139" s="120"/>
      <c r="F139" s="137" t="s">
        <v>820</v>
      </c>
      <c r="G139" t="str">
        <f t="shared" si="2"/>
        <v>February</v>
      </c>
    </row>
    <row r="140" spans="1:7">
      <c r="A140" s="119" t="s">
        <v>740</v>
      </c>
      <c r="B140" s="161" t="s">
        <v>793</v>
      </c>
      <c r="C140" s="124">
        <v>45715</v>
      </c>
      <c r="D140" s="120"/>
      <c r="E140" s="120"/>
      <c r="F140" s="137" t="s">
        <v>819</v>
      </c>
      <c r="G140" t="str">
        <f t="shared" si="2"/>
        <v>February</v>
      </c>
    </row>
    <row r="141" spans="1:7">
      <c r="A141" s="119" t="s">
        <v>383</v>
      </c>
      <c r="B141" s="216" t="s">
        <v>810</v>
      </c>
      <c r="C141" s="124">
        <v>45715</v>
      </c>
      <c r="D141" s="120">
        <v>840</v>
      </c>
      <c r="E141" s="120"/>
      <c r="F141" s="137"/>
      <c r="G141" t="str">
        <f t="shared" si="2"/>
        <v>February</v>
      </c>
    </row>
    <row r="142" spans="1:7">
      <c r="A142" s="119" t="s">
        <v>741</v>
      </c>
      <c r="B142" s="216" t="s">
        <v>807</v>
      </c>
      <c r="C142" s="124">
        <v>45715</v>
      </c>
      <c r="D142" s="120"/>
      <c r="E142" s="120"/>
      <c r="F142" s="137" t="s">
        <v>819</v>
      </c>
      <c r="G142" t="str">
        <f t="shared" si="2"/>
        <v>February</v>
      </c>
    </row>
    <row r="143" spans="1:7">
      <c r="A143" s="119" t="s">
        <v>577</v>
      </c>
      <c r="B143" s="144" t="s">
        <v>384</v>
      </c>
      <c r="C143" s="124">
        <v>45715</v>
      </c>
      <c r="D143" s="120">
        <v>335</v>
      </c>
      <c r="E143" s="120"/>
      <c r="F143" s="137" t="s">
        <v>799</v>
      </c>
      <c r="G143" t="str">
        <f t="shared" si="2"/>
        <v>February</v>
      </c>
    </row>
    <row r="144" spans="1:7">
      <c r="A144" s="119" t="s">
        <v>599</v>
      </c>
      <c r="B144" s="216" t="s">
        <v>541</v>
      </c>
      <c r="C144" s="124">
        <v>45715</v>
      </c>
      <c r="D144" s="120">
        <v>1213</v>
      </c>
      <c r="E144" s="120"/>
      <c r="F144" s="137" t="s">
        <v>800</v>
      </c>
      <c r="G144" t="str">
        <f t="shared" si="2"/>
        <v>February</v>
      </c>
    </row>
    <row r="145" spans="1:7">
      <c r="A145" s="119" t="s">
        <v>352</v>
      </c>
      <c r="B145" s="161" t="s">
        <v>793</v>
      </c>
      <c r="C145" s="124">
        <v>45716</v>
      </c>
      <c r="D145" s="125">
        <v>9</v>
      </c>
      <c r="E145" s="125"/>
      <c r="F145" s="120" t="s">
        <v>800</v>
      </c>
      <c r="G145" t="str">
        <f t="shared" si="2"/>
        <v>February</v>
      </c>
    </row>
    <row r="146" spans="1:7">
      <c r="A146" s="119" t="s">
        <v>533</v>
      </c>
      <c r="B146" s="250" t="s">
        <v>358</v>
      </c>
      <c r="C146" s="124">
        <v>45716</v>
      </c>
      <c r="D146" s="125" t="s">
        <v>819</v>
      </c>
      <c r="E146" s="125"/>
      <c r="F146" s="120"/>
      <c r="G146" t="str">
        <f t="shared" si="2"/>
        <v>February</v>
      </c>
    </row>
    <row r="147" spans="1:7" ht="15.6">
      <c r="A147" s="119" t="s">
        <v>390</v>
      </c>
      <c r="B147" s="248" t="s">
        <v>738</v>
      </c>
      <c r="C147" s="124">
        <v>45716</v>
      </c>
      <c r="D147" s="125"/>
      <c r="E147" s="125"/>
      <c r="F147" s="125" t="s">
        <v>816</v>
      </c>
      <c r="G147" t="str">
        <f t="shared" si="2"/>
        <v>February</v>
      </c>
    </row>
    <row r="148" spans="1:7">
      <c r="A148" s="119" t="s">
        <v>573</v>
      </c>
      <c r="B148" s="157" t="s">
        <v>376</v>
      </c>
      <c r="C148" s="124">
        <v>45716</v>
      </c>
      <c r="D148" s="125" t="s">
        <v>819</v>
      </c>
      <c r="E148" s="125"/>
      <c r="F148" s="120"/>
      <c r="G148" t="str">
        <f t="shared" si="2"/>
        <v>February</v>
      </c>
    </row>
    <row r="149" spans="1:7">
      <c r="A149" s="119" t="s">
        <v>357</v>
      </c>
      <c r="B149" s="250" t="s">
        <v>358</v>
      </c>
      <c r="C149" s="124">
        <v>45716</v>
      </c>
      <c r="D149" s="125" t="s">
        <v>819</v>
      </c>
      <c r="E149" s="125"/>
      <c r="F149" s="120"/>
      <c r="G149" t="str">
        <f t="shared" si="2"/>
        <v>February</v>
      </c>
    </row>
    <row r="150" spans="1:7" ht="15.6">
      <c r="A150" s="119" t="s">
        <v>720</v>
      </c>
      <c r="B150" s="248" t="s">
        <v>738</v>
      </c>
      <c r="C150" s="124">
        <v>45716</v>
      </c>
      <c r="D150" s="125" t="s">
        <v>819</v>
      </c>
      <c r="E150" s="125"/>
      <c r="F150" s="120"/>
      <c r="G150" t="str">
        <f t="shared" si="2"/>
        <v>February</v>
      </c>
    </row>
    <row r="151" spans="1:7">
      <c r="A151" s="119" t="s">
        <v>512</v>
      </c>
      <c r="B151" s="250" t="s">
        <v>468</v>
      </c>
      <c r="C151" s="124">
        <v>45716</v>
      </c>
      <c r="D151" s="125" t="s">
        <v>819</v>
      </c>
      <c r="E151" s="125"/>
      <c r="F151" s="120"/>
      <c r="G151" t="str">
        <f t="shared" si="2"/>
        <v>February</v>
      </c>
    </row>
    <row r="152" spans="1:7">
      <c r="A152" s="119" t="s">
        <v>467</v>
      </c>
      <c r="B152" s="250" t="s">
        <v>468</v>
      </c>
      <c r="C152" s="124">
        <v>45716</v>
      </c>
      <c r="D152" s="125" t="s">
        <v>819</v>
      </c>
      <c r="E152" s="125"/>
      <c r="F152" s="120"/>
      <c r="G152" t="str">
        <f t="shared" si="2"/>
        <v>February</v>
      </c>
    </row>
    <row r="153" spans="1:7" ht="15.6">
      <c r="A153" s="119" t="s">
        <v>470</v>
      </c>
      <c r="B153" s="248" t="s">
        <v>738</v>
      </c>
      <c r="C153" s="124">
        <v>45716</v>
      </c>
      <c r="D153" s="125">
        <v>3</v>
      </c>
      <c r="E153" s="125"/>
      <c r="F153" s="111" t="s">
        <v>821</v>
      </c>
      <c r="G153" t="str">
        <f t="shared" si="2"/>
        <v>February</v>
      </c>
    </row>
    <row r="154" spans="1:7" ht="15.6">
      <c r="A154" s="119" t="s">
        <v>472</v>
      </c>
      <c r="B154" s="248" t="s">
        <v>124</v>
      </c>
      <c r="C154" s="124">
        <v>45716</v>
      </c>
      <c r="D154" s="125" t="s">
        <v>819</v>
      </c>
      <c r="E154" s="125"/>
      <c r="F154" s="120"/>
      <c r="G154" t="str">
        <f t="shared" si="2"/>
        <v>February</v>
      </c>
    </row>
    <row r="155" spans="1:7">
      <c r="A155" s="119" t="s">
        <v>474</v>
      </c>
      <c r="B155" s="250" t="s">
        <v>807</v>
      </c>
      <c r="C155" s="124">
        <v>45716</v>
      </c>
      <c r="D155" s="125" t="s">
        <v>819</v>
      </c>
      <c r="E155" s="125"/>
      <c r="F155" s="120"/>
      <c r="G155" t="str">
        <f t="shared" si="2"/>
        <v>February</v>
      </c>
    </row>
    <row r="156" spans="1:7" ht="15.6">
      <c r="A156" s="119" t="s">
        <v>477</v>
      </c>
      <c r="B156" s="248" t="s">
        <v>124</v>
      </c>
      <c r="C156" s="124">
        <v>45716</v>
      </c>
      <c r="D156" s="125" t="s">
        <v>819</v>
      </c>
      <c r="E156" s="125"/>
      <c r="F156" s="120"/>
      <c r="G156" t="str">
        <f t="shared" si="2"/>
        <v>February</v>
      </c>
    </row>
    <row r="157" spans="1:7">
      <c r="A157" s="119" t="s">
        <v>502</v>
      </c>
      <c r="B157" s="250" t="s">
        <v>67</v>
      </c>
      <c r="C157" s="124">
        <v>45716</v>
      </c>
      <c r="D157" s="125" t="s">
        <v>819</v>
      </c>
      <c r="E157" s="125"/>
      <c r="F157" s="120"/>
      <c r="G157" t="str">
        <f t="shared" si="2"/>
        <v>February</v>
      </c>
    </row>
    <row r="158" spans="1:7" ht="15.6">
      <c r="A158" s="119" t="s">
        <v>688</v>
      </c>
      <c r="B158" s="248" t="s">
        <v>124</v>
      </c>
      <c r="C158" s="124">
        <v>45716</v>
      </c>
      <c r="D158" s="125">
        <v>946</v>
      </c>
      <c r="E158" s="125"/>
      <c r="F158" s="111" t="s">
        <v>800</v>
      </c>
      <c r="G158" t="str">
        <f t="shared" si="2"/>
        <v>February</v>
      </c>
    </row>
    <row r="159" spans="1:7">
      <c r="A159" s="119" t="s">
        <v>527</v>
      </c>
      <c r="B159" s="249" t="s">
        <v>71</v>
      </c>
      <c r="C159" s="124">
        <v>45716</v>
      </c>
      <c r="D159" s="125" t="s">
        <v>819</v>
      </c>
      <c r="E159" s="125"/>
      <c r="F159" s="120"/>
      <c r="G159" t="str">
        <f t="shared" si="2"/>
        <v>February</v>
      </c>
    </row>
    <row r="160" spans="1:7">
      <c r="A160" s="119" t="s">
        <v>586</v>
      </c>
      <c r="B160" s="161" t="s">
        <v>793</v>
      </c>
      <c r="C160" s="124">
        <v>45716</v>
      </c>
      <c r="D160" s="125">
        <v>327</v>
      </c>
      <c r="E160" s="125"/>
      <c r="F160" s="120"/>
      <c r="G160" t="str">
        <f t="shared" si="2"/>
        <v>February</v>
      </c>
    </row>
    <row r="161" spans="1:7">
      <c r="A161" s="119" t="s">
        <v>543</v>
      </c>
      <c r="B161" s="250" t="s">
        <v>358</v>
      </c>
      <c r="C161" s="124">
        <v>45716</v>
      </c>
      <c r="D161" s="125">
        <v>54</v>
      </c>
      <c r="E161" s="125"/>
      <c r="F161" s="111" t="s">
        <v>822</v>
      </c>
      <c r="G161" t="str">
        <f t="shared" si="2"/>
        <v>February</v>
      </c>
    </row>
    <row r="162" spans="1:7" ht="15.6">
      <c r="A162" s="119" t="s">
        <v>491</v>
      </c>
      <c r="B162" s="248" t="s">
        <v>124</v>
      </c>
      <c r="C162" s="124">
        <v>45716</v>
      </c>
      <c r="D162" s="125" t="s">
        <v>819</v>
      </c>
      <c r="E162" s="125"/>
      <c r="F162" s="120"/>
      <c r="G162" t="str">
        <f t="shared" si="2"/>
        <v>February</v>
      </c>
    </row>
    <row r="163" spans="1:7">
      <c r="A163" s="119" t="s">
        <v>582</v>
      </c>
      <c r="B163" s="250" t="s">
        <v>67</v>
      </c>
      <c r="C163" s="124">
        <v>45716</v>
      </c>
      <c r="D163" s="125" t="s">
        <v>819</v>
      </c>
      <c r="E163" s="125"/>
      <c r="F163" s="120"/>
      <c r="G163" t="str">
        <f t="shared" si="2"/>
        <v>February</v>
      </c>
    </row>
    <row r="164" spans="1:7">
      <c r="A164" s="119" t="s">
        <v>526</v>
      </c>
      <c r="B164" s="157" t="s">
        <v>376</v>
      </c>
      <c r="C164" s="124">
        <v>45716</v>
      </c>
      <c r="D164" s="125">
        <v>886</v>
      </c>
      <c r="E164" s="125"/>
      <c r="F164" s="120" t="s">
        <v>804</v>
      </c>
      <c r="G164" t="str">
        <f t="shared" si="2"/>
        <v>February</v>
      </c>
    </row>
    <row r="165" spans="1:7">
      <c r="A165" s="119" t="s">
        <v>380</v>
      </c>
      <c r="B165" s="157" t="s">
        <v>376</v>
      </c>
      <c r="C165" s="124">
        <v>45716</v>
      </c>
      <c r="D165" s="125">
        <v>384</v>
      </c>
      <c r="E165" s="125"/>
      <c r="F165" s="120" t="s">
        <v>802</v>
      </c>
      <c r="G165" t="str">
        <f t="shared" si="2"/>
        <v>February</v>
      </c>
    </row>
    <row r="166" spans="1:7">
      <c r="A166" s="119" t="s">
        <v>455</v>
      </c>
      <c r="B166" s="216" t="s">
        <v>67</v>
      </c>
      <c r="C166" s="124">
        <v>45716</v>
      </c>
      <c r="D166" s="125" t="s">
        <v>819</v>
      </c>
      <c r="E166" s="125"/>
      <c r="F166" s="120"/>
      <c r="G166" t="str">
        <f t="shared" si="2"/>
        <v>February</v>
      </c>
    </row>
    <row r="167" spans="1:7" ht="15.6">
      <c r="A167" s="119" t="s">
        <v>523</v>
      </c>
      <c r="B167" s="248" t="s">
        <v>124</v>
      </c>
      <c r="C167" s="124">
        <v>45716</v>
      </c>
      <c r="D167" s="125" t="s">
        <v>819</v>
      </c>
      <c r="E167" s="125"/>
      <c r="F167" s="120"/>
      <c r="G167" t="str">
        <f t="shared" si="2"/>
        <v>February</v>
      </c>
    </row>
    <row r="168" spans="1:7">
      <c r="A168" s="119" t="s">
        <v>349</v>
      </c>
      <c r="B168" s="250" t="s">
        <v>67</v>
      </c>
      <c r="C168" s="124">
        <v>45716</v>
      </c>
      <c r="D168" s="125">
        <v>229</v>
      </c>
      <c r="E168" s="125"/>
      <c r="F168" s="120"/>
      <c r="G168" t="str">
        <f t="shared" si="2"/>
        <v>February</v>
      </c>
    </row>
    <row r="169" spans="1:7">
      <c r="A169" s="119" t="s">
        <v>698</v>
      </c>
      <c r="B169" s="216" t="s">
        <v>699</v>
      </c>
      <c r="C169" s="124">
        <v>45716</v>
      </c>
      <c r="D169" s="125">
        <v>239</v>
      </c>
      <c r="E169" s="125"/>
      <c r="F169" s="111" t="s">
        <v>804</v>
      </c>
      <c r="G169" t="str">
        <f t="shared" si="2"/>
        <v>February</v>
      </c>
    </row>
    <row r="170" spans="1:7">
      <c r="A170" s="119" t="s">
        <v>346</v>
      </c>
      <c r="B170" s="250" t="s">
        <v>810</v>
      </c>
      <c r="C170" s="124">
        <v>45716</v>
      </c>
      <c r="D170" s="125" t="s">
        <v>819</v>
      </c>
      <c r="E170" s="125"/>
      <c r="F170" s="120"/>
      <c r="G170" t="str">
        <f t="shared" si="2"/>
        <v>February</v>
      </c>
    </row>
    <row r="171" spans="1:7">
      <c r="A171" s="119" t="s">
        <v>740</v>
      </c>
      <c r="B171" s="161" t="s">
        <v>793</v>
      </c>
      <c r="C171" s="124">
        <v>45716</v>
      </c>
      <c r="D171" s="125" t="s">
        <v>819</v>
      </c>
      <c r="E171" s="125"/>
      <c r="F171" s="120"/>
      <c r="G171" t="str">
        <f t="shared" si="2"/>
        <v>February</v>
      </c>
    </row>
    <row r="172" spans="1:7">
      <c r="A172" s="119" t="s">
        <v>383</v>
      </c>
      <c r="B172" s="216" t="s">
        <v>810</v>
      </c>
      <c r="C172" s="124">
        <v>45716</v>
      </c>
      <c r="D172" s="125">
        <v>530</v>
      </c>
      <c r="E172" s="125"/>
      <c r="F172" s="120"/>
      <c r="G172" t="str">
        <f t="shared" si="2"/>
        <v>February</v>
      </c>
    </row>
    <row r="173" spans="1:7">
      <c r="A173" s="119" t="s">
        <v>742</v>
      </c>
      <c r="B173" s="216" t="s">
        <v>807</v>
      </c>
      <c r="C173" s="124">
        <v>45716</v>
      </c>
      <c r="D173" s="125" t="s">
        <v>819</v>
      </c>
      <c r="E173" s="125"/>
      <c r="F173" s="120"/>
      <c r="G173" t="str">
        <f t="shared" si="2"/>
        <v>February</v>
      </c>
    </row>
    <row r="174" spans="1:7">
      <c r="A174" s="119" t="s">
        <v>577</v>
      </c>
      <c r="B174" s="144" t="s">
        <v>384</v>
      </c>
      <c r="C174" s="124">
        <v>45716</v>
      </c>
      <c r="D174" s="153">
        <v>1339</v>
      </c>
      <c r="E174" s="153"/>
      <c r="F174" s="111" t="s">
        <v>823</v>
      </c>
      <c r="G174" t="str">
        <f t="shared" si="2"/>
        <v>February</v>
      </c>
    </row>
    <row r="175" spans="1:7">
      <c r="A175" s="119" t="s">
        <v>599</v>
      </c>
      <c r="B175" s="216" t="s">
        <v>541</v>
      </c>
      <c r="C175" s="124">
        <v>45716</v>
      </c>
      <c r="D175" s="153">
        <v>1054</v>
      </c>
      <c r="E175" s="153"/>
      <c r="F175" s="120"/>
      <c r="G175" t="str">
        <f t="shared" si="2"/>
        <v>February</v>
      </c>
    </row>
    <row r="176" spans="1:7">
      <c r="A176" s="119" t="s">
        <v>352</v>
      </c>
      <c r="B176" s="161" t="s">
        <v>793</v>
      </c>
      <c r="C176" s="124">
        <v>45719</v>
      </c>
      <c r="D176" s="125" t="s">
        <v>819</v>
      </c>
      <c r="E176" s="125"/>
      <c r="F176" s="120"/>
      <c r="G176" t="str">
        <f t="shared" si="2"/>
        <v>March</v>
      </c>
    </row>
    <row r="177" spans="1:7">
      <c r="A177" s="119" t="s">
        <v>533</v>
      </c>
      <c r="B177" s="250" t="s">
        <v>358</v>
      </c>
      <c r="C177" s="124">
        <v>45719</v>
      </c>
      <c r="D177" s="125" t="s">
        <v>819</v>
      </c>
      <c r="E177" s="125"/>
      <c r="F177" s="120"/>
      <c r="G177" t="str">
        <f t="shared" si="2"/>
        <v>March</v>
      </c>
    </row>
    <row r="178" spans="1:7" ht="15.6">
      <c r="A178" s="119" t="s">
        <v>390</v>
      </c>
      <c r="B178" s="248" t="s">
        <v>738</v>
      </c>
      <c r="C178" s="124">
        <v>45719</v>
      </c>
      <c r="D178" s="125" t="s">
        <v>819</v>
      </c>
      <c r="E178" s="125"/>
      <c r="F178" s="120"/>
      <c r="G178" t="str">
        <f t="shared" si="2"/>
        <v>March</v>
      </c>
    </row>
    <row r="179" spans="1:7">
      <c r="A179" s="119" t="s">
        <v>573</v>
      </c>
      <c r="B179" s="157" t="s">
        <v>376</v>
      </c>
      <c r="C179" s="124">
        <v>45719</v>
      </c>
      <c r="D179" s="125" t="s">
        <v>819</v>
      </c>
      <c r="E179" s="125"/>
      <c r="F179" s="120"/>
      <c r="G179" t="str">
        <f t="shared" si="2"/>
        <v>March</v>
      </c>
    </row>
    <row r="180" spans="1:7">
      <c r="A180" s="119" t="s">
        <v>357</v>
      </c>
      <c r="B180" s="250" t="s">
        <v>358</v>
      </c>
      <c r="C180" s="124">
        <v>45719</v>
      </c>
      <c r="D180" s="125" t="s">
        <v>819</v>
      </c>
      <c r="E180" s="125"/>
      <c r="F180" s="120"/>
      <c r="G180" t="str">
        <f t="shared" si="2"/>
        <v>March</v>
      </c>
    </row>
    <row r="181" spans="1:7" ht="15.6">
      <c r="A181" s="119" t="s">
        <v>720</v>
      </c>
      <c r="B181" s="248" t="s">
        <v>738</v>
      </c>
      <c r="C181" s="124">
        <v>45719</v>
      </c>
      <c r="D181" s="125">
        <v>363</v>
      </c>
      <c r="E181" s="125"/>
      <c r="F181" s="120"/>
      <c r="G181" t="str">
        <f t="shared" si="2"/>
        <v>March</v>
      </c>
    </row>
    <row r="182" spans="1:7">
      <c r="A182" s="119" t="s">
        <v>512</v>
      </c>
      <c r="B182" s="250" t="s">
        <v>468</v>
      </c>
      <c r="C182" s="124">
        <v>45719</v>
      </c>
      <c r="D182" s="125" t="s">
        <v>819</v>
      </c>
      <c r="E182" s="125"/>
      <c r="F182" s="120"/>
      <c r="G182" t="str">
        <f t="shared" si="2"/>
        <v>March</v>
      </c>
    </row>
    <row r="183" spans="1:7">
      <c r="A183" s="119" t="s">
        <v>467</v>
      </c>
      <c r="B183" s="250" t="s">
        <v>468</v>
      </c>
      <c r="C183" s="124">
        <v>45719</v>
      </c>
      <c r="D183" s="125" t="s">
        <v>819</v>
      </c>
      <c r="E183" s="125"/>
      <c r="F183" s="120"/>
      <c r="G183" t="str">
        <f t="shared" si="2"/>
        <v>March</v>
      </c>
    </row>
    <row r="184" spans="1:7" ht="15.6">
      <c r="A184" s="119" t="s">
        <v>470</v>
      </c>
      <c r="B184" s="248" t="s">
        <v>738</v>
      </c>
      <c r="C184" s="124">
        <v>45719</v>
      </c>
      <c r="D184" s="125" t="s">
        <v>819</v>
      </c>
      <c r="E184" s="125"/>
      <c r="F184" s="120"/>
      <c r="G184" t="str">
        <f t="shared" si="2"/>
        <v>March</v>
      </c>
    </row>
    <row r="185" spans="1:7" ht="15.6">
      <c r="A185" s="119" t="s">
        <v>472</v>
      </c>
      <c r="B185" s="248" t="s">
        <v>124</v>
      </c>
      <c r="C185" s="124">
        <v>45719</v>
      </c>
      <c r="D185" s="125" t="s">
        <v>819</v>
      </c>
      <c r="E185" s="125"/>
      <c r="F185" s="120"/>
      <c r="G185" t="str">
        <f t="shared" si="2"/>
        <v>March</v>
      </c>
    </row>
    <row r="186" spans="1:7">
      <c r="A186" s="119" t="s">
        <v>474</v>
      </c>
      <c r="B186" s="250" t="s">
        <v>807</v>
      </c>
      <c r="C186" s="124">
        <v>45719</v>
      </c>
      <c r="D186" s="125" t="s">
        <v>819</v>
      </c>
      <c r="E186" s="125"/>
      <c r="F186" s="120"/>
      <c r="G186" t="str">
        <f t="shared" si="2"/>
        <v>March</v>
      </c>
    </row>
    <row r="187" spans="1:7" ht="15.6">
      <c r="A187" s="119" t="s">
        <v>477</v>
      </c>
      <c r="B187" s="248" t="s">
        <v>124</v>
      </c>
      <c r="C187" s="124">
        <v>45719</v>
      </c>
      <c r="D187" s="125" t="s">
        <v>819</v>
      </c>
      <c r="E187" s="125"/>
      <c r="F187" s="120"/>
      <c r="G187" t="str">
        <f t="shared" si="2"/>
        <v>March</v>
      </c>
    </row>
    <row r="188" spans="1:7">
      <c r="A188" s="119" t="s">
        <v>502</v>
      </c>
      <c r="B188" s="250" t="s">
        <v>67</v>
      </c>
      <c r="C188" s="124">
        <v>45719</v>
      </c>
      <c r="D188" s="125" t="s">
        <v>819</v>
      </c>
      <c r="E188" s="125"/>
      <c r="F188" s="120"/>
      <c r="G188" t="str">
        <f t="shared" si="2"/>
        <v>March</v>
      </c>
    </row>
    <row r="189" spans="1:7" ht="15.6">
      <c r="A189" s="119" t="s">
        <v>688</v>
      </c>
      <c r="B189" s="248" t="s">
        <v>124</v>
      </c>
      <c r="C189" s="124">
        <v>45719</v>
      </c>
      <c r="D189" s="125" t="s">
        <v>819</v>
      </c>
      <c r="E189" s="125"/>
      <c r="F189" s="120"/>
      <c r="G189" t="str">
        <f t="shared" si="2"/>
        <v>March</v>
      </c>
    </row>
    <row r="190" spans="1:7">
      <c r="A190" s="119" t="s">
        <v>527</v>
      </c>
      <c r="B190" s="249" t="s">
        <v>71</v>
      </c>
      <c r="C190" s="124">
        <v>45719</v>
      </c>
      <c r="D190" s="125" t="s">
        <v>819</v>
      </c>
      <c r="E190" s="125"/>
      <c r="F190" s="120"/>
      <c r="G190" t="str">
        <f t="shared" si="2"/>
        <v>March</v>
      </c>
    </row>
    <row r="191" spans="1:7">
      <c r="A191" s="119" t="s">
        <v>586</v>
      </c>
      <c r="B191" s="161" t="s">
        <v>793</v>
      </c>
      <c r="C191" s="124">
        <v>45719</v>
      </c>
      <c r="D191" s="125">
        <v>286</v>
      </c>
      <c r="E191" s="125"/>
      <c r="F191" s="120"/>
      <c r="G191" t="str">
        <f t="shared" si="2"/>
        <v>March</v>
      </c>
    </row>
    <row r="192" spans="1:7">
      <c r="A192" s="119" t="s">
        <v>543</v>
      </c>
      <c r="B192" s="250" t="s">
        <v>358</v>
      </c>
      <c r="C192" s="124">
        <v>45719</v>
      </c>
      <c r="D192" s="125" t="s">
        <v>819</v>
      </c>
      <c r="E192" s="125"/>
      <c r="F192" s="120"/>
      <c r="G192" t="str">
        <f t="shared" si="2"/>
        <v>March</v>
      </c>
    </row>
    <row r="193" spans="1:7" ht="15.6">
      <c r="A193" s="119" t="s">
        <v>491</v>
      </c>
      <c r="B193" s="248" t="s">
        <v>124</v>
      </c>
      <c r="C193" s="124">
        <v>45719</v>
      </c>
      <c r="D193" s="125" t="s">
        <v>819</v>
      </c>
      <c r="E193" s="125"/>
      <c r="F193" s="120"/>
      <c r="G193" t="str">
        <f t="shared" si="2"/>
        <v>March</v>
      </c>
    </row>
    <row r="194" spans="1:7">
      <c r="A194" s="119" t="s">
        <v>582</v>
      </c>
      <c r="B194" s="250" t="s">
        <v>67</v>
      </c>
      <c r="C194" s="124">
        <v>45719</v>
      </c>
      <c r="D194" s="125" t="s">
        <v>819</v>
      </c>
      <c r="E194" s="125"/>
      <c r="F194" s="120"/>
      <c r="G194" t="str">
        <f t="shared" si="2"/>
        <v>March</v>
      </c>
    </row>
    <row r="195" spans="1:7">
      <c r="A195" s="119" t="s">
        <v>526</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809</v>
      </c>
      <c r="G196" t="str">
        <f t="shared" si="3"/>
        <v>March</v>
      </c>
    </row>
    <row r="197" spans="1:7">
      <c r="A197" s="119" t="s">
        <v>455</v>
      </c>
      <c r="B197" s="216" t="s">
        <v>67</v>
      </c>
      <c r="C197" s="124">
        <v>45719</v>
      </c>
      <c r="D197" s="125" t="s">
        <v>819</v>
      </c>
      <c r="E197" s="125"/>
      <c r="F197" s="120"/>
      <c r="G197" t="str">
        <f t="shared" si="3"/>
        <v>March</v>
      </c>
    </row>
    <row r="198" spans="1:7" ht="15.6">
      <c r="A198" s="119" t="s">
        <v>523</v>
      </c>
      <c r="B198" s="248" t="s">
        <v>124</v>
      </c>
      <c r="C198" s="124">
        <v>45719</v>
      </c>
      <c r="D198" s="153">
        <v>1460</v>
      </c>
      <c r="E198" s="153"/>
      <c r="F198" s="111" t="s">
        <v>798</v>
      </c>
      <c r="G198" t="str">
        <f t="shared" si="3"/>
        <v>March</v>
      </c>
    </row>
    <row r="199" spans="1:7">
      <c r="A199" s="119" t="s">
        <v>349</v>
      </c>
      <c r="B199" s="250" t="s">
        <v>67</v>
      </c>
      <c r="C199" s="124">
        <v>45719</v>
      </c>
      <c r="D199" s="125">
        <v>182</v>
      </c>
      <c r="E199" s="125"/>
      <c r="F199" s="120"/>
      <c r="G199" t="str">
        <f t="shared" si="3"/>
        <v>March</v>
      </c>
    </row>
    <row r="200" spans="1:7">
      <c r="A200" s="119" t="s">
        <v>698</v>
      </c>
      <c r="B200" s="216" t="s">
        <v>699</v>
      </c>
      <c r="C200" s="124">
        <v>45719</v>
      </c>
      <c r="D200" s="125" t="s">
        <v>819</v>
      </c>
      <c r="E200" s="125"/>
      <c r="F200" s="120"/>
      <c r="G200" t="str">
        <f t="shared" si="3"/>
        <v>March</v>
      </c>
    </row>
    <row r="201" spans="1:7">
      <c r="A201" s="119" t="s">
        <v>346</v>
      </c>
      <c r="B201" s="250" t="s">
        <v>810</v>
      </c>
      <c r="C201" s="124">
        <v>45719</v>
      </c>
      <c r="D201" s="125" t="s">
        <v>819</v>
      </c>
      <c r="E201" s="125"/>
      <c r="F201" s="120"/>
      <c r="G201" t="str">
        <f t="shared" si="3"/>
        <v>March</v>
      </c>
    </row>
    <row r="202" spans="1:7">
      <c r="A202" s="119" t="s">
        <v>740</v>
      </c>
      <c r="B202" s="161" t="s">
        <v>793</v>
      </c>
      <c r="C202" s="124">
        <v>45719</v>
      </c>
      <c r="D202" s="125" t="s">
        <v>819</v>
      </c>
      <c r="E202" s="125"/>
      <c r="F202" s="120"/>
      <c r="G202" t="str">
        <f t="shared" si="3"/>
        <v>March</v>
      </c>
    </row>
    <row r="203" spans="1:7">
      <c r="A203" s="119" t="s">
        <v>383</v>
      </c>
      <c r="B203" s="216" t="s">
        <v>810</v>
      </c>
      <c r="C203" s="124">
        <v>45719</v>
      </c>
      <c r="D203" s="125" t="s">
        <v>819</v>
      </c>
      <c r="E203" s="125"/>
      <c r="F203" s="120"/>
      <c r="G203" t="str">
        <f t="shared" si="3"/>
        <v>March</v>
      </c>
    </row>
    <row r="204" spans="1:7">
      <c r="A204" s="119" t="s">
        <v>741</v>
      </c>
      <c r="B204" s="216" t="s">
        <v>807</v>
      </c>
      <c r="C204" s="124">
        <v>45719</v>
      </c>
      <c r="D204" s="125" t="s">
        <v>819</v>
      </c>
      <c r="E204" s="125"/>
      <c r="F204" s="120"/>
      <c r="G204" t="str">
        <f t="shared" si="3"/>
        <v>March</v>
      </c>
    </row>
    <row r="205" spans="1:7">
      <c r="A205" s="119" t="s">
        <v>577</v>
      </c>
      <c r="B205" s="144" t="s">
        <v>384</v>
      </c>
      <c r="C205" s="124">
        <v>45719</v>
      </c>
      <c r="D205" s="153">
        <v>1292</v>
      </c>
      <c r="E205" s="153"/>
      <c r="F205" s="111" t="s">
        <v>804</v>
      </c>
      <c r="G205" t="str">
        <f t="shared" si="3"/>
        <v>March</v>
      </c>
    </row>
    <row r="206" spans="1:7">
      <c r="A206" s="119" t="s">
        <v>599</v>
      </c>
      <c r="B206" s="216" t="s">
        <v>541</v>
      </c>
      <c r="C206" s="124">
        <v>45719</v>
      </c>
      <c r="D206" s="125" t="s">
        <v>819</v>
      </c>
      <c r="E206" s="125"/>
      <c r="F206" s="120"/>
      <c r="G206" t="str">
        <f t="shared" si="3"/>
        <v>March</v>
      </c>
    </row>
    <row r="207" spans="1:7">
      <c r="A207" s="119" t="s">
        <v>597</v>
      </c>
      <c r="B207" s="216" t="s">
        <v>541</v>
      </c>
      <c r="C207" s="124">
        <v>45719</v>
      </c>
      <c r="D207" s="125" t="s">
        <v>819</v>
      </c>
      <c r="E207" s="125"/>
      <c r="F207" s="120"/>
      <c r="G207" t="str">
        <f t="shared" si="3"/>
        <v>March</v>
      </c>
    </row>
    <row r="208" spans="1:7" ht="15.6">
      <c r="A208" s="119" t="s">
        <v>459</v>
      </c>
      <c r="B208" s="248" t="s">
        <v>124</v>
      </c>
      <c r="C208" s="124">
        <v>45719</v>
      </c>
      <c r="D208" s="153">
        <v>1454</v>
      </c>
      <c r="E208" s="153"/>
      <c r="F208" s="111" t="s">
        <v>824</v>
      </c>
      <c r="G208" t="str">
        <f t="shared" si="3"/>
        <v>March</v>
      </c>
    </row>
    <row r="209" spans="1:8">
      <c r="A209" s="119" t="s">
        <v>707</v>
      </c>
      <c r="B209" s="216" t="s">
        <v>699</v>
      </c>
      <c r="C209" s="124">
        <v>45719</v>
      </c>
      <c r="D209" s="153">
        <v>2215</v>
      </c>
      <c r="E209" s="153"/>
      <c r="F209" s="111" t="s">
        <v>825</v>
      </c>
      <c r="G209" t="str">
        <f t="shared" si="3"/>
        <v>March</v>
      </c>
    </row>
    <row r="210" spans="1:8">
      <c r="A210" s="119" t="s">
        <v>352</v>
      </c>
      <c r="B210" s="161" t="s">
        <v>793</v>
      </c>
      <c r="C210" s="124">
        <v>45720</v>
      </c>
      <c r="D210" s="125" t="s">
        <v>819</v>
      </c>
      <c r="E210" s="125"/>
      <c r="F210" s="120"/>
      <c r="G210" t="str">
        <f t="shared" si="3"/>
        <v>March</v>
      </c>
      <c r="H210" s="134"/>
    </row>
    <row r="211" spans="1:8" ht="15.6">
      <c r="A211" s="119" t="s">
        <v>390</v>
      </c>
      <c r="B211" s="248" t="s">
        <v>738</v>
      </c>
      <c r="C211" s="124">
        <v>45720</v>
      </c>
      <c r="D211" s="125">
        <v>414</v>
      </c>
      <c r="E211" s="125"/>
      <c r="F211" s="120"/>
      <c r="G211" t="str">
        <f t="shared" si="3"/>
        <v>March</v>
      </c>
    </row>
    <row r="212" spans="1:8" ht="15.6">
      <c r="A212" s="119" t="s">
        <v>720</v>
      </c>
      <c r="B212" s="248" t="s">
        <v>738</v>
      </c>
      <c r="C212" s="124">
        <v>45720</v>
      </c>
      <c r="D212" s="125">
        <v>171</v>
      </c>
      <c r="E212" s="125"/>
      <c r="F212" s="120"/>
      <c r="G212" t="str">
        <f t="shared" si="3"/>
        <v>March</v>
      </c>
    </row>
    <row r="213" spans="1:8">
      <c r="A213" s="119" t="s">
        <v>474</v>
      </c>
      <c r="B213" s="250" t="s">
        <v>807</v>
      </c>
      <c r="C213" s="124">
        <v>45720</v>
      </c>
      <c r="D213" s="125"/>
      <c r="E213" s="125"/>
      <c r="F213" s="125" t="s">
        <v>826</v>
      </c>
      <c r="G213" t="str">
        <f t="shared" si="3"/>
        <v>March</v>
      </c>
    </row>
    <row r="214" spans="1:8">
      <c r="A214" s="119" t="s">
        <v>527</v>
      </c>
      <c r="B214" s="249" t="s">
        <v>71</v>
      </c>
      <c r="C214" s="124">
        <v>45720</v>
      </c>
      <c r="D214" s="125"/>
      <c r="E214" s="125"/>
      <c r="F214" s="137" t="s">
        <v>827</v>
      </c>
      <c r="G214" t="str">
        <f t="shared" si="3"/>
        <v>March</v>
      </c>
    </row>
    <row r="215" spans="1:8">
      <c r="A215" s="119" t="s">
        <v>586</v>
      </c>
      <c r="B215" s="161" t="s">
        <v>793</v>
      </c>
      <c r="C215" s="124">
        <v>45720</v>
      </c>
      <c r="D215" s="125">
        <v>358</v>
      </c>
      <c r="E215" s="125"/>
      <c r="F215" s="120"/>
      <c r="G215" t="str">
        <f t="shared" si="3"/>
        <v>March</v>
      </c>
    </row>
    <row r="216" spans="1:8">
      <c r="A216" s="119" t="s">
        <v>526</v>
      </c>
      <c r="B216" s="157" t="s">
        <v>376</v>
      </c>
      <c r="C216" s="124">
        <v>45720</v>
      </c>
      <c r="D216" s="125">
        <v>408</v>
      </c>
      <c r="E216" s="125"/>
      <c r="F216" s="120" t="s">
        <v>812</v>
      </c>
      <c r="G216" t="str">
        <f t="shared" si="3"/>
        <v>March</v>
      </c>
    </row>
    <row r="217" spans="1:8">
      <c r="A217" s="119" t="s">
        <v>380</v>
      </c>
      <c r="B217" s="157" t="s">
        <v>376</v>
      </c>
      <c r="C217" s="124">
        <v>45720</v>
      </c>
      <c r="D217" s="125">
        <v>840</v>
      </c>
      <c r="E217" s="125"/>
      <c r="F217" s="111" t="s">
        <v>828</v>
      </c>
      <c r="G217" t="str">
        <f t="shared" si="3"/>
        <v>March</v>
      </c>
    </row>
    <row r="218" spans="1:8" ht="15.6">
      <c r="A218" s="119" t="s">
        <v>523</v>
      </c>
      <c r="B218" s="248" t="s">
        <v>124</v>
      </c>
      <c r="C218" s="124">
        <v>45720</v>
      </c>
      <c r="D218" s="125">
        <v>970</v>
      </c>
      <c r="E218" s="125"/>
      <c r="F218" s="111" t="s">
        <v>800</v>
      </c>
      <c r="G218" t="str">
        <f t="shared" si="3"/>
        <v>March</v>
      </c>
    </row>
    <row r="219" spans="1:8">
      <c r="A219" s="119" t="s">
        <v>577</v>
      </c>
      <c r="B219" s="144" t="s">
        <v>384</v>
      </c>
      <c r="C219" s="124">
        <v>45720</v>
      </c>
      <c r="D219" s="153">
        <v>1022</v>
      </c>
      <c r="E219" s="153"/>
      <c r="F219" s="111" t="s">
        <v>804</v>
      </c>
      <c r="G219" t="str">
        <f t="shared" si="3"/>
        <v>March</v>
      </c>
    </row>
    <row r="220" spans="1:8">
      <c r="A220" s="119" t="s">
        <v>599</v>
      </c>
      <c r="B220" s="216" t="s">
        <v>541</v>
      </c>
      <c r="C220" s="124">
        <v>45720</v>
      </c>
      <c r="D220" s="125" t="s">
        <v>819</v>
      </c>
      <c r="E220" s="125"/>
      <c r="F220" s="120"/>
      <c r="G220" t="str">
        <f t="shared" si="3"/>
        <v>March</v>
      </c>
    </row>
    <row r="221" spans="1:8">
      <c r="A221" s="119" t="s">
        <v>597</v>
      </c>
      <c r="B221" s="216" t="s">
        <v>541</v>
      </c>
      <c r="C221" s="124">
        <v>45720</v>
      </c>
      <c r="D221" s="153">
        <v>1570</v>
      </c>
      <c r="E221" s="153"/>
      <c r="F221" s="120" t="s">
        <v>798</v>
      </c>
      <c r="G221" t="str">
        <f t="shared" si="3"/>
        <v>March</v>
      </c>
    </row>
    <row r="222" spans="1:8" ht="15.6">
      <c r="A222" s="119" t="s">
        <v>459</v>
      </c>
      <c r="B222" s="248" t="s">
        <v>124</v>
      </c>
      <c r="C222" s="124">
        <v>45720</v>
      </c>
      <c r="D222" s="153">
        <v>1360</v>
      </c>
      <c r="E222" s="153"/>
      <c r="F222" s="111" t="s">
        <v>829</v>
      </c>
      <c r="G222" t="str">
        <f t="shared" si="3"/>
        <v>March</v>
      </c>
    </row>
    <row r="223" spans="1:8">
      <c r="A223" s="119" t="s">
        <v>707</v>
      </c>
      <c r="B223" s="216" t="s">
        <v>699</v>
      </c>
      <c r="C223" s="124">
        <v>45720</v>
      </c>
      <c r="D223" s="125" t="s">
        <v>819</v>
      </c>
      <c r="E223" s="125"/>
      <c r="F223" s="120"/>
      <c r="G223" t="str">
        <f t="shared" si="3"/>
        <v>March</v>
      </c>
    </row>
    <row r="224" spans="1:8" ht="15.6">
      <c r="A224" s="119" t="s">
        <v>743</v>
      </c>
      <c r="B224" s="248" t="s">
        <v>738</v>
      </c>
      <c r="C224" s="124">
        <v>45720</v>
      </c>
      <c r="D224" s="125">
        <v>285</v>
      </c>
      <c r="E224" s="125"/>
      <c r="F224" s="120"/>
      <c r="G224" t="str">
        <f t="shared" si="3"/>
        <v>March</v>
      </c>
    </row>
    <row r="225" spans="1:7">
      <c r="A225" s="119" t="s">
        <v>352</v>
      </c>
      <c r="B225" s="161" t="s">
        <v>793</v>
      </c>
      <c r="C225" s="124">
        <v>45721</v>
      </c>
      <c r="D225" s="125">
        <v>0</v>
      </c>
      <c r="E225" s="125"/>
      <c r="F225" s="120"/>
      <c r="G225" t="str">
        <f t="shared" si="3"/>
        <v>March</v>
      </c>
    </row>
    <row r="226" spans="1:7">
      <c r="A226" s="119" t="s">
        <v>533</v>
      </c>
      <c r="B226" s="250" t="s">
        <v>358</v>
      </c>
      <c r="C226" s="124">
        <v>45721</v>
      </c>
      <c r="D226" s="125">
        <v>0</v>
      </c>
      <c r="E226" s="125"/>
      <c r="F226" s="120"/>
      <c r="G226" t="str">
        <f t="shared" si="3"/>
        <v>March</v>
      </c>
    </row>
    <row r="227" spans="1:7" ht="15.6">
      <c r="A227" s="119" t="s">
        <v>390</v>
      </c>
      <c r="B227" s="248" t="s">
        <v>738</v>
      </c>
      <c r="C227" s="124">
        <v>45721</v>
      </c>
      <c r="D227" s="125">
        <v>367</v>
      </c>
      <c r="E227" s="125"/>
      <c r="F227" s="120"/>
      <c r="G227" t="str">
        <f t="shared" si="3"/>
        <v>March</v>
      </c>
    </row>
    <row r="228" spans="1:7">
      <c r="A228" s="119" t="s">
        <v>573</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720</v>
      </c>
      <c r="B230" s="248" t="s">
        <v>738</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738</v>
      </c>
      <c r="C233" s="124">
        <v>45721</v>
      </c>
      <c r="D233" s="125">
        <v>0</v>
      </c>
      <c r="E233" s="125"/>
      <c r="F233" s="125" t="s">
        <v>830</v>
      </c>
      <c r="G233" t="str">
        <f t="shared" si="3"/>
        <v>March</v>
      </c>
    </row>
    <row r="234" spans="1:7" ht="15.6">
      <c r="A234" s="119" t="s">
        <v>472</v>
      </c>
      <c r="B234" s="248" t="s">
        <v>124</v>
      </c>
      <c r="C234" s="124">
        <v>45721</v>
      </c>
      <c r="D234" s="125">
        <v>0</v>
      </c>
      <c r="E234" s="125"/>
      <c r="F234" s="120"/>
      <c r="G234" t="str">
        <f t="shared" si="3"/>
        <v>March</v>
      </c>
    </row>
    <row r="235" spans="1:7">
      <c r="A235" s="119" t="s">
        <v>474</v>
      </c>
      <c r="B235" s="250" t="s">
        <v>807</v>
      </c>
      <c r="C235" s="124">
        <v>45721</v>
      </c>
      <c r="D235" s="125">
        <v>0</v>
      </c>
      <c r="E235" s="125"/>
      <c r="F235" s="120"/>
      <c r="G235" t="str">
        <f t="shared" si="3"/>
        <v>March</v>
      </c>
    </row>
    <row r="236" spans="1:7" ht="15.6">
      <c r="A236" s="119" t="s">
        <v>477</v>
      </c>
      <c r="B236" s="248" t="s">
        <v>124</v>
      </c>
      <c r="C236" s="124">
        <v>45721</v>
      </c>
      <c r="D236" s="125">
        <v>0</v>
      </c>
      <c r="E236" s="125"/>
      <c r="F236" s="120"/>
      <c r="G236" t="str">
        <f t="shared" si="3"/>
        <v>March</v>
      </c>
    </row>
    <row r="237" spans="1:7">
      <c r="A237" s="119" t="s">
        <v>502</v>
      </c>
      <c r="B237" s="250" t="s">
        <v>67</v>
      </c>
      <c r="C237" s="124">
        <v>45721</v>
      </c>
      <c r="D237" s="125">
        <v>32</v>
      </c>
      <c r="E237" s="125"/>
      <c r="F237" s="120"/>
      <c r="G237" t="str">
        <f t="shared" si="3"/>
        <v>March</v>
      </c>
    </row>
    <row r="238" spans="1:7" ht="15.6">
      <c r="A238" s="119" t="s">
        <v>688</v>
      </c>
      <c r="B238" s="248" t="s">
        <v>124</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793</v>
      </c>
      <c r="C240" s="124">
        <v>45721</v>
      </c>
      <c r="D240" s="125">
        <v>0</v>
      </c>
      <c r="E240" s="125"/>
      <c r="F240" s="120"/>
      <c r="G240" t="str">
        <f t="shared" si="3"/>
        <v>March</v>
      </c>
    </row>
    <row r="241" spans="1:7">
      <c r="A241" s="119" t="s">
        <v>543</v>
      </c>
      <c r="B241" s="250" t="s">
        <v>358</v>
      </c>
      <c r="C241" s="124">
        <v>45721</v>
      </c>
      <c r="D241" s="125">
        <v>0</v>
      </c>
      <c r="E241" s="125"/>
      <c r="F241" s="120"/>
      <c r="G241" t="str">
        <f t="shared" si="3"/>
        <v>March</v>
      </c>
    </row>
    <row r="242" spans="1:7" ht="15.6">
      <c r="A242" s="119" t="s">
        <v>491</v>
      </c>
      <c r="B242" s="248" t="s">
        <v>124</v>
      </c>
      <c r="C242" s="124">
        <v>45721</v>
      </c>
      <c r="D242" s="125">
        <v>0</v>
      </c>
      <c r="E242" s="125"/>
      <c r="F242" s="120"/>
      <c r="G242" t="str">
        <f t="shared" si="3"/>
        <v>March</v>
      </c>
    </row>
    <row r="243" spans="1:7">
      <c r="A243" s="119" t="s">
        <v>582</v>
      </c>
      <c r="B243" s="250" t="s">
        <v>67</v>
      </c>
      <c r="C243" s="124">
        <v>45721</v>
      </c>
      <c r="D243" s="125">
        <v>0</v>
      </c>
      <c r="E243" s="125"/>
      <c r="F243" s="120"/>
      <c r="G243" t="str">
        <f t="shared" si="3"/>
        <v>March</v>
      </c>
    </row>
    <row r="244" spans="1:7">
      <c r="A244" s="119" t="s">
        <v>526</v>
      </c>
      <c r="B244" s="157" t="s">
        <v>376</v>
      </c>
      <c r="C244" s="124">
        <v>45721</v>
      </c>
      <c r="D244" s="125">
        <v>452</v>
      </c>
      <c r="E244" s="125"/>
      <c r="F244" s="111" t="s">
        <v>831</v>
      </c>
      <c r="G244" t="str">
        <f t="shared" si="3"/>
        <v>March</v>
      </c>
    </row>
    <row r="245" spans="1:7">
      <c r="A245" s="119" t="s">
        <v>380</v>
      </c>
      <c r="B245" s="157" t="s">
        <v>376</v>
      </c>
      <c r="C245" s="124">
        <v>45721</v>
      </c>
      <c r="D245" s="125">
        <v>0</v>
      </c>
      <c r="E245" s="125"/>
      <c r="F245" s="120"/>
      <c r="G245" t="str">
        <f t="shared" si="3"/>
        <v>March</v>
      </c>
    </row>
    <row r="246" spans="1:7">
      <c r="A246" s="119" t="s">
        <v>455</v>
      </c>
      <c r="B246" s="216" t="s">
        <v>67</v>
      </c>
      <c r="C246" s="124">
        <v>45721</v>
      </c>
      <c r="D246" s="125">
        <v>0</v>
      </c>
      <c r="E246" s="125"/>
      <c r="F246" s="120"/>
      <c r="G246" t="str">
        <f t="shared" si="3"/>
        <v>March</v>
      </c>
    </row>
    <row r="247" spans="1:7" ht="15.6">
      <c r="A247" s="119" t="s">
        <v>523</v>
      </c>
      <c r="B247" s="248" t="s">
        <v>124</v>
      </c>
      <c r="C247" s="124">
        <v>45721</v>
      </c>
      <c r="D247" s="125">
        <v>430</v>
      </c>
      <c r="E247" s="125"/>
      <c r="F247" s="111" t="s">
        <v>832</v>
      </c>
      <c r="G247" t="str">
        <f t="shared" si="3"/>
        <v>March</v>
      </c>
    </row>
    <row r="248" spans="1:7">
      <c r="A248" s="119" t="s">
        <v>349</v>
      </c>
      <c r="B248" s="250" t="s">
        <v>67</v>
      </c>
      <c r="C248" s="124">
        <v>45721</v>
      </c>
      <c r="D248" s="125">
        <v>0</v>
      </c>
      <c r="E248" s="125"/>
      <c r="F248" s="120"/>
      <c r="G248" t="str">
        <f t="shared" si="3"/>
        <v>March</v>
      </c>
    </row>
    <row r="249" spans="1:7">
      <c r="A249" s="119" t="s">
        <v>698</v>
      </c>
      <c r="B249" s="216" t="s">
        <v>699</v>
      </c>
      <c r="C249" s="124">
        <v>45721</v>
      </c>
      <c r="D249" s="125">
        <v>0</v>
      </c>
      <c r="E249" s="125"/>
      <c r="F249" s="120"/>
      <c r="G249" t="str">
        <f t="shared" si="3"/>
        <v>March</v>
      </c>
    </row>
    <row r="250" spans="1:7">
      <c r="A250" s="119" t="s">
        <v>346</v>
      </c>
      <c r="B250" s="250" t="s">
        <v>810</v>
      </c>
      <c r="C250" s="124">
        <v>45721</v>
      </c>
      <c r="D250" s="125">
        <v>0</v>
      </c>
      <c r="E250" s="125"/>
      <c r="F250" s="120"/>
      <c r="G250" t="str">
        <f t="shared" si="3"/>
        <v>March</v>
      </c>
    </row>
    <row r="251" spans="1:7">
      <c r="A251" s="119" t="s">
        <v>740</v>
      </c>
      <c r="B251" s="161" t="s">
        <v>793</v>
      </c>
      <c r="C251" s="124">
        <v>45721</v>
      </c>
      <c r="D251" s="125">
        <v>0</v>
      </c>
      <c r="E251" s="125"/>
      <c r="F251" s="120"/>
      <c r="G251" t="str">
        <f t="shared" si="3"/>
        <v>March</v>
      </c>
    </row>
    <row r="252" spans="1:7">
      <c r="A252" s="119" t="s">
        <v>383</v>
      </c>
      <c r="B252" s="216" t="s">
        <v>810</v>
      </c>
      <c r="C252" s="124">
        <v>45721</v>
      </c>
      <c r="D252" s="125">
        <v>372</v>
      </c>
      <c r="E252" s="125"/>
      <c r="F252" s="111" t="s">
        <v>833</v>
      </c>
      <c r="G252" t="str">
        <f t="shared" si="3"/>
        <v>March</v>
      </c>
    </row>
    <row r="253" spans="1:7">
      <c r="A253" s="119" t="s">
        <v>741</v>
      </c>
      <c r="B253" s="216" t="s">
        <v>807</v>
      </c>
      <c r="C253" s="124">
        <v>45721</v>
      </c>
      <c r="D253" s="125">
        <v>0</v>
      </c>
      <c r="E253" s="125"/>
      <c r="F253" s="120"/>
      <c r="G253" t="str">
        <f t="shared" si="3"/>
        <v>March</v>
      </c>
    </row>
    <row r="254" spans="1:7">
      <c r="A254" s="119" t="s">
        <v>577</v>
      </c>
      <c r="B254" s="144" t="s">
        <v>384</v>
      </c>
      <c r="C254" s="124">
        <v>45721</v>
      </c>
      <c r="D254" s="153">
        <v>1246</v>
      </c>
      <c r="E254" s="153"/>
      <c r="F254" s="135" t="s">
        <v>834</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835</v>
      </c>
      <c r="G256" t="str">
        <f t="shared" si="3"/>
        <v>March</v>
      </c>
    </row>
    <row r="257" spans="1:7" ht="15.6">
      <c r="A257" s="119" t="s">
        <v>459</v>
      </c>
      <c r="B257" s="248" t="s">
        <v>124</v>
      </c>
      <c r="C257" s="124">
        <v>45721</v>
      </c>
      <c r="D257" s="153">
        <v>1263</v>
      </c>
      <c r="E257" s="153"/>
      <c r="F257" s="135" t="s">
        <v>836</v>
      </c>
      <c r="G257" t="str">
        <f t="shared" si="3"/>
        <v>March</v>
      </c>
    </row>
    <row r="258" spans="1:7">
      <c r="A258" s="119" t="s">
        <v>707</v>
      </c>
      <c r="B258" s="216" t="s">
        <v>699</v>
      </c>
      <c r="C258" s="124">
        <v>45721</v>
      </c>
      <c r="D258" s="125">
        <v>0</v>
      </c>
      <c r="E258" s="125"/>
      <c r="F258" s="120"/>
      <c r="G258" t="str">
        <f t="shared" si="3"/>
        <v>March</v>
      </c>
    </row>
    <row r="259" spans="1:7" ht="15.6">
      <c r="A259" s="120" t="s">
        <v>444</v>
      </c>
      <c r="B259" s="248" t="s">
        <v>738</v>
      </c>
      <c r="C259" s="124">
        <v>45721</v>
      </c>
      <c r="D259" s="125">
        <v>617</v>
      </c>
      <c r="E259" s="125"/>
      <c r="F259" s="120"/>
      <c r="G259" t="str">
        <f t="shared" ref="G259:G322" si="4">TEXT(C259,"mmmm")</f>
        <v>March</v>
      </c>
    </row>
    <row r="260" spans="1:7" ht="15.6">
      <c r="A260" s="120" t="s">
        <v>710</v>
      </c>
      <c r="B260" s="248" t="s">
        <v>124</v>
      </c>
      <c r="C260" s="124">
        <v>45721</v>
      </c>
      <c r="D260" s="125">
        <v>700</v>
      </c>
      <c r="E260" s="125"/>
      <c r="F260" s="111" t="s">
        <v>800</v>
      </c>
      <c r="G260" t="str">
        <f t="shared" si="4"/>
        <v>March</v>
      </c>
    </row>
    <row r="261" spans="1:7" ht="15.6">
      <c r="A261" s="120" t="s">
        <v>505</v>
      </c>
      <c r="B261" s="248" t="s">
        <v>738</v>
      </c>
      <c r="C261" s="124">
        <v>45721</v>
      </c>
      <c r="D261" s="125">
        <v>200</v>
      </c>
      <c r="E261" s="125"/>
      <c r="F261" s="120"/>
      <c r="G261" t="str">
        <f t="shared" si="4"/>
        <v>March</v>
      </c>
    </row>
    <row r="262" spans="1:7">
      <c r="A262" s="119" t="s">
        <v>352</v>
      </c>
      <c r="B262" s="161" t="s">
        <v>793</v>
      </c>
      <c r="C262" s="124">
        <v>45722</v>
      </c>
      <c r="D262" s="137">
        <v>0</v>
      </c>
      <c r="E262" s="137"/>
      <c r="F262" s="120"/>
      <c r="G262" t="str">
        <f t="shared" si="4"/>
        <v>March</v>
      </c>
    </row>
    <row r="263" spans="1:7">
      <c r="A263" s="119" t="s">
        <v>533</v>
      </c>
      <c r="B263" s="250" t="s">
        <v>358</v>
      </c>
      <c r="C263" s="124">
        <v>45722</v>
      </c>
      <c r="D263" s="137">
        <v>0</v>
      </c>
      <c r="E263" s="137"/>
      <c r="F263" s="120"/>
      <c r="G263" t="str">
        <f t="shared" si="4"/>
        <v>March</v>
      </c>
    </row>
    <row r="264" spans="1:7" ht="15.6">
      <c r="A264" s="119" t="s">
        <v>390</v>
      </c>
      <c r="B264" s="248" t="s">
        <v>738</v>
      </c>
      <c r="C264" s="124">
        <v>45722</v>
      </c>
      <c r="D264" s="137">
        <v>245</v>
      </c>
      <c r="E264" s="137"/>
      <c r="F264" s="111" t="s">
        <v>808</v>
      </c>
      <c r="G264" t="str">
        <f t="shared" si="4"/>
        <v>March</v>
      </c>
    </row>
    <row r="265" spans="1:7">
      <c r="A265" s="119" t="s">
        <v>573</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720</v>
      </c>
      <c r="B267" s="248" t="s">
        <v>738</v>
      </c>
      <c r="C267" s="124">
        <v>45722</v>
      </c>
      <c r="D267" s="137">
        <v>397</v>
      </c>
      <c r="E267" s="137"/>
      <c r="F267" s="111" t="s">
        <v>837</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738</v>
      </c>
      <c r="C270" s="124">
        <v>45722</v>
      </c>
      <c r="D270" s="137">
        <v>0</v>
      </c>
      <c r="E270" s="137"/>
      <c r="F270" s="120"/>
      <c r="G270" t="str">
        <f t="shared" si="4"/>
        <v>March</v>
      </c>
    </row>
    <row r="271" spans="1:7" ht="15.6">
      <c r="A271" s="119" t="s">
        <v>472</v>
      </c>
      <c r="B271" s="248" t="s">
        <v>124</v>
      </c>
      <c r="C271" s="124">
        <v>45722</v>
      </c>
      <c r="D271" s="137">
        <v>35</v>
      </c>
      <c r="E271" s="137"/>
      <c r="F271" s="120"/>
      <c r="G271" t="str">
        <f t="shared" si="4"/>
        <v>March</v>
      </c>
    </row>
    <row r="272" spans="1:7">
      <c r="A272" s="119" t="s">
        <v>474</v>
      </c>
      <c r="B272" s="250" t="s">
        <v>807</v>
      </c>
      <c r="C272" s="124">
        <v>45722</v>
      </c>
      <c r="D272" s="137">
        <v>0</v>
      </c>
      <c r="E272" s="137"/>
      <c r="F272" s="120"/>
      <c r="G272" t="str">
        <f t="shared" si="4"/>
        <v>March</v>
      </c>
    </row>
    <row r="273" spans="1:7" ht="15.6">
      <c r="A273" s="119" t="s">
        <v>477</v>
      </c>
      <c r="B273" s="248" t="s">
        <v>124</v>
      </c>
      <c r="C273" s="124">
        <v>45722</v>
      </c>
      <c r="D273" s="137">
        <v>0</v>
      </c>
      <c r="E273" s="137"/>
      <c r="F273" s="120"/>
      <c r="G273" t="str">
        <f t="shared" si="4"/>
        <v>March</v>
      </c>
    </row>
    <row r="274" spans="1:7">
      <c r="A274" s="119" t="s">
        <v>502</v>
      </c>
      <c r="B274" s="250" t="s">
        <v>67</v>
      </c>
      <c r="C274" s="124">
        <v>45722</v>
      </c>
      <c r="D274" s="137">
        <v>85</v>
      </c>
      <c r="E274" s="137"/>
      <c r="F274" s="120"/>
      <c r="G274" t="str">
        <f t="shared" si="4"/>
        <v>March</v>
      </c>
    </row>
    <row r="275" spans="1:7" ht="15.6">
      <c r="A275" s="119" t="s">
        <v>688</v>
      </c>
      <c r="B275" s="248" t="s">
        <v>124</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793</v>
      </c>
      <c r="C277" s="124">
        <v>45722</v>
      </c>
      <c r="D277" s="137">
        <v>32</v>
      </c>
      <c r="E277" s="137"/>
      <c r="F277" s="137" t="s">
        <v>809</v>
      </c>
      <c r="G277" t="str">
        <f t="shared" si="4"/>
        <v>March</v>
      </c>
    </row>
    <row r="278" spans="1:7">
      <c r="A278" s="119" t="s">
        <v>543</v>
      </c>
      <c r="B278" s="250" t="s">
        <v>358</v>
      </c>
      <c r="C278" s="124">
        <v>45722</v>
      </c>
      <c r="D278" s="137">
        <v>0</v>
      </c>
      <c r="E278" s="137"/>
      <c r="F278" s="120"/>
      <c r="G278" t="str">
        <f t="shared" si="4"/>
        <v>March</v>
      </c>
    </row>
    <row r="279" spans="1:7" ht="15.6">
      <c r="A279" s="119" t="s">
        <v>491</v>
      </c>
      <c r="B279" s="248" t="s">
        <v>124</v>
      </c>
      <c r="C279" s="124">
        <v>45722</v>
      </c>
      <c r="D279" s="137">
        <v>0</v>
      </c>
      <c r="E279" s="137"/>
      <c r="F279" s="120"/>
      <c r="G279" t="str">
        <f t="shared" si="4"/>
        <v>March</v>
      </c>
    </row>
    <row r="280" spans="1:7">
      <c r="A280" s="119" t="s">
        <v>582</v>
      </c>
      <c r="B280" s="250" t="s">
        <v>67</v>
      </c>
      <c r="C280" s="124">
        <v>45722</v>
      </c>
      <c r="D280" s="137">
        <v>0</v>
      </c>
      <c r="E280" s="137"/>
      <c r="F280" s="120"/>
      <c r="G280" t="str">
        <f t="shared" si="4"/>
        <v>March</v>
      </c>
    </row>
    <row r="281" spans="1:7">
      <c r="A281" s="119" t="s">
        <v>526</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455</v>
      </c>
      <c r="B283" s="216" t="s">
        <v>67</v>
      </c>
      <c r="C283" s="124">
        <v>45722</v>
      </c>
      <c r="D283" s="137">
        <v>0</v>
      </c>
      <c r="E283" s="137"/>
      <c r="F283" s="120"/>
      <c r="G283" t="str">
        <f t="shared" si="4"/>
        <v>March</v>
      </c>
    </row>
    <row r="284" spans="1:7" ht="15.6">
      <c r="A284" s="119" t="s">
        <v>523</v>
      </c>
      <c r="B284" s="248" t="s">
        <v>124</v>
      </c>
      <c r="C284" s="124">
        <v>45722</v>
      </c>
      <c r="D284" s="137">
        <v>0</v>
      </c>
      <c r="E284" s="137"/>
      <c r="F284" s="120"/>
      <c r="G284" t="str">
        <f t="shared" si="4"/>
        <v>March</v>
      </c>
    </row>
    <row r="285" spans="1:7">
      <c r="A285" s="119" t="s">
        <v>349</v>
      </c>
      <c r="B285" s="250" t="s">
        <v>67</v>
      </c>
      <c r="C285" s="124">
        <v>45722</v>
      </c>
      <c r="D285" s="137">
        <v>0</v>
      </c>
      <c r="E285" s="137"/>
      <c r="F285" s="120"/>
      <c r="G285" t="str">
        <f t="shared" si="4"/>
        <v>March</v>
      </c>
    </row>
    <row r="286" spans="1:7">
      <c r="A286" s="119" t="s">
        <v>698</v>
      </c>
      <c r="B286" s="216" t="s">
        <v>699</v>
      </c>
      <c r="C286" s="124">
        <v>45722</v>
      </c>
      <c r="D286" s="137">
        <v>0</v>
      </c>
      <c r="E286" s="137"/>
      <c r="F286" s="120"/>
      <c r="G286" t="str">
        <f t="shared" si="4"/>
        <v>March</v>
      </c>
    </row>
    <row r="287" spans="1:7">
      <c r="A287" s="119" t="s">
        <v>346</v>
      </c>
      <c r="B287" s="250" t="s">
        <v>810</v>
      </c>
      <c r="C287" s="124">
        <v>45722</v>
      </c>
      <c r="D287" s="137">
        <v>0</v>
      </c>
      <c r="E287" s="137"/>
      <c r="F287" s="120"/>
      <c r="G287" t="str">
        <f t="shared" si="4"/>
        <v>March</v>
      </c>
    </row>
    <row r="288" spans="1:7">
      <c r="A288" s="119" t="s">
        <v>740</v>
      </c>
      <c r="B288" s="161" t="s">
        <v>793</v>
      </c>
      <c r="C288" s="124">
        <v>45722</v>
      </c>
      <c r="D288" s="137">
        <v>0</v>
      </c>
      <c r="E288" s="137"/>
      <c r="F288" s="120"/>
      <c r="G288" t="str">
        <f t="shared" si="4"/>
        <v>March</v>
      </c>
    </row>
    <row r="289" spans="1:7">
      <c r="A289" s="119" t="s">
        <v>383</v>
      </c>
      <c r="B289" s="216" t="s">
        <v>810</v>
      </c>
      <c r="C289" s="124">
        <v>45722</v>
      </c>
      <c r="D289" s="137">
        <v>0</v>
      </c>
      <c r="E289" s="137"/>
      <c r="F289" s="120"/>
      <c r="G289" t="str">
        <f t="shared" si="4"/>
        <v>March</v>
      </c>
    </row>
    <row r="290" spans="1:7">
      <c r="A290" s="119" t="s">
        <v>741</v>
      </c>
      <c r="B290" s="216" t="s">
        <v>807</v>
      </c>
      <c r="C290" s="124">
        <v>45722</v>
      </c>
      <c r="D290" s="137">
        <v>0</v>
      </c>
      <c r="E290" s="137"/>
      <c r="F290" s="120"/>
      <c r="G290" t="str">
        <f t="shared" si="4"/>
        <v>March</v>
      </c>
    </row>
    <row r="291" spans="1:7">
      <c r="A291" s="119" t="s">
        <v>577</v>
      </c>
      <c r="B291" s="144" t="s">
        <v>384</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838</v>
      </c>
      <c r="G293" t="str">
        <f t="shared" si="4"/>
        <v>March</v>
      </c>
    </row>
    <row r="294" spans="1:7" ht="15.6">
      <c r="A294" s="119" t="s">
        <v>459</v>
      </c>
      <c r="B294" s="248" t="s">
        <v>124</v>
      </c>
      <c r="C294" s="124">
        <v>45722</v>
      </c>
      <c r="D294" s="137">
        <v>0</v>
      </c>
      <c r="E294" s="137"/>
      <c r="F294" s="120"/>
      <c r="G294" t="str">
        <f t="shared" si="4"/>
        <v>March</v>
      </c>
    </row>
    <row r="295" spans="1:7">
      <c r="A295" s="119" t="s">
        <v>707</v>
      </c>
      <c r="B295" s="216" t="s">
        <v>699</v>
      </c>
      <c r="C295" s="124">
        <v>45722</v>
      </c>
      <c r="D295" s="137">
        <v>0</v>
      </c>
      <c r="E295" s="137"/>
      <c r="F295" s="120"/>
      <c r="G295" t="str">
        <f t="shared" si="4"/>
        <v>March</v>
      </c>
    </row>
    <row r="296" spans="1:7" ht="15.6">
      <c r="A296" s="120" t="s">
        <v>444</v>
      </c>
      <c r="B296" s="248" t="s">
        <v>738</v>
      </c>
      <c r="C296" s="124">
        <v>45722</v>
      </c>
      <c r="D296" s="137">
        <v>286</v>
      </c>
      <c r="E296" s="137"/>
      <c r="F296" s="120"/>
      <c r="G296" t="str">
        <f t="shared" si="4"/>
        <v>March</v>
      </c>
    </row>
    <row r="297" spans="1:7" ht="15.6">
      <c r="A297" s="120" t="s">
        <v>710</v>
      </c>
      <c r="B297" s="248" t="s">
        <v>124</v>
      </c>
      <c r="C297" s="124">
        <v>45722</v>
      </c>
      <c r="D297" s="154">
        <v>1590</v>
      </c>
      <c r="E297" s="154"/>
      <c r="F297" s="137" t="s">
        <v>797</v>
      </c>
      <c r="G297" t="str">
        <f t="shared" si="4"/>
        <v>March</v>
      </c>
    </row>
    <row r="298" spans="1:7" ht="15.6">
      <c r="A298" s="120" t="s">
        <v>505</v>
      </c>
      <c r="B298" s="248" t="s">
        <v>738</v>
      </c>
      <c r="C298" s="124">
        <v>45722</v>
      </c>
      <c r="D298" s="137">
        <v>489</v>
      </c>
      <c r="E298" s="137"/>
      <c r="F298" s="137" t="s">
        <v>839</v>
      </c>
      <c r="G298" t="str">
        <f t="shared" si="4"/>
        <v>March</v>
      </c>
    </row>
    <row r="299" spans="1:7">
      <c r="A299" s="120" t="s">
        <v>702</v>
      </c>
      <c r="B299" s="157" t="s">
        <v>376</v>
      </c>
      <c r="C299" s="124">
        <v>45722</v>
      </c>
      <c r="D299" s="137">
        <v>884</v>
      </c>
      <c r="E299" s="137"/>
      <c r="F299" s="137" t="s">
        <v>840</v>
      </c>
      <c r="G299" t="str">
        <f t="shared" si="4"/>
        <v>March</v>
      </c>
    </row>
    <row r="300" spans="1:7" ht="15.6">
      <c r="A300" s="120" t="s">
        <v>457</v>
      </c>
      <c r="B300" s="248" t="s">
        <v>124</v>
      </c>
      <c r="C300" s="124">
        <v>45722</v>
      </c>
      <c r="D300" s="154">
        <v>1357</v>
      </c>
      <c r="E300" s="154"/>
      <c r="F300" s="137" t="s">
        <v>813</v>
      </c>
      <c r="G300" t="str">
        <f t="shared" si="4"/>
        <v>March</v>
      </c>
    </row>
    <row r="301" spans="1:7">
      <c r="A301" s="120" t="s">
        <v>546</v>
      </c>
      <c r="B301" s="216" t="s">
        <v>541</v>
      </c>
      <c r="C301" s="124">
        <v>45722</v>
      </c>
      <c r="D301" s="137">
        <v>874</v>
      </c>
      <c r="E301" s="137"/>
      <c r="G301" t="str">
        <f t="shared" si="4"/>
        <v>March</v>
      </c>
    </row>
    <row r="302" spans="1:7">
      <c r="A302" s="119" t="s">
        <v>352</v>
      </c>
      <c r="B302" s="161" t="s">
        <v>793</v>
      </c>
      <c r="C302" s="56">
        <v>45723</v>
      </c>
      <c r="D302" s="137">
        <v>0</v>
      </c>
      <c r="E302" s="137"/>
      <c r="G302" t="str">
        <f t="shared" si="4"/>
        <v>March</v>
      </c>
    </row>
    <row r="303" spans="1:7">
      <c r="A303" s="119" t="s">
        <v>533</v>
      </c>
      <c r="B303" s="250" t="s">
        <v>358</v>
      </c>
      <c r="C303" s="56">
        <v>45723</v>
      </c>
      <c r="D303" s="137">
        <v>0</v>
      </c>
      <c r="E303" s="137"/>
      <c r="G303" t="str">
        <f t="shared" si="4"/>
        <v>March</v>
      </c>
    </row>
    <row r="304" spans="1:7" ht="15.6">
      <c r="A304" s="119" t="s">
        <v>390</v>
      </c>
      <c r="B304" s="248" t="s">
        <v>738</v>
      </c>
      <c r="C304" s="56">
        <v>45723</v>
      </c>
      <c r="D304" s="137">
        <v>0</v>
      </c>
      <c r="E304" s="137"/>
      <c r="F304" s="137" t="s">
        <v>841</v>
      </c>
      <c r="G304" t="str">
        <f t="shared" si="4"/>
        <v>March</v>
      </c>
    </row>
    <row r="305" spans="1:7">
      <c r="A305" s="119" t="s">
        <v>573</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720</v>
      </c>
      <c r="B307" s="248" t="s">
        <v>738</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738</v>
      </c>
      <c r="C310" s="56">
        <v>45723</v>
      </c>
      <c r="D310" s="137">
        <v>0</v>
      </c>
      <c r="E310" s="137"/>
      <c r="G310" t="str">
        <f t="shared" si="4"/>
        <v>March</v>
      </c>
    </row>
    <row r="311" spans="1:7" ht="15.6">
      <c r="A311" s="119" t="s">
        <v>472</v>
      </c>
      <c r="B311" s="248" t="s">
        <v>124</v>
      </c>
      <c r="C311" s="56">
        <v>45723</v>
      </c>
      <c r="D311" s="137">
        <v>0</v>
      </c>
      <c r="E311" s="137"/>
      <c r="G311" t="str">
        <f t="shared" si="4"/>
        <v>March</v>
      </c>
    </row>
    <row r="312" spans="1:7">
      <c r="A312" s="119" t="s">
        <v>474</v>
      </c>
      <c r="B312" s="250" t="s">
        <v>807</v>
      </c>
      <c r="C312" s="56">
        <v>45723</v>
      </c>
      <c r="D312" s="137">
        <v>0</v>
      </c>
      <c r="E312" s="137"/>
      <c r="G312" t="str">
        <f t="shared" si="4"/>
        <v>March</v>
      </c>
    </row>
    <row r="313" spans="1:7" ht="15.6">
      <c r="A313" s="119" t="s">
        <v>477</v>
      </c>
      <c r="B313" s="248" t="s">
        <v>124</v>
      </c>
      <c r="C313" s="56">
        <v>45723</v>
      </c>
      <c r="D313" s="137">
        <v>0</v>
      </c>
      <c r="E313" s="137"/>
      <c r="G313" t="str">
        <f t="shared" si="4"/>
        <v>March</v>
      </c>
    </row>
    <row r="314" spans="1:7">
      <c r="A314" s="119" t="s">
        <v>502</v>
      </c>
      <c r="B314" s="250" t="s">
        <v>67</v>
      </c>
      <c r="C314" s="56">
        <v>45723</v>
      </c>
      <c r="D314" s="137">
        <v>0</v>
      </c>
      <c r="E314" s="137"/>
      <c r="G314" t="str">
        <f t="shared" si="4"/>
        <v>March</v>
      </c>
    </row>
    <row r="315" spans="1:7" ht="15.6">
      <c r="A315" s="119" t="s">
        <v>688</v>
      </c>
      <c r="B315" s="248" t="s">
        <v>124</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793</v>
      </c>
      <c r="C317" s="56">
        <v>45723</v>
      </c>
      <c r="D317" s="137">
        <v>9</v>
      </c>
      <c r="E317" s="137"/>
      <c r="F317" s="137" t="s">
        <v>800</v>
      </c>
      <c r="G317" t="str">
        <f t="shared" si="4"/>
        <v>March</v>
      </c>
    </row>
    <row r="318" spans="1:7">
      <c r="A318" s="119" t="s">
        <v>543</v>
      </c>
      <c r="B318" s="250" t="s">
        <v>358</v>
      </c>
      <c r="C318" s="56">
        <v>45723</v>
      </c>
      <c r="D318" s="137">
        <v>0</v>
      </c>
      <c r="E318" s="137"/>
      <c r="G318" t="str">
        <f t="shared" si="4"/>
        <v>March</v>
      </c>
    </row>
    <row r="319" spans="1:7" ht="15.6">
      <c r="A319" s="119" t="s">
        <v>491</v>
      </c>
      <c r="B319" s="248" t="s">
        <v>124</v>
      </c>
      <c r="C319" s="56">
        <v>45723</v>
      </c>
      <c r="D319" s="137">
        <v>0</v>
      </c>
      <c r="E319" s="137"/>
      <c r="G319" t="str">
        <f t="shared" si="4"/>
        <v>March</v>
      </c>
    </row>
    <row r="320" spans="1:7">
      <c r="A320" s="119" t="s">
        <v>582</v>
      </c>
      <c r="B320" s="250" t="s">
        <v>67</v>
      </c>
      <c r="C320" s="56">
        <v>45723</v>
      </c>
      <c r="D320" s="137">
        <v>201</v>
      </c>
      <c r="E320" s="137"/>
      <c r="F320" s="137" t="s">
        <v>842</v>
      </c>
      <c r="G320" t="str">
        <f t="shared" si="4"/>
        <v>March</v>
      </c>
    </row>
    <row r="321" spans="1:7">
      <c r="A321" s="119" t="s">
        <v>526</v>
      </c>
      <c r="B321" s="157" t="s">
        <v>376</v>
      </c>
      <c r="C321" s="56">
        <v>45723</v>
      </c>
      <c r="D321" s="137">
        <v>875</v>
      </c>
      <c r="E321" s="137"/>
      <c r="F321" s="137" t="s">
        <v>843</v>
      </c>
      <c r="G321" t="str">
        <f t="shared" si="4"/>
        <v>March</v>
      </c>
    </row>
    <row r="322" spans="1:7">
      <c r="A322" s="119" t="s">
        <v>380</v>
      </c>
      <c r="B322" s="157" t="s">
        <v>376</v>
      </c>
      <c r="C322" s="56">
        <v>45723</v>
      </c>
      <c r="D322" s="137">
        <v>0</v>
      </c>
      <c r="E322" s="137"/>
      <c r="G322" t="str">
        <f t="shared" si="4"/>
        <v>March</v>
      </c>
    </row>
    <row r="323" spans="1:7">
      <c r="A323" s="119" t="s">
        <v>455</v>
      </c>
      <c r="B323" s="216" t="s">
        <v>67</v>
      </c>
      <c r="C323" s="56">
        <v>45723</v>
      </c>
      <c r="D323" s="137">
        <v>0</v>
      </c>
      <c r="E323" s="137"/>
      <c r="G323" t="str">
        <f t="shared" ref="G323:G386" si="5">TEXT(C323,"mmmm")</f>
        <v>March</v>
      </c>
    </row>
    <row r="324" spans="1:7" ht="15.6">
      <c r="A324" s="119" t="s">
        <v>523</v>
      </c>
      <c r="B324" s="248" t="s">
        <v>124</v>
      </c>
      <c r="C324" s="56">
        <v>45723</v>
      </c>
      <c r="D324" s="137">
        <v>0</v>
      </c>
      <c r="E324" s="137"/>
      <c r="F324" s="137" t="s">
        <v>844</v>
      </c>
      <c r="G324" t="str">
        <f t="shared" si="5"/>
        <v>March</v>
      </c>
    </row>
    <row r="325" spans="1:7">
      <c r="A325" s="119" t="s">
        <v>349</v>
      </c>
      <c r="B325" s="250" t="s">
        <v>67</v>
      </c>
      <c r="C325" s="56">
        <v>45723</v>
      </c>
      <c r="D325" s="137">
        <v>0</v>
      </c>
      <c r="E325" s="137"/>
      <c r="G325" t="str">
        <f t="shared" si="5"/>
        <v>March</v>
      </c>
    </row>
    <row r="326" spans="1:7">
      <c r="A326" s="119" t="s">
        <v>698</v>
      </c>
      <c r="B326" s="216" t="s">
        <v>699</v>
      </c>
      <c r="C326" s="56">
        <v>45723</v>
      </c>
      <c r="D326" s="137">
        <v>0</v>
      </c>
      <c r="E326" s="137"/>
      <c r="G326" t="str">
        <f t="shared" si="5"/>
        <v>March</v>
      </c>
    </row>
    <row r="327" spans="1:7">
      <c r="A327" s="119" t="s">
        <v>346</v>
      </c>
      <c r="B327" s="250" t="s">
        <v>810</v>
      </c>
      <c r="C327" s="56">
        <v>45723</v>
      </c>
      <c r="D327" s="137">
        <v>0</v>
      </c>
      <c r="E327" s="137"/>
      <c r="G327" t="str">
        <f t="shared" si="5"/>
        <v>March</v>
      </c>
    </row>
    <row r="328" spans="1:7">
      <c r="A328" s="119" t="s">
        <v>740</v>
      </c>
      <c r="B328" s="161" t="s">
        <v>793</v>
      </c>
      <c r="C328" s="56">
        <v>45723</v>
      </c>
      <c r="D328" s="137">
        <v>0</v>
      </c>
      <c r="E328" s="137"/>
      <c r="G328" t="str">
        <f t="shared" si="5"/>
        <v>March</v>
      </c>
    </row>
    <row r="329" spans="1:7">
      <c r="A329" s="119" t="s">
        <v>383</v>
      </c>
      <c r="B329" s="216" t="s">
        <v>810</v>
      </c>
      <c r="C329" s="56">
        <v>45723</v>
      </c>
      <c r="D329" s="137">
        <v>0</v>
      </c>
      <c r="E329" s="137"/>
      <c r="G329" t="str">
        <f t="shared" si="5"/>
        <v>March</v>
      </c>
    </row>
    <row r="330" spans="1:7">
      <c r="A330" s="119" t="s">
        <v>741</v>
      </c>
      <c r="B330" s="216" t="s">
        <v>807</v>
      </c>
      <c r="C330" s="56">
        <v>45723</v>
      </c>
      <c r="D330" s="137">
        <v>0</v>
      </c>
      <c r="E330" s="137"/>
      <c r="G330" t="str">
        <f t="shared" si="5"/>
        <v>March</v>
      </c>
    </row>
    <row r="331" spans="1:7">
      <c r="A331" s="119" t="s">
        <v>577</v>
      </c>
      <c r="B331" s="144" t="s">
        <v>384</v>
      </c>
      <c r="C331" s="56">
        <v>45723</v>
      </c>
      <c r="D331" s="137">
        <v>288</v>
      </c>
      <c r="E331" s="137"/>
      <c r="F331" s="137" t="s">
        <v>845</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798</v>
      </c>
      <c r="G333" t="str">
        <f t="shared" si="5"/>
        <v>March</v>
      </c>
    </row>
    <row r="334" spans="1:7" ht="15.6">
      <c r="A334" s="119" t="s">
        <v>459</v>
      </c>
      <c r="B334" s="248" t="s">
        <v>124</v>
      </c>
      <c r="C334" s="56">
        <v>45723</v>
      </c>
      <c r="D334" s="137">
        <v>0</v>
      </c>
      <c r="E334" s="137"/>
      <c r="G334" t="str">
        <f t="shared" si="5"/>
        <v>March</v>
      </c>
    </row>
    <row r="335" spans="1:7">
      <c r="A335" s="119" t="s">
        <v>707</v>
      </c>
      <c r="B335" s="216" t="s">
        <v>699</v>
      </c>
      <c r="C335" s="56">
        <v>45723</v>
      </c>
      <c r="D335" s="137">
        <v>0</v>
      </c>
      <c r="E335" s="137"/>
      <c r="G335" t="str">
        <f t="shared" si="5"/>
        <v>March</v>
      </c>
    </row>
    <row r="336" spans="1:7" ht="15.6">
      <c r="A336" s="120" t="s">
        <v>444</v>
      </c>
      <c r="B336" s="248" t="s">
        <v>738</v>
      </c>
      <c r="C336" s="56">
        <v>45723</v>
      </c>
      <c r="D336" s="137">
        <v>0</v>
      </c>
      <c r="E336" s="137"/>
      <c r="F336" s="137" t="s">
        <v>846</v>
      </c>
      <c r="G336" t="str">
        <f t="shared" si="5"/>
        <v>March</v>
      </c>
    </row>
    <row r="337" spans="1:7" ht="15.6">
      <c r="A337" s="120" t="s">
        <v>710</v>
      </c>
      <c r="B337" s="248" t="s">
        <v>124</v>
      </c>
      <c r="C337" s="56">
        <v>45723</v>
      </c>
      <c r="D337" s="154">
        <v>1370</v>
      </c>
      <c r="E337" s="154"/>
      <c r="F337" s="137" t="s">
        <v>804</v>
      </c>
      <c r="G337" t="str">
        <f t="shared" si="5"/>
        <v>March</v>
      </c>
    </row>
    <row r="338" spans="1:7" ht="15.6">
      <c r="A338" s="120" t="s">
        <v>505</v>
      </c>
      <c r="B338" s="248" t="s">
        <v>738</v>
      </c>
      <c r="C338" s="56">
        <v>45723</v>
      </c>
      <c r="D338" s="137">
        <v>0</v>
      </c>
      <c r="E338" s="137"/>
      <c r="G338" t="str">
        <f t="shared" si="5"/>
        <v>March</v>
      </c>
    </row>
    <row r="339" spans="1:7">
      <c r="A339" s="120" t="s">
        <v>702</v>
      </c>
      <c r="B339" s="157" t="s">
        <v>376</v>
      </c>
      <c r="C339" s="56">
        <v>45723</v>
      </c>
      <c r="D339" s="137">
        <v>738</v>
      </c>
      <c r="E339" s="137"/>
      <c r="F339" s="137" t="s">
        <v>847</v>
      </c>
      <c r="G339" t="str">
        <f t="shared" si="5"/>
        <v>March</v>
      </c>
    </row>
    <row r="340" spans="1:7" ht="15.6">
      <c r="A340" s="120" t="s">
        <v>457</v>
      </c>
      <c r="B340" s="248" t="s">
        <v>124</v>
      </c>
      <c r="C340" s="56">
        <v>45723</v>
      </c>
      <c r="D340" s="137">
        <v>0</v>
      </c>
      <c r="E340" s="137"/>
      <c r="G340" t="str">
        <f t="shared" si="5"/>
        <v>March</v>
      </c>
    </row>
    <row r="341" spans="1:7">
      <c r="A341" s="120" t="s">
        <v>546</v>
      </c>
      <c r="B341" s="216" t="s">
        <v>541</v>
      </c>
      <c r="C341" s="56">
        <v>45723</v>
      </c>
      <c r="D341" s="154">
        <v>1602</v>
      </c>
      <c r="E341" s="154"/>
      <c r="F341" s="137" t="s">
        <v>800</v>
      </c>
      <c r="G341" t="str">
        <f t="shared" si="5"/>
        <v>March</v>
      </c>
    </row>
    <row r="342" spans="1:7" ht="15.6">
      <c r="A342" s="120" t="s">
        <v>508</v>
      </c>
      <c r="B342" s="248" t="s">
        <v>738</v>
      </c>
      <c r="C342" s="56">
        <v>45723</v>
      </c>
      <c r="D342" s="137">
        <v>20</v>
      </c>
      <c r="E342" s="137"/>
      <c r="G342" t="str">
        <f t="shared" si="5"/>
        <v>March</v>
      </c>
    </row>
    <row r="343" spans="1:7">
      <c r="A343" s="119" t="s">
        <v>352</v>
      </c>
      <c r="B343" s="161" t="s">
        <v>793</v>
      </c>
      <c r="C343" s="56">
        <v>45726</v>
      </c>
      <c r="D343" s="137">
        <v>0</v>
      </c>
      <c r="E343" s="137"/>
      <c r="G343" t="str">
        <f t="shared" si="5"/>
        <v>March</v>
      </c>
    </row>
    <row r="344" spans="1:7">
      <c r="A344" s="119" t="s">
        <v>533</v>
      </c>
      <c r="B344" s="250" t="s">
        <v>358</v>
      </c>
      <c r="C344" s="56">
        <v>45726</v>
      </c>
      <c r="D344" s="137">
        <v>0</v>
      </c>
      <c r="E344" s="137"/>
      <c r="G344" t="str">
        <f t="shared" si="5"/>
        <v>March</v>
      </c>
    </row>
    <row r="345" spans="1:7" ht="15.6">
      <c r="A345" s="119" t="s">
        <v>390</v>
      </c>
      <c r="B345" s="248" t="s">
        <v>738</v>
      </c>
      <c r="C345" s="56">
        <v>45726</v>
      </c>
      <c r="D345" s="137">
        <v>0</v>
      </c>
      <c r="E345" s="137"/>
      <c r="F345" s="137" t="s">
        <v>848</v>
      </c>
      <c r="G345" t="str">
        <f t="shared" si="5"/>
        <v>March</v>
      </c>
    </row>
    <row r="346" spans="1:7">
      <c r="A346" s="119" t="s">
        <v>573</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720</v>
      </c>
      <c r="B348" s="248" t="s">
        <v>738</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738</v>
      </c>
      <c r="C351" s="56">
        <v>45726</v>
      </c>
      <c r="D351" s="137">
        <v>0</v>
      </c>
      <c r="E351" s="137"/>
      <c r="G351" t="str">
        <f t="shared" si="5"/>
        <v>March</v>
      </c>
    </row>
    <row r="352" spans="1:7" ht="15.6">
      <c r="A352" s="119" t="s">
        <v>472</v>
      </c>
      <c r="B352" s="248" t="s">
        <v>124</v>
      </c>
      <c r="C352" s="56">
        <v>45726</v>
      </c>
      <c r="D352" s="137">
        <v>0</v>
      </c>
      <c r="E352" s="137"/>
      <c r="G352" t="str">
        <f t="shared" si="5"/>
        <v>March</v>
      </c>
    </row>
    <row r="353" spans="1:7">
      <c r="A353" s="119" t="s">
        <v>474</v>
      </c>
      <c r="B353" s="250" t="s">
        <v>807</v>
      </c>
      <c r="C353" s="56">
        <v>45726</v>
      </c>
      <c r="D353" s="137">
        <v>0</v>
      </c>
      <c r="E353" s="137"/>
      <c r="G353" t="str">
        <f t="shared" si="5"/>
        <v>March</v>
      </c>
    </row>
    <row r="354" spans="1:7" ht="15.6">
      <c r="A354" s="119" t="s">
        <v>477</v>
      </c>
      <c r="B354" s="248" t="s">
        <v>124</v>
      </c>
      <c r="C354" s="56">
        <v>45726</v>
      </c>
      <c r="D354" s="137">
        <v>0</v>
      </c>
      <c r="E354" s="137"/>
      <c r="G354" t="str">
        <f t="shared" si="5"/>
        <v>March</v>
      </c>
    </row>
    <row r="355" spans="1:7">
      <c r="A355" s="119" t="s">
        <v>502</v>
      </c>
      <c r="B355" s="250" t="s">
        <v>67</v>
      </c>
      <c r="C355" s="56">
        <v>45726</v>
      </c>
      <c r="D355" s="137">
        <v>0</v>
      </c>
      <c r="E355" s="137"/>
      <c r="G355" t="str">
        <f t="shared" si="5"/>
        <v>March</v>
      </c>
    </row>
    <row r="356" spans="1:7" ht="15.6">
      <c r="A356" s="119" t="s">
        <v>688</v>
      </c>
      <c r="B356" s="248" t="s">
        <v>124</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793</v>
      </c>
      <c r="C358" s="56">
        <v>45726</v>
      </c>
      <c r="D358" s="137">
        <v>0</v>
      </c>
      <c r="E358" s="137"/>
      <c r="F358" s="137" t="s">
        <v>849</v>
      </c>
      <c r="G358" t="str">
        <f t="shared" si="5"/>
        <v>March</v>
      </c>
    </row>
    <row r="359" spans="1:7">
      <c r="A359" s="119" t="s">
        <v>543</v>
      </c>
      <c r="B359" s="250" t="s">
        <v>358</v>
      </c>
      <c r="C359" s="56">
        <v>45726</v>
      </c>
      <c r="D359" s="137">
        <v>0</v>
      </c>
      <c r="E359" s="137"/>
      <c r="G359" t="str">
        <f t="shared" si="5"/>
        <v>March</v>
      </c>
    </row>
    <row r="360" spans="1:7" ht="15.6">
      <c r="A360" s="119" t="s">
        <v>491</v>
      </c>
      <c r="B360" s="248" t="s">
        <v>124</v>
      </c>
      <c r="C360" s="56">
        <v>45726</v>
      </c>
      <c r="D360" s="137">
        <v>0</v>
      </c>
      <c r="E360" s="137"/>
      <c r="G360" t="str">
        <f t="shared" si="5"/>
        <v>March</v>
      </c>
    </row>
    <row r="361" spans="1:7">
      <c r="A361" s="119" t="s">
        <v>582</v>
      </c>
      <c r="B361" s="250" t="s">
        <v>67</v>
      </c>
      <c r="C361" s="56">
        <v>45726</v>
      </c>
      <c r="D361" s="137">
        <v>0</v>
      </c>
      <c r="E361" s="137"/>
      <c r="G361" t="str">
        <f t="shared" si="5"/>
        <v>March</v>
      </c>
    </row>
    <row r="362" spans="1:7">
      <c r="A362" s="119" t="s">
        <v>526</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455</v>
      </c>
      <c r="B364" s="216" t="s">
        <v>67</v>
      </c>
      <c r="C364" s="56">
        <v>45726</v>
      </c>
      <c r="D364" s="137">
        <v>0</v>
      </c>
      <c r="E364" s="137"/>
      <c r="G364" t="str">
        <f t="shared" si="5"/>
        <v>March</v>
      </c>
    </row>
    <row r="365" spans="1:7" ht="15.6">
      <c r="A365" s="119" t="s">
        <v>523</v>
      </c>
      <c r="B365" s="248" t="s">
        <v>124</v>
      </c>
      <c r="C365" s="56">
        <v>45726</v>
      </c>
      <c r="D365" s="137">
        <v>0</v>
      </c>
      <c r="E365" s="137"/>
      <c r="G365" t="str">
        <f t="shared" si="5"/>
        <v>March</v>
      </c>
    </row>
    <row r="366" spans="1:7">
      <c r="A366" s="119" t="s">
        <v>349</v>
      </c>
      <c r="B366" s="250" t="s">
        <v>67</v>
      </c>
      <c r="C366" s="56">
        <v>45726</v>
      </c>
      <c r="D366" s="137">
        <v>0</v>
      </c>
      <c r="E366" s="137"/>
      <c r="G366" t="str">
        <f t="shared" si="5"/>
        <v>March</v>
      </c>
    </row>
    <row r="367" spans="1:7">
      <c r="A367" s="119" t="s">
        <v>698</v>
      </c>
      <c r="B367" s="216" t="s">
        <v>699</v>
      </c>
      <c r="C367" s="56">
        <v>45726</v>
      </c>
      <c r="D367" s="137">
        <v>0</v>
      </c>
      <c r="E367" s="137"/>
      <c r="G367" t="str">
        <f t="shared" si="5"/>
        <v>March</v>
      </c>
    </row>
    <row r="368" spans="1:7">
      <c r="A368" s="119" t="s">
        <v>346</v>
      </c>
      <c r="B368" s="250" t="s">
        <v>810</v>
      </c>
      <c r="C368" s="56">
        <v>45726</v>
      </c>
      <c r="D368" s="137">
        <v>0</v>
      </c>
      <c r="E368" s="137"/>
      <c r="G368" t="str">
        <f t="shared" si="5"/>
        <v>March</v>
      </c>
    </row>
    <row r="369" spans="1:7">
      <c r="A369" s="119" t="s">
        <v>740</v>
      </c>
      <c r="B369" s="161" t="s">
        <v>793</v>
      </c>
      <c r="C369" s="56">
        <v>45726</v>
      </c>
      <c r="D369" s="137">
        <v>0</v>
      </c>
      <c r="E369" s="137"/>
      <c r="G369" t="str">
        <f t="shared" si="5"/>
        <v>March</v>
      </c>
    </row>
    <row r="370" spans="1:7">
      <c r="A370" s="119" t="s">
        <v>383</v>
      </c>
      <c r="B370" s="216" t="s">
        <v>810</v>
      </c>
      <c r="C370" s="56">
        <v>45726</v>
      </c>
      <c r="D370" s="137">
        <v>649</v>
      </c>
      <c r="E370" s="137"/>
      <c r="F370" s="111" t="s">
        <v>798</v>
      </c>
      <c r="G370" t="str">
        <f t="shared" si="5"/>
        <v>March</v>
      </c>
    </row>
    <row r="371" spans="1:7">
      <c r="A371" s="119" t="s">
        <v>741</v>
      </c>
      <c r="B371" s="216" t="s">
        <v>807</v>
      </c>
      <c r="C371" s="56">
        <v>45726</v>
      </c>
      <c r="D371" s="137">
        <v>0</v>
      </c>
      <c r="E371" s="137"/>
      <c r="G371" t="str">
        <f t="shared" si="5"/>
        <v>March</v>
      </c>
    </row>
    <row r="372" spans="1:7">
      <c r="A372" s="119" t="s">
        <v>577</v>
      </c>
      <c r="B372" s="144" t="s">
        <v>384</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124</v>
      </c>
      <c r="C375" s="56">
        <v>45726</v>
      </c>
      <c r="D375" s="137">
        <v>0</v>
      </c>
      <c r="E375" s="137"/>
      <c r="G375" t="str">
        <f t="shared" si="5"/>
        <v>March</v>
      </c>
    </row>
    <row r="376" spans="1:7">
      <c r="A376" s="119" t="s">
        <v>707</v>
      </c>
      <c r="B376" s="216" t="s">
        <v>699</v>
      </c>
      <c r="C376" s="56">
        <v>45726</v>
      </c>
      <c r="D376" s="137">
        <v>0</v>
      </c>
      <c r="E376" s="137"/>
      <c r="G376" t="str">
        <f t="shared" si="5"/>
        <v>March</v>
      </c>
    </row>
    <row r="377" spans="1:7" ht="15.6">
      <c r="A377" s="120" t="s">
        <v>444</v>
      </c>
      <c r="B377" s="248" t="s">
        <v>738</v>
      </c>
      <c r="C377" s="56">
        <v>45726</v>
      </c>
      <c r="D377" s="137">
        <v>0</v>
      </c>
      <c r="E377" s="137"/>
      <c r="G377" t="str">
        <f t="shared" si="5"/>
        <v>March</v>
      </c>
    </row>
    <row r="378" spans="1:7" ht="15.6">
      <c r="A378" s="120" t="s">
        <v>710</v>
      </c>
      <c r="B378" s="248" t="s">
        <v>124</v>
      </c>
      <c r="C378" s="56">
        <v>45726</v>
      </c>
      <c r="D378" s="137">
        <v>0</v>
      </c>
      <c r="E378" s="137"/>
      <c r="G378" t="str">
        <f t="shared" si="5"/>
        <v>March</v>
      </c>
    </row>
    <row r="379" spans="1:7" ht="15.6">
      <c r="A379" s="120" t="s">
        <v>505</v>
      </c>
      <c r="B379" s="248" t="s">
        <v>738</v>
      </c>
      <c r="C379" s="56">
        <v>45726</v>
      </c>
      <c r="D379" s="137">
        <v>921</v>
      </c>
      <c r="E379" s="137"/>
      <c r="G379" t="str">
        <f t="shared" si="5"/>
        <v>March</v>
      </c>
    </row>
    <row r="380" spans="1:7">
      <c r="A380" s="120" t="s">
        <v>702</v>
      </c>
      <c r="B380" s="157" t="s">
        <v>376</v>
      </c>
      <c r="C380" s="56">
        <v>45726</v>
      </c>
      <c r="D380" s="137">
        <v>0</v>
      </c>
      <c r="E380" s="137"/>
      <c r="G380" t="str">
        <f t="shared" si="5"/>
        <v>March</v>
      </c>
    </row>
    <row r="381" spans="1:7" ht="15.6">
      <c r="A381" s="120" t="s">
        <v>457</v>
      </c>
      <c r="B381" s="248" t="s">
        <v>124</v>
      </c>
      <c r="C381" s="56">
        <v>45726</v>
      </c>
      <c r="D381" s="154">
        <v>1288</v>
      </c>
      <c r="E381" s="154"/>
      <c r="F381" s="111" t="s">
        <v>835</v>
      </c>
      <c r="G381" t="str">
        <f t="shared" si="5"/>
        <v>March</v>
      </c>
    </row>
    <row r="382" spans="1:7">
      <c r="A382" s="120" t="s">
        <v>546</v>
      </c>
      <c r="B382" s="216" t="s">
        <v>541</v>
      </c>
      <c r="C382" s="56">
        <v>45726</v>
      </c>
      <c r="D382" s="137">
        <v>834</v>
      </c>
      <c r="E382" s="137"/>
      <c r="G382" t="str">
        <f t="shared" si="5"/>
        <v>March</v>
      </c>
    </row>
    <row r="383" spans="1:7" ht="15.6">
      <c r="A383" s="120" t="s">
        <v>508</v>
      </c>
      <c r="B383" s="248" t="s">
        <v>738</v>
      </c>
      <c r="C383" s="56">
        <v>45726</v>
      </c>
      <c r="D383" s="137">
        <v>0</v>
      </c>
      <c r="E383" s="137"/>
      <c r="G383" t="str">
        <f t="shared" si="5"/>
        <v>March</v>
      </c>
    </row>
    <row r="384" spans="1:7">
      <c r="A384" s="119" t="s">
        <v>352</v>
      </c>
      <c r="B384" s="161" t="s">
        <v>793</v>
      </c>
      <c r="C384" s="56">
        <v>45727</v>
      </c>
      <c r="D384" s="125">
        <v>3</v>
      </c>
      <c r="E384" s="125"/>
      <c r="F384" s="111" t="s">
        <v>812</v>
      </c>
      <c r="G384" t="str">
        <f t="shared" si="5"/>
        <v>March</v>
      </c>
    </row>
    <row r="385" spans="1:7">
      <c r="A385" s="119" t="s">
        <v>533</v>
      </c>
      <c r="B385" s="250" t="s">
        <v>358</v>
      </c>
      <c r="C385" s="56">
        <v>45727</v>
      </c>
      <c r="D385" s="125">
        <v>0</v>
      </c>
      <c r="E385" s="125"/>
      <c r="G385" t="str">
        <f t="shared" si="5"/>
        <v>March</v>
      </c>
    </row>
    <row r="386" spans="1:7" ht="15.6">
      <c r="A386" s="119" t="s">
        <v>390</v>
      </c>
      <c r="B386" s="248" t="s">
        <v>738</v>
      </c>
      <c r="C386" s="56">
        <v>45727</v>
      </c>
      <c r="D386" s="125">
        <v>0</v>
      </c>
      <c r="E386" s="125"/>
      <c r="F386" s="125" t="s">
        <v>818</v>
      </c>
      <c r="G386" t="str">
        <f t="shared" si="5"/>
        <v>March</v>
      </c>
    </row>
    <row r="387" spans="1:7">
      <c r="A387" s="119" t="s">
        <v>573</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720</v>
      </c>
      <c r="B389" s="248" t="s">
        <v>738</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738</v>
      </c>
      <c r="C392" s="56">
        <v>45727</v>
      </c>
      <c r="D392" s="125">
        <v>0</v>
      </c>
      <c r="E392" s="125"/>
      <c r="G392" t="str">
        <f t="shared" si="6"/>
        <v>March</v>
      </c>
    </row>
    <row r="393" spans="1:7" ht="15.6">
      <c r="A393" s="119" t="s">
        <v>472</v>
      </c>
      <c r="B393" s="248" t="s">
        <v>124</v>
      </c>
      <c r="C393" s="56">
        <v>45727</v>
      </c>
      <c r="D393" s="125">
        <v>0</v>
      </c>
      <c r="E393" s="125"/>
      <c r="G393" t="str">
        <f t="shared" si="6"/>
        <v>March</v>
      </c>
    </row>
    <row r="394" spans="1:7">
      <c r="A394" s="119" t="s">
        <v>474</v>
      </c>
      <c r="B394" s="250" t="s">
        <v>807</v>
      </c>
      <c r="C394" s="56">
        <v>45727</v>
      </c>
      <c r="D394" s="125">
        <v>0</v>
      </c>
      <c r="E394" s="125"/>
      <c r="G394" t="str">
        <f t="shared" si="6"/>
        <v>March</v>
      </c>
    </row>
    <row r="395" spans="1:7" ht="15.6">
      <c r="A395" s="119" t="s">
        <v>477</v>
      </c>
      <c r="B395" s="248" t="s">
        <v>124</v>
      </c>
      <c r="C395" s="56">
        <v>45727</v>
      </c>
      <c r="D395" s="125">
        <v>0</v>
      </c>
      <c r="E395" s="125"/>
      <c r="G395" t="str">
        <f t="shared" si="6"/>
        <v>March</v>
      </c>
    </row>
    <row r="396" spans="1:7">
      <c r="A396" s="119" t="s">
        <v>502</v>
      </c>
      <c r="B396" s="250" t="s">
        <v>67</v>
      </c>
      <c r="C396" s="56">
        <v>45727</v>
      </c>
      <c r="D396" s="125">
        <v>0</v>
      </c>
      <c r="E396" s="125"/>
      <c r="G396" t="str">
        <f t="shared" si="6"/>
        <v>March</v>
      </c>
    </row>
    <row r="397" spans="1:7" ht="15.6">
      <c r="A397" s="119" t="s">
        <v>688</v>
      </c>
      <c r="B397" s="248" t="s">
        <v>124</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793</v>
      </c>
      <c r="C399" s="56">
        <v>45727</v>
      </c>
      <c r="D399" s="125">
        <v>12</v>
      </c>
      <c r="E399" s="125"/>
      <c r="F399" s="111" t="s">
        <v>800</v>
      </c>
      <c r="G399" t="str">
        <f t="shared" si="6"/>
        <v>March</v>
      </c>
    </row>
    <row r="400" spans="1:7">
      <c r="A400" s="119" t="s">
        <v>543</v>
      </c>
      <c r="B400" s="250" t="s">
        <v>358</v>
      </c>
      <c r="C400" s="56">
        <v>45727</v>
      </c>
      <c r="D400" s="125">
        <v>0</v>
      </c>
      <c r="E400" s="125"/>
      <c r="G400" t="str">
        <f t="shared" si="6"/>
        <v>March</v>
      </c>
    </row>
    <row r="401" spans="1:7" ht="15.6">
      <c r="A401" s="119" t="s">
        <v>491</v>
      </c>
      <c r="B401" s="248" t="s">
        <v>124</v>
      </c>
      <c r="C401" s="56">
        <v>45727</v>
      </c>
      <c r="D401" s="125">
        <v>0</v>
      </c>
      <c r="E401" s="125"/>
      <c r="G401" t="str">
        <f t="shared" si="6"/>
        <v>March</v>
      </c>
    </row>
    <row r="402" spans="1:7">
      <c r="A402" s="119" t="s">
        <v>582</v>
      </c>
      <c r="B402" s="250" t="s">
        <v>67</v>
      </c>
      <c r="C402" s="56">
        <v>45727</v>
      </c>
      <c r="D402" s="125">
        <v>0</v>
      </c>
      <c r="E402" s="125"/>
      <c r="G402" t="str">
        <f t="shared" si="6"/>
        <v>March</v>
      </c>
    </row>
    <row r="403" spans="1:7">
      <c r="A403" s="119" t="s">
        <v>526</v>
      </c>
      <c r="B403" s="157" t="s">
        <v>376</v>
      </c>
      <c r="C403" s="56">
        <v>45727</v>
      </c>
      <c r="D403" s="125">
        <v>199</v>
      </c>
      <c r="E403" s="125"/>
      <c r="F403" s="111" t="s">
        <v>799</v>
      </c>
      <c r="G403" t="str">
        <f t="shared" si="6"/>
        <v>March</v>
      </c>
    </row>
    <row r="404" spans="1:7">
      <c r="A404" s="119" t="s">
        <v>380</v>
      </c>
      <c r="B404" s="157" t="s">
        <v>376</v>
      </c>
      <c r="C404" s="56">
        <v>45727</v>
      </c>
      <c r="D404" s="125">
        <v>0</v>
      </c>
      <c r="E404" s="125"/>
      <c r="G404" t="str">
        <f t="shared" si="6"/>
        <v>March</v>
      </c>
    </row>
    <row r="405" spans="1:7">
      <c r="A405" s="119" t="s">
        <v>455</v>
      </c>
      <c r="B405" s="216" t="s">
        <v>67</v>
      </c>
      <c r="C405" s="56">
        <v>45727</v>
      </c>
      <c r="D405" s="125">
        <v>0</v>
      </c>
      <c r="E405" s="125"/>
      <c r="G405" t="str">
        <f t="shared" si="6"/>
        <v>March</v>
      </c>
    </row>
    <row r="406" spans="1:7" ht="15.6">
      <c r="A406" s="119" t="s">
        <v>523</v>
      </c>
      <c r="B406" s="248" t="s">
        <v>124</v>
      </c>
      <c r="C406" s="56">
        <v>45727</v>
      </c>
      <c r="D406" s="125">
        <v>0</v>
      </c>
      <c r="E406" s="125"/>
      <c r="G406" t="str">
        <f t="shared" si="6"/>
        <v>March</v>
      </c>
    </row>
    <row r="407" spans="1:7">
      <c r="A407" s="119" t="s">
        <v>349</v>
      </c>
      <c r="B407" s="250" t="s">
        <v>67</v>
      </c>
      <c r="C407" s="56">
        <v>45727</v>
      </c>
      <c r="D407" s="125">
        <v>0</v>
      </c>
      <c r="E407" s="125"/>
      <c r="G407" t="str">
        <f t="shared" si="6"/>
        <v>March</v>
      </c>
    </row>
    <row r="408" spans="1:7">
      <c r="A408" s="119" t="s">
        <v>698</v>
      </c>
      <c r="B408" s="216" t="s">
        <v>699</v>
      </c>
      <c r="C408" s="56">
        <v>45727</v>
      </c>
      <c r="D408" s="125">
        <v>0</v>
      </c>
      <c r="E408" s="125"/>
      <c r="G408" t="str">
        <f t="shared" si="6"/>
        <v>March</v>
      </c>
    </row>
    <row r="409" spans="1:7">
      <c r="A409" s="119" t="s">
        <v>346</v>
      </c>
      <c r="B409" s="250" t="s">
        <v>810</v>
      </c>
      <c r="C409" s="56">
        <v>45727</v>
      </c>
      <c r="D409" s="125">
        <v>0</v>
      </c>
      <c r="E409" s="125"/>
      <c r="G409" t="str">
        <f t="shared" si="6"/>
        <v>March</v>
      </c>
    </row>
    <row r="410" spans="1:7">
      <c r="A410" s="119" t="s">
        <v>740</v>
      </c>
      <c r="B410" s="161" t="s">
        <v>793</v>
      </c>
      <c r="C410" s="56">
        <v>45727</v>
      </c>
      <c r="D410" s="125">
        <v>106</v>
      </c>
      <c r="E410" s="125"/>
      <c r="F410" s="125" t="s">
        <v>799</v>
      </c>
      <c r="G410" t="str">
        <f t="shared" si="6"/>
        <v>March</v>
      </c>
    </row>
    <row r="411" spans="1:7">
      <c r="A411" s="119" t="s">
        <v>383</v>
      </c>
      <c r="B411" s="216" t="s">
        <v>810</v>
      </c>
      <c r="C411" s="56">
        <v>45727</v>
      </c>
      <c r="D411" s="125">
        <v>528</v>
      </c>
      <c r="E411" s="125"/>
      <c r="F411" s="111" t="s">
        <v>850</v>
      </c>
      <c r="G411" t="str">
        <f t="shared" si="6"/>
        <v>March</v>
      </c>
    </row>
    <row r="412" spans="1:7">
      <c r="A412" s="119" t="s">
        <v>741</v>
      </c>
      <c r="B412" s="216" t="s">
        <v>807</v>
      </c>
      <c r="C412" s="56">
        <v>45727</v>
      </c>
      <c r="D412" s="125">
        <v>0</v>
      </c>
      <c r="E412" s="125"/>
      <c r="G412" t="str">
        <f t="shared" si="6"/>
        <v>March</v>
      </c>
    </row>
    <row r="413" spans="1:7">
      <c r="A413" s="119" t="s">
        <v>577</v>
      </c>
      <c r="B413" s="144" t="s">
        <v>384</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124</v>
      </c>
      <c r="C416" s="56">
        <v>45727</v>
      </c>
      <c r="D416" s="125">
        <v>0</v>
      </c>
      <c r="E416" s="125"/>
      <c r="G416" t="str">
        <f t="shared" si="6"/>
        <v>March</v>
      </c>
    </row>
    <row r="417" spans="1:7">
      <c r="A417" s="119" t="s">
        <v>707</v>
      </c>
      <c r="B417" s="216" t="s">
        <v>699</v>
      </c>
      <c r="C417" s="56">
        <v>45727</v>
      </c>
      <c r="D417" s="125">
        <v>0</v>
      </c>
      <c r="E417" s="125"/>
      <c r="G417" t="str">
        <f t="shared" si="6"/>
        <v>March</v>
      </c>
    </row>
    <row r="418" spans="1:7" ht="15.6">
      <c r="A418" s="120" t="s">
        <v>444</v>
      </c>
      <c r="B418" s="248" t="s">
        <v>738</v>
      </c>
      <c r="C418" s="56">
        <v>45727</v>
      </c>
      <c r="D418" s="125">
        <v>491</v>
      </c>
      <c r="E418" s="125"/>
      <c r="G418" t="str">
        <f t="shared" si="6"/>
        <v>March</v>
      </c>
    </row>
    <row r="419" spans="1:7" ht="15.6">
      <c r="A419" s="120" t="s">
        <v>710</v>
      </c>
      <c r="B419" s="248" t="s">
        <v>124</v>
      </c>
      <c r="C419" s="56">
        <v>45727</v>
      </c>
      <c r="D419" s="125">
        <v>0</v>
      </c>
      <c r="E419" s="125"/>
      <c r="G419" t="str">
        <f t="shared" si="6"/>
        <v>March</v>
      </c>
    </row>
    <row r="420" spans="1:7" ht="15.6">
      <c r="A420" s="120" t="s">
        <v>505</v>
      </c>
      <c r="B420" s="248" t="s">
        <v>738</v>
      </c>
      <c r="C420" s="56">
        <v>45727</v>
      </c>
      <c r="D420" s="125">
        <v>614</v>
      </c>
      <c r="E420" s="125"/>
      <c r="G420" t="str">
        <f t="shared" si="6"/>
        <v>March</v>
      </c>
    </row>
    <row r="421" spans="1:7">
      <c r="A421" s="120" t="s">
        <v>702</v>
      </c>
      <c r="B421" s="157" t="s">
        <v>376</v>
      </c>
      <c r="C421" s="56">
        <v>45727</v>
      </c>
      <c r="D421" s="125">
        <v>0</v>
      </c>
      <c r="E421" s="125"/>
      <c r="G421" t="str">
        <f t="shared" si="6"/>
        <v>March</v>
      </c>
    </row>
    <row r="422" spans="1:7" ht="15.6">
      <c r="A422" s="120" t="s">
        <v>457</v>
      </c>
      <c r="B422" s="248" t="s">
        <v>124</v>
      </c>
      <c r="C422" s="56">
        <v>45727</v>
      </c>
      <c r="D422" s="125">
        <v>685</v>
      </c>
      <c r="E422" s="125"/>
      <c r="F422" s="135" t="s">
        <v>851</v>
      </c>
      <c r="G422" t="str">
        <f t="shared" si="6"/>
        <v>March</v>
      </c>
    </row>
    <row r="423" spans="1:7">
      <c r="A423" s="120" t="s">
        <v>546</v>
      </c>
      <c r="B423" s="216" t="s">
        <v>541</v>
      </c>
      <c r="C423" s="56">
        <v>45727</v>
      </c>
      <c r="D423" s="153">
        <v>1081</v>
      </c>
      <c r="E423" s="153"/>
      <c r="G423" t="str">
        <f t="shared" si="6"/>
        <v>March</v>
      </c>
    </row>
    <row r="424" spans="1:7" ht="15.6">
      <c r="A424" s="120" t="s">
        <v>508</v>
      </c>
      <c r="B424" s="248" t="s">
        <v>738</v>
      </c>
      <c r="C424" s="56">
        <v>45727</v>
      </c>
      <c r="D424" s="125">
        <v>0</v>
      </c>
      <c r="E424" s="125"/>
      <c r="G424" t="str">
        <f t="shared" si="6"/>
        <v>March</v>
      </c>
    </row>
    <row r="425" spans="1:7" ht="15.6">
      <c r="A425" s="120" t="s">
        <v>485</v>
      </c>
      <c r="B425" s="248" t="s">
        <v>124</v>
      </c>
      <c r="C425" s="56">
        <v>45727</v>
      </c>
      <c r="D425" s="153">
        <v>1710</v>
      </c>
      <c r="E425" s="153"/>
      <c r="F425" s="111" t="s">
        <v>813</v>
      </c>
      <c r="G425" t="str">
        <f t="shared" si="6"/>
        <v>March</v>
      </c>
    </row>
    <row r="426" spans="1:7">
      <c r="A426" s="120" t="s">
        <v>608</v>
      </c>
      <c r="B426" s="157" t="s">
        <v>376</v>
      </c>
      <c r="C426" s="56">
        <v>45727</v>
      </c>
      <c r="D426" s="125">
        <v>304</v>
      </c>
      <c r="E426" s="125"/>
      <c r="G426" t="str">
        <f t="shared" si="6"/>
        <v>March</v>
      </c>
    </row>
    <row r="427" spans="1:7">
      <c r="A427" s="120" t="s">
        <v>744</v>
      </c>
      <c r="B427" s="160" t="s">
        <v>67</v>
      </c>
      <c r="C427" s="56">
        <v>45727</v>
      </c>
      <c r="D427" s="153">
        <v>1617</v>
      </c>
      <c r="E427" s="153"/>
      <c r="G427" t="str">
        <f t="shared" si="6"/>
        <v>March</v>
      </c>
    </row>
    <row r="428" spans="1:7">
      <c r="A428" s="120" t="s">
        <v>601</v>
      </c>
      <c r="B428" s="160" t="s">
        <v>67</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352</v>
      </c>
      <c r="B430" s="161" t="s">
        <v>793</v>
      </c>
      <c r="C430" s="56">
        <v>45728</v>
      </c>
      <c r="D430" s="125"/>
      <c r="E430" s="125"/>
      <c r="F430" s="125" t="s">
        <v>852</v>
      </c>
      <c r="G430" t="str">
        <f t="shared" si="6"/>
        <v>March</v>
      </c>
    </row>
    <row r="431" spans="1:7">
      <c r="A431" s="119" t="s">
        <v>533</v>
      </c>
      <c r="B431" s="250" t="s">
        <v>358</v>
      </c>
      <c r="C431" s="56">
        <v>45728</v>
      </c>
      <c r="D431" s="125"/>
      <c r="E431" s="125"/>
      <c r="F431" s="125" t="s">
        <v>819</v>
      </c>
      <c r="G431" t="str">
        <f t="shared" si="6"/>
        <v>March</v>
      </c>
    </row>
    <row r="432" spans="1:7" ht="15.6">
      <c r="A432" s="119" t="s">
        <v>390</v>
      </c>
      <c r="B432" s="248" t="s">
        <v>738</v>
      </c>
      <c r="C432" s="56">
        <v>45728</v>
      </c>
      <c r="D432" s="125"/>
      <c r="E432" s="125"/>
      <c r="F432" s="125" t="s">
        <v>852</v>
      </c>
      <c r="G432" t="str">
        <f t="shared" si="6"/>
        <v>March</v>
      </c>
    </row>
    <row r="433" spans="1:7">
      <c r="A433" s="119" t="s">
        <v>573</v>
      </c>
      <c r="B433" s="157" t="s">
        <v>376</v>
      </c>
      <c r="C433" s="56">
        <v>45728</v>
      </c>
      <c r="D433" s="125" t="s">
        <v>819</v>
      </c>
      <c r="E433" s="125"/>
      <c r="G433" t="str">
        <f t="shared" si="6"/>
        <v>March</v>
      </c>
    </row>
    <row r="434" spans="1:7">
      <c r="A434" s="119" t="s">
        <v>357</v>
      </c>
      <c r="B434" s="250" t="s">
        <v>358</v>
      </c>
      <c r="C434" s="56">
        <v>45728</v>
      </c>
      <c r="D434" s="125" t="s">
        <v>819</v>
      </c>
      <c r="E434" s="125"/>
      <c r="G434" t="str">
        <f t="shared" si="6"/>
        <v>March</v>
      </c>
    </row>
    <row r="435" spans="1:7" ht="15.6">
      <c r="A435" s="119" t="s">
        <v>720</v>
      </c>
      <c r="B435" s="248" t="s">
        <v>738</v>
      </c>
      <c r="C435" s="56">
        <v>45728</v>
      </c>
      <c r="D435" s="125" t="s">
        <v>819</v>
      </c>
      <c r="E435" s="125"/>
      <c r="G435" t="str">
        <f t="shared" si="6"/>
        <v>March</v>
      </c>
    </row>
    <row r="436" spans="1:7">
      <c r="A436" s="119" t="s">
        <v>512</v>
      </c>
      <c r="B436" s="250" t="s">
        <v>468</v>
      </c>
      <c r="C436" s="56">
        <v>45728</v>
      </c>
      <c r="D436" s="125" t="s">
        <v>853</v>
      </c>
      <c r="E436" s="125"/>
      <c r="G436" t="str">
        <f t="shared" si="6"/>
        <v>March</v>
      </c>
    </row>
    <row r="437" spans="1:7">
      <c r="A437" s="119" t="s">
        <v>467</v>
      </c>
      <c r="B437" s="250" t="s">
        <v>468</v>
      </c>
      <c r="C437" s="56">
        <v>45728</v>
      </c>
      <c r="D437" s="125" t="s">
        <v>853</v>
      </c>
      <c r="E437" s="125"/>
      <c r="G437" t="str">
        <f t="shared" si="6"/>
        <v>March</v>
      </c>
    </row>
    <row r="438" spans="1:7" ht="15.6">
      <c r="A438" s="119" t="s">
        <v>470</v>
      </c>
      <c r="B438" s="248" t="s">
        <v>738</v>
      </c>
      <c r="C438" s="56">
        <v>45728</v>
      </c>
      <c r="D438" s="125" t="s">
        <v>819</v>
      </c>
      <c r="E438" s="125"/>
      <c r="G438" t="str">
        <f t="shared" si="6"/>
        <v>March</v>
      </c>
    </row>
    <row r="439" spans="1:7" ht="15.6">
      <c r="A439" s="119" t="s">
        <v>472</v>
      </c>
      <c r="B439" s="248" t="s">
        <v>124</v>
      </c>
      <c r="C439" s="56">
        <v>45728</v>
      </c>
      <c r="D439" s="125" t="s">
        <v>853</v>
      </c>
      <c r="E439" s="125"/>
      <c r="G439" t="str">
        <f t="shared" si="6"/>
        <v>March</v>
      </c>
    </row>
    <row r="440" spans="1:7">
      <c r="A440" s="119" t="s">
        <v>474</v>
      </c>
      <c r="B440" s="250" t="s">
        <v>807</v>
      </c>
      <c r="C440" s="56">
        <v>45728</v>
      </c>
      <c r="D440" s="125" t="s">
        <v>819</v>
      </c>
      <c r="E440" s="125"/>
      <c r="G440" t="str">
        <f t="shared" si="6"/>
        <v>March</v>
      </c>
    </row>
    <row r="441" spans="1:7" ht="15.6">
      <c r="A441" s="119" t="s">
        <v>477</v>
      </c>
      <c r="B441" s="248" t="s">
        <v>124</v>
      </c>
      <c r="C441" s="56">
        <v>45728</v>
      </c>
      <c r="D441" s="125" t="s">
        <v>853</v>
      </c>
      <c r="E441" s="125"/>
      <c r="G441" t="str">
        <f t="shared" si="6"/>
        <v>March</v>
      </c>
    </row>
    <row r="442" spans="1:7">
      <c r="A442" s="119" t="s">
        <v>502</v>
      </c>
      <c r="B442" s="250" t="s">
        <v>67</v>
      </c>
      <c r="C442" s="56">
        <v>45728</v>
      </c>
      <c r="D442" s="125" t="s">
        <v>819</v>
      </c>
      <c r="E442" s="125"/>
      <c r="G442" t="str">
        <f t="shared" si="6"/>
        <v>March</v>
      </c>
    </row>
    <row r="443" spans="1:7" ht="15.6">
      <c r="A443" s="119" t="s">
        <v>688</v>
      </c>
      <c r="B443" s="248" t="s">
        <v>124</v>
      </c>
      <c r="C443" s="56">
        <v>45728</v>
      </c>
      <c r="D443" s="125" t="s">
        <v>819</v>
      </c>
      <c r="E443" s="125"/>
      <c r="G443" t="str">
        <f t="shared" si="6"/>
        <v>March</v>
      </c>
    </row>
    <row r="444" spans="1:7">
      <c r="A444" s="119" t="s">
        <v>527</v>
      </c>
      <c r="B444" s="249" t="s">
        <v>71</v>
      </c>
      <c r="C444" s="56">
        <v>45728</v>
      </c>
      <c r="D444" s="125" t="s">
        <v>819</v>
      </c>
      <c r="E444" s="125"/>
      <c r="G444" t="str">
        <f t="shared" si="6"/>
        <v>March</v>
      </c>
    </row>
    <row r="445" spans="1:7">
      <c r="A445" s="119" t="s">
        <v>586</v>
      </c>
      <c r="B445" s="161" t="s">
        <v>793</v>
      </c>
      <c r="C445" s="56">
        <v>45728</v>
      </c>
      <c r="D445" s="125">
        <v>9</v>
      </c>
      <c r="E445" s="125"/>
      <c r="F445" s="111" t="s">
        <v>796</v>
      </c>
      <c r="G445" t="str">
        <f t="shared" si="6"/>
        <v>March</v>
      </c>
    </row>
    <row r="446" spans="1:7">
      <c r="A446" s="119" t="s">
        <v>543</v>
      </c>
      <c r="B446" s="250" t="s">
        <v>358</v>
      </c>
      <c r="C446" s="56">
        <v>45728</v>
      </c>
      <c r="D446" s="125" t="s">
        <v>819</v>
      </c>
      <c r="E446" s="125"/>
      <c r="G446" t="str">
        <f t="shared" si="6"/>
        <v>March</v>
      </c>
    </row>
    <row r="447" spans="1:7" ht="15.6">
      <c r="A447" s="119" t="s">
        <v>491</v>
      </c>
      <c r="B447" s="248" t="s">
        <v>124</v>
      </c>
      <c r="C447" s="56">
        <v>45728</v>
      </c>
      <c r="D447" s="125" t="s">
        <v>819</v>
      </c>
      <c r="E447" s="125"/>
      <c r="G447" t="str">
        <f t="shared" si="6"/>
        <v>March</v>
      </c>
    </row>
    <row r="448" spans="1:7">
      <c r="A448" s="119" t="s">
        <v>582</v>
      </c>
      <c r="B448" s="250" t="s">
        <v>67</v>
      </c>
      <c r="C448" s="56">
        <v>45728</v>
      </c>
      <c r="D448" s="125" t="s">
        <v>819</v>
      </c>
      <c r="E448" s="125"/>
      <c r="G448" t="str">
        <f t="shared" si="6"/>
        <v>March</v>
      </c>
    </row>
    <row r="449" spans="1:7">
      <c r="A449" s="119" t="s">
        <v>526</v>
      </c>
      <c r="B449" s="157" t="s">
        <v>376</v>
      </c>
      <c r="C449" s="56">
        <v>45728</v>
      </c>
      <c r="D449" s="125" t="s">
        <v>819</v>
      </c>
      <c r="E449" s="125"/>
      <c r="G449" t="str">
        <f t="shared" si="6"/>
        <v>March</v>
      </c>
    </row>
    <row r="450" spans="1:7">
      <c r="A450" s="119" t="s">
        <v>380</v>
      </c>
      <c r="B450" s="157" t="s">
        <v>376</v>
      </c>
      <c r="C450" s="56">
        <v>45728</v>
      </c>
      <c r="D450" s="125" t="s">
        <v>819</v>
      </c>
      <c r="E450" s="125"/>
      <c r="G450" t="str">
        <f t="shared" si="6"/>
        <v>March</v>
      </c>
    </row>
    <row r="451" spans="1:7">
      <c r="A451" s="119" t="s">
        <v>455</v>
      </c>
      <c r="B451" s="216" t="s">
        <v>67</v>
      </c>
      <c r="C451" s="56">
        <v>45728</v>
      </c>
      <c r="D451" s="125" t="s">
        <v>819</v>
      </c>
      <c r="E451" s="125"/>
      <c r="G451" t="str">
        <f t="shared" ref="G451:G514" si="7">TEXT(C451,"mmmm")</f>
        <v>March</v>
      </c>
    </row>
    <row r="452" spans="1:7" ht="15.6">
      <c r="A452" s="119" t="s">
        <v>523</v>
      </c>
      <c r="B452" s="248" t="s">
        <v>124</v>
      </c>
      <c r="C452" s="56">
        <v>45728</v>
      </c>
      <c r="D452" s="125" t="s">
        <v>819</v>
      </c>
      <c r="E452" s="125"/>
      <c r="G452" t="str">
        <f t="shared" si="7"/>
        <v>March</v>
      </c>
    </row>
    <row r="453" spans="1:7">
      <c r="A453" s="119" t="s">
        <v>349</v>
      </c>
      <c r="B453" s="250" t="s">
        <v>67</v>
      </c>
      <c r="C453" s="56">
        <v>45728</v>
      </c>
      <c r="D453" s="125" t="s">
        <v>819</v>
      </c>
      <c r="E453" s="125"/>
      <c r="G453" t="str">
        <f t="shared" si="7"/>
        <v>March</v>
      </c>
    </row>
    <row r="454" spans="1:7">
      <c r="A454" s="119" t="s">
        <v>698</v>
      </c>
      <c r="B454" s="216" t="s">
        <v>699</v>
      </c>
      <c r="C454" s="56">
        <v>45728</v>
      </c>
      <c r="D454" s="125" t="s">
        <v>819</v>
      </c>
      <c r="E454" s="125"/>
      <c r="G454" t="str">
        <f t="shared" si="7"/>
        <v>March</v>
      </c>
    </row>
    <row r="455" spans="1:7">
      <c r="A455" s="119" t="s">
        <v>346</v>
      </c>
      <c r="B455" s="250" t="s">
        <v>810</v>
      </c>
      <c r="C455" s="56">
        <v>45728</v>
      </c>
      <c r="D455" s="125">
        <v>201</v>
      </c>
      <c r="E455" s="125"/>
      <c r="G455" t="str">
        <f t="shared" si="7"/>
        <v>March</v>
      </c>
    </row>
    <row r="456" spans="1:7">
      <c r="A456" s="119" t="s">
        <v>740</v>
      </c>
      <c r="B456" s="161" t="s">
        <v>793</v>
      </c>
      <c r="C456" s="56">
        <v>45728</v>
      </c>
      <c r="D456" s="125" t="s">
        <v>819</v>
      </c>
      <c r="E456" s="125"/>
      <c r="G456" t="str">
        <f t="shared" si="7"/>
        <v>March</v>
      </c>
    </row>
    <row r="457" spans="1:7">
      <c r="A457" s="119" t="s">
        <v>383</v>
      </c>
      <c r="B457" s="216" t="s">
        <v>810</v>
      </c>
      <c r="C457" s="56">
        <v>45728</v>
      </c>
      <c r="D457" s="125">
        <v>489</v>
      </c>
      <c r="E457" s="125"/>
      <c r="F457" s="111" t="s">
        <v>802</v>
      </c>
      <c r="G457" t="str">
        <f t="shared" si="7"/>
        <v>March</v>
      </c>
    </row>
    <row r="458" spans="1:7">
      <c r="A458" s="119" t="s">
        <v>741</v>
      </c>
      <c r="B458" s="216" t="s">
        <v>807</v>
      </c>
      <c r="C458" s="56">
        <v>45728</v>
      </c>
      <c r="D458" s="125" t="s">
        <v>819</v>
      </c>
      <c r="E458" s="125"/>
      <c r="G458" t="str">
        <f t="shared" si="7"/>
        <v>March</v>
      </c>
    </row>
    <row r="459" spans="1:7">
      <c r="A459" s="119" t="s">
        <v>577</v>
      </c>
      <c r="B459" s="144" t="s">
        <v>384</v>
      </c>
      <c r="C459" s="56">
        <v>45728</v>
      </c>
      <c r="D459" s="125" t="s">
        <v>819</v>
      </c>
      <c r="E459" s="125"/>
      <c r="G459" t="str">
        <f t="shared" si="7"/>
        <v>March</v>
      </c>
    </row>
    <row r="460" spans="1:7">
      <c r="A460" s="119" t="s">
        <v>599</v>
      </c>
      <c r="B460" s="216" t="s">
        <v>541</v>
      </c>
      <c r="C460" s="56">
        <v>45728</v>
      </c>
      <c r="D460" s="125" t="s">
        <v>819</v>
      </c>
      <c r="E460" s="125"/>
      <c r="G460" t="str">
        <f t="shared" si="7"/>
        <v>March</v>
      </c>
    </row>
    <row r="461" spans="1:7">
      <c r="A461" s="119" t="s">
        <v>597</v>
      </c>
      <c r="B461" s="216" t="s">
        <v>541</v>
      </c>
      <c r="C461" s="56">
        <v>45728</v>
      </c>
      <c r="D461" s="125" t="s">
        <v>819</v>
      </c>
      <c r="E461" s="125"/>
      <c r="G461" t="str">
        <f t="shared" si="7"/>
        <v>March</v>
      </c>
    </row>
    <row r="462" spans="1:7" ht="15.6">
      <c r="A462" s="119" t="s">
        <v>459</v>
      </c>
      <c r="B462" s="248" t="s">
        <v>124</v>
      </c>
      <c r="C462" s="56">
        <v>45728</v>
      </c>
      <c r="D462" s="125" t="s">
        <v>819</v>
      </c>
      <c r="E462" s="125"/>
      <c r="G462" t="str">
        <f t="shared" si="7"/>
        <v>March</v>
      </c>
    </row>
    <row r="463" spans="1:7">
      <c r="A463" s="119" t="s">
        <v>707</v>
      </c>
      <c r="B463" s="216" t="s">
        <v>699</v>
      </c>
      <c r="C463" s="56">
        <v>45728</v>
      </c>
      <c r="D463" s="125" t="s">
        <v>819</v>
      </c>
      <c r="E463" s="125"/>
      <c r="G463" t="str">
        <f t="shared" si="7"/>
        <v>March</v>
      </c>
    </row>
    <row r="464" spans="1:7" ht="15.6">
      <c r="A464" s="120" t="s">
        <v>444</v>
      </c>
      <c r="B464" s="248" t="s">
        <v>738</v>
      </c>
      <c r="C464" s="56">
        <v>45728</v>
      </c>
      <c r="D464" s="125">
        <v>291</v>
      </c>
      <c r="E464" s="125"/>
      <c r="G464" t="str">
        <f t="shared" si="7"/>
        <v>March</v>
      </c>
    </row>
    <row r="465" spans="1:7" ht="15.6">
      <c r="A465" s="120" t="s">
        <v>710</v>
      </c>
      <c r="B465" s="248" t="s">
        <v>124</v>
      </c>
      <c r="C465" s="56">
        <v>45728</v>
      </c>
      <c r="D465" s="125" t="s">
        <v>819</v>
      </c>
      <c r="E465" s="125"/>
      <c r="G465" t="str">
        <f t="shared" si="7"/>
        <v>March</v>
      </c>
    </row>
    <row r="466" spans="1:7" ht="15.6">
      <c r="A466" s="120" t="s">
        <v>505</v>
      </c>
      <c r="B466" s="248" t="s">
        <v>738</v>
      </c>
      <c r="C466" s="56">
        <v>45728</v>
      </c>
      <c r="D466" s="153">
        <v>1004</v>
      </c>
      <c r="E466" s="153"/>
      <c r="F466" s="111" t="s">
        <v>846</v>
      </c>
      <c r="G466" t="str">
        <f t="shared" si="7"/>
        <v>March</v>
      </c>
    </row>
    <row r="467" spans="1:7">
      <c r="A467" s="120" t="s">
        <v>702</v>
      </c>
      <c r="B467" s="157" t="s">
        <v>376</v>
      </c>
      <c r="C467" s="56">
        <v>45728</v>
      </c>
      <c r="D467" s="125">
        <v>961</v>
      </c>
      <c r="E467" s="125"/>
      <c r="G467" t="str">
        <f t="shared" si="7"/>
        <v>March</v>
      </c>
    </row>
    <row r="468" spans="1:7" ht="15.6">
      <c r="A468" s="120" t="s">
        <v>457</v>
      </c>
      <c r="B468" s="248" t="s">
        <v>124</v>
      </c>
      <c r="C468" s="56">
        <v>45728</v>
      </c>
      <c r="D468" s="125" t="s">
        <v>819</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738</v>
      </c>
      <c r="C470" s="56">
        <v>45728</v>
      </c>
      <c r="D470" s="125" t="s">
        <v>819</v>
      </c>
      <c r="E470" s="125"/>
      <c r="G470" t="str">
        <f t="shared" si="7"/>
        <v>March</v>
      </c>
    </row>
    <row r="471" spans="1:7" ht="15.6">
      <c r="A471" s="120" t="s">
        <v>485</v>
      </c>
      <c r="B471" s="248" t="s">
        <v>124</v>
      </c>
      <c r="C471" s="56">
        <v>45728</v>
      </c>
      <c r="D471" s="153">
        <v>1700</v>
      </c>
      <c r="E471" s="153"/>
      <c r="F471" s="111" t="s">
        <v>854</v>
      </c>
      <c r="G471" t="str">
        <f t="shared" si="7"/>
        <v>March</v>
      </c>
    </row>
    <row r="472" spans="1:7">
      <c r="A472" s="120" t="s">
        <v>608</v>
      </c>
      <c r="B472" s="157" t="s">
        <v>376</v>
      </c>
      <c r="C472" s="56">
        <v>45728</v>
      </c>
      <c r="D472" s="125">
        <v>205</v>
      </c>
      <c r="E472" s="125"/>
      <c r="G472" t="str">
        <f t="shared" si="7"/>
        <v>March</v>
      </c>
    </row>
    <row r="473" spans="1:7">
      <c r="A473" s="120" t="s">
        <v>744</v>
      </c>
      <c r="B473" s="160" t="s">
        <v>67</v>
      </c>
      <c r="C473" s="56">
        <v>45728</v>
      </c>
      <c r="D473" s="125" t="s">
        <v>819</v>
      </c>
      <c r="E473" s="125"/>
      <c r="G473" t="str">
        <f t="shared" si="7"/>
        <v>March</v>
      </c>
    </row>
    <row r="474" spans="1:7">
      <c r="A474" s="120" t="s">
        <v>601</v>
      </c>
      <c r="B474" s="160" t="s">
        <v>67</v>
      </c>
      <c r="C474" s="56">
        <v>45728</v>
      </c>
      <c r="D474" s="125" t="s">
        <v>819</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67</v>
      </c>
      <c r="C476" s="56">
        <v>45728</v>
      </c>
      <c r="D476" s="125">
        <v>984</v>
      </c>
      <c r="E476" s="125"/>
      <c r="F476" s="111" t="s">
        <v>792</v>
      </c>
      <c r="G476" t="str">
        <f t="shared" si="7"/>
        <v>March</v>
      </c>
    </row>
    <row r="477" spans="1:7">
      <c r="A477" s="120" t="s">
        <v>718</v>
      </c>
      <c r="B477" s="160" t="s">
        <v>699</v>
      </c>
      <c r="C477" s="56">
        <v>45728</v>
      </c>
      <c r="D477" s="153">
        <v>2760</v>
      </c>
      <c r="E477" s="153"/>
      <c r="F477" s="111" t="s">
        <v>802</v>
      </c>
      <c r="G477" t="str">
        <f t="shared" si="7"/>
        <v>March</v>
      </c>
    </row>
    <row r="478" spans="1:7">
      <c r="A478" s="120" t="s">
        <v>580</v>
      </c>
      <c r="B478" s="249" t="s">
        <v>71</v>
      </c>
      <c r="C478" s="56">
        <v>45728</v>
      </c>
      <c r="D478" s="153">
        <v>1246</v>
      </c>
      <c r="E478" s="153"/>
      <c r="F478" s="111" t="s">
        <v>855</v>
      </c>
      <c r="G478" t="str">
        <f t="shared" si="7"/>
        <v>March</v>
      </c>
    </row>
    <row r="479" spans="1:7" ht="15.6">
      <c r="A479" s="120" t="s">
        <v>479</v>
      </c>
      <c r="B479" s="248" t="s">
        <v>124</v>
      </c>
      <c r="C479" s="56">
        <v>45728</v>
      </c>
      <c r="D479" s="153">
        <v>1353</v>
      </c>
      <c r="E479" s="153"/>
      <c r="F479" s="111" t="s">
        <v>798</v>
      </c>
      <c r="G479" t="str">
        <f t="shared" si="7"/>
        <v>March</v>
      </c>
    </row>
    <row r="480" spans="1:7">
      <c r="A480" s="119" t="s">
        <v>352</v>
      </c>
      <c r="B480" s="161" t="s">
        <v>793</v>
      </c>
      <c r="C480" s="56">
        <v>45729</v>
      </c>
      <c r="D480" s="125"/>
      <c r="E480" s="125"/>
      <c r="F480" s="125" t="s">
        <v>852</v>
      </c>
      <c r="G480" t="str">
        <f t="shared" si="7"/>
        <v>March</v>
      </c>
    </row>
    <row r="481" spans="1:7">
      <c r="A481" s="119" t="s">
        <v>533</v>
      </c>
      <c r="B481" s="250" t="s">
        <v>358</v>
      </c>
      <c r="C481" s="56">
        <v>45729</v>
      </c>
      <c r="D481" s="125"/>
      <c r="E481" s="125"/>
      <c r="G481" t="str">
        <f t="shared" si="7"/>
        <v>March</v>
      </c>
    </row>
    <row r="482" spans="1:7" ht="15.6">
      <c r="A482" s="119" t="s">
        <v>390</v>
      </c>
      <c r="B482" s="248" t="s">
        <v>738</v>
      </c>
      <c r="C482" s="56">
        <v>45729</v>
      </c>
      <c r="D482" s="125"/>
      <c r="E482" s="125"/>
      <c r="F482" s="125" t="s">
        <v>852</v>
      </c>
      <c r="G482" t="str">
        <f t="shared" si="7"/>
        <v>March</v>
      </c>
    </row>
    <row r="483" spans="1:7">
      <c r="A483" s="119" t="s">
        <v>573</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720</v>
      </c>
      <c r="B485" s="248" t="s">
        <v>738</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738</v>
      </c>
      <c r="C488" s="56">
        <v>45729</v>
      </c>
      <c r="D488" s="125"/>
      <c r="E488" s="125"/>
      <c r="G488" t="str">
        <f t="shared" si="7"/>
        <v>March</v>
      </c>
    </row>
    <row r="489" spans="1:7" ht="15.6">
      <c r="A489" s="119" t="s">
        <v>472</v>
      </c>
      <c r="B489" s="248" t="s">
        <v>124</v>
      </c>
      <c r="C489" s="56">
        <v>45729</v>
      </c>
      <c r="D489" s="125"/>
      <c r="E489" s="125"/>
      <c r="G489" t="str">
        <f t="shared" si="7"/>
        <v>March</v>
      </c>
    </row>
    <row r="490" spans="1:7">
      <c r="A490" s="119" t="s">
        <v>474</v>
      </c>
      <c r="B490" s="250" t="s">
        <v>807</v>
      </c>
      <c r="C490" s="56">
        <v>45729</v>
      </c>
      <c r="D490" s="125"/>
      <c r="E490" s="125"/>
      <c r="G490" t="str">
        <f t="shared" si="7"/>
        <v>March</v>
      </c>
    </row>
    <row r="491" spans="1:7" ht="15.6">
      <c r="A491" s="119" t="s">
        <v>477</v>
      </c>
      <c r="B491" s="248" t="s">
        <v>124</v>
      </c>
      <c r="C491" s="56">
        <v>45729</v>
      </c>
      <c r="D491" s="125"/>
      <c r="E491" s="125"/>
      <c r="G491" t="str">
        <f t="shared" si="7"/>
        <v>March</v>
      </c>
    </row>
    <row r="492" spans="1:7">
      <c r="A492" s="119" t="s">
        <v>502</v>
      </c>
      <c r="B492" s="250" t="s">
        <v>67</v>
      </c>
      <c r="C492" s="56">
        <v>45729</v>
      </c>
      <c r="D492" s="125"/>
      <c r="E492" s="125"/>
      <c r="G492" t="str">
        <f t="shared" si="7"/>
        <v>March</v>
      </c>
    </row>
    <row r="493" spans="1:7" ht="15.6">
      <c r="A493" s="119" t="s">
        <v>688</v>
      </c>
      <c r="B493" s="248" t="s">
        <v>124</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793</v>
      </c>
      <c r="C495" s="56">
        <v>45729</v>
      </c>
      <c r="D495" s="125"/>
      <c r="E495" s="125"/>
      <c r="F495" s="125" t="s">
        <v>852</v>
      </c>
      <c r="G495" t="str">
        <f t="shared" si="7"/>
        <v>March</v>
      </c>
    </row>
    <row r="496" spans="1:7">
      <c r="A496" s="119" t="s">
        <v>543</v>
      </c>
      <c r="B496" s="250" t="s">
        <v>358</v>
      </c>
      <c r="C496" s="56">
        <v>45729</v>
      </c>
      <c r="D496" s="125" t="s">
        <v>819</v>
      </c>
      <c r="E496" s="125"/>
      <c r="G496" t="str">
        <f t="shared" si="7"/>
        <v>March</v>
      </c>
    </row>
    <row r="497" spans="1:7" ht="15.6">
      <c r="A497" s="119" t="s">
        <v>491</v>
      </c>
      <c r="B497" s="248" t="s">
        <v>124</v>
      </c>
      <c r="C497" s="56">
        <v>45729</v>
      </c>
      <c r="D497" s="125" t="s">
        <v>819</v>
      </c>
      <c r="E497" s="125"/>
      <c r="G497" t="str">
        <f t="shared" si="7"/>
        <v>March</v>
      </c>
    </row>
    <row r="498" spans="1:7">
      <c r="A498" s="119" t="s">
        <v>582</v>
      </c>
      <c r="B498" s="250" t="s">
        <v>67</v>
      </c>
      <c r="C498" s="56">
        <v>45729</v>
      </c>
      <c r="D498" s="125" t="s">
        <v>819</v>
      </c>
      <c r="E498" s="125"/>
      <c r="G498" t="str">
        <f t="shared" si="7"/>
        <v>March</v>
      </c>
    </row>
    <row r="499" spans="1:7">
      <c r="A499" s="119" t="s">
        <v>526</v>
      </c>
      <c r="B499" s="157" t="s">
        <v>376</v>
      </c>
      <c r="C499" s="56">
        <v>45729</v>
      </c>
      <c r="D499" s="125" t="s">
        <v>819</v>
      </c>
      <c r="E499" s="125"/>
      <c r="G499" t="str">
        <f t="shared" si="7"/>
        <v>March</v>
      </c>
    </row>
    <row r="500" spans="1:7">
      <c r="A500" s="119" t="s">
        <v>380</v>
      </c>
      <c r="B500" s="157" t="s">
        <v>376</v>
      </c>
      <c r="C500" s="56">
        <v>45729</v>
      </c>
      <c r="D500" s="125" t="s">
        <v>819</v>
      </c>
      <c r="E500" s="125"/>
      <c r="G500" t="str">
        <f t="shared" si="7"/>
        <v>March</v>
      </c>
    </row>
    <row r="501" spans="1:7">
      <c r="A501" s="119" t="s">
        <v>455</v>
      </c>
      <c r="B501" s="216" t="s">
        <v>67</v>
      </c>
      <c r="C501" s="56">
        <v>45729</v>
      </c>
      <c r="D501" s="125" t="s">
        <v>819</v>
      </c>
      <c r="E501" s="125"/>
      <c r="G501" t="str">
        <f t="shared" si="7"/>
        <v>March</v>
      </c>
    </row>
    <row r="502" spans="1:7" ht="15.6">
      <c r="A502" s="119" t="s">
        <v>523</v>
      </c>
      <c r="B502" s="248" t="s">
        <v>124</v>
      </c>
      <c r="C502" s="56">
        <v>45729</v>
      </c>
      <c r="D502" s="125" t="s">
        <v>819</v>
      </c>
      <c r="E502" s="125"/>
      <c r="G502" t="str">
        <f t="shared" si="7"/>
        <v>March</v>
      </c>
    </row>
    <row r="503" spans="1:7">
      <c r="A503" s="119" t="s">
        <v>349</v>
      </c>
      <c r="B503" s="250" t="s">
        <v>67</v>
      </c>
      <c r="C503" s="56">
        <v>45729</v>
      </c>
      <c r="D503" s="125" t="s">
        <v>819</v>
      </c>
      <c r="E503" s="125"/>
      <c r="G503" t="str">
        <f t="shared" si="7"/>
        <v>March</v>
      </c>
    </row>
    <row r="504" spans="1:7">
      <c r="A504" s="119" t="s">
        <v>698</v>
      </c>
      <c r="B504" s="216" t="s">
        <v>699</v>
      </c>
      <c r="C504" s="56">
        <v>45729</v>
      </c>
      <c r="D504" s="125" t="s">
        <v>819</v>
      </c>
      <c r="E504" s="125"/>
      <c r="G504" t="str">
        <f t="shared" si="7"/>
        <v>March</v>
      </c>
    </row>
    <row r="505" spans="1:7">
      <c r="A505" s="119" t="s">
        <v>346</v>
      </c>
      <c r="B505" s="250" t="s">
        <v>810</v>
      </c>
      <c r="C505" s="56">
        <v>45729</v>
      </c>
      <c r="D505" s="153">
        <v>1207</v>
      </c>
      <c r="E505" s="153"/>
      <c r="F505" s="111" t="s">
        <v>856</v>
      </c>
      <c r="G505" t="str">
        <f t="shared" si="7"/>
        <v>March</v>
      </c>
    </row>
    <row r="506" spans="1:7">
      <c r="A506" s="119" t="s">
        <v>740</v>
      </c>
      <c r="B506" s="161" t="s">
        <v>793</v>
      </c>
      <c r="C506" s="56">
        <v>45729</v>
      </c>
      <c r="D506" s="125" t="s">
        <v>819</v>
      </c>
      <c r="E506" s="125"/>
      <c r="G506" t="str">
        <f t="shared" si="7"/>
        <v>March</v>
      </c>
    </row>
    <row r="507" spans="1:7">
      <c r="A507" s="119" t="s">
        <v>383</v>
      </c>
      <c r="B507" s="216" t="s">
        <v>810</v>
      </c>
      <c r="C507" s="56">
        <v>45729</v>
      </c>
      <c r="D507" s="125">
        <v>534</v>
      </c>
      <c r="E507" s="125"/>
      <c r="F507" s="111" t="s">
        <v>857</v>
      </c>
      <c r="G507" t="str">
        <f t="shared" si="7"/>
        <v>March</v>
      </c>
    </row>
    <row r="508" spans="1:7">
      <c r="A508" s="119" t="s">
        <v>742</v>
      </c>
      <c r="B508" s="216" t="s">
        <v>807</v>
      </c>
      <c r="C508" s="56">
        <v>45729</v>
      </c>
      <c r="D508" s="125" t="s">
        <v>819</v>
      </c>
      <c r="E508" s="125"/>
      <c r="G508" t="str">
        <f t="shared" si="7"/>
        <v>March</v>
      </c>
    </row>
    <row r="509" spans="1:7">
      <c r="A509" s="119" t="s">
        <v>577</v>
      </c>
      <c r="B509" s="144" t="s">
        <v>384</v>
      </c>
      <c r="C509" s="56">
        <v>45729</v>
      </c>
      <c r="D509" s="125" t="s">
        <v>819</v>
      </c>
      <c r="E509" s="125"/>
      <c r="G509" t="str">
        <f t="shared" si="7"/>
        <v>March</v>
      </c>
    </row>
    <row r="510" spans="1:7">
      <c r="A510" s="119" t="s">
        <v>599</v>
      </c>
      <c r="B510" s="216" t="s">
        <v>541</v>
      </c>
      <c r="C510" s="56">
        <v>45729</v>
      </c>
      <c r="D510" s="125" t="s">
        <v>819</v>
      </c>
      <c r="E510" s="125"/>
      <c r="G510" t="str">
        <f t="shared" si="7"/>
        <v>March</v>
      </c>
    </row>
    <row r="511" spans="1:7">
      <c r="A511" s="119" t="s">
        <v>597</v>
      </c>
      <c r="B511" s="216" t="s">
        <v>541</v>
      </c>
      <c r="C511" s="56">
        <v>45729</v>
      </c>
      <c r="D511" s="125" t="s">
        <v>819</v>
      </c>
      <c r="E511" s="125"/>
      <c r="G511" t="str">
        <f t="shared" si="7"/>
        <v>March</v>
      </c>
    </row>
    <row r="512" spans="1:7" ht="15.6">
      <c r="A512" s="119" t="s">
        <v>459</v>
      </c>
      <c r="B512" s="248" t="s">
        <v>124</v>
      </c>
      <c r="C512" s="56">
        <v>45729</v>
      </c>
      <c r="D512" s="125" t="s">
        <v>819</v>
      </c>
      <c r="E512" s="125"/>
      <c r="G512" t="str">
        <f t="shared" si="7"/>
        <v>March</v>
      </c>
    </row>
    <row r="513" spans="1:7">
      <c r="A513" s="119" t="s">
        <v>707</v>
      </c>
      <c r="B513" s="216" t="s">
        <v>699</v>
      </c>
      <c r="C513" s="56">
        <v>45729</v>
      </c>
      <c r="D513" s="125" t="s">
        <v>819</v>
      </c>
      <c r="E513" s="125"/>
      <c r="G513" t="str">
        <f t="shared" si="7"/>
        <v>March</v>
      </c>
    </row>
    <row r="514" spans="1:7" ht="15.6">
      <c r="A514" s="120" t="s">
        <v>444</v>
      </c>
      <c r="B514" s="248" t="s">
        <v>738</v>
      </c>
      <c r="C514" s="56">
        <v>45729</v>
      </c>
      <c r="D514" s="125">
        <v>571</v>
      </c>
      <c r="E514" s="125"/>
      <c r="F514" s="111" t="s">
        <v>858</v>
      </c>
      <c r="G514" t="str">
        <f t="shared" si="7"/>
        <v>March</v>
      </c>
    </row>
    <row r="515" spans="1:7" ht="15.6">
      <c r="A515" s="120" t="s">
        <v>710</v>
      </c>
      <c r="B515" s="248" t="s">
        <v>124</v>
      </c>
      <c r="C515" s="56">
        <v>45729</v>
      </c>
      <c r="D515" s="153">
        <v>1170</v>
      </c>
      <c r="E515" s="153"/>
      <c r="F515" s="111" t="s">
        <v>808</v>
      </c>
      <c r="G515" t="str">
        <f t="shared" ref="G515:G578" si="8">TEXT(C515,"mmmm")</f>
        <v>March</v>
      </c>
    </row>
    <row r="516" spans="1:7" ht="15.6">
      <c r="A516" s="120" t="s">
        <v>505</v>
      </c>
      <c r="B516" s="248" t="s">
        <v>738</v>
      </c>
      <c r="C516" s="56">
        <v>45729</v>
      </c>
      <c r="D516" s="125" t="s">
        <v>819</v>
      </c>
      <c r="E516" s="125"/>
      <c r="G516" t="str">
        <f t="shared" si="8"/>
        <v>March</v>
      </c>
    </row>
    <row r="517" spans="1:7">
      <c r="A517" s="120" t="s">
        <v>702</v>
      </c>
      <c r="B517" s="157" t="s">
        <v>376</v>
      </c>
      <c r="C517" s="56">
        <v>45729</v>
      </c>
      <c r="D517" s="125">
        <v>914</v>
      </c>
      <c r="E517" s="125"/>
      <c r="F517" s="111" t="s">
        <v>859</v>
      </c>
      <c r="G517" t="str">
        <f t="shared" si="8"/>
        <v>March</v>
      </c>
    </row>
    <row r="518" spans="1:7" ht="15.6">
      <c r="A518" s="120" t="s">
        <v>457</v>
      </c>
      <c r="B518" s="248" t="s">
        <v>124</v>
      </c>
      <c r="C518" s="56">
        <v>45729</v>
      </c>
      <c r="D518" s="125" t="s">
        <v>819</v>
      </c>
      <c r="E518" s="125"/>
      <c r="G518" t="str">
        <f t="shared" si="8"/>
        <v>March</v>
      </c>
    </row>
    <row r="519" spans="1:7">
      <c r="A519" s="120" t="s">
        <v>546</v>
      </c>
      <c r="B519" s="216" t="s">
        <v>541</v>
      </c>
      <c r="C519" s="56">
        <v>45729</v>
      </c>
      <c r="D519" s="125" t="s">
        <v>819</v>
      </c>
      <c r="E519" s="125"/>
      <c r="G519" t="str">
        <f t="shared" si="8"/>
        <v>March</v>
      </c>
    </row>
    <row r="520" spans="1:7" ht="15.6">
      <c r="A520" s="120" t="s">
        <v>508</v>
      </c>
      <c r="B520" s="248" t="s">
        <v>738</v>
      </c>
      <c r="C520" s="56">
        <v>45729</v>
      </c>
      <c r="D520" s="125" t="s">
        <v>819</v>
      </c>
      <c r="E520" s="125"/>
      <c r="G520" t="str">
        <f t="shared" si="8"/>
        <v>March</v>
      </c>
    </row>
    <row r="521" spans="1:7" ht="15.6">
      <c r="A521" s="120" t="s">
        <v>485</v>
      </c>
      <c r="B521" s="248" t="s">
        <v>124</v>
      </c>
      <c r="C521" s="56">
        <v>45729</v>
      </c>
      <c r="D521" s="125" t="s">
        <v>819</v>
      </c>
      <c r="E521" s="125"/>
      <c r="G521" t="str">
        <f t="shared" si="8"/>
        <v>March</v>
      </c>
    </row>
    <row r="522" spans="1:7">
      <c r="A522" s="120" t="s">
        <v>608</v>
      </c>
      <c r="B522" s="157" t="s">
        <v>376</v>
      </c>
      <c r="C522" s="56">
        <v>45729</v>
      </c>
      <c r="D522" s="125">
        <v>451</v>
      </c>
      <c r="E522" s="125"/>
      <c r="G522" t="str">
        <f t="shared" si="8"/>
        <v>March</v>
      </c>
    </row>
    <row r="523" spans="1:7">
      <c r="A523" s="120" t="s">
        <v>744</v>
      </c>
      <c r="B523" s="160" t="s">
        <v>67</v>
      </c>
      <c r="C523" s="56">
        <v>45729</v>
      </c>
      <c r="D523" s="125">
        <v>101</v>
      </c>
      <c r="E523" s="125"/>
      <c r="G523" t="str">
        <f t="shared" si="8"/>
        <v>March</v>
      </c>
    </row>
    <row r="524" spans="1:7">
      <c r="A524" s="120" t="s">
        <v>601</v>
      </c>
      <c r="B524" s="160" t="s">
        <v>67</v>
      </c>
      <c r="C524" s="56">
        <v>45729</v>
      </c>
      <c r="D524" s="125" t="s">
        <v>819</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67</v>
      </c>
      <c r="C526" s="56">
        <v>45729</v>
      </c>
      <c r="D526" s="153">
        <v>1078</v>
      </c>
      <c r="E526" s="153"/>
      <c r="F526" s="43" t="s">
        <v>860</v>
      </c>
      <c r="G526" t="str">
        <f t="shared" si="8"/>
        <v>March</v>
      </c>
    </row>
    <row r="527" spans="1:7">
      <c r="A527" s="120" t="s">
        <v>718</v>
      </c>
      <c r="B527" s="160" t="s">
        <v>699</v>
      </c>
      <c r="C527" s="56">
        <v>45729</v>
      </c>
      <c r="D527" s="125">
        <v>945</v>
      </c>
      <c r="E527" s="125"/>
      <c r="G527" t="str">
        <f t="shared" si="8"/>
        <v>March</v>
      </c>
    </row>
    <row r="528" spans="1:7">
      <c r="A528" s="120" t="s">
        <v>580</v>
      </c>
      <c r="B528" s="249" t="s">
        <v>71</v>
      </c>
      <c r="C528" s="56">
        <v>45729</v>
      </c>
      <c r="D528" s="125">
        <v>664</v>
      </c>
      <c r="E528" s="125"/>
      <c r="F528" s="43" t="s">
        <v>817</v>
      </c>
      <c r="G528" t="str">
        <f t="shared" si="8"/>
        <v>March</v>
      </c>
    </row>
    <row r="529" spans="1:7" ht="15.6">
      <c r="A529" s="120" t="s">
        <v>479</v>
      </c>
      <c r="B529" s="248" t="s">
        <v>124</v>
      </c>
      <c r="C529" s="56">
        <v>45729</v>
      </c>
      <c r="D529" s="153">
        <v>1123</v>
      </c>
      <c r="E529" s="153"/>
      <c r="F529" s="111" t="s">
        <v>861</v>
      </c>
      <c r="G529" t="str">
        <f t="shared" si="8"/>
        <v>March</v>
      </c>
    </row>
    <row r="530" spans="1:7">
      <c r="A530" s="214" t="s">
        <v>530</v>
      </c>
      <c r="B530" s="160" t="s">
        <v>67</v>
      </c>
      <c r="C530" s="56">
        <v>45729</v>
      </c>
      <c r="D530" s="43">
        <v>338</v>
      </c>
      <c r="E530" s="43"/>
      <c r="F530" s="43" t="s">
        <v>862</v>
      </c>
      <c r="G530" t="str">
        <f t="shared" si="8"/>
        <v>March</v>
      </c>
    </row>
    <row r="531" spans="1:7">
      <c r="A531" s="119" t="s">
        <v>352</v>
      </c>
      <c r="B531" s="161" t="s">
        <v>793</v>
      </c>
      <c r="C531" s="56">
        <v>45730</v>
      </c>
      <c r="D531" s="125"/>
      <c r="E531" s="125"/>
      <c r="F531" s="125" t="s">
        <v>852</v>
      </c>
      <c r="G531" t="str">
        <f t="shared" si="8"/>
        <v>March</v>
      </c>
    </row>
    <row r="532" spans="1:7">
      <c r="A532" s="119" t="s">
        <v>533</v>
      </c>
      <c r="B532" s="250" t="s">
        <v>358</v>
      </c>
      <c r="C532" s="56">
        <v>45730</v>
      </c>
      <c r="D532" s="125"/>
      <c r="E532" s="125"/>
      <c r="F532" s="125" t="s">
        <v>819</v>
      </c>
      <c r="G532" t="str">
        <f t="shared" si="8"/>
        <v>March</v>
      </c>
    </row>
    <row r="533" spans="1:7" ht="15.6">
      <c r="A533" s="119" t="s">
        <v>390</v>
      </c>
      <c r="B533" s="248" t="s">
        <v>738</v>
      </c>
      <c r="C533" s="56">
        <v>45730</v>
      </c>
      <c r="D533" s="125"/>
      <c r="E533" s="125"/>
      <c r="F533" s="125" t="s">
        <v>852</v>
      </c>
      <c r="G533" t="str">
        <f t="shared" si="8"/>
        <v>March</v>
      </c>
    </row>
    <row r="534" spans="1:7">
      <c r="A534" s="119" t="s">
        <v>573</v>
      </c>
      <c r="B534" s="157" t="s">
        <v>376</v>
      </c>
      <c r="C534" s="56">
        <v>45730</v>
      </c>
      <c r="D534" s="125"/>
      <c r="E534" s="125"/>
      <c r="F534" s="125" t="s">
        <v>819</v>
      </c>
      <c r="G534" t="str">
        <f t="shared" si="8"/>
        <v>March</v>
      </c>
    </row>
    <row r="535" spans="1:7">
      <c r="A535" s="119" t="s">
        <v>357</v>
      </c>
      <c r="B535" s="250" t="s">
        <v>358</v>
      </c>
      <c r="C535" s="56">
        <v>45730</v>
      </c>
      <c r="D535" s="125"/>
      <c r="E535" s="125"/>
      <c r="F535" s="125" t="s">
        <v>819</v>
      </c>
      <c r="G535" t="str">
        <f t="shared" si="8"/>
        <v>March</v>
      </c>
    </row>
    <row r="536" spans="1:7" ht="15.6">
      <c r="A536" s="119" t="s">
        <v>720</v>
      </c>
      <c r="B536" s="248" t="s">
        <v>738</v>
      </c>
      <c r="C536" s="56">
        <v>45730</v>
      </c>
      <c r="D536" s="125"/>
      <c r="E536" s="125"/>
      <c r="F536" s="125" t="s">
        <v>819</v>
      </c>
      <c r="G536" t="str">
        <f t="shared" si="8"/>
        <v>March</v>
      </c>
    </row>
    <row r="537" spans="1:7">
      <c r="A537" s="119" t="s">
        <v>512</v>
      </c>
      <c r="B537" s="250" t="s">
        <v>468</v>
      </c>
      <c r="C537" s="56">
        <v>45730</v>
      </c>
      <c r="D537" s="125"/>
      <c r="E537" s="125"/>
      <c r="F537" s="125" t="s">
        <v>819</v>
      </c>
      <c r="G537" t="str">
        <f t="shared" si="8"/>
        <v>March</v>
      </c>
    </row>
    <row r="538" spans="1:7">
      <c r="A538" s="119" t="s">
        <v>467</v>
      </c>
      <c r="B538" s="250" t="s">
        <v>468</v>
      </c>
      <c r="C538" s="56">
        <v>45730</v>
      </c>
      <c r="D538" s="125"/>
      <c r="E538" s="125"/>
      <c r="F538" s="125" t="s">
        <v>863</v>
      </c>
      <c r="G538" t="str">
        <f t="shared" si="8"/>
        <v>March</v>
      </c>
    </row>
    <row r="539" spans="1:7" ht="15.6">
      <c r="A539" s="119" t="s">
        <v>470</v>
      </c>
      <c r="B539" s="248" t="s">
        <v>738</v>
      </c>
      <c r="C539" s="56">
        <v>45730</v>
      </c>
      <c r="D539" s="125"/>
      <c r="E539" s="125"/>
      <c r="F539" s="125" t="s">
        <v>819</v>
      </c>
      <c r="G539" t="str">
        <f t="shared" si="8"/>
        <v>March</v>
      </c>
    </row>
    <row r="540" spans="1:7" ht="15.6">
      <c r="A540" s="119" t="s">
        <v>472</v>
      </c>
      <c r="B540" s="248" t="s">
        <v>124</v>
      </c>
      <c r="C540" s="56">
        <v>45730</v>
      </c>
      <c r="D540" s="125"/>
      <c r="E540" s="125"/>
      <c r="F540" s="125" t="s">
        <v>819</v>
      </c>
      <c r="G540" t="str">
        <f t="shared" si="8"/>
        <v>March</v>
      </c>
    </row>
    <row r="541" spans="1:7">
      <c r="A541" s="119" t="s">
        <v>474</v>
      </c>
      <c r="B541" s="250" t="s">
        <v>807</v>
      </c>
      <c r="C541" s="56">
        <v>45730</v>
      </c>
      <c r="D541" s="125"/>
      <c r="E541" s="125"/>
      <c r="F541" s="125" t="s">
        <v>863</v>
      </c>
      <c r="G541" t="str">
        <f t="shared" si="8"/>
        <v>March</v>
      </c>
    </row>
    <row r="542" spans="1:7" ht="15.6">
      <c r="A542" s="119" t="s">
        <v>477</v>
      </c>
      <c r="B542" s="248" t="s">
        <v>124</v>
      </c>
      <c r="C542" s="56">
        <v>45730</v>
      </c>
      <c r="D542" s="125"/>
      <c r="E542" s="125"/>
      <c r="F542" s="125" t="s">
        <v>819</v>
      </c>
      <c r="G542" t="str">
        <f t="shared" si="8"/>
        <v>March</v>
      </c>
    </row>
    <row r="543" spans="1:7">
      <c r="A543" s="119" t="s">
        <v>502</v>
      </c>
      <c r="B543" s="250" t="s">
        <v>67</v>
      </c>
      <c r="C543" s="56">
        <v>45730</v>
      </c>
      <c r="D543" s="125"/>
      <c r="E543" s="125"/>
      <c r="F543" s="125" t="s">
        <v>863</v>
      </c>
      <c r="G543" t="str">
        <f t="shared" si="8"/>
        <v>March</v>
      </c>
    </row>
    <row r="544" spans="1:7" ht="15.6">
      <c r="A544" s="119" t="s">
        <v>688</v>
      </c>
      <c r="B544" s="248" t="s">
        <v>124</v>
      </c>
      <c r="C544" s="56">
        <v>45730</v>
      </c>
      <c r="D544" s="125"/>
      <c r="E544" s="125"/>
      <c r="F544" s="125" t="s">
        <v>819</v>
      </c>
      <c r="G544" t="str">
        <f t="shared" si="8"/>
        <v>March</v>
      </c>
    </row>
    <row r="545" spans="1:7">
      <c r="A545" s="119" t="s">
        <v>527</v>
      </c>
      <c r="B545" s="249" t="s">
        <v>71</v>
      </c>
      <c r="C545" s="56">
        <v>45730</v>
      </c>
      <c r="D545" s="125"/>
      <c r="E545" s="125"/>
      <c r="F545" s="125" t="s">
        <v>819</v>
      </c>
      <c r="G545" t="str">
        <f t="shared" si="8"/>
        <v>March</v>
      </c>
    </row>
    <row r="546" spans="1:7">
      <c r="A546" s="119" t="s">
        <v>586</v>
      </c>
      <c r="B546" s="161" t="s">
        <v>793</v>
      </c>
      <c r="C546" s="56">
        <v>45730</v>
      </c>
      <c r="D546" s="125"/>
      <c r="E546" s="125"/>
      <c r="F546" s="125" t="s">
        <v>852</v>
      </c>
      <c r="G546" t="str">
        <f t="shared" si="8"/>
        <v>March</v>
      </c>
    </row>
    <row r="547" spans="1:7">
      <c r="A547" s="119" t="s">
        <v>543</v>
      </c>
      <c r="B547" s="250" t="s">
        <v>358</v>
      </c>
      <c r="C547" s="56">
        <v>45730</v>
      </c>
      <c r="D547" s="125"/>
      <c r="E547" s="125"/>
      <c r="F547" s="125" t="s">
        <v>819</v>
      </c>
      <c r="G547" t="str">
        <f t="shared" si="8"/>
        <v>March</v>
      </c>
    </row>
    <row r="548" spans="1:7" ht="15.6">
      <c r="A548" s="119" t="s">
        <v>491</v>
      </c>
      <c r="B548" s="248" t="s">
        <v>124</v>
      </c>
      <c r="C548" s="56">
        <v>45730</v>
      </c>
      <c r="D548" s="125"/>
      <c r="E548" s="125"/>
      <c r="F548" s="125" t="s">
        <v>819</v>
      </c>
      <c r="G548" t="str">
        <f t="shared" si="8"/>
        <v>March</v>
      </c>
    </row>
    <row r="549" spans="1:7">
      <c r="A549" s="119" t="s">
        <v>582</v>
      </c>
      <c r="B549" s="250" t="s">
        <v>67</v>
      </c>
      <c r="C549" s="56">
        <v>45730</v>
      </c>
      <c r="D549" s="125"/>
      <c r="E549" s="125"/>
      <c r="F549" s="125" t="s">
        <v>819</v>
      </c>
      <c r="G549" t="str">
        <f t="shared" si="8"/>
        <v>March</v>
      </c>
    </row>
    <row r="550" spans="1:7">
      <c r="A550" s="119" t="s">
        <v>526</v>
      </c>
      <c r="B550" s="157" t="s">
        <v>376</v>
      </c>
      <c r="C550" s="56">
        <v>45730</v>
      </c>
      <c r="D550" s="125"/>
      <c r="E550" s="125"/>
      <c r="F550" s="125" t="s">
        <v>819</v>
      </c>
      <c r="G550" t="str">
        <f t="shared" si="8"/>
        <v>March</v>
      </c>
    </row>
    <row r="551" spans="1:7">
      <c r="A551" s="119" t="s">
        <v>380</v>
      </c>
      <c r="B551" s="157" t="s">
        <v>376</v>
      </c>
      <c r="C551" s="56">
        <v>45730</v>
      </c>
      <c r="D551" s="125"/>
      <c r="E551" s="125"/>
      <c r="F551" s="125" t="s">
        <v>819</v>
      </c>
      <c r="G551" t="str">
        <f t="shared" si="8"/>
        <v>March</v>
      </c>
    </row>
    <row r="552" spans="1:7">
      <c r="A552" s="119" t="s">
        <v>455</v>
      </c>
      <c r="B552" s="216" t="s">
        <v>67</v>
      </c>
      <c r="C552" s="56">
        <v>45730</v>
      </c>
      <c r="D552" s="125"/>
      <c r="E552" s="125"/>
      <c r="F552" s="125" t="s">
        <v>863</v>
      </c>
      <c r="G552" t="str">
        <f t="shared" si="8"/>
        <v>March</v>
      </c>
    </row>
    <row r="553" spans="1:7" ht="15.6">
      <c r="A553" s="119" t="s">
        <v>523</v>
      </c>
      <c r="B553" s="248" t="s">
        <v>124</v>
      </c>
      <c r="C553" s="56">
        <v>45730</v>
      </c>
      <c r="D553" s="125" t="s">
        <v>819</v>
      </c>
      <c r="E553" s="125"/>
      <c r="F553" s="125" t="s">
        <v>819</v>
      </c>
      <c r="G553" t="str">
        <f t="shared" si="8"/>
        <v>March</v>
      </c>
    </row>
    <row r="554" spans="1:7">
      <c r="A554" s="119" t="s">
        <v>349</v>
      </c>
      <c r="B554" s="250" t="s">
        <v>67</v>
      </c>
      <c r="C554" s="56">
        <v>45730</v>
      </c>
      <c r="D554" s="125" t="s">
        <v>819</v>
      </c>
      <c r="E554" s="125"/>
      <c r="F554" s="125" t="s">
        <v>819</v>
      </c>
      <c r="G554" t="str">
        <f t="shared" si="8"/>
        <v>March</v>
      </c>
    </row>
    <row r="555" spans="1:7">
      <c r="A555" s="119" t="s">
        <v>698</v>
      </c>
      <c r="B555" s="216" t="s">
        <v>699</v>
      </c>
      <c r="C555" s="56">
        <v>45730</v>
      </c>
      <c r="D555" s="125" t="s">
        <v>819</v>
      </c>
      <c r="E555" s="125"/>
      <c r="F555" s="125" t="s">
        <v>819</v>
      </c>
      <c r="G555" t="str">
        <f t="shared" si="8"/>
        <v>March</v>
      </c>
    </row>
    <row r="556" spans="1:7">
      <c r="A556" s="119" t="s">
        <v>346</v>
      </c>
      <c r="B556" s="250" t="s">
        <v>810</v>
      </c>
      <c r="C556" s="56">
        <v>45730</v>
      </c>
      <c r="D556" s="125">
        <v>220</v>
      </c>
      <c r="E556" s="125"/>
      <c r="F556" s="111" t="s">
        <v>864</v>
      </c>
      <c r="G556" t="str">
        <f t="shared" si="8"/>
        <v>March</v>
      </c>
    </row>
    <row r="557" spans="1:7">
      <c r="A557" s="119" t="s">
        <v>740</v>
      </c>
      <c r="B557" s="161" t="s">
        <v>793</v>
      </c>
      <c r="C557" s="56">
        <v>45730</v>
      </c>
      <c r="D557" s="125" t="s">
        <v>819</v>
      </c>
      <c r="E557" s="125"/>
      <c r="F557" s="125"/>
      <c r="G557" t="str">
        <f t="shared" si="8"/>
        <v>March</v>
      </c>
    </row>
    <row r="558" spans="1:7">
      <c r="A558" s="119" t="s">
        <v>383</v>
      </c>
      <c r="B558" s="216" t="s">
        <v>810</v>
      </c>
      <c r="C558" s="56">
        <v>45730</v>
      </c>
      <c r="D558" s="125"/>
      <c r="E558" s="125"/>
      <c r="F558" s="125" t="s">
        <v>865</v>
      </c>
      <c r="G558" t="str">
        <f t="shared" si="8"/>
        <v>March</v>
      </c>
    </row>
    <row r="559" spans="1:7">
      <c r="A559" s="119" t="s">
        <v>742</v>
      </c>
      <c r="B559" s="216" t="s">
        <v>807</v>
      </c>
      <c r="C559" s="56">
        <v>45730</v>
      </c>
      <c r="D559" s="125" t="s">
        <v>819</v>
      </c>
      <c r="E559" s="125"/>
      <c r="F559" s="125"/>
      <c r="G559" t="str">
        <f t="shared" si="8"/>
        <v>March</v>
      </c>
    </row>
    <row r="560" spans="1:7">
      <c r="A560" s="119" t="s">
        <v>577</v>
      </c>
      <c r="B560" s="144" t="s">
        <v>384</v>
      </c>
      <c r="C560" s="56">
        <v>45730</v>
      </c>
      <c r="D560" s="125" t="s">
        <v>819</v>
      </c>
      <c r="E560" s="125"/>
      <c r="F560" s="125"/>
      <c r="G560" t="str">
        <f t="shared" si="8"/>
        <v>March</v>
      </c>
    </row>
    <row r="561" spans="1:7">
      <c r="A561" s="119" t="s">
        <v>599</v>
      </c>
      <c r="B561" s="216" t="s">
        <v>541</v>
      </c>
      <c r="C561" s="56">
        <v>45730</v>
      </c>
      <c r="D561" s="125" t="s">
        <v>819</v>
      </c>
      <c r="E561" s="125"/>
      <c r="F561" s="125"/>
      <c r="G561" t="str">
        <f t="shared" si="8"/>
        <v>March</v>
      </c>
    </row>
    <row r="562" spans="1:7">
      <c r="A562" s="119" t="s">
        <v>597</v>
      </c>
      <c r="B562" s="216" t="s">
        <v>541</v>
      </c>
      <c r="C562" s="56">
        <v>45730</v>
      </c>
      <c r="D562" s="125" t="s">
        <v>819</v>
      </c>
      <c r="E562" s="125"/>
      <c r="F562" s="125"/>
      <c r="G562" t="str">
        <f t="shared" si="8"/>
        <v>March</v>
      </c>
    </row>
    <row r="563" spans="1:7" ht="15.6">
      <c r="A563" s="119" t="s">
        <v>459</v>
      </c>
      <c r="B563" s="248" t="s">
        <v>124</v>
      </c>
      <c r="C563" s="56">
        <v>45730</v>
      </c>
      <c r="D563" s="125" t="s">
        <v>819</v>
      </c>
      <c r="E563" s="125"/>
      <c r="F563" s="125"/>
      <c r="G563" t="str">
        <f t="shared" si="8"/>
        <v>March</v>
      </c>
    </row>
    <row r="564" spans="1:7">
      <c r="A564" s="119" t="s">
        <v>707</v>
      </c>
      <c r="B564" s="216" t="s">
        <v>699</v>
      </c>
      <c r="C564" s="56">
        <v>45730</v>
      </c>
      <c r="D564" s="125" t="s">
        <v>819</v>
      </c>
      <c r="E564" s="125"/>
      <c r="F564" s="125"/>
      <c r="G564" t="str">
        <f t="shared" si="8"/>
        <v>March</v>
      </c>
    </row>
    <row r="565" spans="1:7" ht="15.6">
      <c r="A565" s="120" t="s">
        <v>444</v>
      </c>
      <c r="B565" s="248" t="s">
        <v>738</v>
      </c>
      <c r="C565" s="56">
        <v>45730</v>
      </c>
      <c r="D565" s="125" t="s">
        <v>819</v>
      </c>
      <c r="E565" s="125"/>
      <c r="F565" s="125"/>
      <c r="G565" t="str">
        <f t="shared" si="8"/>
        <v>March</v>
      </c>
    </row>
    <row r="566" spans="1:7" ht="15.6">
      <c r="A566" s="120" t="s">
        <v>710</v>
      </c>
      <c r="B566" s="248" t="s">
        <v>124</v>
      </c>
      <c r="C566" s="56">
        <v>45730</v>
      </c>
      <c r="D566" s="125" t="s">
        <v>819</v>
      </c>
      <c r="E566" s="125"/>
      <c r="F566" s="125"/>
      <c r="G566" t="str">
        <f t="shared" si="8"/>
        <v>March</v>
      </c>
    </row>
    <row r="567" spans="1:7" ht="15.6">
      <c r="A567" s="120" t="s">
        <v>505</v>
      </c>
      <c r="B567" s="248" t="s">
        <v>738</v>
      </c>
      <c r="C567" s="56">
        <v>45730</v>
      </c>
      <c r="D567" s="125"/>
      <c r="E567" s="125"/>
      <c r="F567" s="125" t="s">
        <v>866</v>
      </c>
      <c r="G567" t="str">
        <f t="shared" si="8"/>
        <v>March</v>
      </c>
    </row>
    <row r="568" spans="1:7">
      <c r="A568" s="120" t="s">
        <v>702</v>
      </c>
      <c r="B568" s="157" t="s">
        <v>376</v>
      </c>
      <c r="C568" s="56">
        <v>45730</v>
      </c>
      <c r="D568" s="153">
        <v>1903</v>
      </c>
      <c r="E568" s="153"/>
      <c r="F568" s="111" t="s">
        <v>867</v>
      </c>
      <c r="G568" t="str">
        <f t="shared" si="8"/>
        <v>March</v>
      </c>
    </row>
    <row r="569" spans="1:7" ht="15.6">
      <c r="A569" s="120" t="s">
        <v>457</v>
      </c>
      <c r="B569" s="248" t="s">
        <v>124</v>
      </c>
      <c r="C569" s="56">
        <v>45730</v>
      </c>
      <c r="D569" s="125" t="s">
        <v>819</v>
      </c>
      <c r="E569" s="125"/>
      <c r="F569" s="125"/>
      <c r="G569" t="str">
        <f t="shared" si="8"/>
        <v>March</v>
      </c>
    </row>
    <row r="570" spans="1:7">
      <c r="A570" s="120" t="s">
        <v>546</v>
      </c>
      <c r="B570" s="216" t="s">
        <v>541</v>
      </c>
      <c r="C570" s="56">
        <v>45730</v>
      </c>
      <c r="D570" s="125" t="s">
        <v>819</v>
      </c>
      <c r="E570" s="125"/>
      <c r="F570" s="125"/>
      <c r="G570" t="str">
        <f t="shared" si="8"/>
        <v>March</v>
      </c>
    </row>
    <row r="571" spans="1:7" ht="15.6">
      <c r="A571" s="120" t="s">
        <v>508</v>
      </c>
      <c r="B571" s="248" t="s">
        <v>738</v>
      </c>
      <c r="C571" s="56">
        <v>45730</v>
      </c>
      <c r="D571" s="125" t="s">
        <v>819</v>
      </c>
      <c r="E571" s="125"/>
      <c r="F571" s="125"/>
      <c r="G571" t="str">
        <f t="shared" si="8"/>
        <v>March</v>
      </c>
    </row>
    <row r="572" spans="1:7" ht="15.6">
      <c r="A572" s="120" t="s">
        <v>485</v>
      </c>
      <c r="B572" s="248" t="s">
        <v>124</v>
      </c>
      <c r="C572" s="56">
        <v>45730</v>
      </c>
      <c r="D572" s="125" t="s">
        <v>819</v>
      </c>
      <c r="E572" s="125"/>
      <c r="F572" s="125"/>
      <c r="G572" t="str">
        <f t="shared" si="8"/>
        <v>March</v>
      </c>
    </row>
    <row r="573" spans="1:7">
      <c r="A573" s="120" t="s">
        <v>608</v>
      </c>
      <c r="B573" s="157" t="s">
        <v>376</v>
      </c>
      <c r="C573" s="56">
        <v>45730</v>
      </c>
      <c r="D573" s="125" t="s">
        <v>819</v>
      </c>
      <c r="E573" s="125"/>
      <c r="F573" s="125"/>
      <c r="G573" t="str">
        <f t="shared" si="8"/>
        <v>March</v>
      </c>
    </row>
    <row r="574" spans="1:7">
      <c r="A574" s="120" t="s">
        <v>744</v>
      </c>
      <c r="B574" s="160" t="s">
        <v>67</v>
      </c>
      <c r="C574" s="56">
        <v>45730</v>
      </c>
      <c r="D574" s="125" t="s">
        <v>819</v>
      </c>
      <c r="E574" s="125"/>
      <c r="F574" s="125"/>
      <c r="G574" t="str">
        <f t="shared" si="8"/>
        <v>March</v>
      </c>
    </row>
    <row r="575" spans="1:7">
      <c r="A575" s="120" t="s">
        <v>601</v>
      </c>
      <c r="B575" s="160" t="s">
        <v>67</v>
      </c>
      <c r="C575" s="56">
        <v>45730</v>
      </c>
      <c r="D575" s="125" t="s">
        <v>819</v>
      </c>
      <c r="E575" s="125"/>
      <c r="F575" s="125"/>
      <c r="G575" t="str">
        <f t="shared" si="8"/>
        <v>March</v>
      </c>
    </row>
    <row r="576" spans="1:7">
      <c r="A576" s="120" t="s">
        <v>589</v>
      </c>
      <c r="B576" s="160" t="s">
        <v>541</v>
      </c>
      <c r="C576" s="56">
        <v>45730</v>
      </c>
      <c r="D576" s="125">
        <v>75</v>
      </c>
      <c r="E576" s="125"/>
      <c r="F576" s="135" t="s">
        <v>868</v>
      </c>
      <c r="G576" t="str">
        <f t="shared" si="8"/>
        <v>March</v>
      </c>
    </row>
    <row r="577" spans="1:7">
      <c r="A577" s="120" t="s">
        <v>575</v>
      </c>
      <c r="B577" s="160" t="s">
        <v>67</v>
      </c>
      <c r="C577" s="56">
        <v>45730</v>
      </c>
      <c r="D577" s="153">
        <v>2048</v>
      </c>
      <c r="E577" s="153"/>
      <c r="F577" s="111" t="s">
        <v>869</v>
      </c>
      <c r="G577" t="str">
        <f t="shared" si="8"/>
        <v>March</v>
      </c>
    </row>
    <row r="578" spans="1:7">
      <c r="A578" s="120" t="s">
        <v>718</v>
      </c>
      <c r="B578" s="160" t="s">
        <v>699</v>
      </c>
      <c r="C578" s="56">
        <v>45730</v>
      </c>
      <c r="D578" s="153">
        <v>1073</v>
      </c>
      <c r="E578" s="153"/>
      <c r="F578" s="153"/>
      <c r="G578" t="str">
        <f t="shared" si="8"/>
        <v>March</v>
      </c>
    </row>
    <row r="579" spans="1:7">
      <c r="A579" s="120" t="s">
        <v>580</v>
      </c>
      <c r="B579" s="249" t="s">
        <v>71</v>
      </c>
      <c r="C579" s="56">
        <v>45730</v>
      </c>
      <c r="D579" s="125">
        <v>834</v>
      </c>
      <c r="E579" s="125"/>
      <c r="F579" s="111" t="s">
        <v>870</v>
      </c>
      <c r="G579" t="str">
        <f t="shared" ref="G579:G642" si="9">TEXT(C579,"mmmm")</f>
        <v>March</v>
      </c>
    </row>
    <row r="580" spans="1:7" ht="15.6">
      <c r="A580" s="120" t="s">
        <v>479</v>
      </c>
      <c r="B580" s="248" t="s">
        <v>124</v>
      </c>
      <c r="C580" s="56">
        <v>45730</v>
      </c>
      <c r="D580" s="125" t="s">
        <v>819</v>
      </c>
      <c r="E580" s="125"/>
      <c r="F580" s="125"/>
      <c r="G580" t="str">
        <f t="shared" si="9"/>
        <v>March</v>
      </c>
    </row>
    <row r="581" spans="1:7">
      <c r="A581" s="214" t="s">
        <v>530</v>
      </c>
      <c r="B581" s="160" t="s">
        <v>67</v>
      </c>
      <c r="C581" s="56">
        <v>45730</v>
      </c>
      <c r="D581" s="125" t="s">
        <v>819</v>
      </c>
      <c r="E581" s="125"/>
      <c r="F581" s="125" t="s">
        <v>819</v>
      </c>
      <c r="G581" t="str">
        <f t="shared" si="9"/>
        <v>March</v>
      </c>
    </row>
    <row r="582" spans="1:7">
      <c r="A582" s="119" t="s">
        <v>352</v>
      </c>
      <c r="B582" s="161" t="s">
        <v>793</v>
      </c>
      <c r="C582" s="56">
        <v>45733</v>
      </c>
      <c r="E582" s="43"/>
      <c r="F582" s="125" t="s">
        <v>852</v>
      </c>
      <c r="G582" t="str">
        <f t="shared" si="9"/>
        <v>March</v>
      </c>
    </row>
    <row r="583" spans="1:7" ht="15.6">
      <c r="A583" s="119" t="s">
        <v>390</v>
      </c>
      <c r="B583" s="248" t="s">
        <v>738</v>
      </c>
      <c r="C583" s="56">
        <v>45733</v>
      </c>
      <c r="E583" s="43"/>
      <c r="F583" s="125" t="s">
        <v>852</v>
      </c>
      <c r="G583" t="str">
        <f t="shared" si="9"/>
        <v>March</v>
      </c>
    </row>
    <row r="584" spans="1:7">
      <c r="A584" s="119" t="s">
        <v>357</v>
      </c>
      <c r="B584" s="250" t="s">
        <v>358</v>
      </c>
      <c r="C584" s="56">
        <v>45733</v>
      </c>
      <c r="E584" s="43"/>
      <c r="F584" s="125" t="s">
        <v>819</v>
      </c>
      <c r="G584" t="str">
        <f t="shared" si="9"/>
        <v>March</v>
      </c>
    </row>
    <row r="585" spans="1:7" ht="15.6">
      <c r="A585" s="119" t="s">
        <v>720</v>
      </c>
      <c r="B585" s="248" t="s">
        <v>738</v>
      </c>
      <c r="C585" s="56">
        <v>45733</v>
      </c>
      <c r="E585" s="43"/>
      <c r="F585" s="125" t="s">
        <v>819</v>
      </c>
      <c r="G585" t="str">
        <f t="shared" si="9"/>
        <v>March</v>
      </c>
    </row>
    <row r="586" spans="1:7">
      <c r="A586" s="119" t="s">
        <v>502</v>
      </c>
      <c r="B586" s="250" t="s">
        <v>67</v>
      </c>
      <c r="C586" s="56">
        <v>45733</v>
      </c>
      <c r="E586" s="43"/>
      <c r="F586" s="125" t="s">
        <v>819</v>
      </c>
      <c r="G586" t="str">
        <f t="shared" si="9"/>
        <v>March</v>
      </c>
    </row>
    <row r="587" spans="1:7" ht="15.6">
      <c r="A587" s="119" t="s">
        <v>688</v>
      </c>
      <c r="B587" s="248" t="s">
        <v>124</v>
      </c>
      <c r="C587" s="56">
        <v>45733</v>
      </c>
      <c r="E587" s="43"/>
      <c r="F587" s="125" t="s">
        <v>819</v>
      </c>
      <c r="G587" t="str">
        <f t="shared" si="9"/>
        <v>March</v>
      </c>
    </row>
    <row r="588" spans="1:7">
      <c r="A588" s="119" t="s">
        <v>586</v>
      </c>
      <c r="B588" s="161" t="s">
        <v>793</v>
      </c>
      <c r="C588" s="56">
        <v>45733</v>
      </c>
      <c r="E588" s="43"/>
      <c r="F588" s="125" t="s">
        <v>852</v>
      </c>
      <c r="G588" t="str">
        <f t="shared" si="9"/>
        <v>March</v>
      </c>
    </row>
    <row r="589" spans="1:7">
      <c r="A589" s="119" t="s">
        <v>543</v>
      </c>
      <c r="B589" s="250" t="s">
        <v>358</v>
      </c>
      <c r="C589" s="56">
        <v>45733</v>
      </c>
      <c r="E589" s="43"/>
      <c r="F589" s="125" t="s">
        <v>819</v>
      </c>
      <c r="G589" t="str">
        <f t="shared" si="9"/>
        <v>March</v>
      </c>
    </row>
    <row r="590" spans="1:7">
      <c r="A590" s="119" t="s">
        <v>582</v>
      </c>
      <c r="B590" s="250" t="s">
        <v>67</v>
      </c>
      <c r="C590" s="56">
        <v>45733</v>
      </c>
      <c r="E590" s="43"/>
      <c r="F590" s="125" t="s">
        <v>819</v>
      </c>
      <c r="G590" t="str">
        <f t="shared" si="9"/>
        <v>March</v>
      </c>
    </row>
    <row r="591" spans="1:7">
      <c r="A591" s="119" t="s">
        <v>526</v>
      </c>
      <c r="B591" s="157" t="s">
        <v>376</v>
      </c>
      <c r="C591" s="56">
        <v>45733</v>
      </c>
      <c r="E591" s="43"/>
      <c r="F591" s="125" t="s">
        <v>819</v>
      </c>
      <c r="G591" t="str">
        <f t="shared" si="9"/>
        <v>March</v>
      </c>
    </row>
    <row r="592" spans="1:7">
      <c r="A592" s="119" t="s">
        <v>455</v>
      </c>
      <c r="B592" s="216" t="s">
        <v>67</v>
      </c>
      <c r="C592" s="56">
        <v>45733</v>
      </c>
      <c r="E592" s="43"/>
      <c r="F592" s="125" t="s">
        <v>819</v>
      </c>
      <c r="G592" t="str">
        <f t="shared" si="9"/>
        <v>March</v>
      </c>
    </row>
    <row r="593" spans="1:7">
      <c r="A593" s="119" t="s">
        <v>346</v>
      </c>
      <c r="B593" s="250" t="s">
        <v>810</v>
      </c>
      <c r="C593" s="56">
        <v>45733</v>
      </c>
      <c r="D593" s="43">
        <v>195</v>
      </c>
      <c r="E593" s="43"/>
      <c r="F593" s="125" t="s">
        <v>871</v>
      </c>
      <c r="G593" t="str">
        <f t="shared" si="9"/>
        <v>March</v>
      </c>
    </row>
    <row r="594" spans="1:7">
      <c r="A594" s="119" t="s">
        <v>740</v>
      </c>
      <c r="B594" s="161" t="s">
        <v>793</v>
      </c>
      <c r="C594" s="56">
        <v>45733</v>
      </c>
      <c r="E594" s="43"/>
      <c r="F594" s="125" t="s">
        <v>819</v>
      </c>
      <c r="G594" t="str">
        <f t="shared" si="9"/>
        <v>March</v>
      </c>
    </row>
    <row r="595" spans="1:7">
      <c r="A595" s="119" t="s">
        <v>742</v>
      </c>
      <c r="B595" s="216" t="s">
        <v>807</v>
      </c>
      <c r="C595" s="56">
        <v>45733</v>
      </c>
      <c r="E595" s="43"/>
      <c r="F595" s="125" t="s">
        <v>819</v>
      </c>
      <c r="G595" t="str">
        <f t="shared" si="9"/>
        <v>March</v>
      </c>
    </row>
    <row r="596" spans="1:7">
      <c r="A596" s="119" t="s">
        <v>599</v>
      </c>
      <c r="B596" s="216" t="s">
        <v>541</v>
      </c>
      <c r="C596" s="56">
        <v>45733</v>
      </c>
      <c r="E596" s="43"/>
      <c r="F596" s="125" t="s">
        <v>819</v>
      </c>
      <c r="G596" t="str">
        <f t="shared" si="9"/>
        <v>March</v>
      </c>
    </row>
    <row r="597" spans="1:7">
      <c r="A597" s="119" t="s">
        <v>597</v>
      </c>
      <c r="B597" s="216" t="s">
        <v>541</v>
      </c>
      <c r="C597" s="56">
        <v>45733</v>
      </c>
      <c r="E597" s="43"/>
      <c r="F597" s="125" t="s">
        <v>819</v>
      </c>
      <c r="G597" t="str">
        <f t="shared" si="9"/>
        <v>March</v>
      </c>
    </row>
    <row r="598" spans="1:7" ht="15.6">
      <c r="A598" s="119" t="s">
        <v>459</v>
      </c>
      <c r="B598" s="248" t="s">
        <v>124</v>
      </c>
      <c r="C598" s="56">
        <v>45733</v>
      </c>
      <c r="E598" s="43"/>
      <c r="F598" s="125" t="s">
        <v>819</v>
      </c>
      <c r="G598" t="str">
        <f t="shared" si="9"/>
        <v>March</v>
      </c>
    </row>
    <row r="599" spans="1:7">
      <c r="A599" s="119" t="s">
        <v>707</v>
      </c>
      <c r="B599" s="216" t="s">
        <v>699</v>
      </c>
      <c r="C599" s="56">
        <v>45733</v>
      </c>
      <c r="E599" s="43"/>
      <c r="F599" s="125" t="s">
        <v>819</v>
      </c>
      <c r="G599" t="str">
        <f t="shared" si="9"/>
        <v>March</v>
      </c>
    </row>
    <row r="600" spans="1:7" ht="15.6">
      <c r="A600" s="120" t="s">
        <v>444</v>
      </c>
      <c r="B600" s="248" t="s">
        <v>738</v>
      </c>
      <c r="C600" s="56">
        <v>45733</v>
      </c>
      <c r="D600" s="125">
        <v>436</v>
      </c>
      <c r="E600" s="125"/>
      <c r="F600" s="125"/>
      <c r="G600" t="str">
        <f t="shared" si="9"/>
        <v>March</v>
      </c>
    </row>
    <row r="601" spans="1:7" ht="15.6">
      <c r="A601" s="120" t="s">
        <v>710</v>
      </c>
      <c r="B601" s="248" t="s">
        <v>124</v>
      </c>
      <c r="C601" s="56">
        <v>45733</v>
      </c>
      <c r="E601" s="43"/>
      <c r="F601" s="125" t="s">
        <v>819</v>
      </c>
      <c r="G601" t="str">
        <f t="shared" si="9"/>
        <v>March</v>
      </c>
    </row>
    <row r="602" spans="1:7" ht="15.6">
      <c r="A602" s="120" t="s">
        <v>505</v>
      </c>
      <c r="B602" s="248" t="s">
        <v>738</v>
      </c>
      <c r="C602" s="56">
        <v>45733</v>
      </c>
      <c r="E602" s="43"/>
      <c r="F602" s="125" t="s">
        <v>819</v>
      </c>
      <c r="G602" t="str">
        <f t="shared" si="9"/>
        <v>March</v>
      </c>
    </row>
    <row r="603" spans="1:7" ht="15.6">
      <c r="A603" s="120" t="s">
        <v>457</v>
      </c>
      <c r="B603" s="248" t="s">
        <v>124</v>
      </c>
      <c r="C603" s="56">
        <v>45733</v>
      </c>
      <c r="E603" s="43"/>
      <c r="F603" s="125" t="s">
        <v>819</v>
      </c>
      <c r="G603" t="str">
        <f t="shared" si="9"/>
        <v>March</v>
      </c>
    </row>
    <row r="604" spans="1:7">
      <c r="A604" s="120" t="s">
        <v>546</v>
      </c>
      <c r="B604" s="216" t="s">
        <v>541</v>
      </c>
      <c r="C604" s="56">
        <v>45733</v>
      </c>
      <c r="D604" s="43">
        <v>15</v>
      </c>
      <c r="E604" s="43"/>
      <c r="F604" s="125" t="s">
        <v>872</v>
      </c>
      <c r="G604" t="str">
        <f t="shared" si="9"/>
        <v>March</v>
      </c>
    </row>
    <row r="605" spans="1:7" ht="15.6">
      <c r="A605" s="120" t="s">
        <v>508</v>
      </c>
      <c r="B605" s="248" t="s">
        <v>738</v>
      </c>
      <c r="C605" s="56">
        <v>45733</v>
      </c>
      <c r="E605" s="43"/>
      <c r="F605" s="125" t="s">
        <v>819</v>
      </c>
      <c r="G605" t="str">
        <f t="shared" si="9"/>
        <v>March</v>
      </c>
    </row>
    <row r="606" spans="1:7" ht="15.6">
      <c r="A606" s="120" t="s">
        <v>485</v>
      </c>
      <c r="B606" s="248" t="s">
        <v>124</v>
      </c>
      <c r="C606" s="56">
        <v>45733</v>
      </c>
      <c r="E606" s="43"/>
      <c r="F606" s="125" t="s">
        <v>819</v>
      </c>
      <c r="G606" t="str">
        <f t="shared" si="9"/>
        <v>March</v>
      </c>
    </row>
    <row r="607" spans="1:7">
      <c r="A607" s="120" t="s">
        <v>608</v>
      </c>
      <c r="B607" s="157" t="s">
        <v>376</v>
      </c>
      <c r="C607" s="56">
        <v>45733</v>
      </c>
      <c r="E607" s="43"/>
      <c r="F607" s="125" t="s">
        <v>819</v>
      </c>
      <c r="G607" t="str">
        <f t="shared" si="9"/>
        <v>March</v>
      </c>
    </row>
    <row r="608" spans="1:7">
      <c r="A608" s="120" t="s">
        <v>744</v>
      </c>
      <c r="B608" s="160" t="s">
        <v>67</v>
      </c>
      <c r="C608" s="56">
        <v>45733</v>
      </c>
      <c r="E608" s="43"/>
      <c r="F608" s="125" t="s">
        <v>819</v>
      </c>
      <c r="G608" t="str">
        <f t="shared" si="9"/>
        <v>March</v>
      </c>
    </row>
    <row r="609" spans="1:7">
      <c r="A609" s="120" t="s">
        <v>601</v>
      </c>
      <c r="B609" s="160" t="s">
        <v>67</v>
      </c>
      <c r="C609" s="56">
        <v>45733</v>
      </c>
      <c r="E609" s="43"/>
      <c r="F609" s="125" t="s">
        <v>819</v>
      </c>
      <c r="G609" t="str">
        <f t="shared" si="9"/>
        <v>March</v>
      </c>
    </row>
    <row r="610" spans="1:7">
      <c r="A610" s="120" t="s">
        <v>575</v>
      </c>
      <c r="B610" s="160" t="s">
        <v>67</v>
      </c>
      <c r="C610" s="56">
        <v>45733</v>
      </c>
      <c r="D610" s="43">
        <v>919</v>
      </c>
      <c r="E610" s="43"/>
      <c r="F610" s="125" t="s">
        <v>873</v>
      </c>
      <c r="G610" t="str">
        <f t="shared" si="9"/>
        <v>March</v>
      </c>
    </row>
    <row r="611" spans="1:7">
      <c r="A611" s="120" t="s">
        <v>718</v>
      </c>
      <c r="B611" s="160" t="s">
        <v>699</v>
      </c>
      <c r="C611" s="56">
        <v>45733</v>
      </c>
      <c r="D611" s="153">
        <v>2387</v>
      </c>
      <c r="E611" s="153"/>
      <c r="F611" s="153"/>
      <c r="G611" t="str">
        <f t="shared" si="9"/>
        <v>March</v>
      </c>
    </row>
    <row r="612" spans="1:7">
      <c r="A612" s="120" t="s">
        <v>580</v>
      </c>
      <c r="B612" s="249" t="s">
        <v>71</v>
      </c>
      <c r="C612" s="56">
        <v>45733</v>
      </c>
      <c r="D612" s="43">
        <v>1095</v>
      </c>
      <c r="E612" s="43"/>
      <c r="F612" s="125" t="s">
        <v>874</v>
      </c>
      <c r="G612" t="str">
        <f t="shared" si="9"/>
        <v>March</v>
      </c>
    </row>
    <row r="613" spans="1:7" ht="15.6">
      <c r="A613" s="120" t="s">
        <v>479</v>
      </c>
      <c r="B613" s="248" t="s">
        <v>124</v>
      </c>
      <c r="C613" s="56">
        <v>45733</v>
      </c>
      <c r="D613" s="43">
        <v>1105</v>
      </c>
      <c r="E613" s="43"/>
      <c r="F613" s="125" t="s">
        <v>875</v>
      </c>
      <c r="G613" t="str">
        <f t="shared" si="9"/>
        <v>March</v>
      </c>
    </row>
    <row r="614" spans="1:7">
      <c r="A614" s="214" t="s">
        <v>530</v>
      </c>
      <c r="B614" s="160" t="s">
        <v>67</v>
      </c>
      <c r="C614" s="56">
        <v>45733</v>
      </c>
      <c r="E614" s="43"/>
      <c r="F614" s="125" t="s">
        <v>819</v>
      </c>
      <c r="G614" t="str">
        <f t="shared" si="9"/>
        <v>March</v>
      </c>
    </row>
    <row r="615" spans="1:7" ht="15.6">
      <c r="A615" s="119" t="s">
        <v>453</v>
      </c>
      <c r="B615" s="248" t="s">
        <v>124</v>
      </c>
      <c r="C615" s="56">
        <v>45733</v>
      </c>
      <c r="D615" s="43">
        <v>920</v>
      </c>
      <c r="E615" s="43"/>
      <c r="F615" s="125" t="s">
        <v>876</v>
      </c>
      <c r="G615" t="str">
        <f t="shared" si="9"/>
        <v>March</v>
      </c>
    </row>
    <row r="616" spans="1:7">
      <c r="A616" s="119" t="s">
        <v>519</v>
      </c>
      <c r="B616" s="157" t="s">
        <v>376</v>
      </c>
      <c r="C616" s="56">
        <v>45733</v>
      </c>
      <c r="D616" s="43">
        <v>656</v>
      </c>
      <c r="E616" s="43"/>
      <c r="F616" s="125"/>
      <c r="G616" t="str">
        <f t="shared" si="9"/>
        <v>March</v>
      </c>
    </row>
    <row r="617" spans="1:7">
      <c r="A617" s="119" t="s">
        <v>352</v>
      </c>
      <c r="B617" s="161" t="s">
        <v>793</v>
      </c>
      <c r="C617" s="56">
        <v>45734</v>
      </c>
      <c r="E617" s="43"/>
      <c r="F617" s="137" t="s">
        <v>852</v>
      </c>
      <c r="G617" t="str">
        <f t="shared" si="9"/>
        <v>March</v>
      </c>
    </row>
    <row r="618" spans="1:7" ht="15.6">
      <c r="A618" s="119" t="s">
        <v>390</v>
      </c>
      <c r="B618" s="248" t="s">
        <v>738</v>
      </c>
      <c r="C618" s="56">
        <v>45734</v>
      </c>
      <c r="E618" s="43"/>
      <c r="F618" s="137" t="s">
        <v>852</v>
      </c>
      <c r="G618" t="str">
        <f t="shared" si="9"/>
        <v>March</v>
      </c>
    </row>
    <row r="619" spans="1:7">
      <c r="A619" s="119" t="s">
        <v>543</v>
      </c>
      <c r="B619" s="250" t="s">
        <v>358</v>
      </c>
      <c r="C619" s="56">
        <v>45734</v>
      </c>
      <c r="E619" s="43"/>
      <c r="F619" s="137" t="s">
        <v>852</v>
      </c>
      <c r="G619" t="str">
        <f t="shared" si="9"/>
        <v>March</v>
      </c>
    </row>
    <row r="620" spans="1:7">
      <c r="A620" s="119" t="s">
        <v>597</v>
      </c>
      <c r="B620" s="216" t="s">
        <v>541</v>
      </c>
      <c r="C620" s="56">
        <v>45734</v>
      </c>
      <c r="D620" s="43">
        <v>1342</v>
      </c>
      <c r="E620" s="43"/>
      <c r="F620" s="43" t="s">
        <v>813</v>
      </c>
      <c r="G620" t="str">
        <f t="shared" si="9"/>
        <v>March</v>
      </c>
    </row>
    <row r="621" spans="1:7" ht="15.6">
      <c r="A621" s="119" t="s">
        <v>459</v>
      </c>
      <c r="B621" s="248" t="s">
        <v>124</v>
      </c>
      <c r="C621" s="56">
        <v>45734</v>
      </c>
      <c r="E621" s="43"/>
      <c r="F621" s="137" t="s">
        <v>877</v>
      </c>
      <c r="G621" t="str">
        <f t="shared" si="9"/>
        <v>March</v>
      </c>
    </row>
    <row r="622" spans="1:7" ht="15.6">
      <c r="A622" s="120" t="s">
        <v>710</v>
      </c>
      <c r="B622" s="248" t="s">
        <v>124</v>
      </c>
      <c r="C622" s="56">
        <v>45734</v>
      </c>
      <c r="D622" s="43">
        <v>315</v>
      </c>
      <c r="E622" s="43"/>
      <c r="G622" t="str">
        <f t="shared" si="9"/>
        <v>March</v>
      </c>
    </row>
    <row r="623" spans="1:7" ht="15.6">
      <c r="A623" s="120" t="s">
        <v>505</v>
      </c>
      <c r="B623" s="248" t="s">
        <v>738</v>
      </c>
      <c r="C623" s="56">
        <v>45734</v>
      </c>
      <c r="D623" s="43">
        <v>1230</v>
      </c>
      <c r="E623" s="43"/>
      <c r="F623" s="43" t="s">
        <v>878</v>
      </c>
      <c r="G623" t="str">
        <f t="shared" si="9"/>
        <v>March</v>
      </c>
    </row>
    <row r="624" spans="1:7">
      <c r="A624" s="120" t="s">
        <v>718</v>
      </c>
      <c r="B624" s="160" t="s">
        <v>699</v>
      </c>
      <c r="C624" s="56">
        <v>45734</v>
      </c>
      <c r="D624" s="43">
        <v>841</v>
      </c>
      <c r="E624" s="43"/>
      <c r="F624" s="43" t="s">
        <v>879</v>
      </c>
      <c r="G624" t="str">
        <f t="shared" si="9"/>
        <v>March</v>
      </c>
    </row>
    <row r="625" spans="1:7">
      <c r="A625" s="120" t="s">
        <v>580</v>
      </c>
      <c r="B625" s="249" t="s">
        <v>71</v>
      </c>
      <c r="C625" s="56">
        <v>45734</v>
      </c>
      <c r="D625" s="43">
        <v>65</v>
      </c>
      <c r="E625" s="43"/>
      <c r="F625" s="43" t="s">
        <v>880</v>
      </c>
      <c r="G625" t="str">
        <f t="shared" si="9"/>
        <v>March</v>
      </c>
    </row>
    <row r="626" spans="1:7">
      <c r="A626" s="247" t="s">
        <v>686</v>
      </c>
      <c r="B626" s="157" t="s">
        <v>376</v>
      </c>
      <c r="C626" s="56">
        <v>45734</v>
      </c>
      <c r="D626" s="43">
        <v>977</v>
      </c>
      <c r="E626" s="43"/>
      <c r="F626" s="43" t="s">
        <v>881</v>
      </c>
      <c r="G626" t="str">
        <f t="shared" si="9"/>
        <v>March</v>
      </c>
    </row>
    <row r="627" spans="1:7">
      <c r="A627" s="247" t="s">
        <v>605</v>
      </c>
      <c r="B627" s="111" t="s">
        <v>213</v>
      </c>
      <c r="C627" s="56">
        <v>45734</v>
      </c>
      <c r="D627" s="43">
        <v>803</v>
      </c>
      <c r="E627" s="43"/>
      <c r="F627" s="43" t="s">
        <v>882</v>
      </c>
      <c r="G627" t="str">
        <f t="shared" si="9"/>
        <v>March</v>
      </c>
    </row>
    <row r="628" spans="1:7">
      <c r="A628" s="216" t="s">
        <v>745</v>
      </c>
      <c r="B628" s="161" t="s">
        <v>793</v>
      </c>
      <c r="C628" s="56">
        <v>45735</v>
      </c>
      <c r="D628" s="125"/>
      <c r="E628" s="43"/>
      <c r="F628" s="125" t="s">
        <v>852</v>
      </c>
      <c r="G628" t="str">
        <f t="shared" si="9"/>
        <v>March</v>
      </c>
    </row>
    <row r="629" spans="1:7" ht="15.6">
      <c r="A629" s="216" t="s">
        <v>390</v>
      </c>
      <c r="B629" s="248" t="s">
        <v>738</v>
      </c>
      <c r="C629" s="56">
        <v>45735</v>
      </c>
      <c r="D629" s="125"/>
      <c r="E629" s="43"/>
      <c r="F629" s="125" t="s">
        <v>852</v>
      </c>
      <c r="G629" t="str">
        <f t="shared" si="9"/>
        <v>March</v>
      </c>
    </row>
    <row r="630" spans="1:7">
      <c r="A630" s="216" t="s">
        <v>586</v>
      </c>
      <c r="B630" s="161" t="s">
        <v>793</v>
      </c>
      <c r="C630" s="56">
        <v>45735</v>
      </c>
      <c r="D630" s="125"/>
      <c r="E630" s="43"/>
      <c r="F630" s="125" t="s">
        <v>852</v>
      </c>
      <c r="G630" t="str">
        <f t="shared" si="9"/>
        <v>March</v>
      </c>
    </row>
    <row r="631" spans="1:7">
      <c r="A631" s="216" t="s">
        <v>346</v>
      </c>
      <c r="B631" s="144" t="s">
        <v>810</v>
      </c>
      <c r="C631" s="56">
        <v>45735</v>
      </c>
      <c r="D631" s="125">
        <v>187</v>
      </c>
      <c r="E631" s="43"/>
      <c r="G631" t="str">
        <f t="shared" si="9"/>
        <v>March</v>
      </c>
    </row>
    <row r="632" spans="1:7">
      <c r="A632" s="216" t="s">
        <v>599</v>
      </c>
      <c r="B632" s="144" t="s">
        <v>541</v>
      </c>
      <c r="C632" s="56">
        <v>45735</v>
      </c>
      <c r="D632" s="153">
        <v>1409</v>
      </c>
      <c r="E632" s="43"/>
      <c r="F632" s="111" t="s">
        <v>883</v>
      </c>
      <c r="G632" t="str">
        <f t="shared" si="9"/>
        <v>March</v>
      </c>
    </row>
    <row r="633" spans="1:7">
      <c r="A633" s="216" t="s">
        <v>505</v>
      </c>
      <c r="B633" s="144" t="s">
        <v>67</v>
      </c>
      <c r="C633" s="56">
        <v>45735</v>
      </c>
      <c r="D633" s="125">
        <v>200</v>
      </c>
      <c r="E633" s="43"/>
      <c r="F633" s="111" t="s">
        <v>884</v>
      </c>
      <c r="G633" t="str">
        <f t="shared" si="9"/>
        <v>March</v>
      </c>
    </row>
    <row r="634" spans="1:7">
      <c r="A634" s="216" t="s">
        <v>601</v>
      </c>
      <c r="B634" s="144" t="s">
        <v>67</v>
      </c>
      <c r="C634" s="56">
        <v>45735</v>
      </c>
      <c r="D634" s="153">
        <v>1460</v>
      </c>
      <c r="E634" s="43"/>
      <c r="F634" s="111" t="s">
        <v>885</v>
      </c>
      <c r="G634" t="str">
        <f t="shared" si="9"/>
        <v>March</v>
      </c>
    </row>
    <row r="635" spans="1:7">
      <c r="A635" s="216" t="s">
        <v>718</v>
      </c>
      <c r="B635" s="144" t="s">
        <v>699</v>
      </c>
      <c r="C635" s="56">
        <v>45735</v>
      </c>
      <c r="D635" s="125">
        <v>18</v>
      </c>
      <c r="E635" s="43"/>
      <c r="F635" s="111" t="s">
        <v>886</v>
      </c>
      <c r="G635" t="str">
        <f t="shared" si="9"/>
        <v>March</v>
      </c>
    </row>
    <row r="636" spans="1:7">
      <c r="A636" s="216" t="s">
        <v>519</v>
      </c>
      <c r="B636" s="157" t="s">
        <v>376</v>
      </c>
      <c r="C636" s="56">
        <v>45735</v>
      </c>
      <c r="D636" s="125">
        <v>728</v>
      </c>
      <c r="E636" s="43"/>
      <c r="F636" s="111" t="s">
        <v>887</v>
      </c>
      <c r="G636" t="str">
        <f t="shared" si="9"/>
        <v>March</v>
      </c>
    </row>
    <row r="637" spans="1:7">
      <c r="A637" s="216" t="s">
        <v>686</v>
      </c>
      <c r="B637" s="157" t="s">
        <v>376</v>
      </c>
      <c r="C637" s="56">
        <v>45735</v>
      </c>
      <c r="D637" s="125">
        <v>953</v>
      </c>
      <c r="E637" s="43"/>
      <c r="F637" s="111" t="s">
        <v>888</v>
      </c>
      <c r="G637" t="str">
        <f t="shared" si="9"/>
        <v>March</v>
      </c>
    </row>
    <row r="638" spans="1:7">
      <c r="A638" s="216" t="s">
        <v>605</v>
      </c>
      <c r="B638" s="144" t="s">
        <v>213</v>
      </c>
      <c r="C638" s="56">
        <v>45735</v>
      </c>
      <c r="D638" s="125">
        <v>551</v>
      </c>
      <c r="E638" s="43"/>
      <c r="G638" t="str">
        <f t="shared" si="9"/>
        <v>March</v>
      </c>
    </row>
    <row r="639" spans="1:7">
      <c r="A639" s="216" t="s">
        <v>584</v>
      </c>
      <c r="B639" s="249" t="s">
        <v>71</v>
      </c>
      <c r="C639" s="56">
        <v>45735</v>
      </c>
      <c r="D639" s="153">
        <v>1373</v>
      </c>
      <c r="E639" s="43"/>
      <c r="F639" s="111" t="s">
        <v>889</v>
      </c>
      <c r="G639" t="str">
        <f t="shared" si="9"/>
        <v>March</v>
      </c>
    </row>
    <row r="640" spans="1:7">
      <c r="A640" s="216" t="s">
        <v>746</v>
      </c>
      <c r="B640" s="250" t="s">
        <v>541</v>
      </c>
      <c r="C640" s="56">
        <v>45736</v>
      </c>
      <c r="D640" s="153">
        <v>1016</v>
      </c>
      <c r="E640" s="43"/>
      <c r="F640" s="111" t="s">
        <v>808</v>
      </c>
      <c r="G640" t="str">
        <f t="shared" si="9"/>
        <v>March</v>
      </c>
    </row>
    <row r="641" spans="1:7">
      <c r="A641" s="216" t="s">
        <v>108</v>
      </c>
      <c r="B641" s="250"/>
      <c r="C641" s="56">
        <v>45736</v>
      </c>
      <c r="D641" s="125">
        <v>353</v>
      </c>
      <c r="E641" s="43"/>
      <c r="G641" t="str">
        <f t="shared" si="9"/>
        <v>March</v>
      </c>
    </row>
    <row r="642" spans="1:7">
      <c r="A642" s="216" t="s">
        <v>718</v>
      </c>
      <c r="B642" s="216" t="s">
        <v>699</v>
      </c>
      <c r="C642" s="56">
        <v>45736</v>
      </c>
      <c r="D642" s="125" t="s">
        <v>819</v>
      </c>
      <c r="E642" s="43"/>
      <c r="G642" t="str">
        <f t="shared" si="9"/>
        <v>March</v>
      </c>
    </row>
    <row r="643" spans="1:7">
      <c r="A643" s="216" t="s">
        <v>519</v>
      </c>
      <c r="B643" s="157" t="s">
        <v>376</v>
      </c>
      <c r="C643" s="56">
        <v>45736</v>
      </c>
      <c r="D643" s="125">
        <v>700</v>
      </c>
      <c r="E643" s="43"/>
      <c r="F643" s="111" t="s">
        <v>890</v>
      </c>
      <c r="G643" t="str">
        <f t="shared" ref="G643:G706" si="10">TEXT(C643,"mmmm")</f>
        <v>March</v>
      </c>
    </row>
    <row r="644" spans="1:7">
      <c r="A644" s="216" t="s">
        <v>686</v>
      </c>
      <c r="B644" s="157" t="s">
        <v>376</v>
      </c>
      <c r="C644" s="56">
        <v>45736</v>
      </c>
      <c r="D644" s="153">
        <v>1236</v>
      </c>
      <c r="E644" s="43"/>
      <c r="F644" s="111" t="s">
        <v>891</v>
      </c>
      <c r="G644" t="str">
        <f t="shared" si="10"/>
        <v>March</v>
      </c>
    </row>
    <row r="645" spans="1:7">
      <c r="A645" s="216" t="s">
        <v>605</v>
      </c>
      <c r="B645" s="216" t="s">
        <v>213</v>
      </c>
      <c r="C645" s="56">
        <v>45736</v>
      </c>
      <c r="D645" s="125" t="s">
        <v>819</v>
      </c>
      <c r="E645" s="43"/>
      <c r="G645" t="str">
        <f t="shared" si="10"/>
        <v>March</v>
      </c>
    </row>
    <row r="646" spans="1:7">
      <c r="A646" s="216" t="s">
        <v>584</v>
      </c>
      <c r="B646" s="249" t="s">
        <v>71</v>
      </c>
      <c r="C646" s="56">
        <v>45736</v>
      </c>
      <c r="D646" s="153">
        <v>1964</v>
      </c>
      <c r="E646" s="43"/>
      <c r="F646" s="111" t="s">
        <v>892</v>
      </c>
      <c r="G646" t="str">
        <f t="shared" si="10"/>
        <v>March</v>
      </c>
    </row>
    <row r="647" spans="1:7">
      <c r="A647" s="216" t="s">
        <v>601</v>
      </c>
      <c r="B647" s="216" t="s">
        <v>67</v>
      </c>
      <c r="C647" s="56">
        <v>45736</v>
      </c>
      <c r="D647" s="125" t="s">
        <v>893</v>
      </c>
      <c r="E647" s="43"/>
      <c r="G647" t="str">
        <f t="shared" si="10"/>
        <v>March</v>
      </c>
    </row>
    <row r="648" spans="1:7" ht="15.6">
      <c r="A648" s="216" t="s">
        <v>346</v>
      </c>
      <c r="B648" s="248" t="s">
        <v>738</v>
      </c>
      <c r="C648" s="56">
        <v>45736</v>
      </c>
      <c r="D648" s="125">
        <v>170</v>
      </c>
      <c r="E648" s="43"/>
      <c r="F648" s="111" t="s">
        <v>864</v>
      </c>
      <c r="G648" t="str">
        <f t="shared" si="10"/>
        <v>March</v>
      </c>
    </row>
    <row r="649" spans="1:7">
      <c r="A649" s="216" t="s">
        <v>575</v>
      </c>
      <c r="B649" s="216"/>
      <c r="C649" s="56">
        <v>45736</v>
      </c>
      <c r="D649" s="125">
        <v>836</v>
      </c>
      <c r="E649" s="43"/>
      <c r="F649" s="135" t="s">
        <v>894</v>
      </c>
      <c r="G649" t="str">
        <f t="shared" si="10"/>
        <v>March</v>
      </c>
    </row>
    <row r="650" spans="1:7" ht="15.6">
      <c r="A650" s="216" t="s">
        <v>444</v>
      </c>
      <c r="B650" s="248" t="s">
        <v>738</v>
      </c>
      <c r="C650" s="56">
        <v>45736</v>
      </c>
      <c r="D650" s="215">
        <v>6275</v>
      </c>
      <c r="E650" s="43"/>
      <c r="F650" s="43" t="s">
        <v>863</v>
      </c>
      <c r="G650" t="str">
        <f t="shared" si="10"/>
        <v>March</v>
      </c>
    </row>
    <row r="651" spans="1:7">
      <c r="A651" s="216" t="s">
        <v>599</v>
      </c>
      <c r="B651" s="216" t="s">
        <v>541</v>
      </c>
      <c r="C651" s="56">
        <v>45736</v>
      </c>
      <c r="D651" s="153">
        <v>1016</v>
      </c>
      <c r="E651" s="43"/>
      <c r="F651" s="111" t="s">
        <v>808</v>
      </c>
      <c r="G651" t="str">
        <f t="shared" si="10"/>
        <v>March</v>
      </c>
    </row>
    <row r="652" spans="1:7">
      <c r="A652" s="216" t="s">
        <v>108</v>
      </c>
      <c r="B652" s="160"/>
      <c r="C652" s="56">
        <v>45736</v>
      </c>
      <c r="D652" s="125">
        <v>353</v>
      </c>
      <c r="E652" s="43"/>
      <c r="G652" t="str">
        <f t="shared" si="10"/>
        <v>March</v>
      </c>
    </row>
    <row r="653" spans="1:7">
      <c r="A653" s="216" t="s">
        <v>718</v>
      </c>
      <c r="B653" s="160" t="s">
        <v>699</v>
      </c>
      <c r="C653" s="56">
        <v>45736</v>
      </c>
      <c r="D653" s="125" t="s">
        <v>819</v>
      </c>
      <c r="E653" s="43"/>
      <c r="G653" t="str">
        <f t="shared" si="10"/>
        <v>March</v>
      </c>
    </row>
    <row r="654" spans="1:7">
      <c r="A654" s="216" t="s">
        <v>519</v>
      </c>
      <c r="B654" s="157" t="s">
        <v>376</v>
      </c>
      <c r="C654" s="56">
        <v>45736</v>
      </c>
      <c r="D654" s="125">
        <v>700</v>
      </c>
      <c r="E654" s="43"/>
      <c r="F654" s="111" t="s">
        <v>890</v>
      </c>
      <c r="G654" t="str">
        <f t="shared" si="10"/>
        <v>March</v>
      </c>
    </row>
    <row r="655" spans="1:7">
      <c r="A655" s="216" t="s">
        <v>686</v>
      </c>
      <c r="B655" s="157" t="s">
        <v>376</v>
      </c>
      <c r="C655" s="56">
        <v>45736</v>
      </c>
      <c r="D655" s="153">
        <v>1236</v>
      </c>
      <c r="E655" s="43"/>
      <c r="F655" s="111" t="s">
        <v>891</v>
      </c>
      <c r="G655" t="str">
        <f t="shared" si="10"/>
        <v>March</v>
      </c>
    </row>
    <row r="656" spans="1:7">
      <c r="A656" s="216" t="s">
        <v>605</v>
      </c>
      <c r="B656" s="160" t="s">
        <v>213</v>
      </c>
      <c r="C656" s="56">
        <v>45736</v>
      </c>
      <c r="D656" s="125" t="s">
        <v>819</v>
      </c>
      <c r="E656" s="43"/>
      <c r="G656" t="str">
        <f t="shared" si="10"/>
        <v>March</v>
      </c>
    </row>
    <row r="657" spans="1:7">
      <c r="A657" s="216" t="s">
        <v>584</v>
      </c>
      <c r="B657" s="249" t="s">
        <v>71</v>
      </c>
      <c r="C657" s="56">
        <v>45736</v>
      </c>
      <c r="D657" s="153">
        <v>1964</v>
      </c>
      <c r="E657" s="43"/>
      <c r="F657" s="111" t="s">
        <v>892</v>
      </c>
      <c r="G657" t="str">
        <f t="shared" si="10"/>
        <v>March</v>
      </c>
    </row>
    <row r="658" spans="1:7">
      <c r="A658" s="216" t="s">
        <v>601</v>
      </c>
      <c r="B658" s="160" t="s">
        <v>67</v>
      </c>
      <c r="C658" s="56">
        <v>45736</v>
      </c>
      <c r="D658" s="125"/>
      <c r="E658" s="43"/>
      <c r="F658" s="125" t="s">
        <v>893</v>
      </c>
      <c r="G658" t="str">
        <f t="shared" si="10"/>
        <v>March</v>
      </c>
    </row>
    <row r="659" spans="1:7" ht="15.6">
      <c r="A659" s="216" t="s">
        <v>346</v>
      </c>
      <c r="B659" s="248" t="s">
        <v>738</v>
      </c>
      <c r="C659" s="56">
        <v>45736</v>
      </c>
      <c r="D659" s="125">
        <v>170</v>
      </c>
      <c r="E659" s="43"/>
      <c r="F659" s="111" t="s">
        <v>864</v>
      </c>
      <c r="G659" t="str">
        <f t="shared" si="10"/>
        <v>March</v>
      </c>
    </row>
    <row r="660" spans="1:7">
      <c r="A660" s="216" t="s">
        <v>575</v>
      </c>
      <c r="B660" s="144"/>
      <c r="C660" s="56">
        <v>45736</v>
      </c>
      <c r="D660" s="125">
        <v>836</v>
      </c>
      <c r="E660" s="43"/>
      <c r="F660" s="135" t="s">
        <v>894</v>
      </c>
      <c r="G660" t="str">
        <f t="shared" si="10"/>
        <v>March</v>
      </c>
    </row>
    <row r="661" spans="1:7" ht="15.6">
      <c r="A661" s="216" t="s">
        <v>444</v>
      </c>
      <c r="B661" s="248" t="s">
        <v>738</v>
      </c>
      <c r="C661" s="56">
        <v>45736</v>
      </c>
      <c r="E661" s="43"/>
      <c r="F661" s="144" t="s">
        <v>863</v>
      </c>
      <c r="G661" t="str">
        <f t="shared" si="10"/>
        <v>March</v>
      </c>
    </row>
    <row r="662" spans="1:7">
      <c r="A662" s="216" t="s">
        <v>599</v>
      </c>
      <c r="B662" s="144" t="s">
        <v>541</v>
      </c>
      <c r="C662" s="56">
        <v>45737</v>
      </c>
      <c r="D662" s="125"/>
      <c r="E662" s="43"/>
      <c r="F662" s="125" t="s">
        <v>895</v>
      </c>
      <c r="G662" t="str">
        <f t="shared" si="10"/>
        <v>March</v>
      </c>
    </row>
    <row r="663" spans="1:7">
      <c r="A663" s="216" t="s">
        <v>718</v>
      </c>
      <c r="B663" s="111" t="s">
        <v>699</v>
      </c>
      <c r="C663" s="56">
        <v>45737</v>
      </c>
      <c r="D663" s="125"/>
      <c r="E663" s="43"/>
      <c r="F663" s="125" t="s">
        <v>896</v>
      </c>
      <c r="G663" t="str">
        <f t="shared" si="10"/>
        <v>March</v>
      </c>
    </row>
    <row r="664" spans="1:7">
      <c r="A664" s="216" t="s">
        <v>519</v>
      </c>
      <c r="B664" s="157" t="s">
        <v>376</v>
      </c>
      <c r="C664" s="56">
        <v>45737</v>
      </c>
      <c r="D664" s="125">
        <v>709</v>
      </c>
      <c r="E664" s="43"/>
      <c r="F664" s="111" t="s">
        <v>897</v>
      </c>
      <c r="G664" t="str">
        <f t="shared" si="10"/>
        <v>March</v>
      </c>
    </row>
    <row r="665" spans="1:7">
      <c r="A665" s="216" t="s">
        <v>686</v>
      </c>
      <c r="B665" s="157" t="s">
        <v>376</v>
      </c>
      <c r="C665" s="56">
        <v>45737</v>
      </c>
      <c r="D665" s="125">
        <v>399</v>
      </c>
      <c r="E665" s="43"/>
      <c r="F665" s="111" t="s">
        <v>898</v>
      </c>
      <c r="G665" t="str">
        <f t="shared" si="10"/>
        <v>March</v>
      </c>
    </row>
    <row r="666" spans="1:7">
      <c r="A666" s="216" t="s">
        <v>584</v>
      </c>
      <c r="B666" s="249" t="s">
        <v>71</v>
      </c>
      <c r="C666" s="56">
        <v>45737</v>
      </c>
      <c r="D666" s="153">
        <v>1528</v>
      </c>
      <c r="E666" s="43"/>
      <c r="F666" s="135" t="s">
        <v>899</v>
      </c>
      <c r="G666" t="str">
        <f t="shared" si="10"/>
        <v>March</v>
      </c>
    </row>
    <row r="667" spans="1:7">
      <c r="A667" s="216" t="s">
        <v>601</v>
      </c>
      <c r="B667" s="160" t="s">
        <v>67</v>
      </c>
      <c r="C667" s="56">
        <v>45737</v>
      </c>
      <c r="D667" s="125">
        <v>420</v>
      </c>
      <c r="E667" s="43"/>
      <c r="F667" s="111" t="s">
        <v>900</v>
      </c>
      <c r="G667" t="str">
        <f t="shared" si="10"/>
        <v>March</v>
      </c>
    </row>
    <row r="668" spans="1:7" ht="15.6">
      <c r="A668" s="216" t="s">
        <v>346</v>
      </c>
      <c r="B668" s="248" t="s">
        <v>738</v>
      </c>
      <c r="C668" s="56">
        <v>45737</v>
      </c>
      <c r="D668" s="125">
        <v>270</v>
      </c>
      <c r="E668" s="43"/>
      <c r="F668" s="111" t="s">
        <v>864</v>
      </c>
      <c r="G668" t="str">
        <f t="shared" si="10"/>
        <v>March</v>
      </c>
    </row>
    <row r="669" spans="1:7">
      <c r="A669" s="216" t="s">
        <v>575</v>
      </c>
      <c r="B669" s="160" t="s">
        <v>67</v>
      </c>
      <c r="C669" s="56">
        <v>45737</v>
      </c>
      <c r="D669" s="125" t="s">
        <v>819</v>
      </c>
      <c r="E669" s="43"/>
      <c r="G669" t="str">
        <f t="shared" si="10"/>
        <v>March</v>
      </c>
    </row>
    <row r="670" spans="1:7" ht="28.9">
      <c r="A670" s="216" t="s">
        <v>747</v>
      </c>
      <c r="B670" s="249" t="s">
        <v>71</v>
      </c>
      <c r="C670" s="56">
        <v>45737</v>
      </c>
      <c r="D670" s="125">
        <v>583</v>
      </c>
      <c r="E670" s="43"/>
      <c r="F670" s="111" t="s">
        <v>901</v>
      </c>
      <c r="G670" t="str">
        <f t="shared" si="10"/>
        <v>March</v>
      </c>
    </row>
    <row r="671" spans="1:7">
      <c r="A671" s="216" t="s">
        <v>546</v>
      </c>
      <c r="B671" s="160" t="s">
        <v>541</v>
      </c>
      <c r="C671" s="56">
        <v>45737</v>
      </c>
      <c r="D671" s="125"/>
      <c r="E671" s="43"/>
      <c r="F671" s="125" t="s">
        <v>895</v>
      </c>
      <c r="G671" t="str">
        <f t="shared" si="10"/>
        <v>March</v>
      </c>
    </row>
    <row r="672" spans="1:7">
      <c r="A672" s="216" t="s">
        <v>530</v>
      </c>
      <c r="B672" s="160" t="s">
        <v>67</v>
      </c>
      <c r="C672" s="56">
        <v>45737</v>
      </c>
      <c r="D672" s="125">
        <v>360</v>
      </c>
      <c r="E672" s="43"/>
      <c r="F672" s="111" t="s">
        <v>902</v>
      </c>
      <c r="G672" t="str">
        <f t="shared" si="10"/>
        <v>March</v>
      </c>
    </row>
    <row r="673" spans="1:7">
      <c r="A673" s="144" t="s">
        <v>720</v>
      </c>
      <c r="B673" s="249" t="s">
        <v>71</v>
      </c>
      <c r="C673" s="56">
        <v>45740</v>
      </c>
      <c r="D673" s="144">
        <v>762</v>
      </c>
      <c r="E673" s="111" t="s">
        <v>903</v>
      </c>
      <c r="G673" t="str">
        <f t="shared" si="10"/>
        <v>March</v>
      </c>
    </row>
    <row r="674" spans="1:7">
      <c r="A674" s="157" t="s">
        <v>586</v>
      </c>
      <c r="B674" s="157" t="s">
        <v>793</v>
      </c>
      <c r="C674" s="56">
        <v>45740</v>
      </c>
      <c r="D674" s="157"/>
      <c r="E674" s="43"/>
      <c r="F674" s="157" t="s">
        <v>904</v>
      </c>
      <c r="G674" t="str">
        <f t="shared" si="10"/>
        <v>March</v>
      </c>
    </row>
    <row r="675" spans="1:7">
      <c r="A675" s="144" t="s">
        <v>601</v>
      </c>
      <c r="B675" s="144" t="s">
        <v>67</v>
      </c>
      <c r="C675" s="56">
        <v>45740</v>
      </c>
      <c r="D675" s="144">
        <v>982</v>
      </c>
      <c r="E675" s="43" t="s">
        <v>905</v>
      </c>
      <c r="F675" s="111" t="s">
        <v>797</v>
      </c>
      <c r="G675" t="str">
        <f t="shared" si="10"/>
        <v>March</v>
      </c>
    </row>
    <row r="676" spans="1:7">
      <c r="A676" s="144" t="s">
        <v>514</v>
      </c>
      <c r="B676" s="144" t="s">
        <v>67</v>
      </c>
      <c r="C676" s="56">
        <v>45740</v>
      </c>
      <c r="D676" s="144">
        <v>691</v>
      </c>
      <c r="E676" s="43"/>
      <c r="F676" s="111" t="s">
        <v>906</v>
      </c>
      <c r="G676" t="str">
        <f t="shared" si="10"/>
        <v>March</v>
      </c>
    </row>
    <row r="677" spans="1:7" ht="15.6">
      <c r="A677" s="144" t="s">
        <v>516</v>
      </c>
      <c r="B677" s="248" t="s">
        <v>124</v>
      </c>
      <c r="C677" s="56">
        <v>45740</v>
      </c>
      <c r="D677" s="145">
        <v>1430</v>
      </c>
      <c r="E677" s="111" t="s">
        <v>798</v>
      </c>
      <c r="F677" s="111" t="s">
        <v>907</v>
      </c>
      <c r="G677" t="str">
        <f t="shared" si="10"/>
        <v>March</v>
      </c>
    </row>
    <row r="678" spans="1:7" ht="15.6">
      <c r="A678" s="144" t="s">
        <v>521</v>
      </c>
      <c r="B678" s="248" t="s">
        <v>124</v>
      </c>
      <c r="C678" s="56">
        <v>45740</v>
      </c>
      <c r="D678" s="145">
        <v>1460</v>
      </c>
      <c r="E678" s="43"/>
      <c r="F678" s="111" t="s">
        <v>797</v>
      </c>
      <c r="G678" t="str">
        <f t="shared" si="10"/>
        <v>March</v>
      </c>
    </row>
    <row r="679" spans="1:7">
      <c r="A679" s="144" t="s">
        <v>720</v>
      </c>
      <c r="B679" s="160" t="s">
        <v>541</v>
      </c>
      <c r="C679" s="56">
        <v>45740</v>
      </c>
      <c r="D679" s="144"/>
      <c r="E679" s="43"/>
      <c r="F679" s="144" t="s">
        <v>908</v>
      </c>
      <c r="G679" t="str">
        <f t="shared" si="10"/>
        <v>March</v>
      </c>
    </row>
    <row r="680" spans="1:7">
      <c r="A680" s="144" t="s">
        <v>519</v>
      </c>
      <c r="B680" s="157" t="s">
        <v>376</v>
      </c>
      <c r="C680" s="56">
        <v>45740</v>
      </c>
      <c r="D680" s="144">
        <v>905</v>
      </c>
      <c r="E680" s="111" t="s">
        <v>909</v>
      </c>
      <c r="F680" s="111" t="s">
        <v>796</v>
      </c>
      <c r="G680" t="str">
        <f t="shared" si="10"/>
        <v>March</v>
      </c>
    </row>
    <row r="681" spans="1:7" ht="15.6">
      <c r="A681" s="144" t="s">
        <v>749</v>
      </c>
      <c r="B681" s="248" t="s">
        <v>738</v>
      </c>
      <c r="C681" s="56">
        <v>45740</v>
      </c>
      <c r="D681" s="144"/>
      <c r="E681" s="43"/>
      <c r="F681" s="144" t="s">
        <v>910</v>
      </c>
      <c r="G681" t="str">
        <f t="shared" si="10"/>
        <v>March</v>
      </c>
    </row>
    <row r="682" spans="1:7">
      <c r="A682" s="144" t="s">
        <v>526</v>
      </c>
      <c r="B682" s="157" t="s">
        <v>376</v>
      </c>
      <c r="C682" s="56">
        <v>45740</v>
      </c>
      <c r="D682" s="144"/>
      <c r="E682" s="43"/>
      <c r="F682" s="144" t="s">
        <v>841</v>
      </c>
      <c r="G682" t="str">
        <f t="shared" si="10"/>
        <v>March</v>
      </c>
    </row>
    <row r="683" spans="1:7">
      <c r="A683" s="157" t="s">
        <v>748</v>
      </c>
      <c r="B683" s="157" t="s">
        <v>376</v>
      </c>
      <c r="C683" s="56">
        <v>45740</v>
      </c>
      <c r="D683" s="157"/>
      <c r="E683" s="43"/>
      <c r="F683" s="157" t="s">
        <v>904</v>
      </c>
      <c r="G683" t="str">
        <f t="shared" si="10"/>
        <v>March</v>
      </c>
    </row>
    <row r="684" spans="1:7" ht="15.6">
      <c r="A684" s="157" t="s">
        <v>750</v>
      </c>
      <c r="B684" s="248" t="s">
        <v>738</v>
      </c>
      <c r="C684" s="56">
        <v>45740</v>
      </c>
      <c r="D684" s="157"/>
      <c r="E684" s="43"/>
      <c r="F684" s="157" t="s">
        <v>904</v>
      </c>
      <c r="G684" t="str">
        <f t="shared" si="10"/>
        <v>March</v>
      </c>
    </row>
    <row r="685" spans="1:7" ht="15.6">
      <c r="A685" s="144" t="s">
        <v>346</v>
      </c>
      <c r="B685" s="248" t="s">
        <v>738</v>
      </c>
      <c r="C685" s="56">
        <v>45740</v>
      </c>
      <c r="D685" s="144">
        <v>58</v>
      </c>
      <c r="E685" s="43" t="s">
        <v>911</v>
      </c>
      <c r="F685" s="43" t="s">
        <v>912</v>
      </c>
      <c r="G685" t="str">
        <f t="shared" si="10"/>
        <v>March</v>
      </c>
    </row>
    <row r="686" spans="1:7">
      <c r="A686" s="144" t="s">
        <v>713</v>
      </c>
      <c r="B686" s="249" t="s">
        <v>71</v>
      </c>
      <c r="C686" s="56">
        <v>45741</v>
      </c>
      <c r="D686" s="144">
        <v>575</v>
      </c>
      <c r="E686" s="43"/>
      <c r="G686" t="str">
        <f t="shared" si="10"/>
        <v>March</v>
      </c>
    </row>
    <row r="687" spans="1:7">
      <c r="A687" s="157" t="s">
        <v>748</v>
      </c>
      <c r="B687" s="157" t="s">
        <v>376</v>
      </c>
      <c r="C687" s="56">
        <v>45741</v>
      </c>
      <c r="D687" s="157"/>
      <c r="E687" s="43"/>
      <c r="F687" s="157" t="s">
        <v>904</v>
      </c>
      <c r="G687" t="str">
        <f t="shared" si="10"/>
        <v>March</v>
      </c>
    </row>
    <row r="688" spans="1:7">
      <c r="A688" s="144" t="s">
        <v>601</v>
      </c>
      <c r="B688" s="144" t="s">
        <v>67</v>
      </c>
      <c r="C688" s="56">
        <v>45741</v>
      </c>
      <c r="D688" s="144">
        <v>749</v>
      </c>
      <c r="E688" s="43"/>
      <c r="F688" s="111" t="s">
        <v>913</v>
      </c>
      <c r="G688" t="str">
        <f t="shared" si="10"/>
        <v>March</v>
      </c>
    </row>
    <row r="689" spans="1:7">
      <c r="A689" s="144" t="s">
        <v>346</v>
      </c>
      <c r="B689" s="144" t="s">
        <v>67</v>
      </c>
      <c r="C689" s="56">
        <v>45741</v>
      </c>
      <c r="D689" s="144">
        <v>574</v>
      </c>
      <c r="E689" s="43"/>
      <c r="F689" s="111" t="s">
        <v>914</v>
      </c>
      <c r="G689" t="str">
        <f t="shared" si="10"/>
        <v>March</v>
      </c>
    </row>
    <row r="690" spans="1:7" ht="15.6">
      <c r="A690" s="144" t="s">
        <v>516</v>
      </c>
      <c r="B690" s="248" t="s">
        <v>124</v>
      </c>
      <c r="C690" s="56">
        <v>45741</v>
      </c>
      <c r="D690" s="145">
        <v>1383</v>
      </c>
      <c r="E690" s="111" t="s">
        <v>915</v>
      </c>
      <c r="F690" s="111" t="s">
        <v>916</v>
      </c>
      <c r="G690" t="str">
        <f t="shared" si="10"/>
        <v>March</v>
      </c>
    </row>
    <row r="691" spans="1:7" ht="15.6">
      <c r="A691" s="144" t="s">
        <v>521</v>
      </c>
      <c r="B691" s="248" t="s">
        <v>124</v>
      </c>
      <c r="C691" s="56">
        <v>45741</v>
      </c>
      <c r="D691" s="145">
        <v>1350</v>
      </c>
      <c r="E691" s="111" t="s">
        <v>917</v>
      </c>
      <c r="F691" s="111" t="s">
        <v>918</v>
      </c>
      <c r="G691" t="str">
        <f t="shared" si="10"/>
        <v>March</v>
      </c>
    </row>
    <row r="692" spans="1:7">
      <c r="A692" s="144" t="s">
        <v>546</v>
      </c>
      <c r="B692" s="160" t="s">
        <v>541</v>
      </c>
      <c r="C692" s="56">
        <v>45741</v>
      </c>
      <c r="D692" s="144" t="s">
        <v>819</v>
      </c>
      <c r="E692" s="43"/>
      <c r="G692" t="str">
        <f t="shared" si="10"/>
        <v>March</v>
      </c>
    </row>
    <row r="693" spans="1:7">
      <c r="A693" s="144" t="s">
        <v>720</v>
      </c>
      <c r="B693" s="160" t="s">
        <v>541</v>
      </c>
      <c r="C693" s="56">
        <v>45741</v>
      </c>
      <c r="D693" s="144" t="s">
        <v>819</v>
      </c>
      <c r="E693" s="43"/>
      <c r="G693" t="str">
        <f t="shared" si="10"/>
        <v>March</v>
      </c>
    </row>
    <row r="694" spans="1:7">
      <c r="A694" s="144" t="s">
        <v>519</v>
      </c>
      <c r="B694" s="157" t="s">
        <v>376</v>
      </c>
      <c r="C694" s="56">
        <v>45741</v>
      </c>
      <c r="D694" s="144">
        <v>630</v>
      </c>
      <c r="E694" s="43" t="s">
        <v>919</v>
      </c>
      <c r="F694" s="111" t="s">
        <v>918</v>
      </c>
      <c r="G694" t="str">
        <f t="shared" si="10"/>
        <v>March</v>
      </c>
    </row>
    <row r="695" spans="1:7">
      <c r="A695" s="144" t="s">
        <v>718</v>
      </c>
      <c r="B695" s="144" t="s">
        <v>699</v>
      </c>
      <c r="C695" s="56">
        <v>45741</v>
      </c>
      <c r="D695" s="144" t="s">
        <v>819</v>
      </c>
      <c r="E695" s="43"/>
      <c r="G695" t="str">
        <f t="shared" si="10"/>
        <v>March</v>
      </c>
    </row>
    <row r="696" spans="1:7" ht="15.6">
      <c r="A696" s="144" t="s">
        <v>527</v>
      </c>
      <c r="B696" s="248" t="s">
        <v>738</v>
      </c>
      <c r="C696" s="56">
        <v>45741</v>
      </c>
      <c r="D696" s="144"/>
      <c r="E696" s="144" t="s">
        <v>920</v>
      </c>
      <c r="G696" t="str">
        <f t="shared" si="10"/>
        <v>March</v>
      </c>
    </row>
    <row r="697" spans="1:7">
      <c r="A697" s="144" t="s">
        <v>380</v>
      </c>
      <c r="B697" s="157" t="s">
        <v>376</v>
      </c>
      <c r="C697" s="56">
        <v>45741</v>
      </c>
      <c r="D697" s="144"/>
      <c r="E697" s="43"/>
      <c r="F697" s="144" t="s">
        <v>841</v>
      </c>
      <c r="G697" t="str">
        <f t="shared" si="10"/>
        <v>March</v>
      </c>
    </row>
    <row r="698" spans="1:7">
      <c r="A698" s="144" t="s">
        <v>375</v>
      </c>
      <c r="B698" s="157" t="s">
        <v>376</v>
      </c>
      <c r="C698" s="56">
        <v>45741</v>
      </c>
      <c r="D698" s="145">
        <v>1065</v>
      </c>
      <c r="E698" s="144" t="s">
        <v>909</v>
      </c>
      <c r="F698" s="111" t="s">
        <v>921</v>
      </c>
      <c r="G698" t="str">
        <f t="shared" si="10"/>
        <v>March</v>
      </c>
    </row>
    <row r="699" spans="1:7">
      <c r="A699" s="144" t="s">
        <v>346</v>
      </c>
      <c r="B699" s="144" t="s">
        <v>384</v>
      </c>
      <c r="C699" s="56">
        <v>45741</v>
      </c>
      <c r="D699" s="144"/>
      <c r="E699" s="43"/>
      <c r="F699" s="144" t="s">
        <v>922</v>
      </c>
      <c r="G699" t="str">
        <f t="shared" si="10"/>
        <v>March</v>
      </c>
    </row>
    <row r="700" spans="1:7">
      <c r="A700" s="144" t="s">
        <v>702</v>
      </c>
      <c r="B700" s="157" t="s">
        <v>376</v>
      </c>
      <c r="C700" s="56">
        <v>45741</v>
      </c>
      <c r="D700" s="144"/>
      <c r="E700" s="43"/>
      <c r="F700" s="144" t="s">
        <v>841</v>
      </c>
      <c r="G700" t="str">
        <f t="shared" si="10"/>
        <v>March</v>
      </c>
    </row>
    <row r="701" spans="1:7" ht="15.6">
      <c r="A701" s="144" t="s">
        <v>365</v>
      </c>
      <c r="B701" s="248" t="s">
        <v>738</v>
      </c>
      <c r="C701" s="56">
        <v>45741</v>
      </c>
      <c r="D701" s="144"/>
      <c r="E701" s="43" t="s">
        <v>837</v>
      </c>
      <c r="F701" s="43" t="s">
        <v>923</v>
      </c>
      <c r="G701" t="str">
        <f t="shared" si="10"/>
        <v>March</v>
      </c>
    </row>
    <row r="702" spans="1:7">
      <c r="A702" s="157" t="s">
        <v>586</v>
      </c>
      <c r="B702" s="157" t="s">
        <v>793</v>
      </c>
      <c r="C702" s="56">
        <v>45741</v>
      </c>
      <c r="D702" s="157"/>
      <c r="E702" s="43"/>
      <c r="F702" s="157" t="s">
        <v>904</v>
      </c>
      <c r="G702" t="str">
        <f t="shared" si="10"/>
        <v>March</v>
      </c>
    </row>
    <row r="703" spans="1:7" ht="15.6">
      <c r="A703" s="144" t="s">
        <v>390</v>
      </c>
      <c r="B703" s="248" t="s">
        <v>738</v>
      </c>
      <c r="C703" s="56">
        <v>45741</v>
      </c>
      <c r="D703" s="157"/>
      <c r="E703" s="43"/>
      <c r="F703" s="157" t="s">
        <v>904</v>
      </c>
      <c r="G703" t="str">
        <f t="shared" si="10"/>
        <v>March</v>
      </c>
    </row>
    <row r="704" spans="1:7">
      <c r="A704" s="144" t="s">
        <v>683</v>
      </c>
      <c r="B704" s="144" t="s">
        <v>384</v>
      </c>
      <c r="C704" s="56">
        <v>45741</v>
      </c>
      <c r="D704" s="157">
        <v>442</v>
      </c>
      <c r="E704" s="43"/>
      <c r="G704" t="str">
        <f t="shared" si="10"/>
        <v>March</v>
      </c>
    </row>
    <row r="705" spans="1:7">
      <c r="A705" s="144" t="s">
        <v>444</v>
      </c>
      <c r="B705" s="144" t="s">
        <v>737</v>
      </c>
      <c r="C705" s="56">
        <v>45741</v>
      </c>
      <c r="D705" s="43">
        <v>380</v>
      </c>
      <c r="E705" s="43"/>
      <c r="G705" t="str">
        <f t="shared" si="10"/>
        <v>March</v>
      </c>
    </row>
    <row r="706" spans="1:7" ht="15.6">
      <c r="A706" s="144" t="s">
        <v>613</v>
      </c>
      <c r="B706" s="248" t="s">
        <v>124</v>
      </c>
      <c r="C706" s="56">
        <v>45741</v>
      </c>
      <c r="D706" s="158">
        <v>1740</v>
      </c>
      <c r="E706" s="43"/>
      <c r="G706" t="str">
        <f t="shared" si="10"/>
        <v>March</v>
      </c>
    </row>
    <row r="707" spans="1:7">
      <c r="A707" s="137" t="s">
        <v>283</v>
      </c>
      <c r="B707" s="144" t="s">
        <v>213</v>
      </c>
      <c r="C707" s="56">
        <v>45741</v>
      </c>
      <c r="D707" s="43">
        <v>483</v>
      </c>
      <c r="E707" s="43" t="s">
        <v>924</v>
      </c>
      <c r="F707" s="43" t="s">
        <v>912</v>
      </c>
      <c r="G707" t="str">
        <f t="shared" ref="G707:G770" si="11">TEXT(C707,"mmmm")</f>
        <v>March</v>
      </c>
    </row>
    <row r="708" spans="1:7">
      <c r="A708" s="137" t="s">
        <v>440</v>
      </c>
      <c r="B708" s="144" t="s">
        <v>441</v>
      </c>
      <c r="C708" s="56">
        <v>45741</v>
      </c>
      <c r="D708" s="43">
        <v>1333</v>
      </c>
      <c r="E708" s="43"/>
      <c r="G708" t="str">
        <f t="shared" si="11"/>
        <v>March</v>
      </c>
    </row>
    <row r="709" spans="1:7">
      <c r="A709" s="144" t="s">
        <v>696</v>
      </c>
      <c r="B709" s="249" t="s">
        <v>71</v>
      </c>
      <c r="C709" s="56">
        <v>45742</v>
      </c>
      <c r="D709" s="215">
        <v>1972</v>
      </c>
      <c r="E709" s="111" t="s">
        <v>925</v>
      </c>
      <c r="F709" s="111" t="s">
        <v>823</v>
      </c>
      <c r="G709" t="str">
        <f t="shared" si="11"/>
        <v>March</v>
      </c>
    </row>
    <row r="710" spans="1:7">
      <c r="A710" s="157" t="s">
        <v>748</v>
      </c>
      <c r="B710" s="161" t="s">
        <v>793</v>
      </c>
      <c r="C710" s="56">
        <v>45742</v>
      </c>
      <c r="D710" s="216"/>
      <c r="E710" s="43"/>
      <c r="F710" s="216" t="s">
        <v>904</v>
      </c>
      <c r="G710" t="str">
        <f t="shared" si="11"/>
        <v>March</v>
      </c>
    </row>
    <row r="711" spans="1:7">
      <c r="A711" s="144" t="s">
        <v>601</v>
      </c>
      <c r="B711" s="216" t="s">
        <v>67</v>
      </c>
      <c r="C711" s="56">
        <v>45742</v>
      </c>
      <c r="D711" s="216">
        <v>713</v>
      </c>
      <c r="E711" s="111"/>
      <c r="F711" s="111" t="s">
        <v>926</v>
      </c>
      <c r="G711" t="str">
        <f t="shared" si="11"/>
        <v>March</v>
      </c>
    </row>
    <row r="712" spans="1:7">
      <c r="A712" s="144" t="s">
        <v>346</v>
      </c>
      <c r="B712" s="216" t="s">
        <v>67</v>
      </c>
      <c r="C712" s="56">
        <v>45742</v>
      </c>
      <c r="D712" s="216">
        <v>545</v>
      </c>
      <c r="E712" s="43"/>
      <c r="F712" s="111" t="s">
        <v>927</v>
      </c>
      <c r="G712" t="str">
        <f t="shared" si="11"/>
        <v>March</v>
      </c>
    </row>
    <row r="713" spans="1:7" ht="15.6">
      <c r="A713" s="144" t="s">
        <v>516</v>
      </c>
      <c r="B713" s="248" t="s">
        <v>124</v>
      </c>
      <c r="C713" s="56">
        <v>45742</v>
      </c>
      <c r="D713" s="215">
        <v>1334</v>
      </c>
      <c r="E713" s="111" t="s">
        <v>837</v>
      </c>
      <c r="F713" s="111" t="s">
        <v>798</v>
      </c>
      <c r="G713" t="str">
        <f t="shared" si="11"/>
        <v>March</v>
      </c>
    </row>
    <row r="714" spans="1:7" ht="15.6">
      <c r="A714" s="144" t="s">
        <v>521</v>
      </c>
      <c r="B714" s="248" t="s">
        <v>124</v>
      </c>
      <c r="C714" s="56">
        <v>45742</v>
      </c>
      <c r="D714" s="215">
        <v>1507</v>
      </c>
      <c r="E714" s="111" t="s">
        <v>837</v>
      </c>
      <c r="F714" s="111" t="s">
        <v>798</v>
      </c>
      <c r="G714" t="str">
        <f t="shared" si="11"/>
        <v>March</v>
      </c>
    </row>
    <row r="715" spans="1:7">
      <c r="A715" s="144" t="s">
        <v>546</v>
      </c>
      <c r="B715" s="160" t="s">
        <v>541</v>
      </c>
      <c r="C715" s="56">
        <v>45742</v>
      </c>
      <c r="D715" s="216" t="s">
        <v>819</v>
      </c>
      <c r="E715" s="43"/>
      <c r="G715" t="str">
        <f t="shared" si="11"/>
        <v>March</v>
      </c>
    </row>
    <row r="716" spans="1:7">
      <c r="A716" s="144" t="s">
        <v>720</v>
      </c>
      <c r="B716" s="160" t="s">
        <v>541</v>
      </c>
      <c r="C716" s="56">
        <v>45742</v>
      </c>
      <c r="D716" s="216" t="s">
        <v>819</v>
      </c>
      <c r="E716" s="43"/>
      <c r="G716" t="str">
        <f t="shared" si="11"/>
        <v>March</v>
      </c>
    </row>
    <row r="717" spans="1:7">
      <c r="A717" s="144" t="s">
        <v>519</v>
      </c>
      <c r="B717" s="157" t="s">
        <v>376</v>
      </c>
      <c r="C717" s="56">
        <v>45742</v>
      </c>
      <c r="D717" s="216">
        <v>894</v>
      </c>
      <c r="E717" s="43" t="s">
        <v>920</v>
      </c>
      <c r="F717" s="111" t="s">
        <v>802</v>
      </c>
      <c r="G717" t="str">
        <f t="shared" si="11"/>
        <v>March</v>
      </c>
    </row>
    <row r="718" spans="1:7">
      <c r="A718" s="144" t="s">
        <v>718</v>
      </c>
      <c r="B718" s="216" t="s">
        <v>699</v>
      </c>
      <c r="C718" s="56">
        <v>45742</v>
      </c>
      <c r="D718" s="216" t="s">
        <v>819</v>
      </c>
      <c r="E718" s="43"/>
      <c r="G718" t="str">
        <f t="shared" si="11"/>
        <v>March</v>
      </c>
    </row>
    <row r="719" spans="1:7" ht="15.6">
      <c r="A719" s="144" t="s">
        <v>751</v>
      </c>
      <c r="B719" s="248" t="s">
        <v>738</v>
      </c>
      <c r="C719" s="56">
        <v>45742</v>
      </c>
      <c r="D719" s="216"/>
      <c r="E719" s="43"/>
      <c r="F719" s="216" t="s">
        <v>928</v>
      </c>
      <c r="G719" t="str">
        <f t="shared" si="11"/>
        <v>March</v>
      </c>
    </row>
    <row r="720" spans="1:7">
      <c r="A720" s="144" t="s">
        <v>375</v>
      </c>
      <c r="B720" s="157" t="s">
        <v>376</v>
      </c>
      <c r="C720" s="56">
        <v>45742</v>
      </c>
      <c r="D720" s="216">
        <v>825</v>
      </c>
      <c r="E720" s="43" t="s">
        <v>929</v>
      </c>
      <c r="F720" s="111" t="s">
        <v>804</v>
      </c>
      <c r="G720" t="str">
        <f t="shared" si="11"/>
        <v>March</v>
      </c>
    </row>
    <row r="721" spans="1:7">
      <c r="A721" s="144" t="s">
        <v>346</v>
      </c>
      <c r="B721" s="144" t="s">
        <v>384</v>
      </c>
      <c r="C721" s="56">
        <v>45742</v>
      </c>
      <c r="D721" s="216">
        <v>159</v>
      </c>
      <c r="E721" s="43" t="s">
        <v>920</v>
      </c>
      <c r="F721" s="111" t="s">
        <v>835</v>
      </c>
      <c r="G721" t="str">
        <f t="shared" si="11"/>
        <v>March</v>
      </c>
    </row>
    <row r="722" spans="1:7">
      <c r="A722" s="144" t="s">
        <v>702</v>
      </c>
      <c r="B722" s="157" t="s">
        <v>376</v>
      </c>
      <c r="C722" s="56">
        <v>45742</v>
      </c>
      <c r="D722" s="216"/>
      <c r="E722" s="43"/>
      <c r="F722" s="216" t="s">
        <v>841</v>
      </c>
      <c r="G722" t="str">
        <f t="shared" si="11"/>
        <v>March</v>
      </c>
    </row>
    <row r="723" spans="1:7">
      <c r="A723" s="144" t="s">
        <v>683</v>
      </c>
      <c r="B723" s="144" t="s">
        <v>384</v>
      </c>
      <c r="C723" s="56">
        <v>45742</v>
      </c>
      <c r="D723" s="144">
        <v>854</v>
      </c>
      <c r="E723" s="43"/>
      <c r="G723" t="str">
        <f t="shared" si="11"/>
        <v>March</v>
      </c>
    </row>
    <row r="724" spans="1:7">
      <c r="A724" s="144" t="s">
        <v>444</v>
      </c>
      <c r="B724" s="144" t="s">
        <v>737</v>
      </c>
      <c r="C724" s="56">
        <v>45742</v>
      </c>
      <c r="D724" s="144">
        <v>300</v>
      </c>
      <c r="E724" s="43"/>
      <c r="G724" t="str">
        <f t="shared" si="11"/>
        <v>March</v>
      </c>
    </row>
    <row r="725" spans="1:7" ht="15.6">
      <c r="A725" s="144" t="s">
        <v>613</v>
      </c>
      <c r="B725" s="248" t="s">
        <v>124</v>
      </c>
      <c r="C725" s="56">
        <v>45742</v>
      </c>
      <c r="D725" s="215">
        <v>2934</v>
      </c>
      <c r="E725" s="43"/>
      <c r="F725" s="111" t="s">
        <v>930</v>
      </c>
      <c r="G725" t="str">
        <f t="shared" si="11"/>
        <v>March</v>
      </c>
    </row>
    <row r="726" spans="1:7">
      <c r="A726" s="137" t="s">
        <v>283</v>
      </c>
      <c r="B726" s="144" t="s">
        <v>213</v>
      </c>
      <c r="C726" s="56">
        <v>45742</v>
      </c>
      <c r="D726" s="215">
        <v>1799</v>
      </c>
      <c r="E726" s="43"/>
      <c r="F726" s="111" t="s">
        <v>931</v>
      </c>
      <c r="G726" t="str">
        <f t="shared" si="11"/>
        <v>March</v>
      </c>
    </row>
    <row r="727" spans="1:7">
      <c r="A727" s="137" t="s">
        <v>440</v>
      </c>
      <c r="B727" s="144" t="s">
        <v>441</v>
      </c>
      <c r="C727" s="56">
        <v>45742</v>
      </c>
      <c r="D727" s="215">
        <v>1701</v>
      </c>
      <c r="E727" s="111" t="s">
        <v>905</v>
      </c>
      <c r="F727" s="111" t="s">
        <v>932</v>
      </c>
      <c r="G727" t="str">
        <f t="shared" si="11"/>
        <v>March</v>
      </c>
    </row>
    <row r="728" spans="1:7" ht="15.6">
      <c r="A728" s="144" t="s">
        <v>696</v>
      </c>
      <c r="B728" s="248" t="s">
        <v>738</v>
      </c>
      <c r="C728" s="56">
        <v>45743</v>
      </c>
      <c r="D728" s="216">
        <v>178</v>
      </c>
      <c r="E728" s="111" t="s">
        <v>905</v>
      </c>
      <c r="F728" s="111" t="s">
        <v>799</v>
      </c>
      <c r="G728" t="str">
        <f t="shared" si="11"/>
        <v>March</v>
      </c>
    </row>
    <row r="729" spans="1:7">
      <c r="A729" s="144" t="s">
        <v>683</v>
      </c>
      <c r="B729" s="144" t="s">
        <v>384</v>
      </c>
      <c r="C729" s="56">
        <v>45743</v>
      </c>
      <c r="D729" s="216">
        <v>290</v>
      </c>
      <c r="E729" s="43"/>
      <c r="G729" t="str">
        <f t="shared" si="11"/>
        <v>March</v>
      </c>
    </row>
    <row r="730" spans="1:7">
      <c r="A730" s="144" t="s">
        <v>601</v>
      </c>
      <c r="B730" s="144" t="s">
        <v>67</v>
      </c>
      <c r="C730" s="56">
        <v>45743</v>
      </c>
      <c r="D730" s="216"/>
      <c r="E730" s="43"/>
      <c r="F730" s="216" t="s">
        <v>933</v>
      </c>
      <c r="G730" t="str">
        <f t="shared" si="11"/>
        <v>March</v>
      </c>
    </row>
    <row r="731" spans="1:7">
      <c r="A731" s="144" t="s">
        <v>346</v>
      </c>
      <c r="B731" s="144" t="s">
        <v>67</v>
      </c>
      <c r="C731" s="56">
        <v>45743</v>
      </c>
      <c r="D731" s="216">
        <v>593</v>
      </c>
      <c r="E731" s="43"/>
      <c r="F731" s="111" t="s">
        <v>934</v>
      </c>
      <c r="G731" t="str">
        <f t="shared" si="11"/>
        <v>March</v>
      </c>
    </row>
    <row r="732" spans="1:7" ht="15.6">
      <c r="A732" s="144" t="s">
        <v>516</v>
      </c>
      <c r="B732" s="248" t="s">
        <v>124</v>
      </c>
      <c r="C732" s="56">
        <v>45743</v>
      </c>
      <c r="D732" s="215">
        <v>1548</v>
      </c>
      <c r="E732" s="111" t="s">
        <v>935</v>
      </c>
      <c r="F732" s="111" t="s">
        <v>797</v>
      </c>
      <c r="G732" t="str">
        <f t="shared" si="11"/>
        <v>March</v>
      </c>
    </row>
    <row r="733" spans="1:7">
      <c r="A733" s="144" t="s">
        <v>546</v>
      </c>
      <c r="B733" s="160" t="s">
        <v>541</v>
      </c>
      <c r="C733" s="56">
        <v>45743</v>
      </c>
      <c r="D733" s="216">
        <v>137</v>
      </c>
      <c r="E733" s="43" t="s">
        <v>936</v>
      </c>
      <c r="F733" s="135" t="s">
        <v>937</v>
      </c>
      <c r="G733" t="str">
        <f t="shared" si="11"/>
        <v>March</v>
      </c>
    </row>
    <row r="734" spans="1:7">
      <c r="A734" s="144" t="s">
        <v>720</v>
      </c>
      <c r="B734" s="160" t="s">
        <v>541</v>
      </c>
      <c r="C734" s="56">
        <v>45743</v>
      </c>
      <c r="D734" s="216" t="s">
        <v>819</v>
      </c>
      <c r="E734" s="43"/>
      <c r="G734" t="str">
        <f t="shared" si="11"/>
        <v>March</v>
      </c>
    </row>
    <row r="735" spans="1:7">
      <c r="A735" s="144" t="s">
        <v>608</v>
      </c>
      <c r="B735" s="157" t="s">
        <v>376</v>
      </c>
      <c r="C735" s="56">
        <v>45743</v>
      </c>
      <c r="D735" s="216">
        <v>310</v>
      </c>
      <c r="E735" s="43"/>
      <c r="G735" t="str">
        <f t="shared" si="11"/>
        <v>March</v>
      </c>
    </row>
    <row r="736" spans="1:7">
      <c r="A736" s="144" t="s">
        <v>718</v>
      </c>
      <c r="B736" s="144" t="s">
        <v>699</v>
      </c>
      <c r="C736" s="56">
        <v>45743</v>
      </c>
      <c r="D736" s="216" t="s">
        <v>819</v>
      </c>
      <c r="E736" s="43"/>
      <c r="G736" t="str">
        <f t="shared" si="11"/>
        <v>March</v>
      </c>
    </row>
    <row r="737" spans="1:13" ht="15.6">
      <c r="A737" s="144" t="s">
        <v>751</v>
      </c>
      <c r="B737" s="248" t="s">
        <v>738</v>
      </c>
      <c r="C737" s="56">
        <v>45743</v>
      </c>
      <c r="D737" s="216" t="s">
        <v>819</v>
      </c>
      <c r="E737" s="43"/>
      <c r="G737" t="str">
        <f t="shared" si="11"/>
        <v>March</v>
      </c>
    </row>
    <row r="738" spans="1:13">
      <c r="A738" s="144" t="s">
        <v>375</v>
      </c>
      <c r="B738" s="157" t="s">
        <v>376</v>
      </c>
      <c r="C738" s="56">
        <v>45743</v>
      </c>
      <c r="D738" s="216">
        <v>705</v>
      </c>
      <c r="E738" s="111" t="s">
        <v>909</v>
      </c>
      <c r="G738" t="str">
        <f t="shared" si="11"/>
        <v>March</v>
      </c>
      <c r="H738" s="167"/>
      <c r="I738" s="167"/>
      <c r="J738" s="167"/>
      <c r="K738" s="167"/>
      <c r="L738" s="167"/>
      <c r="M738" s="167"/>
    </row>
    <row r="739" spans="1:13">
      <c r="A739" s="144" t="s">
        <v>346</v>
      </c>
      <c r="B739" s="144" t="s">
        <v>384</v>
      </c>
      <c r="C739" s="56">
        <v>45743</v>
      </c>
      <c r="D739" s="216">
        <v>416</v>
      </c>
      <c r="E739" s="111" t="s">
        <v>938</v>
      </c>
      <c r="F739" s="111" t="s">
        <v>934</v>
      </c>
      <c r="G739" t="str">
        <f t="shared" si="11"/>
        <v>March</v>
      </c>
      <c r="H739" s="167"/>
      <c r="I739" s="260"/>
      <c r="J739" s="260"/>
      <c r="K739" s="167"/>
      <c r="L739" s="167"/>
      <c r="M739" s="167"/>
    </row>
    <row r="740" spans="1:13">
      <c r="A740" s="144" t="s">
        <v>702</v>
      </c>
      <c r="B740" s="157" t="s">
        <v>376</v>
      </c>
      <c r="C740" s="56">
        <v>45743</v>
      </c>
      <c r="D740" s="161"/>
      <c r="E740" s="43"/>
      <c r="F740" s="161" t="s">
        <v>939</v>
      </c>
      <c r="G740" t="str">
        <f t="shared" si="11"/>
        <v>March</v>
      </c>
      <c r="H740" s="167"/>
      <c r="I740" s="260"/>
      <c r="J740" s="260"/>
      <c r="K740" s="167"/>
      <c r="L740" s="167"/>
      <c r="M740" s="167"/>
    </row>
    <row r="741" spans="1:13" ht="15.6">
      <c r="A741" s="144" t="s">
        <v>521</v>
      </c>
      <c r="B741" s="248" t="s">
        <v>124</v>
      </c>
      <c r="C741" s="56">
        <v>45743</v>
      </c>
      <c r="D741" s="216"/>
      <c r="E741" s="43"/>
      <c r="F741" s="216" t="s">
        <v>940</v>
      </c>
      <c r="G741" t="str">
        <f t="shared" si="11"/>
        <v>March</v>
      </c>
      <c r="H741" s="167"/>
      <c r="I741" s="260"/>
      <c r="J741" s="260"/>
      <c r="K741" s="167"/>
      <c r="L741" s="167"/>
      <c r="M741" s="167"/>
    </row>
    <row r="742" spans="1:13">
      <c r="A742" s="144" t="s">
        <v>720</v>
      </c>
      <c r="B742" s="160" t="s">
        <v>941</v>
      </c>
      <c r="C742" s="56">
        <v>45743</v>
      </c>
      <c r="D742" s="144">
        <v>76</v>
      </c>
      <c r="E742" s="43"/>
      <c r="F742" s="111" t="s">
        <v>942</v>
      </c>
      <c r="G742" t="str">
        <f t="shared" si="11"/>
        <v>March</v>
      </c>
      <c r="H742" s="167"/>
      <c r="I742" s="167"/>
      <c r="J742" s="167"/>
      <c r="K742" s="167"/>
      <c r="L742" s="167"/>
      <c r="M742" s="167"/>
    </row>
    <row r="743" spans="1:13" ht="15.6">
      <c r="A743" s="144" t="s">
        <v>444</v>
      </c>
      <c r="B743" s="248" t="s">
        <v>738</v>
      </c>
      <c r="C743" s="56">
        <v>45743</v>
      </c>
      <c r="D743" s="144">
        <v>150</v>
      </c>
      <c r="E743" s="43"/>
      <c r="G743" t="str">
        <f t="shared" si="11"/>
        <v>March</v>
      </c>
      <c r="H743" s="167"/>
      <c r="I743" s="167"/>
      <c r="J743" s="167"/>
      <c r="K743" s="167"/>
      <c r="L743" s="167"/>
      <c r="M743" s="167"/>
    </row>
    <row r="744" spans="1:13" ht="15.6">
      <c r="A744" s="144" t="s">
        <v>446</v>
      </c>
      <c r="B744" s="248" t="s">
        <v>738</v>
      </c>
      <c r="C744" s="56">
        <v>45743</v>
      </c>
      <c r="D744" s="144">
        <v>195</v>
      </c>
      <c r="E744" s="43"/>
      <c r="G744" t="str">
        <f t="shared" si="11"/>
        <v>March</v>
      </c>
      <c r="H744" s="167"/>
      <c r="I744" s="167"/>
      <c r="J744" s="167"/>
      <c r="K744" s="167"/>
      <c r="L744" s="167"/>
      <c r="M744" s="167"/>
    </row>
    <row r="745" spans="1:13">
      <c r="A745" s="144" t="s">
        <v>696</v>
      </c>
      <c r="B745" s="144" t="s">
        <v>736</v>
      </c>
      <c r="C745" s="56">
        <v>45744</v>
      </c>
      <c r="D745" s="216">
        <v>266</v>
      </c>
      <c r="E745" s="43"/>
      <c r="F745" s="43" t="s">
        <v>942</v>
      </c>
      <c r="G745" t="str">
        <f t="shared" si="11"/>
        <v>March</v>
      </c>
      <c r="H745" s="167"/>
      <c r="I745" s="167"/>
      <c r="J745" s="167"/>
      <c r="K745" s="167"/>
      <c r="L745" s="167"/>
      <c r="M745" s="167"/>
    </row>
    <row r="746" spans="1:13">
      <c r="A746" s="144" t="s">
        <v>683</v>
      </c>
      <c r="B746" s="144" t="s">
        <v>384</v>
      </c>
      <c r="C746" s="56">
        <v>45744</v>
      </c>
      <c r="D746" s="216">
        <v>673</v>
      </c>
      <c r="E746" s="43"/>
      <c r="G746" t="str">
        <f t="shared" si="11"/>
        <v>March</v>
      </c>
      <c r="H746" s="167"/>
      <c r="I746" s="167"/>
      <c r="J746" s="167"/>
      <c r="K746" s="167"/>
      <c r="L746" s="167"/>
      <c r="M746" s="167"/>
    </row>
    <row r="747" spans="1:13">
      <c r="A747" s="144" t="s">
        <v>681</v>
      </c>
      <c r="B747" s="144" t="s">
        <v>67</v>
      </c>
      <c r="C747" s="56">
        <v>45744</v>
      </c>
      <c r="D747" s="216" t="s">
        <v>819</v>
      </c>
      <c r="E747" s="43"/>
      <c r="G747" t="str">
        <f t="shared" si="11"/>
        <v>March</v>
      </c>
      <c r="H747" s="167"/>
      <c r="I747" s="167"/>
      <c r="J747" s="167"/>
      <c r="K747" s="167"/>
      <c r="L747" s="167"/>
      <c r="M747" s="167"/>
    </row>
    <row r="748" spans="1:13">
      <c r="A748" s="144" t="s">
        <v>346</v>
      </c>
      <c r="B748" s="144" t="s">
        <v>67</v>
      </c>
      <c r="C748" s="56">
        <v>45744</v>
      </c>
      <c r="D748" s="216" t="s">
        <v>819</v>
      </c>
      <c r="E748" s="43"/>
      <c r="G748" t="str">
        <f t="shared" si="11"/>
        <v>March</v>
      </c>
      <c r="H748" s="167"/>
      <c r="I748" s="167"/>
      <c r="J748" s="167"/>
      <c r="K748" s="167"/>
      <c r="L748" s="167"/>
      <c r="M748" s="167"/>
    </row>
    <row r="749" spans="1:13" ht="15.6">
      <c r="A749" s="144" t="s">
        <v>521</v>
      </c>
      <c r="B749" s="248" t="s">
        <v>124</v>
      </c>
      <c r="C749" s="56">
        <v>45744</v>
      </c>
      <c r="D749" s="215">
        <v>1530</v>
      </c>
      <c r="E749" s="111" t="s">
        <v>808</v>
      </c>
      <c r="F749" s="111" t="s">
        <v>905</v>
      </c>
      <c r="G749" t="str">
        <f t="shared" si="11"/>
        <v>March</v>
      </c>
      <c r="H749" s="167"/>
      <c r="I749" s="167"/>
      <c r="J749" s="167"/>
      <c r="K749" s="167"/>
      <c r="L749" s="167"/>
      <c r="M749" s="167"/>
    </row>
    <row r="750" spans="1:13" ht="15.6">
      <c r="A750" s="144" t="s">
        <v>521</v>
      </c>
      <c r="B750" s="248" t="s">
        <v>124</v>
      </c>
      <c r="C750" s="56">
        <v>45744</v>
      </c>
      <c r="D750" s="216">
        <v>757</v>
      </c>
      <c r="E750" s="43" t="s">
        <v>907</v>
      </c>
      <c r="F750" s="43" t="s">
        <v>796</v>
      </c>
      <c r="G750" t="str">
        <f t="shared" si="11"/>
        <v>March</v>
      </c>
      <c r="H750" s="167"/>
      <c r="I750" s="167"/>
      <c r="J750" s="167"/>
      <c r="K750" s="167"/>
      <c r="L750" s="167"/>
      <c r="M750" s="167"/>
    </row>
    <row r="751" spans="1:13">
      <c r="A751" s="144" t="s">
        <v>546</v>
      </c>
      <c r="B751" s="160" t="s">
        <v>541</v>
      </c>
      <c r="C751" s="56">
        <v>45744</v>
      </c>
      <c r="D751" s="216"/>
      <c r="E751" s="43"/>
      <c r="F751" s="216" t="s">
        <v>943</v>
      </c>
      <c r="G751" t="str">
        <f t="shared" si="11"/>
        <v>March</v>
      </c>
      <c r="H751" s="167"/>
      <c r="I751" s="167"/>
      <c r="J751" s="167"/>
      <c r="K751" s="167"/>
      <c r="L751" s="167"/>
      <c r="M751" s="167"/>
    </row>
    <row r="752" spans="1:13">
      <c r="A752" s="144" t="s">
        <v>720</v>
      </c>
      <c r="B752" s="160" t="s">
        <v>541</v>
      </c>
      <c r="C752" s="56">
        <v>45744</v>
      </c>
      <c r="D752" s="216"/>
      <c r="E752" s="43"/>
      <c r="F752" s="216" t="s">
        <v>819</v>
      </c>
      <c r="G752" t="str">
        <f t="shared" si="11"/>
        <v>March</v>
      </c>
      <c r="H752" s="167"/>
      <c r="I752" s="167"/>
      <c r="J752" s="167"/>
      <c r="K752" s="167"/>
      <c r="L752" s="167"/>
      <c r="M752" s="167"/>
    </row>
    <row r="753" spans="1:13">
      <c r="A753" s="144" t="s">
        <v>718</v>
      </c>
      <c r="B753" s="144" t="s">
        <v>699</v>
      </c>
      <c r="C753" s="56">
        <v>45744</v>
      </c>
      <c r="D753" s="216"/>
      <c r="E753" s="43"/>
      <c r="F753" s="216" t="s">
        <v>863</v>
      </c>
      <c r="G753" t="str">
        <f t="shared" si="11"/>
        <v>March</v>
      </c>
      <c r="H753" s="167"/>
      <c r="I753" s="167"/>
      <c r="J753" s="167"/>
      <c r="K753" s="167"/>
      <c r="L753" s="167"/>
      <c r="M753" s="167"/>
    </row>
    <row r="754" spans="1:13" ht="15.6">
      <c r="A754" s="144" t="s">
        <v>751</v>
      </c>
      <c r="B754" s="248" t="s">
        <v>738</v>
      </c>
      <c r="C754" s="56">
        <v>45744</v>
      </c>
      <c r="D754" s="216"/>
      <c r="E754" s="43"/>
      <c r="F754" s="216" t="s">
        <v>940</v>
      </c>
      <c r="G754" t="str">
        <f t="shared" si="11"/>
        <v>March</v>
      </c>
      <c r="H754" s="167"/>
      <c r="I754" s="167"/>
      <c r="J754" s="167"/>
      <c r="K754" s="167"/>
      <c r="L754" s="167"/>
      <c r="M754" s="167"/>
    </row>
    <row r="755" spans="1:13">
      <c r="A755" s="144" t="s">
        <v>346</v>
      </c>
      <c r="B755" s="144" t="s">
        <v>384</v>
      </c>
      <c r="C755" s="56">
        <v>45744</v>
      </c>
      <c r="D755" s="216">
        <v>200</v>
      </c>
      <c r="E755" s="43"/>
      <c r="F755" s="43" t="s">
        <v>944</v>
      </c>
      <c r="G755" t="str">
        <f t="shared" si="11"/>
        <v>March</v>
      </c>
      <c r="H755" s="262"/>
      <c r="I755" s="262"/>
      <c r="J755" s="262"/>
      <c r="K755" s="167"/>
      <c r="L755" s="167"/>
      <c r="M755" s="167"/>
    </row>
    <row r="756" spans="1:13" ht="15.6">
      <c r="A756" s="144" t="s">
        <v>444</v>
      </c>
      <c r="B756" s="248" t="s">
        <v>738</v>
      </c>
      <c r="C756" s="56">
        <v>45744</v>
      </c>
      <c r="E756" s="43"/>
      <c r="F756" s="144" t="s">
        <v>945</v>
      </c>
      <c r="G756" t="str">
        <f t="shared" si="11"/>
        <v>March</v>
      </c>
      <c r="H756" s="167"/>
      <c r="I756" s="167"/>
      <c r="J756" s="167"/>
      <c r="K756" s="171"/>
      <c r="L756" s="167"/>
      <c r="M756" s="167"/>
    </row>
    <row r="757" spans="1:13" ht="15.6">
      <c r="A757" s="144" t="s">
        <v>752</v>
      </c>
      <c r="B757" s="248" t="s">
        <v>738</v>
      </c>
      <c r="C757" s="56">
        <v>45744</v>
      </c>
      <c r="E757" s="43"/>
      <c r="G757" t="str">
        <f t="shared" si="11"/>
        <v>March</v>
      </c>
    </row>
    <row r="758" spans="1:13" ht="15.6">
      <c r="A758" s="144" t="s">
        <v>613</v>
      </c>
      <c r="B758" s="248" t="s">
        <v>124</v>
      </c>
      <c r="C758" s="56">
        <v>45744</v>
      </c>
      <c r="D758" s="216"/>
      <c r="E758" s="43"/>
      <c r="F758" s="216" t="s">
        <v>940</v>
      </c>
      <c r="G758" t="str">
        <f t="shared" si="11"/>
        <v>March</v>
      </c>
    </row>
    <row r="759" spans="1:13">
      <c r="A759" s="137" t="s">
        <v>283</v>
      </c>
      <c r="B759" s="144" t="s">
        <v>213</v>
      </c>
      <c r="C759" s="56">
        <v>45744</v>
      </c>
      <c r="D759" s="216" t="s">
        <v>819</v>
      </c>
      <c r="E759" s="43"/>
      <c r="G759" t="str">
        <f t="shared" si="11"/>
        <v>March</v>
      </c>
    </row>
    <row r="760" spans="1:13">
      <c r="A760" s="137" t="s">
        <v>613</v>
      </c>
      <c r="B760" s="144" t="s">
        <v>441</v>
      </c>
      <c r="C760" s="56">
        <v>45744</v>
      </c>
      <c r="D760" s="216">
        <v>161</v>
      </c>
      <c r="E760" s="43" t="s">
        <v>837</v>
      </c>
      <c r="F760" s="43" t="s">
        <v>946</v>
      </c>
      <c r="G760" t="str">
        <f t="shared" si="11"/>
        <v>March</v>
      </c>
    </row>
    <row r="761" spans="1:13">
      <c r="A761" s="137" t="s">
        <v>440</v>
      </c>
      <c r="B761" s="144" t="s">
        <v>441</v>
      </c>
      <c r="C761" s="56">
        <v>45744</v>
      </c>
      <c r="D761" s="216">
        <v>546</v>
      </c>
      <c r="E761" s="43" t="s">
        <v>947</v>
      </c>
      <c r="F761" s="135" t="s">
        <v>948</v>
      </c>
      <c r="G761" t="str">
        <f t="shared" si="11"/>
        <v>March</v>
      </c>
    </row>
    <row r="762" spans="1:13">
      <c r="A762" s="144" t="s">
        <v>696</v>
      </c>
      <c r="B762" s="144" t="s">
        <v>736</v>
      </c>
      <c r="C762" s="56">
        <v>45747</v>
      </c>
      <c r="D762" s="216">
        <v>715</v>
      </c>
      <c r="E762" s="111" t="s">
        <v>905</v>
      </c>
      <c r="F762" s="111" t="s">
        <v>949</v>
      </c>
      <c r="G762" t="str">
        <f t="shared" si="11"/>
        <v>March</v>
      </c>
    </row>
    <row r="763" spans="1:13">
      <c r="A763" s="144" t="s">
        <v>380</v>
      </c>
      <c r="B763" s="157" t="s">
        <v>376</v>
      </c>
      <c r="C763" s="56">
        <v>45747</v>
      </c>
      <c r="D763" s="216">
        <v>0</v>
      </c>
      <c r="E763" s="43"/>
      <c r="F763" s="216" t="s">
        <v>841</v>
      </c>
      <c r="G763" t="str">
        <f t="shared" si="11"/>
        <v>March</v>
      </c>
    </row>
    <row r="764" spans="1:13">
      <c r="A764" s="144" t="s">
        <v>681</v>
      </c>
      <c r="B764" s="144" t="s">
        <v>67</v>
      </c>
      <c r="C764" s="56">
        <v>45747</v>
      </c>
      <c r="D764" s="215">
        <v>1880</v>
      </c>
      <c r="E764" s="111" t="s">
        <v>903</v>
      </c>
      <c r="F764" s="111" t="s">
        <v>792</v>
      </c>
      <c r="G764" t="str">
        <f t="shared" si="11"/>
        <v>March</v>
      </c>
    </row>
    <row r="765" spans="1:13">
      <c r="A765" s="144" t="s">
        <v>346</v>
      </c>
      <c r="B765" s="144" t="s">
        <v>67</v>
      </c>
      <c r="C765" s="56">
        <v>45747</v>
      </c>
      <c r="D765" s="216">
        <v>265</v>
      </c>
      <c r="E765" s="43"/>
      <c r="F765" s="43" t="s">
        <v>950</v>
      </c>
      <c r="G765" t="str">
        <f t="shared" si="11"/>
        <v>March</v>
      </c>
    </row>
    <row r="766" spans="1:13" ht="15.6">
      <c r="A766" s="144" t="s">
        <v>521</v>
      </c>
      <c r="B766" s="248" t="s">
        <v>124</v>
      </c>
      <c r="C766" s="56">
        <v>45747</v>
      </c>
      <c r="D766" s="216">
        <v>695</v>
      </c>
      <c r="E766" s="111" t="s">
        <v>920</v>
      </c>
      <c r="F766" s="111" t="s">
        <v>792</v>
      </c>
      <c r="G766" t="str">
        <f t="shared" si="11"/>
        <v>March</v>
      </c>
    </row>
    <row r="767" spans="1:13">
      <c r="A767" s="144" t="s">
        <v>720</v>
      </c>
      <c r="B767" s="160" t="s">
        <v>541</v>
      </c>
      <c r="C767" s="56">
        <v>45747</v>
      </c>
      <c r="D767" s="216">
        <v>644</v>
      </c>
      <c r="E767" s="43"/>
      <c r="F767" s="111" t="s">
        <v>951</v>
      </c>
      <c r="G767" t="str">
        <f t="shared" si="11"/>
        <v>March</v>
      </c>
    </row>
    <row r="768" spans="1:13">
      <c r="A768" s="144" t="s">
        <v>753</v>
      </c>
      <c r="B768" s="160" t="s">
        <v>541</v>
      </c>
      <c r="C768" s="56">
        <v>45747</v>
      </c>
      <c r="D768" s="216">
        <v>349</v>
      </c>
      <c r="E768" s="43"/>
      <c r="F768" s="111" t="s">
        <v>952</v>
      </c>
      <c r="G768" t="str">
        <f t="shared" si="11"/>
        <v>March</v>
      </c>
    </row>
    <row r="769" spans="1:11" ht="15.6">
      <c r="A769" s="144" t="s">
        <v>696</v>
      </c>
      <c r="B769" s="248" t="s">
        <v>738</v>
      </c>
      <c r="C769" s="56">
        <v>45747</v>
      </c>
      <c r="D769" s="216">
        <v>374</v>
      </c>
      <c r="E769" s="111" t="s">
        <v>837</v>
      </c>
      <c r="F769" s="111" t="s">
        <v>792</v>
      </c>
      <c r="G769" t="str">
        <f t="shared" si="11"/>
        <v>March</v>
      </c>
      <c r="H769" s="167"/>
      <c r="I769" s="167"/>
      <c r="J769" s="167"/>
      <c r="K769" s="167"/>
    </row>
    <row r="770" spans="1:11">
      <c r="A770" s="144" t="s">
        <v>346</v>
      </c>
      <c r="B770" s="144" t="s">
        <v>384</v>
      </c>
      <c r="C770" s="56">
        <v>45747</v>
      </c>
      <c r="D770" s="216">
        <v>0</v>
      </c>
      <c r="E770" s="43"/>
      <c r="F770" s="216" t="s">
        <v>953</v>
      </c>
      <c r="G770" t="str">
        <f t="shared" si="11"/>
        <v>March</v>
      </c>
      <c r="H770" s="260"/>
      <c r="I770" s="260"/>
      <c r="J770" s="260"/>
      <c r="K770" s="167"/>
    </row>
    <row r="771" spans="1:11">
      <c r="A771" s="144" t="s">
        <v>575</v>
      </c>
      <c r="B771" s="157" t="s">
        <v>376</v>
      </c>
      <c r="C771" s="56">
        <v>45747</v>
      </c>
      <c r="D771" s="216">
        <v>0</v>
      </c>
      <c r="E771" s="43"/>
      <c r="F771" s="216" t="s">
        <v>954</v>
      </c>
      <c r="G771" t="str">
        <f t="shared" ref="G771:G834" si="12">TEXT(C771,"mmmm")</f>
        <v>March</v>
      </c>
      <c r="H771" s="260"/>
      <c r="I771" s="260"/>
      <c r="J771" s="260"/>
      <c r="K771" s="167"/>
    </row>
    <row r="772" spans="1:11">
      <c r="A772" s="144" t="s">
        <v>523</v>
      </c>
      <c r="B772" s="144" t="s">
        <v>67</v>
      </c>
      <c r="C772" s="56">
        <v>45747</v>
      </c>
      <c r="D772" s="144">
        <v>745</v>
      </c>
      <c r="E772" s="43"/>
      <c r="F772" s="111" t="s">
        <v>955</v>
      </c>
      <c r="G772" t="str">
        <f t="shared" si="12"/>
        <v>March</v>
      </c>
      <c r="H772" s="260"/>
      <c r="I772" s="260"/>
      <c r="J772" s="260"/>
      <c r="K772" s="167"/>
    </row>
    <row r="773" spans="1:11">
      <c r="A773" s="144" t="s">
        <v>446</v>
      </c>
      <c r="B773" s="144" t="s">
        <v>737</v>
      </c>
      <c r="C773" s="56">
        <v>45747</v>
      </c>
      <c r="D773" s="144">
        <v>453</v>
      </c>
      <c r="E773" s="43"/>
      <c r="G773" t="str">
        <f t="shared" si="12"/>
        <v>March</v>
      </c>
      <c r="H773" s="260"/>
      <c r="I773" s="260"/>
      <c r="J773" s="260"/>
      <c r="K773" s="167"/>
    </row>
    <row r="774" spans="1:11">
      <c r="A774" s="144" t="s">
        <v>487</v>
      </c>
      <c r="B774" s="144" t="s">
        <v>737</v>
      </c>
      <c r="C774" s="56">
        <v>45747</v>
      </c>
      <c r="D774" s="145">
        <v>1413</v>
      </c>
      <c r="E774" s="43"/>
      <c r="F774" s="111" t="s">
        <v>808</v>
      </c>
      <c r="G774" t="str">
        <f t="shared" si="12"/>
        <v>March</v>
      </c>
      <c r="H774" s="260"/>
      <c r="I774" s="260"/>
      <c r="J774" s="260"/>
      <c r="K774" s="167"/>
    </row>
    <row r="775" spans="1:11" ht="15.6">
      <c r="A775" s="144" t="s">
        <v>613</v>
      </c>
      <c r="B775" s="248" t="s">
        <v>124</v>
      </c>
      <c r="C775" s="56">
        <v>45747</v>
      </c>
      <c r="D775" s="144">
        <v>418</v>
      </c>
      <c r="E775" s="43"/>
      <c r="G775" t="str">
        <f t="shared" si="12"/>
        <v>March</v>
      </c>
      <c r="H775" s="260"/>
      <c r="I775" s="260"/>
      <c r="J775" s="260"/>
      <c r="K775" s="167"/>
    </row>
    <row r="776" spans="1:11">
      <c r="A776" s="137" t="s">
        <v>283</v>
      </c>
      <c r="B776" s="144" t="s">
        <v>213</v>
      </c>
      <c r="C776" s="56">
        <v>45747</v>
      </c>
      <c r="D776" s="144">
        <v>499</v>
      </c>
      <c r="E776" s="43"/>
      <c r="F776" s="111" t="s">
        <v>956</v>
      </c>
      <c r="G776" t="str">
        <f t="shared" si="12"/>
        <v>March</v>
      </c>
      <c r="H776" s="167"/>
      <c r="I776" s="167"/>
      <c r="J776" s="167"/>
      <c r="K776" s="167"/>
    </row>
    <row r="777" spans="1:11">
      <c r="A777" s="137" t="s">
        <v>613</v>
      </c>
      <c r="B777" s="144" t="s">
        <v>441</v>
      </c>
      <c r="C777" s="56">
        <v>45747</v>
      </c>
      <c r="D777" s="144">
        <v>0</v>
      </c>
      <c r="E777" s="43"/>
      <c r="F777" s="144" t="s">
        <v>818</v>
      </c>
      <c r="G777" t="str">
        <f t="shared" si="12"/>
        <v>March</v>
      </c>
      <c r="H777" s="167"/>
      <c r="I777" s="167"/>
      <c r="J777" s="167"/>
      <c r="K777" s="167"/>
    </row>
    <row r="778" spans="1:11" ht="15.6">
      <c r="A778" s="144" t="s">
        <v>616</v>
      </c>
      <c r="B778" s="248" t="s">
        <v>124</v>
      </c>
      <c r="C778" s="56">
        <v>45747</v>
      </c>
      <c r="D778" s="145">
        <v>1355</v>
      </c>
      <c r="E778" s="43"/>
      <c r="G778" t="str">
        <f t="shared" si="12"/>
        <v>March</v>
      </c>
      <c r="H778" s="167"/>
      <c r="I778" s="167"/>
      <c r="J778" s="167"/>
      <c r="K778" s="167"/>
    </row>
    <row r="779" spans="1:11">
      <c r="A779" s="144" t="s">
        <v>276</v>
      </c>
      <c r="B779" s="144" t="s">
        <v>441</v>
      </c>
      <c r="C779" s="56">
        <v>45747</v>
      </c>
      <c r="D779" s="145">
        <v>2227</v>
      </c>
      <c r="E779" s="43"/>
      <c r="G779" t="str">
        <f t="shared" si="12"/>
        <v>March</v>
      </c>
      <c r="H779" s="167"/>
      <c r="I779" s="167"/>
      <c r="J779" s="167"/>
      <c r="K779" s="167"/>
    </row>
    <row r="780" spans="1:11">
      <c r="A780" s="144" t="s">
        <v>696</v>
      </c>
      <c r="B780" s="144" t="s">
        <v>736</v>
      </c>
      <c r="C780" s="56">
        <v>45748</v>
      </c>
      <c r="D780" s="144" t="s">
        <v>819</v>
      </c>
      <c r="E780" s="43"/>
      <c r="G780" t="str">
        <f t="shared" si="12"/>
        <v>April</v>
      </c>
      <c r="H780" s="167"/>
      <c r="I780" s="167"/>
      <c r="J780" s="167"/>
      <c r="K780" s="167"/>
    </row>
    <row r="781" spans="1:11">
      <c r="A781" s="144" t="s">
        <v>686</v>
      </c>
      <c r="B781" s="157" t="s">
        <v>376</v>
      </c>
      <c r="C781" s="56">
        <v>45748</v>
      </c>
      <c r="D781" s="144"/>
      <c r="E781" s="43"/>
      <c r="F781" s="144" t="s">
        <v>841</v>
      </c>
      <c r="G781" t="str">
        <f t="shared" si="12"/>
        <v>April</v>
      </c>
      <c r="H781" s="167"/>
      <c r="I781" s="167"/>
      <c r="J781" s="167"/>
      <c r="K781" s="167"/>
    </row>
    <row r="782" spans="1:11">
      <c r="A782" s="144" t="s">
        <v>681</v>
      </c>
      <c r="B782" s="144" t="s">
        <v>67</v>
      </c>
      <c r="C782" s="56">
        <v>45748</v>
      </c>
      <c r="D782" s="144" t="s">
        <v>819</v>
      </c>
      <c r="E782" s="43"/>
      <c r="G782" t="str">
        <f t="shared" si="12"/>
        <v>April</v>
      </c>
      <c r="H782" s="167"/>
      <c r="I782" s="167"/>
      <c r="J782" s="167"/>
      <c r="K782" s="167"/>
    </row>
    <row r="783" spans="1:11">
      <c r="A783" s="144" t="s">
        <v>346</v>
      </c>
      <c r="B783" s="144" t="s">
        <v>67</v>
      </c>
      <c r="C783" s="56">
        <v>45748</v>
      </c>
      <c r="D783" s="144" t="s">
        <v>819</v>
      </c>
      <c r="E783" s="43"/>
      <c r="G783" t="str">
        <f t="shared" si="12"/>
        <v>April</v>
      </c>
      <c r="H783" s="167"/>
      <c r="I783" s="167"/>
      <c r="J783" s="167"/>
      <c r="K783" s="167"/>
    </row>
    <row r="784" spans="1:11">
      <c r="A784" s="144" t="s">
        <v>753</v>
      </c>
      <c r="B784" s="160" t="s">
        <v>541</v>
      </c>
      <c r="C784" s="56">
        <v>45748</v>
      </c>
      <c r="D784" s="144">
        <v>952</v>
      </c>
      <c r="E784" s="43"/>
      <c r="F784" s="111" t="s">
        <v>800</v>
      </c>
      <c r="G784" t="str">
        <f t="shared" si="12"/>
        <v>April</v>
      </c>
      <c r="H784" s="167"/>
      <c r="I784" s="167"/>
      <c r="J784" s="167"/>
      <c r="K784" s="167"/>
    </row>
    <row r="785" spans="1:11" ht="15.6">
      <c r="A785" s="144" t="s">
        <v>696</v>
      </c>
      <c r="B785" s="248" t="s">
        <v>738</v>
      </c>
      <c r="C785" s="56">
        <v>45748</v>
      </c>
      <c r="D785" s="144" t="s">
        <v>819</v>
      </c>
      <c r="E785" s="43"/>
      <c r="G785" t="str">
        <f t="shared" si="12"/>
        <v>April</v>
      </c>
      <c r="H785" s="167"/>
      <c r="I785" s="167"/>
      <c r="J785" s="167"/>
      <c r="K785" s="167"/>
    </row>
    <row r="786" spans="1:11">
      <c r="A786" s="144" t="s">
        <v>702</v>
      </c>
      <c r="B786" s="157" t="s">
        <v>376</v>
      </c>
      <c r="C786" s="56">
        <v>45748</v>
      </c>
      <c r="D786" s="144"/>
      <c r="E786" s="43"/>
      <c r="F786" s="144" t="s">
        <v>863</v>
      </c>
      <c r="G786" t="str">
        <f t="shared" si="12"/>
        <v>April</v>
      </c>
      <c r="H786" s="167"/>
      <c r="I786" s="167"/>
      <c r="J786" s="167"/>
      <c r="K786" s="167"/>
    </row>
    <row r="787" spans="1:11">
      <c r="A787" s="144" t="s">
        <v>387</v>
      </c>
      <c r="B787" s="144" t="s">
        <v>441</v>
      </c>
      <c r="C787" s="56">
        <v>45748</v>
      </c>
      <c r="D787" s="144" t="s">
        <v>819</v>
      </c>
      <c r="E787" s="43"/>
      <c r="G787" t="str">
        <f t="shared" si="12"/>
        <v>April</v>
      </c>
      <c r="H787" s="167"/>
      <c r="I787" s="167"/>
      <c r="J787" s="167"/>
      <c r="K787" s="167"/>
    </row>
    <row r="788" spans="1:11">
      <c r="A788" s="144" t="s">
        <v>446</v>
      </c>
      <c r="B788" s="144" t="s">
        <v>737</v>
      </c>
      <c r="C788" s="56">
        <v>45748</v>
      </c>
      <c r="D788" s="144">
        <v>166</v>
      </c>
      <c r="E788" s="43"/>
      <c r="G788" t="str">
        <f t="shared" si="12"/>
        <v>April</v>
      </c>
      <c r="H788" s="167"/>
      <c r="I788" s="167"/>
      <c r="J788" s="167"/>
      <c r="K788" s="167"/>
    </row>
    <row r="789" spans="1:11" ht="15.6">
      <c r="A789" s="144" t="s">
        <v>487</v>
      </c>
      <c r="B789" s="248" t="s">
        <v>124</v>
      </c>
      <c r="C789" s="56">
        <v>45748</v>
      </c>
      <c r="D789" s="144" t="s">
        <v>957</v>
      </c>
      <c r="E789" s="43"/>
      <c r="G789" t="str">
        <f t="shared" si="12"/>
        <v>April</v>
      </c>
      <c r="H789" s="167"/>
      <c r="I789" s="167"/>
      <c r="J789" s="167"/>
      <c r="K789" s="167"/>
    </row>
    <row r="790" spans="1:11" ht="15.6">
      <c r="A790" s="144" t="s">
        <v>616</v>
      </c>
      <c r="B790" s="248" t="s">
        <v>124</v>
      </c>
      <c r="C790" s="56">
        <v>45748</v>
      </c>
      <c r="D790" s="144"/>
      <c r="E790" s="43"/>
      <c r="F790" s="144" t="s">
        <v>958</v>
      </c>
      <c r="G790" t="str">
        <f t="shared" si="12"/>
        <v>April</v>
      </c>
      <c r="H790" s="167"/>
      <c r="I790" s="167"/>
      <c r="J790" s="167"/>
      <c r="K790" s="167"/>
    </row>
    <row r="791" spans="1:11">
      <c r="A791" s="137" t="s">
        <v>283</v>
      </c>
      <c r="B791" s="144" t="s">
        <v>213</v>
      </c>
      <c r="C791" s="56">
        <v>45748</v>
      </c>
      <c r="D791" s="144" t="s">
        <v>819</v>
      </c>
      <c r="E791" s="43"/>
      <c r="G791" t="str">
        <f t="shared" si="12"/>
        <v>April</v>
      </c>
      <c r="H791" s="167"/>
      <c r="I791" s="167"/>
      <c r="J791" s="167"/>
      <c r="K791" s="167"/>
    </row>
    <row r="792" spans="1:11">
      <c r="A792" s="137" t="s">
        <v>613</v>
      </c>
      <c r="B792" s="144" t="s">
        <v>737</v>
      </c>
      <c r="C792" s="56">
        <v>45748</v>
      </c>
      <c r="D792" s="144" t="s">
        <v>819</v>
      </c>
      <c r="E792" s="43"/>
      <c r="G792" t="str">
        <f t="shared" si="12"/>
        <v>April</v>
      </c>
      <c r="H792" s="167"/>
      <c r="I792" s="167"/>
      <c r="J792" s="167"/>
      <c r="K792" s="167"/>
    </row>
    <row r="793" spans="1:11">
      <c r="A793" s="144" t="s">
        <v>272</v>
      </c>
      <c r="B793" s="144" t="s">
        <v>739</v>
      </c>
      <c r="C793" s="56">
        <v>45748</v>
      </c>
      <c r="D793" s="145">
        <v>1149</v>
      </c>
      <c r="E793" s="43"/>
      <c r="F793" s="43" t="s">
        <v>959</v>
      </c>
      <c r="G793" t="str">
        <f t="shared" si="12"/>
        <v>April</v>
      </c>
      <c r="H793" s="167"/>
      <c r="I793" s="167"/>
      <c r="J793" s="167"/>
      <c r="K793" s="167"/>
    </row>
    <row r="794" spans="1:11">
      <c r="A794" s="144" t="s">
        <v>696</v>
      </c>
      <c r="B794" s="144" t="s">
        <v>736</v>
      </c>
      <c r="C794" s="56">
        <v>45749</v>
      </c>
      <c r="D794" s="144" t="s">
        <v>819</v>
      </c>
      <c r="E794" s="43"/>
      <c r="G794" t="str">
        <f t="shared" si="12"/>
        <v>April</v>
      </c>
      <c r="H794" s="167"/>
      <c r="I794" s="167"/>
      <c r="J794" s="167"/>
      <c r="K794" s="167"/>
    </row>
    <row r="795" spans="1:11">
      <c r="A795" s="144" t="s">
        <v>686</v>
      </c>
      <c r="B795" s="157" t="s">
        <v>376</v>
      </c>
      <c r="C795" s="56">
        <v>45749</v>
      </c>
      <c r="D795" s="144">
        <v>0</v>
      </c>
      <c r="E795" s="43"/>
      <c r="F795" s="144" t="s">
        <v>841</v>
      </c>
      <c r="G795" t="str">
        <f t="shared" si="12"/>
        <v>April</v>
      </c>
      <c r="H795" s="167"/>
      <c r="I795" s="167"/>
      <c r="J795" s="167"/>
      <c r="K795" s="167"/>
    </row>
    <row r="796" spans="1:11">
      <c r="A796" s="144" t="s">
        <v>681</v>
      </c>
      <c r="B796" s="144" t="s">
        <v>67</v>
      </c>
      <c r="C796" s="56">
        <v>45749</v>
      </c>
      <c r="D796" s="144" t="s">
        <v>819</v>
      </c>
      <c r="E796" s="43"/>
      <c r="G796" t="str">
        <f t="shared" si="12"/>
        <v>April</v>
      </c>
      <c r="H796" s="260"/>
      <c r="I796" s="260"/>
      <c r="J796" s="167"/>
      <c r="K796" s="167"/>
    </row>
    <row r="797" spans="1:11">
      <c r="A797" s="144" t="s">
        <v>346</v>
      </c>
      <c r="B797" s="144" t="s">
        <v>67</v>
      </c>
      <c r="C797" s="56">
        <v>45749</v>
      </c>
      <c r="D797" s="144" t="s">
        <v>819</v>
      </c>
      <c r="E797" s="43"/>
      <c r="G797" t="str">
        <f t="shared" si="12"/>
        <v>April</v>
      </c>
      <c r="H797" s="260"/>
      <c r="I797" s="260"/>
      <c r="J797" s="167"/>
      <c r="K797" s="167"/>
    </row>
    <row r="798" spans="1:11">
      <c r="A798" s="144" t="s">
        <v>753</v>
      </c>
      <c r="B798" s="160" t="s">
        <v>541</v>
      </c>
      <c r="C798" s="56">
        <v>45749</v>
      </c>
      <c r="D798" s="144">
        <v>952</v>
      </c>
      <c r="E798" s="43"/>
      <c r="F798" s="43" t="s">
        <v>800</v>
      </c>
      <c r="G798" t="str">
        <f t="shared" si="12"/>
        <v>April</v>
      </c>
      <c r="H798" s="260"/>
      <c r="I798" s="260"/>
      <c r="J798" s="167"/>
      <c r="K798" s="167"/>
    </row>
    <row r="799" spans="1:11" ht="15.6">
      <c r="A799" s="144" t="s">
        <v>696</v>
      </c>
      <c r="B799" s="248" t="s">
        <v>738</v>
      </c>
      <c r="C799" s="56">
        <v>45749</v>
      </c>
      <c r="D799" s="144" t="s">
        <v>819</v>
      </c>
      <c r="E799" s="43"/>
      <c r="G799" t="str">
        <f t="shared" si="12"/>
        <v>April</v>
      </c>
      <c r="H799" s="260"/>
      <c r="I799" s="260"/>
      <c r="J799" s="167"/>
      <c r="K799" s="167"/>
    </row>
    <row r="800" spans="1:11">
      <c r="A800" s="144" t="s">
        <v>702</v>
      </c>
      <c r="B800" s="157" t="s">
        <v>376</v>
      </c>
      <c r="C800" s="56">
        <v>45749</v>
      </c>
      <c r="D800" s="144">
        <v>0</v>
      </c>
      <c r="E800" s="43"/>
      <c r="F800" s="144" t="s">
        <v>863</v>
      </c>
      <c r="G800" t="str">
        <f t="shared" si="12"/>
        <v>April</v>
      </c>
      <c r="H800" s="260"/>
      <c r="I800" s="260"/>
      <c r="J800" s="167"/>
      <c r="K800" s="167"/>
    </row>
    <row r="801" spans="1:11">
      <c r="A801" s="144" t="s">
        <v>387</v>
      </c>
      <c r="B801" s="144" t="s">
        <v>441</v>
      </c>
      <c r="C801" s="56">
        <v>45749</v>
      </c>
      <c r="D801" s="144" t="s">
        <v>819</v>
      </c>
      <c r="E801" s="43"/>
      <c r="G801" t="str">
        <f t="shared" si="12"/>
        <v>April</v>
      </c>
      <c r="H801" s="261"/>
      <c r="I801" s="260"/>
      <c r="J801" s="167"/>
      <c r="K801" s="167"/>
    </row>
    <row r="802" spans="1:11">
      <c r="A802" s="144" t="s">
        <v>446</v>
      </c>
      <c r="B802" s="144" t="s">
        <v>737</v>
      </c>
      <c r="C802" s="56">
        <v>45749</v>
      </c>
      <c r="D802" s="144">
        <v>166</v>
      </c>
      <c r="E802" s="43"/>
      <c r="G802" t="str">
        <f t="shared" si="12"/>
        <v>April</v>
      </c>
      <c r="H802" s="261"/>
      <c r="I802" s="260"/>
      <c r="J802" s="167"/>
      <c r="K802" s="167"/>
    </row>
    <row r="803" spans="1:11" ht="15.6">
      <c r="A803" s="144" t="s">
        <v>487</v>
      </c>
      <c r="B803" s="248" t="s">
        <v>124</v>
      </c>
      <c r="C803" s="56">
        <v>45749</v>
      </c>
      <c r="D803" s="145">
        <v>1394</v>
      </c>
      <c r="E803" s="43"/>
      <c r="F803" s="43" t="s">
        <v>797</v>
      </c>
      <c r="G803" t="str">
        <f t="shared" si="12"/>
        <v>April</v>
      </c>
    </row>
    <row r="804" spans="1:11" ht="15.6">
      <c r="A804" s="144" t="s">
        <v>616</v>
      </c>
      <c r="B804" s="248" t="s">
        <v>124</v>
      </c>
      <c r="C804" s="56">
        <v>45749</v>
      </c>
      <c r="D804" s="144">
        <v>0</v>
      </c>
      <c r="E804" s="43"/>
      <c r="F804" s="144" t="s">
        <v>958</v>
      </c>
      <c r="G804" t="str">
        <f t="shared" si="12"/>
        <v>April</v>
      </c>
    </row>
    <row r="805" spans="1:11">
      <c r="A805" s="137" t="s">
        <v>283</v>
      </c>
      <c r="B805" s="144" t="s">
        <v>213</v>
      </c>
      <c r="C805" s="56">
        <v>45749</v>
      </c>
      <c r="D805" s="144" t="s">
        <v>819</v>
      </c>
      <c r="E805" s="43"/>
      <c r="G805" t="str">
        <f t="shared" si="12"/>
        <v>April</v>
      </c>
    </row>
    <row r="806" spans="1:11">
      <c r="A806" s="137" t="s">
        <v>613</v>
      </c>
      <c r="B806" s="144" t="s">
        <v>737</v>
      </c>
      <c r="C806" s="56">
        <v>45749</v>
      </c>
      <c r="D806" s="144" t="s">
        <v>819</v>
      </c>
      <c r="E806" s="43"/>
      <c r="G806" t="str">
        <f t="shared" si="12"/>
        <v>April</v>
      </c>
    </row>
    <row r="807" spans="1:11">
      <c r="A807" s="144" t="s">
        <v>272</v>
      </c>
      <c r="B807" s="144" t="s">
        <v>739</v>
      </c>
      <c r="C807" s="56">
        <v>45749</v>
      </c>
      <c r="D807" s="145">
        <v>1149</v>
      </c>
      <c r="E807" s="43"/>
      <c r="F807" s="43" t="s">
        <v>959</v>
      </c>
      <c r="G807" t="str">
        <f t="shared" si="12"/>
        <v>April</v>
      </c>
    </row>
    <row r="808" spans="1:11" ht="15.6">
      <c r="A808" s="144" t="s">
        <v>696</v>
      </c>
      <c r="B808" s="248" t="s">
        <v>738</v>
      </c>
      <c r="C808" s="56">
        <v>45750</v>
      </c>
      <c r="E808" s="43"/>
      <c r="F808" s="157" t="s">
        <v>960</v>
      </c>
      <c r="G808" t="str">
        <f t="shared" si="12"/>
        <v>April</v>
      </c>
    </row>
    <row r="809" spans="1:11">
      <c r="A809" s="144" t="s">
        <v>605</v>
      </c>
      <c r="B809" s="157" t="s">
        <v>376</v>
      </c>
      <c r="C809" s="56">
        <v>45750</v>
      </c>
      <c r="D809" s="43">
        <v>192</v>
      </c>
      <c r="E809" s="43"/>
      <c r="G809" t="str">
        <f t="shared" si="12"/>
        <v>April</v>
      </c>
    </row>
    <row r="810" spans="1:11">
      <c r="A810" s="144" t="s">
        <v>514</v>
      </c>
      <c r="B810" s="144" t="s">
        <v>67</v>
      </c>
      <c r="C810" s="56">
        <v>45750</v>
      </c>
      <c r="D810" s="158">
        <v>3867</v>
      </c>
      <c r="E810" s="43"/>
      <c r="F810" s="43" t="s">
        <v>961</v>
      </c>
      <c r="G810" t="str">
        <f t="shared" si="12"/>
        <v>April</v>
      </c>
    </row>
    <row r="811" spans="1:11">
      <c r="A811" s="144" t="s">
        <v>753</v>
      </c>
      <c r="B811" s="160" t="s">
        <v>541</v>
      </c>
      <c r="C811" s="56">
        <v>45750</v>
      </c>
      <c r="D811" s="158">
        <v>1328</v>
      </c>
      <c r="E811" s="43"/>
      <c r="F811" s="43" t="s">
        <v>962</v>
      </c>
      <c r="G811" t="str">
        <f t="shared" si="12"/>
        <v>April</v>
      </c>
    </row>
    <row r="812" spans="1:11">
      <c r="A812" s="144" t="s">
        <v>603</v>
      </c>
      <c r="B812" s="249" t="s">
        <v>71</v>
      </c>
      <c r="C812" s="56">
        <v>45750</v>
      </c>
      <c r="D812" s="43">
        <v>313</v>
      </c>
      <c r="E812" s="43"/>
      <c r="F812" s="43" t="s">
        <v>963</v>
      </c>
      <c r="G812" t="str">
        <f t="shared" si="12"/>
        <v>April</v>
      </c>
    </row>
    <row r="813" spans="1:11">
      <c r="A813" s="144" t="s">
        <v>387</v>
      </c>
      <c r="B813" s="144" t="s">
        <v>441</v>
      </c>
      <c r="C813" s="56">
        <v>45750</v>
      </c>
      <c r="D813" s="43">
        <v>344</v>
      </c>
      <c r="E813" s="43"/>
      <c r="F813" s="43" t="s">
        <v>964</v>
      </c>
      <c r="G813" t="str">
        <f t="shared" si="12"/>
        <v>April</v>
      </c>
    </row>
    <row r="814" spans="1:11">
      <c r="A814" s="144" t="s">
        <v>595</v>
      </c>
      <c r="B814" s="144" t="s">
        <v>441</v>
      </c>
      <c r="C814" s="56">
        <v>45750</v>
      </c>
      <c r="D814" s="158">
        <v>1265</v>
      </c>
      <c r="E814" s="43"/>
      <c r="F814" s="78" t="s">
        <v>965</v>
      </c>
      <c r="G814" t="str">
        <f t="shared" si="12"/>
        <v>April</v>
      </c>
    </row>
    <row r="815" spans="1:11" ht="15.6">
      <c r="A815" s="144" t="s">
        <v>446</v>
      </c>
      <c r="B815" s="248" t="s">
        <v>738</v>
      </c>
      <c r="C815" s="56">
        <v>45750</v>
      </c>
      <c r="D815" s="43">
        <v>302</v>
      </c>
      <c r="E815" s="43"/>
      <c r="F815" s="43" t="s">
        <v>944</v>
      </c>
      <c r="G815" t="str">
        <f t="shared" si="12"/>
        <v>April</v>
      </c>
    </row>
    <row r="816" spans="1:11" ht="15.6">
      <c r="A816" s="144" t="s">
        <v>489</v>
      </c>
      <c r="B816" s="248" t="s">
        <v>124</v>
      </c>
      <c r="C816" s="56">
        <v>45750</v>
      </c>
      <c r="D816" s="158">
        <v>1334</v>
      </c>
      <c r="E816" s="43"/>
      <c r="F816" s="43" t="s">
        <v>966</v>
      </c>
      <c r="G816" t="str">
        <f t="shared" si="12"/>
        <v>April</v>
      </c>
    </row>
    <row r="817" spans="1:7" ht="15.6">
      <c r="A817" s="144" t="s">
        <v>481</v>
      </c>
      <c r="B817" s="248" t="s">
        <v>124</v>
      </c>
      <c r="C817" s="56">
        <v>45750</v>
      </c>
      <c r="D817" s="158">
        <v>1970</v>
      </c>
      <c r="E817" s="43"/>
      <c r="F817" s="43" t="s">
        <v>967</v>
      </c>
      <c r="G817" t="str">
        <f t="shared" si="12"/>
        <v>April</v>
      </c>
    </row>
    <row r="818" spans="1:7" ht="15.6">
      <c r="A818" s="144" t="s">
        <v>616</v>
      </c>
      <c r="B818" s="248" t="s">
        <v>124</v>
      </c>
      <c r="C818" s="56">
        <v>45750</v>
      </c>
      <c r="E818" s="43"/>
      <c r="F818" s="144" t="s">
        <v>968</v>
      </c>
      <c r="G818" t="str">
        <f t="shared" si="12"/>
        <v>April</v>
      </c>
    </row>
    <row r="819" spans="1:7">
      <c r="A819" s="137" t="s">
        <v>280</v>
      </c>
      <c r="B819" s="144" t="s">
        <v>213</v>
      </c>
      <c r="C819" s="56">
        <v>45750</v>
      </c>
      <c r="E819" s="43"/>
      <c r="F819" s="144" t="s">
        <v>968</v>
      </c>
      <c r="G819" t="str">
        <f t="shared" si="12"/>
        <v>April</v>
      </c>
    </row>
    <row r="820" spans="1:7" ht="15.6">
      <c r="A820" s="137" t="s">
        <v>613</v>
      </c>
      <c r="B820" s="248" t="s">
        <v>738</v>
      </c>
      <c r="C820" s="56">
        <v>45750</v>
      </c>
      <c r="E820" s="43"/>
      <c r="F820" s="144" t="s">
        <v>968</v>
      </c>
      <c r="G820" t="str">
        <f t="shared" si="12"/>
        <v>April</v>
      </c>
    </row>
    <row r="821" spans="1:7">
      <c r="A821" s="144" t="s">
        <v>272</v>
      </c>
      <c r="B821" s="144" t="s">
        <v>739</v>
      </c>
      <c r="C821" s="56">
        <v>45750</v>
      </c>
      <c r="E821" s="43"/>
      <c r="F821" s="144" t="s">
        <v>968</v>
      </c>
      <c r="G821" t="str">
        <f t="shared" si="12"/>
        <v>April</v>
      </c>
    </row>
    <row r="822" spans="1:7">
      <c r="A822" s="144" t="s">
        <v>346</v>
      </c>
      <c r="B822" s="249" t="s">
        <v>71</v>
      </c>
      <c r="C822" s="56">
        <v>45751</v>
      </c>
      <c r="D822" s="43">
        <v>635</v>
      </c>
      <c r="E822" s="43"/>
      <c r="F822" s="43" t="s">
        <v>969</v>
      </c>
      <c r="G822" t="str">
        <f t="shared" si="12"/>
        <v>April</v>
      </c>
    </row>
    <row r="823" spans="1:7">
      <c r="A823" s="144" t="s">
        <v>519</v>
      </c>
      <c r="B823" s="157" t="s">
        <v>376</v>
      </c>
      <c r="C823" s="56">
        <v>45751</v>
      </c>
      <c r="E823" s="43"/>
      <c r="F823" s="144" t="s">
        <v>929</v>
      </c>
      <c r="G823" t="str">
        <f t="shared" si="12"/>
        <v>April</v>
      </c>
    </row>
    <row r="824" spans="1:7">
      <c r="A824" s="144" t="s">
        <v>514</v>
      </c>
      <c r="B824" s="144" t="s">
        <v>67</v>
      </c>
      <c r="C824" s="56">
        <v>45751</v>
      </c>
      <c r="D824" s="43">
        <v>594</v>
      </c>
      <c r="E824" s="43"/>
      <c r="F824" s="43" t="s">
        <v>970</v>
      </c>
      <c r="G824" t="str">
        <f t="shared" si="12"/>
        <v>April</v>
      </c>
    </row>
    <row r="825" spans="1:7">
      <c r="A825" s="144" t="s">
        <v>346</v>
      </c>
      <c r="B825" s="144" t="s">
        <v>67</v>
      </c>
      <c r="C825" s="56">
        <v>45751</v>
      </c>
      <c r="E825" s="43"/>
      <c r="F825" s="144" t="s">
        <v>971</v>
      </c>
      <c r="G825" t="str">
        <f t="shared" si="12"/>
        <v>April</v>
      </c>
    </row>
    <row r="826" spans="1:7">
      <c r="A826" s="144" t="s">
        <v>530</v>
      </c>
      <c r="B826" s="144" t="s">
        <v>67</v>
      </c>
      <c r="C826" s="56">
        <v>45751</v>
      </c>
      <c r="E826" s="43"/>
      <c r="F826" s="144" t="s">
        <v>940</v>
      </c>
      <c r="G826" t="str">
        <f t="shared" si="12"/>
        <v>April</v>
      </c>
    </row>
    <row r="827" spans="1:7">
      <c r="A827" s="144" t="s">
        <v>753</v>
      </c>
      <c r="B827" s="160" t="s">
        <v>541</v>
      </c>
      <c r="C827" s="56">
        <v>45751</v>
      </c>
      <c r="D827" s="43">
        <v>397</v>
      </c>
      <c r="E827" s="43"/>
      <c r="F827" s="43" t="s">
        <v>972</v>
      </c>
      <c r="G827" t="str">
        <f t="shared" si="12"/>
        <v>April</v>
      </c>
    </row>
    <row r="828" spans="1:7">
      <c r="A828" s="144" t="s">
        <v>592</v>
      </c>
      <c r="B828" s="144" t="s">
        <v>441</v>
      </c>
      <c r="C828" s="56">
        <v>45751</v>
      </c>
      <c r="D828" s="158">
        <v>2144</v>
      </c>
      <c r="E828" s="43"/>
      <c r="F828" s="43" t="s">
        <v>973</v>
      </c>
      <c r="G828" t="str">
        <f t="shared" si="12"/>
        <v>April</v>
      </c>
    </row>
    <row r="829" spans="1:7" ht="15.6">
      <c r="A829" s="144" t="s">
        <v>444</v>
      </c>
      <c r="B829" s="248" t="s">
        <v>738</v>
      </c>
      <c r="C829" s="56">
        <v>45751</v>
      </c>
      <c r="E829" s="43"/>
      <c r="F829" s="157" t="s">
        <v>846</v>
      </c>
      <c r="G829" t="str">
        <f t="shared" si="12"/>
        <v>April</v>
      </c>
    </row>
    <row r="830" spans="1:7" ht="15.6">
      <c r="A830" s="144" t="s">
        <v>446</v>
      </c>
      <c r="B830" s="248" t="s">
        <v>738</v>
      </c>
      <c r="C830" s="56">
        <v>45751</v>
      </c>
      <c r="E830" s="43"/>
      <c r="F830" s="157" t="s">
        <v>846</v>
      </c>
      <c r="G830" t="str">
        <f t="shared" si="12"/>
        <v>April</v>
      </c>
    </row>
    <row r="831" spans="1:7" ht="15.6">
      <c r="A831" s="144" t="s">
        <v>616</v>
      </c>
      <c r="B831" s="248" t="s">
        <v>124</v>
      </c>
      <c r="C831" s="56">
        <v>45751</v>
      </c>
      <c r="E831" s="43"/>
      <c r="F831" s="144" t="s">
        <v>968</v>
      </c>
      <c r="G831" t="str">
        <f t="shared" si="12"/>
        <v>April</v>
      </c>
    </row>
    <row r="832" spans="1:7">
      <c r="A832" s="137" t="s">
        <v>280</v>
      </c>
      <c r="B832" s="144" t="s">
        <v>213</v>
      </c>
      <c r="C832" s="56">
        <v>45751</v>
      </c>
      <c r="E832" s="43"/>
      <c r="F832" s="144" t="s">
        <v>968</v>
      </c>
      <c r="G832" t="str">
        <f t="shared" si="12"/>
        <v>April</v>
      </c>
    </row>
    <row r="833" spans="1:7" ht="15.6">
      <c r="A833" s="137" t="s">
        <v>613</v>
      </c>
      <c r="B833" s="248" t="s">
        <v>738</v>
      </c>
      <c r="C833" s="56">
        <v>45751</v>
      </c>
      <c r="E833" s="43"/>
      <c r="F833" s="144" t="s">
        <v>968</v>
      </c>
      <c r="G833" t="str">
        <f t="shared" si="12"/>
        <v>April</v>
      </c>
    </row>
    <row r="834" spans="1:7">
      <c r="A834" s="144" t="s">
        <v>272</v>
      </c>
      <c r="B834" s="144" t="s">
        <v>739</v>
      </c>
      <c r="C834" s="56">
        <v>45751</v>
      </c>
      <c r="E834" s="43"/>
      <c r="F834" s="144" t="s">
        <v>968</v>
      </c>
      <c r="G834" t="str">
        <f t="shared" si="12"/>
        <v>April</v>
      </c>
    </row>
    <row r="835" spans="1:7" ht="15.6">
      <c r="A835" s="253" t="s">
        <v>481</v>
      </c>
      <c r="B835" s="248" t="s">
        <v>124</v>
      </c>
      <c r="C835" s="56">
        <v>45754</v>
      </c>
      <c r="E835" s="43"/>
      <c r="F835" s="43" t="s">
        <v>974</v>
      </c>
      <c r="G835" t="str">
        <f t="shared" ref="G835:G898" si="13">TEXT(C835,"mmmm")</f>
        <v>April</v>
      </c>
    </row>
    <row r="836" spans="1:7">
      <c r="A836" s="144" t="s">
        <v>592</v>
      </c>
      <c r="B836" s="144" t="s">
        <v>441</v>
      </c>
      <c r="C836" s="56">
        <v>45754</v>
      </c>
      <c r="D836" s="43">
        <v>990</v>
      </c>
      <c r="E836" s="43"/>
      <c r="F836" s="43" t="s">
        <v>955</v>
      </c>
      <c r="G836" t="str">
        <f t="shared" si="13"/>
        <v>April</v>
      </c>
    </row>
    <row r="837" spans="1:7">
      <c r="A837" s="144" t="s">
        <v>514</v>
      </c>
      <c r="B837" s="144" t="s">
        <v>67</v>
      </c>
      <c r="C837" s="56">
        <v>45754</v>
      </c>
      <c r="D837" s="43">
        <v>367</v>
      </c>
      <c r="E837" s="43"/>
      <c r="F837" s="43" t="s">
        <v>975</v>
      </c>
      <c r="G837" t="str">
        <f t="shared" si="13"/>
        <v>April</v>
      </c>
    </row>
    <row r="838" spans="1:7">
      <c r="A838" s="144" t="s">
        <v>519</v>
      </c>
      <c r="B838" s="157" t="s">
        <v>376</v>
      </c>
      <c r="C838" s="56">
        <v>45754</v>
      </c>
      <c r="D838" s="144">
        <v>132</v>
      </c>
      <c r="E838" s="43"/>
      <c r="G838" t="str">
        <f t="shared" si="13"/>
        <v>April</v>
      </c>
    </row>
    <row r="839" spans="1:7">
      <c r="A839" s="144" t="s">
        <v>720</v>
      </c>
      <c r="B839" s="157" t="s">
        <v>376</v>
      </c>
      <c r="C839" s="56">
        <v>45754</v>
      </c>
      <c r="D839" s="144">
        <v>370</v>
      </c>
      <c r="E839" s="43"/>
      <c r="G839" t="str">
        <f t="shared" si="13"/>
        <v>April</v>
      </c>
    </row>
    <row r="840" spans="1:7">
      <c r="A840" s="144" t="s">
        <v>361</v>
      </c>
      <c r="B840" s="144" t="s">
        <v>699</v>
      </c>
      <c r="C840" s="56">
        <v>45754</v>
      </c>
      <c r="D840" s="144">
        <v>590</v>
      </c>
      <c r="E840" s="43"/>
      <c r="G840" t="str">
        <f t="shared" si="13"/>
        <v>April</v>
      </c>
    </row>
    <row r="841" spans="1:7" ht="15.6">
      <c r="A841" s="144" t="s">
        <v>399</v>
      </c>
      <c r="B841" s="248" t="s">
        <v>738</v>
      </c>
      <c r="C841" s="56">
        <v>45754</v>
      </c>
      <c r="D841" s="43">
        <v>198</v>
      </c>
      <c r="E841" s="43">
        <v>198</v>
      </c>
      <c r="F841" s="43" t="s">
        <v>976</v>
      </c>
      <c r="G841" t="str">
        <f t="shared" si="13"/>
        <v>April</v>
      </c>
    </row>
    <row r="842" spans="1:7" ht="15.6">
      <c r="A842" s="144" t="s">
        <v>720</v>
      </c>
      <c r="B842" s="248" t="s">
        <v>738</v>
      </c>
      <c r="C842" s="56">
        <v>45754</v>
      </c>
      <c r="D842" s="43">
        <v>180</v>
      </c>
      <c r="E842" s="43"/>
      <c r="F842" s="43" t="s">
        <v>880</v>
      </c>
      <c r="G842" t="str">
        <f t="shared" si="13"/>
        <v>April</v>
      </c>
    </row>
    <row r="843" spans="1:7">
      <c r="A843" s="144" t="s">
        <v>718</v>
      </c>
      <c r="B843" s="144" t="s">
        <v>699</v>
      </c>
      <c r="C843" s="56">
        <v>45754</v>
      </c>
      <c r="E843" s="158">
        <v>5575</v>
      </c>
      <c r="F843" s="43" t="s">
        <v>977</v>
      </c>
      <c r="G843" t="str">
        <f t="shared" si="13"/>
        <v>April</v>
      </c>
    </row>
    <row r="844" spans="1:7" ht="15.6">
      <c r="A844" s="144" t="s">
        <v>446</v>
      </c>
      <c r="B844" s="248" t="s">
        <v>738</v>
      </c>
      <c r="C844" s="56">
        <v>45754</v>
      </c>
      <c r="D844" s="43">
        <v>43</v>
      </c>
      <c r="E844" s="43"/>
      <c r="G844" t="str">
        <f t="shared" si="13"/>
        <v>April</v>
      </c>
    </row>
    <row r="845" spans="1:7" ht="15.6">
      <c r="A845" s="144" t="s">
        <v>489</v>
      </c>
      <c r="B845" s="248" t="s">
        <v>124</v>
      </c>
      <c r="C845" s="56">
        <v>45754</v>
      </c>
      <c r="D845" s="43">
        <v>618</v>
      </c>
      <c r="E845" s="43"/>
      <c r="F845" s="43" t="s">
        <v>978</v>
      </c>
      <c r="G845" t="str">
        <f t="shared" si="13"/>
        <v>April</v>
      </c>
    </row>
    <row r="846" spans="1:7" ht="15.6">
      <c r="A846" s="144" t="s">
        <v>483</v>
      </c>
      <c r="B846" s="248" t="s">
        <v>124</v>
      </c>
      <c r="C846" s="56">
        <v>45754</v>
      </c>
      <c r="D846" s="158">
        <v>1840</v>
      </c>
      <c r="E846" s="43"/>
      <c r="F846" s="43" t="s">
        <v>883</v>
      </c>
      <c r="G846" t="str">
        <f t="shared" si="13"/>
        <v>April</v>
      </c>
    </row>
    <row r="847" spans="1:7">
      <c r="A847" s="144" t="s">
        <v>592</v>
      </c>
      <c r="B847" s="144" t="s">
        <v>441</v>
      </c>
      <c r="C847" s="56">
        <v>45755</v>
      </c>
      <c r="D847" s="158">
        <v>1871</v>
      </c>
      <c r="E847" s="43"/>
      <c r="F847" s="43" t="s">
        <v>979</v>
      </c>
      <c r="G847" t="str">
        <f t="shared" si="13"/>
        <v>April</v>
      </c>
    </row>
    <row r="848" spans="1:7">
      <c r="A848" s="144" t="s">
        <v>361</v>
      </c>
      <c r="B848" s="144" t="s">
        <v>699</v>
      </c>
      <c r="C848" s="56">
        <v>45755</v>
      </c>
      <c r="D848" s="43">
        <v>343</v>
      </c>
      <c r="E848" s="43"/>
      <c r="G848" t="str">
        <f t="shared" si="13"/>
        <v>April</v>
      </c>
    </row>
    <row r="849" spans="1:7">
      <c r="A849" s="144" t="s">
        <v>718</v>
      </c>
      <c r="B849" s="160" t="s">
        <v>541</v>
      </c>
      <c r="C849" s="56">
        <v>45755</v>
      </c>
      <c r="E849" s="158">
        <v>2372</v>
      </c>
      <c r="G849" t="str">
        <f t="shared" si="13"/>
        <v>April</v>
      </c>
    </row>
    <row r="850" spans="1:7" ht="15.6">
      <c r="A850" s="144" t="s">
        <v>444</v>
      </c>
      <c r="B850" s="248" t="s">
        <v>738</v>
      </c>
      <c r="C850" s="56">
        <v>45755</v>
      </c>
      <c r="D850" s="43">
        <v>45</v>
      </c>
      <c r="E850" s="43"/>
      <c r="G850" t="str">
        <f t="shared" si="13"/>
        <v>April</v>
      </c>
    </row>
    <row r="851" spans="1:7" ht="15.6">
      <c r="A851" s="144" t="s">
        <v>489</v>
      </c>
      <c r="B851" s="248" t="s">
        <v>124</v>
      </c>
      <c r="C851" s="56">
        <v>45755</v>
      </c>
      <c r="D851" s="43">
        <v>700</v>
      </c>
      <c r="E851" s="43"/>
      <c r="F851" s="43" t="s">
        <v>802</v>
      </c>
      <c r="G851" t="str">
        <f t="shared" si="13"/>
        <v>April</v>
      </c>
    </row>
    <row r="852" spans="1:7" ht="15.6">
      <c r="A852" s="144" t="s">
        <v>483</v>
      </c>
      <c r="B852" s="248" t="s">
        <v>124</v>
      </c>
      <c r="C852" s="56">
        <v>45755</v>
      </c>
      <c r="D852" s="158">
        <v>1520</v>
      </c>
      <c r="E852" s="43"/>
      <c r="F852" s="43" t="s">
        <v>883</v>
      </c>
      <c r="G852" t="str">
        <f t="shared" si="13"/>
        <v>April</v>
      </c>
    </row>
    <row r="853" spans="1:7" ht="15.6">
      <c r="A853" s="144" t="s">
        <v>505</v>
      </c>
      <c r="B853" s="248" t="s">
        <v>124</v>
      </c>
      <c r="C853" s="56">
        <v>45755</v>
      </c>
      <c r="D853" s="43">
        <v>150</v>
      </c>
      <c r="E853" s="43"/>
      <c r="G853" t="str">
        <f t="shared" si="13"/>
        <v>April</v>
      </c>
    </row>
    <row r="854" spans="1:7" ht="15.6">
      <c r="A854" s="144" t="s">
        <v>616</v>
      </c>
      <c r="B854" s="248" t="s">
        <v>124</v>
      </c>
      <c r="C854" s="56">
        <v>45755</v>
      </c>
      <c r="E854" s="43"/>
      <c r="F854" s="144" t="s">
        <v>968</v>
      </c>
      <c r="G854" t="str">
        <f t="shared" si="13"/>
        <v>April</v>
      </c>
    </row>
    <row r="855" spans="1:7">
      <c r="A855" s="137" t="s">
        <v>280</v>
      </c>
      <c r="B855" s="144" t="s">
        <v>213</v>
      </c>
      <c r="C855" s="56">
        <v>45755</v>
      </c>
      <c r="E855" s="43"/>
      <c r="F855" s="144" t="s">
        <v>968</v>
      </c>
      <c r="G855" t="str">
        <f t="shared" si="13"/>
        <v>April</v>
      </c>
    </row>
    <row r="856" spans="1:7" ht="15.6">
      <c r="A856" s="137" t="s">
        <v>613</v>
      </c>
      <c r="B856" s="248" t="s">
        <v>738</v>
      </c>
      <c r="C856" s="56">
        <v>45755</v>
      </c>
      <c r="E856" s="43"/>
      <c r="F856" s="144" t="s">
        <v>968</v>
      </c>
      <c r="G856" t="str">
        <f t="shared" si="13"/>
        <v>April</v>
      </c>
    </row>
    <row r="857" spans="1:7">
      <c r="A857" s="144" t="s">
        <v>272</v>
      </c>
      <c r="B857" s="144" t="s">
        <v>739</v>
      </c>
      <c r="C857" s="56">
        <v>45755</v>
      </c>
      <c r="E857" s="43"/>
      <c r="F857" s="144" t="s">
        <v>968</v>
      </c>
      <c r="G857" t="str">
        <f t="shared" si="13"/>
        <v>April</v>
      </c>
    </row>
    <row r="858" spans="1:7">
      <c r="A858" s="144" t="s">
        <v>592</v>
      </c>
      <c r="B858" s="144" t="s">
        <v>441</v>
      </c>
      <c r="C858" s="56">
        <v>45756</v>
      </c>
      <c r="D858" s="158">
        <v>1307</v>
      </c>
      <c r="E858" s="43"/>
      <c r="F858" s="78" t="s">
        <v>980</v>
      </c>
      <c r="G858" t="str">
        <f t="shared" si="13"/>
        <v>April</v>
      </c>
    </row>
    <row r="859" spans="1:7">
      <c r="A859" s="144" t="s">
        <v>514</v>
      </c>
      <c r="B859" s="144" t="s">
        <v>67</v>
      </c>
      <c r="C859" s="56">
        <v>45756</v>
      </c>
      <c r="E859" s="43"/>
      <c r="F859" s="78" t="s">
        <v>981</v>
      </c>
      <c r="G859" t="str">
        <f t="shared" si="13"/>
        <v>April</v>
      </c>
    </row>
    <row r="860" spans="1:7">
      <c r="A860" s="144" t="s">
        <v>548</v>
      </c>
      <c r="B860" s="157" t="s">
        <v>376</v>
      </c>
      <c r="C860" s="56">
        <v>45756</v>
      </c>
      <c r="D860" s="158">
        <v>1376</v>
      </c>
      <c r="E860" s="43"/>
      <c r="F860" s="43" t="s">
        <v>982</v>
      </c>
      <c r="G860" t="str">
        <f t="shared" si="13"/>
        <v>April</v>
      </c>
    </row>
    <row r="861" spans="1:7">
      <c r="A861" s="144" t="s">
        <v>393</v>
      </c>
      <c r="B861" s="144" t="s">
        <v>384</v>
      </c>
      <c r="C861" s="56">
        <v>45756</v>
      </c>
      <c r="D861" s="43">
        <v>617</v>
      </c>
      <c r="E861" s="43"/>
      <c r="G861" t="str">
        <f t="shared" si="13"/>
        <v>April</v>
      </c>
    </row>
    <row r="862" spans="1:7" ht="15.6">
      <c r="A862" s="144" t="s">
        <v>444</v>
      </c>
      <c r="B862" s="248" t="s">
        <v>738</v>
      </c>
      <c r="C862" s="56">
        <v>45756</v>
      </c>
      <c r="E862" s="43"/>
      <c r="F862" s="144" t="s">
        <v>846</v>
      </c>
      <c r="G862" t="str">
        <f t="shared" si="13"/>
        <v>April</v>
      </c>
    </row>
    <row r="863" spans="1:7" ht="15.6">
      <c r="A863" s="144" t="s">
        <v>483</v>
      </c>
      <c r="B863" s="248" t="s">
        <v>124</v>
      </c>
      <c r="C863" s="56">
        <v>45756</v>
      </c>
      <c r="D863" s="158">
        <v>2060</v>
      </c>
      <c r="E863" s="43"/>
      <c r="F863" s="43" t="s">
        <v>883</v>
      </c>
      <c r="G863" t="str">
        <f t="shared" si="13"/>
        <v>April</v>
      </c>
    </row>
    <row r="864" spans="1:7">
      <c r="A864" s="144" t="s">
        <v>505</v>
      </c>
      <c r="B864" s="144" t="s">
        <v>737</v>
      </c>
      <c r="C864" s="56">
        <v>45756</v>
      </c>
      <c r="D864" s="43">
        <v>295</v>
      </c>
      <c r="E864" s="43"/>
      <c r="G864" t="str">
        <f t="shared" si="13"/>
        <v>April</v>
      </c>
    </row>
    <row r="865" spans="1:7" ht="15.6">
      <c r="A865" s="144" t="s">
        <v>616</v>
      </c>
      <c r="B865" s="248" t="s">
        <v>124</v>
      </c>
      <c r="C865" s="56">
        <v>45756</v>
      </c>
      <c r="E865" s="43"/>
      <c r="F865" s="144" t="s">
        <v>968</v>
      </c>
      <c r="G865" t="str">
        <f t="shared" si="13"/>
        <v>April</v>
      </c>
    </row>
    <row r="866" spans="1:7">
      <c r="A866" s="137" t="s">
        <v>280</v>
      </c>
      <c r="B866" s="144" t="s">
        <v>213</v>
      </c>
      <c r="C866" s="56">
        <v>45756</v>
      </c>
      <c r="E866" s="43"/>
      <c r="F866" s="144" t="s">
        <v>968</v>
      </c>
      <c r="G866" t="str">
        <f t="shared" si="13"/>
        <v>April</v>
      </c>
    </row>
    <row r="867" spans="1:7">
      <c r="A867" s="137" t="s">
        <v>613</v>
      </c>
      <c r="B867" s="144" t="s">
        <v>737</v>
      </c>
      <c r="C867" s="56">
        <v>45756</v>
      </c>
      <c r="E867" s="43"/>
      <c r="F867" s="144" t="s">
        <v>968</v>
      </c>
      <c r="G867" t="str">
        <f t="shared" si="13"/>
        <v>April</v>
      </c>
    </row>
    <row r="868" spans="1:7">
      <c r="A868" s="144" t="s">
        <v>272</v>
      </c>
      <c r="B868" s="144" t="s">
        <v>739</v>
      </c>
      <c r="C868" s="56">
        <v>45756</v>
      </c>
      <c r="E868" s="43"/>
      <c r="F868" s="144" t="s">
        <v>968</v>
      </c>
      <c r="G868" t="str">
        <f t="shared" si="13"/>
        <v>April</v>
      </c>
    </row>
    <row r="869" spans="1:7">
      <c r="A869" s="253" t="s">
        <v>592</v>
      </c>
      <c r="B869" s="144" t="s">
        <v>441</v>
      </c>
      <c r="C869" s="56">
        <v>45757</v>
      </c>
      <c r="E869" s="43"/>
      <c r="F869" s="144" t="s">
        <v>863</v>
      </c>
      <c r="G869" t="str">
        <f t="shared" si="13"/>
        <v>April</v>
      </c>
    </row>
    <row r="870" spans="1:7">
      <c r="A870" s="253" t="s">
        <v>595</v>
      </c>
      <c r="B870" s="144" t="s">
        <v>441</v>
      </c>
      <c r="C870" s="56">
        <v>45757</v>
      </c>
      <c r="E870" s="43"/>
      <c r="F870" s="144" t="s">
        <v>863</v>
      </c>
      <c r="G870" t="str">
        <f t="shared" si="13"/>
        <v>April</v>
      </c>
    </row>
    <row r="871" spans="1:7">
      <c r="A871" s="144" t="s">
        <v>548</v>
      </c>
      <c r="B871" s="157" t="s">
        <v>376</v>
      </c>
      <c r="C871" s="56">
        <v>45757</v>
      </c>
      <c r="D871" s="43">
        <v>875</v>
      </c>
      <c r="E871" s="43"/>
      <c r="F871" s="43" t="s">
        <v>983</v>
      </c>
      <c r="G871" t="str">
        <f t="shared" si="13"/>
        <v>April</v>
      </c>
    </row>
    <row r="872" spans="1:7">
      <c r="A872" s="144" t="s">
        <v>571</v>
      </c>
      <c r="B872" s="144" t="s">
        <v>384</v>
      </c>
      <c r="C872" s="56">
        <v>45757</v>
      </c>
      <c r="D872" s="43">
        <v>711</v>
      </c>
      <c r="E872" s="43"/>
      <c r="F872" s="43" t="s">
        <v>984</v>
      </c>
      <c r="G872" t="str">
        <f t="shared" si="13"/>
        <v>April</v>
      </c>
    </row>
    <row r="873" spans="1:7">
      <c r="A873" s="144" t="s">
        <v>393</v>
      </c>
      <c r="B873" s="249" t="s">
        <v>71</v>
      </c>
      <c r="C873" s="56">
        <v>45757</v>
      </c>
      <c r="D873" s="43">
        <v>627</v>
      </c>
      <c r="E873" s="43"/>
      <c r="G873" t="str">
        <f t="shared" si="13"/>
        <v>April</v>
      </c>
    </row>
    <row r="874" spans="1:7" ht="15.6">
      <c r="A874" s="144" t="s">
        <v>720</v>
      </c>
      <c r="B874" s="248" t="s">
        <v>738</v>
      </c>
      <c r="C874" s="56">
        <v>45757</v>
      </c>
      <c r="D874" s="43">
        <v>426</v>
      </c>
      <c r="E874" s="43">
        <v>360</v>
      </c>
      <c r="F874" s="43" t="s">
        <v>985</v>
      </c>
      <c r="G874" t="str">
        <f t="shared" si="13"/>
        <v>April</v>
      </c>
    </row>
    <row r="875" spans="1:7" ht="15.6">
      <c r="A875" s="144" t="s">
        <v>505</v>
      </c>
      <c r="B875" s="248" t="s">
        <v>738</v>
      </c>
      <c r="C875" s="56">
        <v>45757</v>
      </c>
      <c r="D875" s="43">
        <v>504</v>
      </c>
      <c r="E875" s="43"/>
      <c r="G875" t="str">
        <f t="shared" si="13"/>
        <v>April</v>
      </c>
    </row>
    <row r="876" spans="1:7" ht="15.6">
      <c r="A876" s="144" t="s">
        <v>483</v>
      </c>
      <c r="B876" s="248" t="s">
        <v>124</v>
      </c>
      <c r="C876" s="56">
        <v>45757</v>
      </c>
      <c r="D876" s="158">
        <v>1330</v>
      </c>
      <c r="E876" s="43"/>
      <c r="F876" s="78" t="s">
        <v>986</v>
      </c>
      <c r="G876" t="str">
        <f t="shared" si="13"/>
        <v>April</v>
      </c>
    </row>
    <row r="877" spans="1:7">
      <c r="A877" s="144" t="s">
        <v>393</v>
      </c>
      <c r="B877" s="144" t="s">
        <v>384</v>
      </c>
      <c r="C877" s="56">
        <v>45758</v>
      </c>
      <c r="D877" s="43">
        <v>431</v>
      </c>
      <c r="E877" s="43"/>
      <c r="G877" t="str">
        <f t="shared" si="13"/>
        <v>April</v>
      </c>
    </row>
    <row r="878" spans="1:7">
      <c r="A878" s="144" t="s">
        <v>548</v>
      </c>
      <c r="B878" s="157" t="s">
        <v>376</v>
      </c>
      <c r="C878" s="56">
        <v>45758</v>
      </c>
      <c r="D878" s="158">
        <v>1301</v>
      </c>
      <c r="E878" s="43"/>
      <c r="F878" s="43" t="s">
        <v>987</v>
      </c>
      <c r="G878" t="str">
        <f t="shared" si="13"/>
        <v>April</v>
      </c>
    </row>
    <row r="879" spans="1:7">
      <c r="A879" s="144" t="s">
        <v>571</v>
      </c>
      <c r="B879" s="249" t="s">
        <v>71</v>
      </c>
      <c r="C879" s="56">
        <v>45758</v>
      </c>
      <c r="D879" s="43">
        <v>695</v>
      </c>
      <c r="E879" s="43"/>
      <c r="F879" s="43" t="s">
        <v>988</v>
      </c>
      <c r="G879" t="str">
        <f t="shared" si="13"/>
        <v>April</v>
      </c>
    </row>
    <row r="880" spans="1:7">
      <c r="A880" s="144" t="s">
        <v>592</v>
      </c>
      <c r="B880" s="144" t="s">
        <v>441</v>
      </c>
      <c r="C880" s="56">
        <v>45758</v>
      </c>
      <c r="E880" s="43"/>
      <c r="F880" s="144" t="s">
        <v>863</v>
      </c>
      <c r="G880" t="str">
        <f t="shared" si="13"/>
        <v>April</v>
      </c>
    </row>
    <row r="881" spans="1:7">
      <c r="A881" s="144" t="s">
        <v>387</v>
      </c>
      <c r="B881" s="144" t="s">
        <v>441</v>
      </c>
      <c r="C881" s="56">
        <v>45758</v>
      </c>
      <c r="E881" s="43"/>
      <c r="F881" s="144" t="s">
        <v>863</v>
      </c>
      <c r="G881" t="str">
        <f t="shared" si="13"/>
        <v>April</v>
      </c>
    </row>
    <row r="882" spans="1:7">
      <c r="A882" s="144" t="s">
        <v>514</v>
      </c>
      <c r="B882" s="144" t="s">
        <v>61</v>
      </c>
      <c r="C882" s="56">
        <v>45758</v>
      </c>
      <c r="E882" s="43"/>
      <c r="F882" s="144" t="s">
        <v>989</v>
      </c>
      <c r="G882" t="str">
        <f t="shared" si="13"/>
        <v>April</v>
      </c>
    </row>
    <row r="883" spans="1:7">
      <c r="A883" s="144" t="s">
        <v>601</v>
      </c>
      <c r="B883" s="144" t="s">
        <v>61</v>
      </c>
      <c r="C883" s="56">
        <v>45758</v>
      </c>
      <c r="E883" s="43"/>
      <c r="F883" s="144" t="s">
        <v>990</v>
      </c>
      <c r="G883" t="str">
        <f t="shared" si="13"/>
        <v>April</v>
      </c>
    </row>
    <row r="884" spans="1:7">
      <c r="A884" s="144" t="s">
        <v>683</v>
      </c>
      <c r="B884" s="157" t="s">
        <v>376</v>
      </c>
      <c r="C884" s="56">
        <v>45758</v>
      </c>
      <c r="D884" s="43">
        <v>314</v>
      </c>
      <c r="E884" s="43"/>
      <c r="G884" t="str">
        <f t="shared" si="13"/>
        <v>April</v>
      </c>
    </row>
    <row r="885" spans="1:7" ht="15.6">
      <c r="A885" s="144" t="s">
        <v>446</v>
      </c>
      <c r="B885" s="248" t="s">
        <v>738</v>
      </c>
      <c r="C885" s="56">
        <v>45758</v>
      </c>
      <c r="E885" s="158">
        <v>1275</v>
      </c>
      <c r="F885" s="43" t="s">
        <v>991</v>
      </c>
      <c r="G885" t="str">
        <f t="shared" si="13"/>
        <v>April</v>
      </c>
    </row>
    <row r="886" spans="1:7" ht="15.6">
      <c r="A886" s="253" t="s">
        <v>483</v>
      </c>
      <c r="B886" s="248" t="s">
        <v>738</v>
      </c>
      <c r="C886" s="56">
        <v>45758</v>
      </c>
      <c r="E886" s="43"/>
      <c r="F886" s="43" t="s">
        <v>992</v>
      </c>
      <c r="G886" t="str">
        <f t="shared" si="13"/>
        <v>April</v>
      </c>
    </row>
    <row r="887" spans="1:7" ht="15.6">
      <c r="A887" s="253" t="s">
        <v>505</v>
      </c>
      <c r="B887" s="248" t="s">
        <v>124</v>
      </c>
      <c r="C887" s="56">
        <v>45758</v>
      </c>
      <c r="E887" s="43">
        <v>899</v>
      </c>
      <c r="F887" s="43" t="s">
        <v>993</v>
      </c>
      <c r="G887" t="str">
        <f t="shared" si="13"/>
        <v>April</v>
      </c>
    </row>
    <row r="888" spans="1:7">
      <c r="A888" s="144" t="s">
        <v>393</v>
      </c>
      <c r="B888" s="144" t="s">
        <v>384</v>
      </c>
      <c r="C888" s="56">
        <v>45761</v>
      </c>
      <c r="D888" s="43">
        <v>276</v>
      </c>
      <c r="E888" s="43"/>
      <c r="F888" s="144"/>
      <c r="G888" t="str">
        <f t="shared" si="13"/>
        <v>April</v>
      </c>
    </row>
    <row r="889" spans="1:7">
      <c r="A889" s="144" t="s">
        <v>548</v>
      </c>
      <c r="B889" s="157" t="s">
        <v>376</v>
      </c>
      <c r="C889" s="56">
        <v>45761</v>
      </c>
      <c r="E889" s="43"/>
      <c r="F889" s="144" t="s">
        <v>994</v>
      </c>
      <c r="G889" t="str">
        <f t="shared" si="13"/>
        <v>April</v>
      </c>
    </row>
    <row r="890" spans="1:7" ht="15.6">
      <c r="A890" s="144" t="s">
        <v>552</v>
      </c>
      <c r="B890" s="248" t="s">
        <v>124</v>
      </c>
      <c r="C890" s="56">
        <v>45761</v>
      </c>
      <c r="D890" s="158">
        <v>1335</v>
      </c>
      <c r="E890" s="43"/>
      <c r="F890" s="43" t="s">
        <v>797</v>
      </c>
      <c r="G890" t="str">
        <f t="shared" si="13"/>
        <v>April</v>
      </c>
    </row>
    <row r="891" spans="1:7" ht="15.6">
      <c r="A891" s="144" t="s">
        <v>569</v>
      </c>
      <c r="B891" s="248" t="s">
        <v>124</v>
      </c>
      <c r="C891" s="56">
        <v>45761</v>
      </c>
      <c r="E891" s="43"/>
      <c r="G891" t="str">
        <f t="shared" si="13"/>
        <v>April</v>
      </c>
    </row>
    <row r="892" spans="1:7">
      <c r="A892" s="144" t="s">
        <v>571</v>
      </c>
      <c r="B892" s="249" t="s">
        <v>71</v>
      </c>
      <c r="C892" s="56">
        <v>45761</v>
      </c>
      <c r="D892" s="43">
        <v>796</v>
      </c>
      <c r="E892" s="43"/>
      <c r="F892" s="43" t="s">
        <v>995</v>
      </c>
      <c r="G892" t="str">
        <f t="shared" si="13"/>
        <v>April</v>
      </c>
    </row>
    <row r="893" spans="1:7">
      <c r="A893" s="144" t="s">
        <v>693</v>
      </c>
      <c r="B893" s="144" t="s">
        <v>384</v>
      </c>
      <c r="C893" s="56">
        <v>45761</v>
      </c>
      <c r="D893" s="43">
        <v>547</v>
      </c>
      <c r="E893" s="43"/>
      <c r="G893" t="str">
        <f t="shared" si="13"/>
        <v>April</v>
      </c>
    </row>
    <row r="894" spans="1:7">
      <c r="A894" s="144" t="s">
        <v>514</v>
      </c>
      <c r="B894" s="144" t="s">
        <v>61</v>
      </c>
      <c r="C894" s="56">
        <v>45761</v>
      </c>
      <c r="E894" s="43"/>
      <c r="G894" t="str">
        <f t="shared" si="13"/>
        <v>April</v>
      </c>
    </row>
    <row r="895" spans="1:7">
      <c r="A895" s="144" t="s">
        <v>601</v>
      </c>
      <c r="B895" s="144" t="s">
        <v>61</v>
      </c>
      <c r="C895" s="56">
        <v>45761</v>
      </c>
      <c r="E895" s="43"/>
      <c r="G895" t="str">
        <f t="shared" si="13"/>
        <v>April</v>
      </c>
    </row>
    <row r="896" spans="1:7" ht="15.6">
      <c r="A896" s="144" t="s">
        <v>444</v>
      </c>
      <c r="B896" s="248" t="s">
        <v>738</v>
      </c>
      <c r="C896" s="56">
        <v>45761</v>
      </c>
      <c r="E896" s="43"/>
      <c r="F896" s="43" t="s">
        <v>996</v>
      </c>
      <c r="G896" t="str">
        <f t="shared" si="13"/>
        <v>April</v>
      </c>
    </row>
    <row r="897" spans="1:7" ht="15.6">
      <c r="A897" s="157" t="s">
        <v>463</v>
      </c>
      <c r="B897" s="248" t="s">
        <v>738</v>
      </c>
      <c r="C897" s="56">
        <v>45761</v>
      </c>
      <c r="D897" s="43">
        <v>259</v>
      </c>
      <c r="E897" s="43"/>
      <c r="G897" t="str">
        <f t="shared" si="13"/>
        <v>April</v>
      </c>
    </row>
    <row r="898" spans="1:7">
      <c r="A898" s="144" t="s">
        <v>393</v>
      </c>
      <c r="B898" s="144" t="s">
        <v>384</v>
      </c>
      <c r="C898" s="56">
        <v>45762</v>
      </c>
      <c r="D898" s="43">
        <v>779</v>
      </c>
      <c r="E898" s="43"/>
      <c r="F898" s="43" t="s">
        <v>817</v>
      </c>
      <c r="G898" t="str">
        <f t="shared" si="13"/>
        <v>April</v>
      </c>
    </row>
    <row r="899" spans="1:7">
      <c r="A899" s="144" t="s">
        <v>548</v>
      </c>
      <c r="B899" s="157" t="s">
        <v>376</v>
      </c>
      <c r="C899" s="56">
        <v>45762</v>
      </c>
      <c r="D899" s="158">
        <v>1018</v>
      </c>
      <c r="E899" s="43"/>
      <c r="F899" s="43" t="s">
        <v>997</v>
      </c>
      <c r="G899" t="str">
        <f t="shared" ref="G899:G949" si="14">TEXT(C899,"mmmm")</f>
        <v>April</v>
      </c>
    </row>
    <row r="900" spans="1:7" ht="15.6">
      <c r="A900" s="144" t="s">
        <v>552</v>
      </c>
      <c r="B900" s="248" t="s">
        <v>124</v>
      </c>
      <c r="C900" s="56">
        <v>45762</v>
      </c>
      <c r="D900" s="158">
        <v>1133</v>
      </c>
      <c r="E900" s="43"/>
      <c r="F900" s="43" t="s">
        <v>998</v>
      </c>
      <c r="G900" t="str">
        <f t="shared" si="14"/>
        <v>April</v>
      </c>
    </row>
    <row r="901" spans="1:7" ht="15.6">
      <c r="A901" s="144" t="s">
        <v>569</v>
      </c>
      <c r="B901" s="248" t="s">
        <v>124</v>
      </c>
      <c r="C901" s="56">
        <v>45762</v>
      </c>
      <c r="D901" s="158">
        <v>1526</v>
      </c>
      <c r="E901" s="43"/>
      <c r="F901" s="43" t="s">
        <v>999</v>
      </c>
      <c r="G901" t="str">
        <f t="shared" si="14"/>
        <v>April</v>
      </c>
    </row>
    <row r="902" spans="1:7">
      <c r="A902" s="144" t="s">
        <v>571</v>
      </c>
      <c r="B902" s="249" t="s">
        <v>71</v>
      </c>
      <c r="C902" s="56">
        <v>45762</v>
      </c>
      <c r="D902" s="158">
        <v>1929</v>
      </c>
      <c r="E902" s="43"/>
      <c r="F902" s="43" t="s">
        <v>1000</v>
      </c>
      <c r="G902" t="str">
        <f t="shared" si="14"/>
        <v>April</v>
      </c>
    </row>
    <row r="903" spans="1:7">
      <c r="A903" s="144" t="s">
        <v>693</v>
      </c>
      <c r="B903" s="144" t="s">
        <v>384</v>
      </c>
      <c r="C903" s="56">
        <v>45762</v>
      </c>
      <c r="D903" s="43">
        <v>845</v>
      </c>
      <c r="E903" s="43"/>
      <c r="G903" t="str">
        <f t="shared" si="14"/>
        <v>April</v>
      </c>
    </row>
    <row r="904" spans="1:7" ht="15.6">
      <c r="A904" s="144" t="s">
        <v>720</v>
      </c>
      <c r="B904" s="248" t="s">
        <v>738</v>
      </c>
      <c r="C904" s="56">
        <v>45762</v>
      </c>
      <c r="D904" s="43">
        <v>561</v>
      </c>
      <c r="E904" s="43"/>
      <c r="G904" t="str">
        <f t="shared" si="14"/>
        <v>April</v>
      </c>
    </row>
    <row r="905" spans="1:7">
      <c r="A905" s="144" t="s">
        <v>514</v>
      </c>
      <c r="B905" s="144" t="s">
        <v>61</v>
      </c>
      <c r="C905" s="56">
        <v>45762</v>
      </c>
      <c r="E905" s="43"/>
      <c r="F905" s="144" t="s">
        <v>1001</v>
      </c>
      <c r="G905" t="str">
        <f t="shared" si="14"/>
        <v>April</v>
      </c>
    </row>
    <row r="906" spans="1:7">
      <c r="A906" s="144" t="s">
        <v>601</v>
      </c>
      <c r="B906" s="144" t="s">
        <v>61</v>
      </c>
      <c r="C906" s="56">
        <v>45762</v>
      </c>
      <c r="E906" s="43"/>
      <c r="F906" s="144" t="s">
        <v>1001</v>
      </c>
      <c r="G906" t="str">
        <f t="shared" si="14"/>
        <v>April</v>
      </c>
    </row>
    <row r="907" spans="1:7">
      <c r="A907" s="144" t="s">
        <v>582</v>
      </c>
      <c r="B907" s="144" t="s">
        <v>61</v>
      </c>
      <c r="C907" s="56">
        <v>45762</v>
      </c>
      <c r="E907" s="43"/>
      <c r="F907" s="144" t="s">
        <v>863</v>
      </c>
      <c r="G907" t="str">
        <f t="shared" si="14"/>
        <v>April</v>
      </c>
    </row>
    <row r="908" spans="1:7" ht="15.6">
      <c r="A908" s="144" t="s">
        <v>444</v>
      </c>
      <c r="B908" s="248" t="s">
        <v>738</v>
      </c>
      <c r="C908" s="56">
        <v>45762</v>
      </c>
      <c r="D908" s="43">
        <v>37</v>
      </c>
      <c r="E908" s="43"/>
      <c r="G908" t="str">
        <f t="shared" si="14"/>
        <v>April</v>
      </c>
    </row>
    <row r="909" spans="1:7" ht="15.6">
      <c r="A909" s="157" t="s">
        <v>463</v>
      </c>
      <c r="B909" s="248" t="s">
        <v>738</v>
      </c>
      <c r="C909" s="56">
        <v>45762</v>
      </c>
      <c r="D909" s="43">
        <v>243</v>
      </c>
      <c r="E909" s="43"/>
      <c r="F909" s="43" t="s">
        <v>942</v>
      </c>
      <c r="G909" t="str">
        <f t="shared" si="14"/>
        <v>April</v>
      </c>
    </row>
    <row r="910" spans="1:7" ht="15.6">
      <c r="A910" s="157" t="s">
        <v>536</v>
      </c>
      <c r="B910" s="248" t="s">
        <v>441</v>
      </c>
      <c r="C910" s="56">
        <v>45762</v>
      </c>
      <c r="D910" s="158">
        <v>1538</v>
      </c>
      <c r="E910" s="43"/>
      <c r="F910" s="43" t="s">
        <v>1002</v>
      </c>
      <c r="G910" t="str">
        <f t="shared" si="14"/>
        <v>April</v>
      </c>
    </row>
    <row r="911" spans="1:7">
      <c r="A911" s="144" t="s">
        <v>352</v>
      </c>
      <c r="B911" s="157" t="s">
        <v>376</v>
      </c>
      <c r="C911" s="56">
        <v>45763</v>
      </c>
      <c r="E911" s="43"/>
      <c r="F911" s="144" t="s">
        <v>1003</v>
      </c>
      <c r="G911" t="str">
        <f t="shared" si="14"/>
        <v>April</v>
      </c>
    </row>
    <row r="912" spans="1:7">
      <c r="A912" s="144" t="s">
        <v>536</v>
      </c>
      <c r="B912" s="144" t="s">
        <v>441</v>
      </c>
      <c r="C912" s="56">
        <v>45763</v>
      </c>
      <c r="D912" s="158">
        <v>2713</v>
      </c>
      <c r="E912" s="43"/>
      <c r="F912" s="43" t="s">
        <v>1004</v>
      </c>
      <c r="G912" t="str">
        <f t="shared" si="14"/>
        <v>April</v>
      </c>
    </row>
    <row r="913" spans="1:7">
      <c r="A913" s="144" t="s">
        <v>393</v>
      </c>
      <c r="B913" s="144" t="s">
        <v>384</v>
      </c>
      <c r="C913" s="56">
        <v>45763</v>
      </c>
      <c r="D913" s="43">
        <v>868</v>
      </c>
      <c r="E913" s="43"/>
      <c r="F913" s="43" t="s">
        <v>1005</v>
      </c>
      <c r="G913" t="str">
        <f t="shared" si="14"/>
        <v>April</v>
      </c>
    </row>
    <row r="914" spans="1:7" ht="15.6">
      <c r="A914" s="144" t="s">
        <v>552</v>
      </c>
      <c r="B914" s="248" t="s">
        <v>124</v>
      </c>
      <c r="C914" s="56">
        <v>45763</v>
      </c>
      <c r="D914" s="158">
        <v>1624</v>
      </c>
      <c r="E914" s="43"/>
      <c r="F914" s="43" t="s">
        <v>1006</v>
      </c>
      <c r="G914" t="str">
        <f t="shared" si="14"/>
        <v>April</v>
      </c>
    </row>
    <row r="915" spans="1:7" ht="15.6">
      <c r="A915" s="144" t="s">
        <v>569</v>
      </c>
      <c r="B915" s="248" t="s">
        <v>124</v>
      </c>
      <c r="C915" s="56">
        <v>45763</v>
      </c>
      <c r="D915" s="158">
        <v>1503</v>
      </c>
      <c r="E915" s="43"/>
      <c r="F915" s="43" t="s">
        <v>1007</v>
      </c>
      <c r="G915" t="str">
        <f t="shared" si="14"/>
        <v>April</v>
      </c>
    </row>
    <row r="916" spans="1:7">
      <c r="A916" s="144" t="s">
        <v>571</v>
      </c>
      <c r="B916" s="249" t="s">
        <v>71</v>
      </c>
      <c r="C916" s="56">
        <v>45763</v>
      </c>
      <c r="D916" s="43">
        <v>876</v>
      </c>
      <c r="E916" s="43"/>
      <c r="F916" s="78" t="s">
        <v>1008</v>
      </c>
      <c r="G916" t="str">
        <f t="shared" si="14"/>
        <v>April</v>
      </c>
    </row>
    <row r="917" spans="1:7">
      <c r="A917" s="144" t="s">
        <v>693</v>
      </c>
      <c r="B917" s="144" t="s">
        <v>384</v>
      </c>
      <c r="C917" s="56">
        <v>45763</v>
      </c>
      <c r="D917" s="43">
        <v>400</v>
      </c>
      <c r="E917" s="43"/>
      <c r="G917" t="str">
        <f t="shared" si="14"/>
        <v>April</v>
      </c>
    </row>
    <row r="918" spans="1:7" ht="15.6">
      <c r="A918" s="144" t="s">
        <v>720</v>
      </c>
      <c r="B918" s="248" t="s">
        <v>738</v>
      </c>
      <c r="C918" s="56">
        <v>45763</v>
      </c>
      <c r="D918" s="43">
        <v>260</v>
      </c>
      <c r="E918" s="43"/>
      <c r="F918" s="43" t="s">
        <v>1009</v>
      </c>
      <c r="G918" t="str">
        <f t="shared" si="14"/>
        <v>April</v>
      </c>
    </row>
    <row r="919" spans="1:7">
      <c r="A919" s="144" t="s">
        <v>584</v>
      </c>
      <c r="B919" s="249" t="s">
        <v>71</v>
      </c>
      <c r="C919" s="56">
        <v>45763</v>
      </c>
      <c r="D919" s="43">
        <v>173</v>
      </c>
      <c r="E919" s="43"/>
      <c r="G919" t="str">
        <f t="shared" si="14"/>
        <v>April</v>
      </c>
    </row>
    <row r="920" spans="1:7">
      <c r="A920" s="144" t="s">
        <v>575</v>
      </c>
      <c r="B920" s="144" t="s">
        <v>61</v>
      </c>
      <c r="C920" s="56">
        <v>45763</v>
      </c>
      <c r="E920" s="43"/>
      <c r="F920" s="144" t="s">
        <v>863</v>
      </c>
      <c r="G920" t="str">
        <f t="shared" si="14"/>
        <v>April</v>
      </c>
    </row>
    <row r="921" spans="1:7">
      <c r="A921" s="144" t="s">
        <v>582</v>
      </c>
      <c r="B921" s="144" t="s">
        <v>61</v>
      </c>
      <c r="C921" s="56">
        <v>45763</v>
      </c>
      <c r="E921" s="43"/>
      <c r="F921" s="144" t="s">
        <v>863</v>
      </c>
      <c r="G921" t="str">
        <f t="shared" si="14"/>
        <v>April</v>
      </c>
    </row>
    <row r="922" spans="1:7">
      <c r="A922" s="144" t="s">
        <v>580</v>
      </c>
      <c r="B922" s="249" t="s">
        <v>71</v>
      </c>
      <c r="C922" s="56">
        <v>45763</v>
      </c>
      <c r="E922" s="43"/>
      <c r="F922" s="144" t="s">
        <v>863</v>
      </c>
      <c r="G922" t="str">
        <f t="shared" si="14"/>
        <v>April</v>
      </c>
    </row>
    <row r="923" spans="1:7" ht="15.6">
      <c r="A923" s="144" t="s">
        <v>444</v>
      </c>
      <c r="B923" s="248" t="s">
        <v>738</v>
      </c>
      <c r="C923" s="56">
        <v>45763</v>
      </c>
      <c r="D923" s="43">
        <v>115</v>
      </c>
      <c r="E923" s="43"/>
      <c r="F923" s="43" t="s">
        <v>880</v>
      </c>
      <c r="G923" t="str">
        <f t="shared" si="14"/>
        <v>April</v>
      </c>
    </row>
    <row r="924" spans="1:7" ht="15.6">
      <c r="A924" s="157" t="s">
        <v>463</v>
      </c>
      <c r="B924" s="248" t="s">
        <v>738</v>
      </c>
      <c r="C924" s="56">
        <v>45763</v>
      </c>
      <c r="E924" s="43"/>
      <c r="F924" s="43" t="s">
        <v>940</v>
      </c>
      <c r="G924" t="str">
        <f t="shared" si="14"/>
        <v>April</v>
      </c>
    </row>
    <row r="925" spans="1:7">
      <c r="A925" s="144" t="s">
        <v>536</v>
      </c>
      <c r="B925" s="144" t="s">
        <v>441</v>
      </c>
      <c r="C925" s="56">
        <v>45764</v>
      </c>
      <c r="D925" s="43">
        <v>862</v>
      </c>
      <c r="E925" s="43"/>
      <c r="F925" s="43" t="s">
        <v>1010</v>
      </c>
      <c r="G925" t="str">
        <f t="shared" si="14"/>
        <v>April</v>
      </c>
    </row>
    <row r="926" spans="1:7">
      <c r="A926" s="310" t="s">
        <v>393</v>
      </c>
      <c r="B926" s="310" t="s">
        <v>384</v>
      </c>
      <c r="C926" s="56">
        <v>45764</v>
      </c>
      <c r="D926" s="43">
        <v>338</v>
      </c>
      <c r="E926" s="43"/>
      <c r="F926" s="43" t="s">
        <v>1011</v>
      </c>
      <c r="G926" t="str">
        <f t="shared" si="14"/>
        <v>April</v>
      </c>
    </row>
    <row r="927" spans="1:7">
      <c r="A927" s="310" t="s">
        <v>548</v>
      </c>
      <c r="B927" s="157" t="s">
        <v>376</v>
      </c>
      <c r="C927" s="56">
        <v>45764</v>
      </c>
      <c r="D927" s="43">
        <v>569</v>
      </c>
      <c r="E927" s="43"/>
      <c r="F927" s="78" t="s">
        <v>1012</v>
      </c>
      <c r="G927" t="str">
        <f t="shared" si="14"/>
        <v>April</v>
      </c>
    </row>
    <row r="928" spans="1:7">
      <c r="A928" s="311" t="s">
        <v>552</v>
      </c>
      <c r="B928" s="311" t="s">
        <v>124</v>
      </c>
      <c r="C928" s="56">
        <v>45764</v>
      </c>
      <c r="E928" s="43"/>
      <c r="F928" s="144" t="s">
        <v>1013</v>
      </c>
      <c r="G928" t="str">
        <f t="shared" si="14"/>
        <v>April</v>
      </c>
    </row>
    <row r="929" spans="1:7">
      <c r="A929" s="144" t="s">
        <v>569</v>
      </c>
      <c r="B929" s="144" t="s">
        <v>124</v>
      </c>
      <c r="C929" s="56">
        <v>45764</v>
      </c>
      <c r="D929" s="158">
        <v>1590</v>
      </c>
      <c r="E929" s="43"/>
      <c r="F929" s="43" t="s">
        <v>808</v>
      </c>
      <c r="G929" t="str">
        <f t="shared" si="14"/>
        <v>April</v>
      </c>
    </row>
    <row r="930" spans="1:7">
      <c r="A930" s="311" t="s">
        <v>571</v>
      </c>
      <c r="B930" s="311" t="s">
        <v>71</v>
      </c>
      <c r="C930" s="56">
        <v>45764</v>
      </c>
      <c r="D930" s="43">
        <v>651</v>
      </c>
      <c r="E930" s="43"/>
      <c r="F930" s="43" t="s">
        <v>1014</v>
      </c>
      <c r="G930" t="str">
        <f t="shared" si="14"/>
        <v>April</v>
      </c>
    </row>
    <row r="931" spans="1:7">
      <c r="A931" s="144" t="s">
        <v>693</v>
      </c>
      <c r="B931" s="312" t="s">
        <v>384</v>
      </c>
      <c r="C931" s="56">
        <v>45764</v>
      </c>
      <c r="D931" s="43">
        <v>906</v>
      </c>
      <c r="E931" s="43"/>
      <c r="G931" t="str">
        <f t="shared" si="14"/>
        <v>April</v>
      </c>
    </row>
    <row r="932" spans="1:7">
      <c r="A932" s="313" t="s">
        <v>720</v>
      </c>
      <c r="B932" s="144" t="s">
        <v>738</v>
      </c>
      <c r="C932" s="316">
        <v>45764</v>
      </c>
      <c r="D932" s="43">
        <v>40</v>
      </c>
      <c r="E932" s="43"/>
      <c r="G932" t="str">
        <f t="shared" si="14"/>
        <v>April</v>
      </c>
    </row>
    <row r="933" spans="1:7">
      <c r="A933" s="317" t="s">
        <v>749</v>
      </c>
      <c r="B933" s="144" t="s">
        <v>738</v>
      </c>
      <c r="C933" s="316">
        <v>45764</v>
      </c>
      <c r="D933" s="43">
        <v>96</v>
      </c>
      <c r="E933" s="43"/>
      <c r="F933" s="78" t="s">
        <v>1015</v>
      </c>
      <c r="G933" t="str">
        <f t="shared" si="14"/>
        <v>April</v>
      </c>
    </row>
    <row r="934" spans="1:7">
      <c r="A934" s="312" t="s">
        <v>696</v>
      </c>
      <c r="B934" s="312" t="s">
        <v>71</v>
      </c>
      <c r="C934" s="316">
        <v>45764</v>
      </c>
      <c r="D934" s="43">
        <v>433</v>
      </c>
      <c r="E934" s="43"/>
      <c r="F934" s="78" t="s">
        <v>817</v>
      </c>
      <c r="G934" t="str">
        <f t="shared" si="14"/>
        <v>April</v>
      </c>
    </row>
    <row r="935" spans="1:7">
      <c r="A935" s="314" t="s">
        <v>465</v>
      </c>
      <c r="B935" s="144" t="s">
        <v>124</v>
      </c>
      <c r="C935" s="316">
        <v>45764</v>
      </c>
      <c r="D935" s="43">
        <v>647</v>
      </c>
      <c r="E935" s="43"/>
      <c r="F935" s="43" t="s">
        <v>800</v>
      </c>
      <c r="G935" t="str">
        <f t="shared" si="14"/>
        <v>April</v>
      </c>
    </row>
    <row r="936" spans="1:7">
      <c r="A936" s="315" t="s">
        <v>463</v>
      </c>
      <c r="B936" s="144" t="s">
        <v>738</v>
      </c>
      <c r="C936" s="316">
        <v>45764</v>
      </c>
      <c r="D936" s="43">
        <v>193</v>
      </c>
      <c r="E936" s="43"/>
      <c r="F936" s="43" t="s">
        <v>799</v>
      </c>
      <c r="G936" t="str">
        <f t="shared" si="14"/>
        <v>April</v>
      </c>
    </row>
    <row r="937" spans="1:7">
      <c r="A937" s="144" t="s">
        <v>536</v>
      </c>
      <c r="B937" s="144" t="s">
        <v>441</v>
      </c>
      <c r="C937" s="56">
        <v>45765</v>
      </c>
      <c r="D937" s="158">
        <v>1507</v>
      </c>
      <c r="E937" s="43"/>
      <c r="F937" s="78" t="s">
        <v>1016</v>
      </c>
      <c r="G937" t="str">
        <f t="shared" si="14"/>
        <v>April</v>
      </c>
    </row>
    <row r="938" spans="1:7">
      <c r="A938" s="310" t="s">
        <v>393</v>
      </c>
      <c r="B938" s="310" t="s">
        <v>384</v>
      </c>
      <c r="C938" s="56">
        <v>45765</v>
      </c>
      <c r="D938" s="43">
        <v>26</v>
      </c>
      <c r="E938" s="43"/>
      <c r="F938" s="43" t="s">
        <v>1017</v>
      </c>
      <c r="G938" t="str">
        <f t="shared" si="14"/>
        <v>April</v>
      </c>
    </row>
    <row r="939" spans="1:7">
      <c r="A939" s="310" t="s">
        <v>548</v>
      </c>
      <c r="B939" s="157" t="s">
        <v>376</v>
      </c>
      <c r="C939" s="56">
        <v>45765</v>
      </c>
      <c r="E939" s="43"/>
      <c r="F939" s="144" t="s">
        <v>1018</v>
      </c>
      <c r="G939" t="str">
        <f t="shared" si="14"/>
        <v>April</v>
      </c>
    </row>
    <row r="940" spans="1:7">
      <c r="A940" s="311" t="s">
        <v>552</v>
      </c>
      <c r="B940" s="311" t="s">
        <v>124</v>
      </c>
      <c r="C940" s="56">
        <v>45765</v>
      </c>
      <c r="D940" s="43">
        <v>350</v>
      </c>
      <c r="E940" s="43"/>
      <c r="F940" s="43" t="s">
        <v>799</v>
      </c>
      <c r="G940" t="str">
        <f t="shared" si="14"/>
        <v>April</v>
      </c>
    </row>
    <row r="941" spans="1:7">
      <c r="A941" s="144" t="s">
        <v>569</v>
      </c>
      <c r="B941" s="144" t="s">
        <v>124</v>
      </c>
      <c r="C941" s="56">
        <v>45765</v>
      </c>
      <c r="D941" s="43">
        <v>370</v>
      </c>
      <c r="E941" s="43"/>
      <c r="F941" s="43" t="s">
        <v>1019</v>
      </c>
      <c r="G941" t="str">
        <f t="shared" si="14"/>
        <v>April</v>
      </c>
    </row>
    <row r="942" spans="1:7">
      <c r="A942" s="311" t="s">
        <v>550</v>
      </c>
      <c r="B942" s="157" t="s">
        <v>376</v>
      </c>
      <c r="C942" s="56">
        <v>45765</v>
      </c>
      <c r="D942" s="43">
        <v>706</v>
      </c>
      <c r="E942" s="43"/>
      <c r="F942" s="43" t="s">
        <v>835</v>
      </c>
      <c r="G942" t="str">
        <f t="shared" si="14"/>
        <v>April</v>
      </c>
    </row>
    <row r="943" spans="1:7">
      <c r="A943" s="144" t="s">
        <v>693</v>
      </c>
      <c r="B943" s="312" t="s">
        <v>384</v>
      </c>
      <c r="C943" s="56">
        <v>45765</v>
      </c>
      <c r="D943" s="43">
        <v>198</v>
      </c>
      <c r="E943" s="43"/>
      <c r="F943" s="43" t="s">
        <v>1020</v>
      </c>
      <c r="G943" t="str">
        <f t="shared" si="14"/>
        <v>April</v>
      </c>
    </row>
    <row r="944" spans="1:7">
      <c r="A944" s="310" t="s">
        <v>720</v>
      </c>
      <c r="B944" s="317" t="s">
        <v>738</v>
      </c>
      <c r="C944" s="56">
        <v>45765</v>
      </c>
      <c r="E944" s="158">
        <v>6350</v>
      </c>
      <c r="F944" s="43" t="s">
        <v>1021</v>
      </c>
      <c r="G944" t="str">
        <f t="shared" si="14"/>
        <v>April</v>
      </c>
    </row>
    <row r="945" spans="1:7">
      <c r="A945" s="310" t="s">
        <v>720</v>
      </c>
      <c r="B945" s="321" t="s">
        <v>738</v>
      </c>
      <c r="C945" s="56">
        <v>45765</v>
      </c>
      <c r="D945" s="43">
        <v>408</v>
      </c>
      <c r="E945" s="43"/>
      <c r="F945" s="43" t="s">
        <v>1022</v>
      </c>
      <c r="G945" t="str">
        <f t="shared" si="14"/>
        <v>April</v>
      </c>
    </row>
    <row r="946" spans="1:7">
      <c r="A946" s="311" t="s">
        <v>514</v>
      </c>
      <c r="B946" s="311" t="s">
        <v>61</v>
      </c>
      <c r="C946" s="56">
        <v>45765</v>
      </c>
      <c r="E946" s="43"/>
      <c r="F946" s="312" t="s">
        <v>1023</v>
      </c>
      <c r="G946" t="str">
        <f t="shared" si="14"/>
        <v>April</v>
      </c>
    </row>
    <row r="947" spans="1:7">
      <c r="A947" s="317" t="s">
        <v>582</v>
      </c>
      <c r="B947" s="317" t="s">
        <v>61</v>
      </c>
      <c r="C947" s="56">
        <v>45765</v>
      </c>
      <c r="E947" s="43"/>
      <c r="F947" s="317" t="s">
        <v>1024</v>
      </c>
      <c r="G947" t="str">
        <f t="shared" si="14"/>
        <v>April</v>
      </c>
    </row>
    <row r="948" spans="1:7">
      <c r="A948" s="312" t="s">
        <v>510</v>
      </c>
      <c r="B948" s="312" t="s">
        <v>124</v>
      </c>
      <c r="C948" s="56">
        <v>45765</v>
      </c>
      <c r="E948" s="43"/>
      <c r="F948" s="322" t="s">
        <v>1025</v>
      </c>
      <c r="G948" t="str">
        <f t="shared" si="14"/>
        <v>April</v>
      </c>
    </row>
    <row r="949" spans="1:7">
      <c r="A949" s="157" t="s">
        <v>446</v>
      </c>
      <c r="B949" s="144" t="s">
        <v>738</v>
      </c>
      <c r="C949" s="56">
        <v>45765</v>
      </c>
      <c r="E949" s="43"/>
      <c r="F949" s="144" t="s">
        <v>863</v>
      </c>
      <c r="G949" t="str">
        <f t="shared" si="14"/>
        <v>April</v>
      </c>
    </row>
    <row r="950" spans="1:7">
      <c r="A950" s="144" t="s">
        <v>540</v>
      </c>
      <c r="B950" s="144" t="s">
        <v>1026</v>
      </c>
      <c r="C950" s="56">
        <v>45768</v>
      </c>
      <c r="E950" s="43"/>
      <c r="F950" s="144" t="s">
        <v>1027</v>
      </c>
      <c r="G950" t="str">
        <f t="shared" ref="G950:G983" si="15">TEXT(C950,"mmmm")</f>
        <v>April</v>
      </c>
    </row>
    <row r="951" spans="1:7">
      <c r="A951" s="310" t="s">
        <v>393</v>
      </c>
      <c r="B951" s="310" t="s">
        <v>384</v>
      </c>
      <c r="C951" s="56">
        <v>45768</v>
      </c>
      <c r="E951" s="43"/>
      <c r="F951" s="144" t="s">
        <v>1028</v>
      </c>
      <c r="G951" t="str">
        <f t="shared" si="15"/>
        <v>April</v>
      </c>
    </row>
    <row r="952" spans="1:7">
      <c r="A952" s="311" t="s">
        <v>550</v>
      </c>
      <c r="B952" s="311" t="s">
        <v>1029</v>
      </c>
      <c r="C952" s="56">
        <v>45768</v>
      </c>
      <c r="E952" s="43"/>
      <c r="F952" s="43" t="s">
        <v>1027</v>
      </c>
      <c r="G952" t="str">
        <f t="shared" si="15"/>
        <v>April</v>
      </c>
    </row>
    <row r="953" spans="1:7">
      <c r="A953" s="144" t="s">
        <v>552</v>
      </c>
      <c r="B953" s="323" t="s">
        <v>124</v>
      </c>
      <c r="C953" s="56">
        <v>45768</v>
      </c>
      <c r="D953" s="158">
        <v>1050</v>
      </c>
      <c r="E953" s="43"/>
      <c r="F953" s="117" t="s">
        <v>1030</v>
      </c>
      <c r="G953" t="str">
        <f t="shared" si="15"/>
        <v>April</v>
      </c>
    </row>
    <row r="954" spans="1:7">
      <c r="A954" s="144" t="s">
        <v>565</v>
      </c>
      <c r="B954" s="323" t="s">
        <v>213</v>
      </c>
      <c r="C954" s="56">
        <v>45768</v>
      </c>
      <c r="D954" s="43">
        <v>621</v>
      </c>
      <c r="F954" s="117"/>
      <c r="G954" t="str">
        <f t="shared" si="15"/>
        <v>April</v>
      </c>
    </row>
    <row r="955" spans="1:7">
      <c r="A955" s="144" t="s">
        <v>567</v>
      </c>
      <c r="B955" s="324" t="s">
        <v>71</v>
      </c>
      <c r="C955" s="56">
        <v>45768</v>
      </c>
      <c r="D955" s="158">
        <v>1285</v>
      </c>
      <c r="F955" s="43" t="s">
        <v>1031</v>
      </c>
      <c r="G955" t="str">
        <f t="shared" si="15"/>
        <v>April</v>
      </c>
    </row>
    <row r="956" spans="1:7">
      <c r="A956" s="310" t="s">
        <v>569</v>
      </c>
      <c r="B956" s="311" t="s">
        <v>124</v>
      </c>
      <c r="C956" s="56">
        <v>45768</v>
      </c>
      <c r="F956" s="157" t="s">
        <v>1032</v>
      </c>
      <c r="G956" t="str">
        <f t="shared" si="15"/>
        <v>April</v>
      </c>
    </row>
    <row r="957" spans="1:7">
      <c r="A957" s="310" t="s">
        <v>571</v>
      </c>
      <c r="B957" s="144" t="s">
        <v>71</v>
      </c>
      <c r="C957" s="56">
        <v>45768</v>
      </c>
      <c r="F957" s="144" t="s">
        <v>1033</v>
      </c>
      <c r="G957" t="str">
        <f t="shared" si="15"/>
        <v>April</v>
      </c>
    </row>
    <row r="958" spans="1:7">
      <c r="A958" s="310" t="s">
        <v>693</v>
      </c>
      <c r="B958" s="310" t="s">
        <v>384</v>
      </c>
      <c r="C958" s="56">
        <v>45768</v>
      </c>
      <c r="E958" s="43"/>
      <c r="F958" s="173" t="s">
        <v>996</v>
      </c>
      <c r="G958" t="str">
        <f t="shared" si="15"/>
        <v>April</v>
      </c>
    </row>
    <row r="959" spans="1:7">
      <c r="A959" s="317" t="s">
        <v>575</v>
      </c>
      <c r="B959" s="144" t="s">
        <v>61</v>
      </c>
      <c r="C959" s="56">
        <v>45768</v>
      </c>
      <c r="E959" s="43"/>
      <c r="F959" s="317" t="s">
        <v>1023</v>
      </c>
      <c r="G959" t="str">
        <f t="shared" si="15"/>
        <v>April</v>
      </c>
    </row>
    <row r="960" spans="1:7">
      <c r="A960" s="321" t="s">
        <v>601</v>
      </c>
      <c r="B960" s="144" t="s">
        <v>61</v>
      </c>
      <c r="C960" s="56">
        <v>45768</v>
      </c>
      <c r="E960" s="43"/>
      <c r="F960" s="321" t="s">
        <v>1023</v>
      </c>
      <c r="G960" t="str">
        <f t="shared" si="15"/>
        <v>April</v>
      </c>
    </row>
    <row r="961" spans="1:7">
      <c r="A961" s="144" t="s">
        <v>463</v>
      </c>
      <c r="B961" s="144" t="s">
        <v>738</v>
      </c>
      <c r="C961" s="56">
        <v>45768</v>
      </c>
      <c r="E961" s="43"/>
      <c r="F961" s="173" t="s">
        <v>996</v>
      </c>
      <c r="G961" t="str">
        <f t="shared" si="15"/>
        <v>April</v>
      </c>
    </row>
    <row r="962" spans="1:7">
      <c r="A962" s="144" t="s">
        <v>540</v>
      </c>
      <c r="B962" s="144" t="s">
        <v>1026</v>
      </c>
      <c r="C962" s="325">
        <v>45769</v>
      </c>
      <c r="D962" s="173"/>
      <c r="E962" s="259"/>
      <c r="F962" s="173"/>
      <c r="G962" t="str">
        <f t="shared" si="15"/>
        <v>April</v>
      </c>
    </row>
    <row r="963" spans="1:7">
      <c r="A963" s="310" t="s">
        <v>393</v>
      </c>
      <c r="B963" s="310" t="s">
        <v>384</v>
      </c>
      <c r="C963" s="325">
        <v>45769</v>
      </c>
      <c r="F963" s="144" t="s">
        <v>1034</v>
      </c>
      <c r="G963" t="str">
        <f t="shared" si="15"/>
        <v>April</v>
      </c>
    </row>
    <row r="964" spans="1:7">
      <c r="A964" s="310" t="s">
        <v>550</v>
      </c>
      <c r="B964" s="310" t="s">
        <v>1029</v>
      </c>
      <c r="C964" s="325">
        <v>45769</v>
      </c>
      <c r="D964" s="158">
        <v>1701</v>
      </c>
      <c r="F964" s="43" t="s">
        <v>1035</v>
      </c>
      <c r="G964" t="str">
        <f t="shared" si="15"/>
        <v>April</v>
      </c>
    </row>
    <row r="965" spans="1:7">
      <c r="A965" s="310" t="s">
        <v>565</v>
      </c>
      <c r="B965" s="310" t="s">
        <v>213</v>
      </c>
      <c r="C965" s="325">
        <v>45769</v>
      </c>
      <c r="D965" s="43">
        <v>464</v>
      </c>
      <c r="F965" s="43" t="s">
        <v>1036</v>
      </c>
      <c r="G965" t="str">
        <f t="shared" si="15"/>
        <v>April</v>
      </c>
    </row>
    <row r="966" spans="1:7">
      <c r="A966" s="310" t="s">
        <v>567</v>
      </c>
      <c r="B966" s="310" t="s">
        <v>71</v>
      </c>
      <c r="C966" s="325">
        <v>45769</v>
      </c>
      <c r="D966" s="43">
        <v>951</v>
      </c>
      <c r="F966" s="43" t="s">
        <v>1037</v>
      </c>
      <c r="G966" t="str">
        <f t="shared" si="15"/>
        <v>April</v>
      </c>
    </row>
    <row r="967" spans="1:7">
      <c r="A967" s="310" t="s">
        <v>691</v>
      </c>
      <c r="B967" s="310" t="s">
        <v>441</v>
      </c>
      <c r="C967" s="325">
        <v>45769</v>
      </c>
      <c r="D967" s="158">
        <v>1864</v>
      </c>
      <c r="F967" s="43" t="s">
        <v>1038</v>
      </c>
      <c r="G967" t="str">
        <f t="shared" si="15"/>
        <v>April</v>
      </c>
    </row>
    <row r="968" spans="1:7">
      <c r="A968" s="310" t="s">
        <v>693</v>
      </c>
      <c r="B968" s="310" t="s">
        <v>384</v>
      </c>
      <c r="C968" s="325">
        <v>45769</v>
      </c>
      <c r="F968" s="173" t="s">
        <v>996</v>
      </c>
      <c r="G968" t="str">
        <f t="shared" si="15"/>
        <v>April</v>
      </c>
    </row>
    <row r="969" spans="1:7">
      <c r="A969" s="310" t="s">
        <v>584</v>
      </c>
      <c r="B969" s="310" t="s">
        <v>71</v>
      </c>
      <c r="C969" s="325">
        <v>45769</v>
      </c>
      <c r="F969" s="144" t="s">
        <v>841</v>
      </c>
      <c r="G969" t="str">
        <f t="shared" si="15"/>
        <v>April</v>
      </c>
    </row>
    <row r="970" spans="1:7">
      <c r="A970" s="310" t="s">
        <v>720</v>
      </c>
      <c r="B970" s="310" t="s">
        <v>738</v>
      </c>
      <c r="C970" s="325">
        <v>45769</v>
      </c>
      <c r="D970" s="43">
        <v>205</v>
      </c>
      <c r="F970" s="43" t="s">
        <v>1039</v>
      </c>
      <c r="G970" t="str">
        <f t="shared" si="15"/>
        <v>April</v>
      </c>
    </row>
    <row r="971" spans="1:7">
      <c r="A971" s="317" t="s">
        <v>601</v>
      </c>
      <c r="B971" s="317" t="s">
        <v>67</v>
      </c>
      <c r="C971" s="325">
        <v>45769</v>
      </c>
      <c r="F971" s="326" t="s">
        <v>1040</v>
      </c>
      <c r="G971" t="str">
        <f t="shared" si="15"/>
        <v>April</v>
      </c>
    </row>
    <row r="972" spans="1:7">
      <c r="A972" s="312" t="s">
        <v>463</v>
      </c>
      <c r="B972" s="323" t="s">
        <v>738</v>
      </c>
      <c r="C972" s="325">
        <v>45769</v>
      </c>
      <c r="D972" s="43">
        <v>510</v>
      </c>
      <c r="F972" s="43" t="s">
        <v>1041</v>
      </c>
      <c r="G972" t="str">
        <f t="shared" si="15"/>
        <v>April</v>
      </c>
    </row>
    <row r="973" spans="1:7">
      <c r="A973" s="322" t="s">
        <v>465</v>
      </c>
      <c r="B973" s="323" t="s">
        <v>124</v>
      </c>
      <c r="C973" s="325">
        <v>45769</v>
      </c>
      <c r="D973" s="43">
        <v>932</v>
      </c>
      <c r="F973" s="43" t="s">
        <v>800</v>
      </c>
      <c r="G973" t="str">
        <f t="shared" si="15"/>
        <v>April</v>
      </c>
    </row>
    <row r="974" spans="1:7">
      <c r="A974" s="157" t="s">
        <v>510</v>
      </c>
      <c r="B974" s="144" t="s">
        <v>124</v>
      </c>
      <c r="C974" s="325">
        <v>45769</v>
      </c>
      <c r="D974" s="43">
        <v>23</v>
      </c>
      <c r="F974" s="43" t="s">
        <v>1042</v>
      </c>
      <c r="G974" t="str">
        <f t="shared" si="15"/>
        <v>April</v>
      </c>
    </row>
    <row r="975" spans="1:7">
      <c r="A975" s="144" t="s">
        <v>530</v>
      </c>
      <c r="B975" s="144" t="s">
        <v>738</v>
      </c>
      <c r="C975" s="56">
        <v>45770</v>
      </c>
      <c r="D975" s="43">
        <v>113</v>
      </c>
      <c r="F975" s="43" t="s">
        <v>1043</v>
      </c>
      <c r="G975" t="str">
        <f t="shared" si="15"/>
        <v>April</v>
      </c>
    </row>
    <row r="976" spans="1:7">
      <c r="A976" s="310" t="s">
        <v>540</v>
      </c>
      <c r="B976" s="310" t="s">
        <v>1026</v>
      </c>
      <c r="C976" s="56">
        <v>45770</v>
      </c>
      <c r="D976" s="158">
        <v>2348</v>
      </c>
      <c r="F976" s="43" t="s">
        <v>1044</v>
      </c>
      <c r="G976" t="str">
        <f t="shared" si="15"/>
        <v>April</v>
      </c>
    </row>
    <row r="977" spans="1:7">
      <c r="A977" s="310" t="s">
        <v>393</v>
      </c>
      <c r="B977" s="310" t="s">
        <v>384</v>
      </c>
      <c r="C977" s="56">
        <v>45770</v>
      </c>
      <c r="F977" s="157" t="s">
        <v>841</v>
      </c>
      <c r="G977" t="str">
        <f t="shared" si="15"/>
        <v>April</v>
      </c>
    </row>
    <row r="978" spans="1:7">
      <c r="A978" s="310" t="s">
        <v>550</v>
      </c>
      <c r="B978" s="310" t="s">
        <v>1029</v>
      </c>
      <c r="C978" s="56">
        <v>45770</v>
      </c>
      <c r="D978" s="43">
        <v>314</v>
      </c>
      <c r="F978" s="43" t="s">
        <v>792</v>
      </c>
      <c r="G978" t="str">
        <f t="shared" si="15"/>
        <v>April</v>
      </c>
    </row>
    <row r="979" spans="1:7">
      <c r="A979" s="310" t="s">
        <v>556</v>
      </c>
      <c r="B979" s="310" t="s">
        <v>441</v>
      </c>
      <c r="C979" s="56">
        <v>45770</v>
      </c>
      <c r="F979" s="317" t="s">
        <v>1045</v>
      </c>
      <c r="G979" t="str">
        <f t="shared" si="15"/>
        <v>April</v>
      </c>
    </row>
    <row r="980" spans="1:7">
      <c r="A980" s="310" t="s">
        <v>565</v>
      </c>
      <c r="B980" s="310" t="s">
        <v>213</v>
      </c>
      <c r="C980" s="56">
        <v>45770</v>
      </c>
      <c r="F980" s="317" t="s">
        <v>1046</v>
      </c>
      <c r="G980" t="str">
        <f t="shared" si="15"/>
        <v>April</v>
      </c>
    </row>
    <row r="981" spans="1:7">
      <c r="A981" s="310" t="s">
        <v>567</v>
      </c>
      <c r="B981" s="310" t="s">
        <v>71</v>
      </c>
      <c r="C981" s="56">
        <v>45770</v>
      </c>
      <c r="D981" s="158">
        <v>1598</v>
      </c>
      <c r="G981" t="str">
        <f t="shared" si="15"/>
        <v>April</v>
      </c>
    </row>
    <row r="982" spans="1:7">
      <c r="A982" s="310" t="s">
        <v>691</v>
      </c>
      <c r="B982" s="310" t="s">
        <v>441</v>
      </c>
      <c r="C982" s="56">
        <v>45770</v>
      </c>
      <c r="D982" s="158">
        <v>1514</v>
      </c>
      <c r="F982" s="43" t="s">
        <v>1047</v>
      </c>
      <c r="G982" t="str">
        <f t="shared" si="15"/>
        <v>April</v>
      </c>
    </row>
    <row r="983" spans="1:7">
      <c r="A983" s="310" t="s">
        <v>720</v>
      </c>
      <c r="B983" s="310" t="s">
        <v>738</v>
      </c>
      <c r="C983" s="56">
        <v>45770</v>
      </c>
      <c r="D983" s="43">
        <v>190</v>
      </c>
      <c r="F983" s="43" t="s">
        <v>1048</v>
      </c>
      <c r="G983" t="str">
        <f t="shared" si="15"/>
        <v>April</v>
      </c>
    </row>
    <row r="984" spans="1:7">
      <c r="A984" s="317" t="s">
        <v>523</v>
      </c>
      <c r="B984" s="317" t="s">
        <v>67</v>
      </c>
      <c r="C984" s="56">
        <v>45770</v>
      </c>
      <c r="F984" s="326" t="s">
        <v>1049</v>
      </c>
    </row>
    <row r="985" spans="1:7">
      <c r="A985" s="321" t="s">
        <v>601</v>
      </c>
      <c r="B985" s="321" t="s">
        <v>67</v>
      </c>
      <c r="C985" s="56">
        <v>45770</v>
      </c>
      <c r="F985" s="699" t="s">
        <v>1040</v>
      </c>
    </row>
    <row r="986" spans="1:7">
      <c r="A986" s="312" t="s">
        <v>463</v>
      </c>
      <c r="B986" s="323" t="s">
        <v>738</v>
      </c>
      <c r="C986" s="56">
        <v>45770</v>
      </c>
      <c r="D986" s="43">
        <v>275</v>
      </c>
      <c r="F986" s="43" t="s">
        <v>799</v>
      </c>
      <c r="G986" t="str">
        <f>TEXT(C986,"mmmm")</f>
        <v>April</v>
      </c>
    </row>
    <row r="987" spans="1:7">
      <c r="A987" s="326" t="s">
        <v>465</v>
      </c>
      <c r="B987" s="317" t="s">
        <v>124</v>
      </c>
      <c r="C987" s="56">
        <v>45770</v>
      </c>
      <c r="D987" s="43">
        <v>1190</v>
      </c>
      <c r="F987" s="43" t="s">
        <v>1050</v>
      </c>
      <c r="G987" t="str">
        <f>TEXT(C987,"mmmm")</f>
        <v>April</v>
      </c>
    </row>
    <row r="988" spans="1:7">
      <c r="A988" s="144" t="s">
        <v>540</v>
      </c>
      <c r="B988" s="144" t="s">
        <v>1026</v>
      </c>
      <c r="C988" s="56">
        <v>45771</v>
      </c>
      <c r="D988" s="158">
        <v>1378</v>
      </c>
      <c r="F988" s="43" t="s">
        <v>1051</v>
      </c>
      <c r="G988" t="str">
        <f t="shared" ref="G988:G1052" si="16">TEXT(C988,"mmmm")</f>
        <v>April</v>
      </c>
    </row>
    <row r="989" spans="1:7">
      <c r="A989" s="310" t="s">
        <v>550</v>
      </c>
      <c r="B989" s="310" t="s">
        <v>1029</v>
      </c>
      <c r="C989" s="56">
        <v>45771</v>
      </c>
      <c r="D989" s="43">
        <v>662</v>
      </c>
      <c r="F989" s="43" t="s">
        <v>1052</v>
      </c>
      <c r="G989" t="str">
        <f t="shared" si="16"/>
        <v>April</v>
      </c>
    </row>
    <row r="990" spans="1:7">
      <c r="A990" s="310" t="s">
        <v>556</v>
      </c>
      <c r="B990" s="310" t="s">
        <v>441</v>
      </c>
      <c r="C990" s="56">
        <v>45771</v>
      </c>
      <c r="D990" s="43">
        <v>988</v>
      </c>
      <c r="F990" s="78" t="s">
        <v>1053</v>
      </c>
      <c r="G990" t="str">
        <f t="shared" si="16"/>
        <v>April</v>
      </c>
    </row>
    <row r="991" spans="1:7">
      <c r="A991" s="310" t="s">
        <v>562</v>
      </c>
      <c r="B991" s="310" t="s">
        <v>213</v>
      </c>
      <c r="C991" s="56">
        <v>45771</v>
      </c>
      <c r="D991" s="43">
        <v>588</v>
      </c>
      <c r="F991" s="43" t="s">
        <v>972</v>
      </c>
      <c r="G991" t="str">
        <f t="shared" si="16"/>
        <v>April</v>
      </c>
    </row>
    <row r="992" spans="1:7">
      <c r="A992" s="310" t="s">
        <v>565</v>
      </c>
      <c r="B992" s="310" t="s">
        <v>213</v>
      </c>
      <c r="C992" s="56">
        <v>45771</v>
      </c>
      <c r="F992" s="317" t="s">
        <v>1054</v>
      </c>
      <c r="G992" t="str">
        <f t="shared" si="16"/>
        <v>April</v>
      </c>
    </row>
    <row r="993" spans="1:7">
      <c r="A993" s="310" t="s">
        <v>567</v>
      </c>
      <c r="B993" s="310" t="s">
        <v>71</v>
      </c>
      <c r="C993" s="56">
        <v>45771</v>
      </c>
      <c r="D993" s="158">
        <v>1671</v>
      </c>
      <c r="F993" s="78" t="s">
        <v>1055</v>
      </c>
      <c r="G993" t="str">
        <f t="shared" si="16"/>
        <v>April</v>
      </c>
    </row>
    <row r="994" spans="1:7">
      <c r="A994" s="310" t="s">
        <v>691</v>
      </c>
      <c r="B994" s="310" t="s">
        <v>441</v>
      </c>
      <c r="C994" s="56">
        <v>45771</v>
      </c>
      <c r="D994" s="158">
        <v>1095</v>
      </c>
      <c r="F994" s="78" t="s">
        <v>1056</v>
      </c>
      <c r="G994" t="str">
        <f t="shared" si="16"/>
        <v>April</v>
      </c>
    </row>
    <row r="995" spans="1:7">
      <c r="A995" s="310" t="s">
        <v>693</v>
      </c>
      <c r="B995" s="310" t="s">
        <v>384</v>
      </c>
      <c r="C995" s="56">
        <v>45771</v>
      </c>
      <c r="D995" s="43">
        <v>64</v>
      </c>
      <c r="F995" s="144" t="s">
        <v>1057</v>
      </c>
      <c r="G995" t="str">
        <f t="shared" si="16"/>
        <v>April</v>
      </c>
    </row>
    <row r="996" spans="1:7">
      <c r="A996" s="310" t="s">
        <v>720</v>
      </c>
      <c r="B996" s="310" t="s">
        <v>738</v>
      </c>
      <c r="C996" s="56">
        <v>45771</v>
      </c>
      <c r="D996" s="43">
        <v>48</v>
      </c>
      <c r="F996" s="43" t="s">
        <v>1048</v>
      </c>
      <c r="G996" t="str">
        <f t="shared" si="16"/>
        <v>April</v>
      </c>
    </row>
    <row r="997" spans="1:7">
      <c r="A997" s="321" t="s">
        <v>523</v>
      </c>
      <c r="B997" s="321" t="s">
        <v>67</v>
      </c>
      <c r="C997" s="56">
        <v>45771</v>
      </c>
      <c r="F997" s="317" t="s">
        <v>1058</v>
      </c>
      <c r="G997" t="str">
        <f t="shared" si="16"/>
        <v>April</v>
      </c>
    </row>
    <row r="998" spans="1:7">
      <c r="A998" s="321" t="s">
        <v>365</v>
      </c>
      <c r="B998" s="321" t="s">
        <v>67</v>
      </c>
      <c r="C998" s="56">
        <v>45771</v>
      </c>
      <c r="F998" s="321" t="s">
        <v>1059</v>
      </c>
      <c r="G998" t="str">
        <f t="shared" si="16"/>
        <v>April</v>
      </c>
    </row>
    <row r="999" spans="1:7">
      <c r="A999" s="317" t="s">
        <v>444</v>
      </c>
      <c r="B999" s="317" t="s">
        <v>738</v>
      </c>
      <c r="C999" s="56">
        <v>45771</v>
      </c>
      <c r="E999" s="327">
        <v>2815</v>
      </c>
      <c r="F999" s="43" t="s">
        <v>1060</v>
      </c>
      <c r="G999" t="str">
        <f t="shared" si="16"/>
        <v>April</v>
      </c>
    </row>
    <row r="1000" spans="1:7">
      <c r="A1000" s="321" t="s">
        <v>465</v>
      </c>
      <c r="B1000" s="321" t="s">
        <v>124</v>
      </c>
      <c r="C1000" s="56">
        <v>45771</v>
      </c>
      <c r="D1000" s="43">
        <v>909</v>
      </c>
      <c r="F1000" s="43" t="s">
        <v>804</v>
      </c>
      <c r="G1000" t="str">
        <f t="shared" si="16"/>
        <v>April</v>
      </c>
    </row>
    <row r="1001" spans="1:7">
      <c r="A1001" s="137" t="s">
        <v>540</v>
      </c>
      <c r="B1001" s="144" t="s">
        <v>1026</v>
      </c>
      <c r="C1001" s="56">
        <v>45772</v>
      </c>
      <c r="D1001" s="43">
        <v>726</v>
      </c>
      <c r="F1001" s="43" t="s">
        <v>1061</v>
      </c>
      <c r="G1001" t="str">
        <f t="shared" si="16"/>
        <v>April</v>
      </c>
    </row>
    <row r="1002" spans="1:7">
      <c r="A1002" s="330" t="s">
        <v>550</v>
      </c>
      <c r="B1002" s="310" t="s">
        <v>1029</v>
      </c>
      <c r="C1002" s="56">
        <v>45772</v>
      </c>
      <c r="D1002" s="43">
        <v>728</v>
      </c>
      <c r="F1002" s="43" t="s">
        <v>1062</v>
      </c>
      <c r="G1002" t="str">
        <f t="shared" si="16"/>
        <v>April</v>
      </c>
    </row>
    <row r="1003" spans="1:7">
      <c r="A1003" s="330" t="s">
        <v>554</v>
      </c>
      <c r="B1003" s="310" t="s">
        <v>1026</v>
      </c>
      <c r="C1003" s="56">
        <v>45772</v>
      </c>
      <c r="D1003" s="158">
        <v>1108</v>
      </c>
      <c r="F1003" s="43" t="s">
        <v>1063</v>
      </c>
      <c r="G1003" t="str">
        <f t="shared" si="16"/>
        <v>April</v>
      </c>
    </row>
    <row r="1004" spans="1:7">
      <c r="A1004" s="330" t="s">
        <v>556</v>
      </c>
      <c r="B1004" s="310" t="s">
        <v>441</v>
      </c>
      <c r="C1004" s="56">
        <v>45772</v>
      </c>
      <c r="F1004" s="317" t="s">
        <v>1064</v>
      </c>
      <c r="G1004" t="str">
        <f t="shared" si="16"/>
        <v>April</v>
      </c>
    </row>
    <row r="1005" spans="1:7">
      <c r="A1005" s="330" t="s">
        <v>562</v>
      </c>
      <c r="B1005" s="310" t="s">
        <v>213</v>
      </c>
      <c r="C1005" s="56">
        <v>45772</v>
      </c>
      <c r="D1005" s="43">
        <v>431</v>
      </c>
      <c r="F1005" s="43" t="s">
        <v>1065</v>
      </c>
      <c r="G1005" t="str">
        <f t="shared" si="16"/>
        <v>April</v>
      </c>
    </row>
    <row r="1006" spans="1:7">
      <c r="A1006" s="330" t="s">
        <v>560</v>
      </c>
      <c r="B1006" s="310" t="s">
        <v>71</v>
      </c>
      <c r="C1006" s="56">
        <v>45772</v>
      </c>
      <c r="D1006" s="43">
        <v>385</v>
      </c>
      <c r="F1006" s="43" t="s">
        <v>817</v>
      </c>
      <c r="G1006" t="str">
        <f t="shared" si="16"/>
        <v>April</v>
      </c>
    </row>
    <row r="1007" spans="1:7">
      <c r="A1007" s="330" t="s">
        <v>691</v>
      </c>
      <c r="B1007" s="310" t="s">
        <v>441</v>
      </c>
      <c r="C1007" s="56">
        <v>45772</v>
      </c>
      <c r="F1007" s="317" t="s">
        <v>1064</v>
      </c>
      <c r="G1007" t="str">
        <f t="shared" si="16"/>
        <v>April</v>
      </c>
    </row>
    <row r="1008" spans="1:7">
      <c r="A1008" s="330" t="s">
        <v>571</v>
      </c>
      <c r="B1008" s="310" t="s">
        <v>1066</v>
      </c>
      <c r="C1008" s="56">
        <v>45772</v>
      </c>
      <c r="F1008" s="144" t="s">
        <v>863</v>
      </c>
      <c r="G1008" t="str">
        <f t="shared" si="16"/>
        <v>April</v>
      </c>
    </row>
    <row r="1009" spans="1:7">
      <c r="A1009" s="331" t="s">
        <v>693</v>
      </c>
      <c r="B1009" s="311" t="s">
        <v>384</v>
      </c>
      <c r="C1009" s="56">
        <v>45772</v>
      </c>
      <c r="D1009" s="43">
        <v>21</v>
      </c>
      <c r="F1009" s="78" t="s">
        <v>1067</v>
      </c>
      <c r="G1009" t="str">
        <f t="shared" si="16"/>
        <v>April</v>
      </c>
    </row>
    <row r="1010" spans="1:7">
      <c r="A1010" s="332" t="s">
        <v>720</v>
      </c>
      <c r="B1010" s="317" t="s">
        <v>738</v>
      </c>
      <c r="C1010" s="56">
        <v>45772</v>
      </c>
      <c r="D1010" s="43">
        <v>150</v>
      </c>
      <c r="F1010" s="317"/>
      <c r="G1010" t="str">
        <f t="shared" si="16"/>
        <v>April</v>
      </c>
    </row>
    <row r="1011" spans="1:7">
      <c r="A1011" s="312" t="s">
        <v>444</v>
      </c>
      <c r="B1011" s="312" t="s">
        <v>738</v>
      </c>
      <c r="C1011" s="56">
        <v>45772</v>
      </c>
      <c r="F1011" s="333" t="s">
        <v>863</v>
      </c>
      <c r="G1011" t="str">
        <f t="shared" si="16"/>
        <v>April</v>
      </c>
    </row>
    <row r="1012" spans="1:7">
      <c r="A1012" s="326" t="s">
        <v>510</v>
      </c>
      <c r="B1012" s="317" t="s">
        <v>124</v>
      </c>
      <c r="C1012" s="56">
        <v>45772</v>
      </c>
      <c r="F1012" s="317" t="s">
        <v>1068</v>
      </c>
      <c r="G1012" t="str">
        <f t="shared" si="16"/>
        <v>April</v>
      </c>
    </row>
    <row r="1013" spans="1:7">
      <c r="A1013" s="137" t="s">
        <v>540</v>
      </c>
      <c r="B1013" s="144" t="s">
        <v>1026</v>
      </c>
      <c r="C1013" s="56">
        <v>45775</v>
      </c>
      <c r="D1013" s="158">
        <v>1602</v>
      </c>
      <c r="F1013" s="43" t="s">
        <v>1069</v>
      </c>
      <c r="G1013" t="str">
        <f t="shared" si="16"/>
        <v>April</v>
      </c>
    </row>
    <row r="1014" spans="1:7">
      <c r="A1014" s="330" t="s">
        <v>550</v>
      </c>
      <c r="B1014" s="310" t="s">
        <v>1029</v>
      </c>
      <c r="C1014" s="56">
        <v>45775</v>
      </c>
      <c r="D1014" s="43">
        <v>961</v>
      </c>
      <c r="F1014" s="43" t="s">
        <v>1070</v>
      </c>
      <c r="G1014" t="str">
        <f t="shared" si="16"/>
        <v>April</v>
      </c>
    </row>
    <row r="1015" spans="1:7">
      <c r="A1015" s="330" t="s">
        <v>554</v>
      </c>
      <c r="B1015" s="310" t="s">
        <v>1026</v>
      </c>
      <c r="C1015" s="56">
        <v>45775</v>
      </c>
      <c r="F1015" s="317" t="s">
        <v>1045</v>
      </c>
      <c r="G1015" t="str">
        <f t="shared" si="16"/>
        <v>April</v>
      </c>
    </row>
    <row r="1016" spans="1:7">
      <c r="A1016" s="330" t="s">
        <v>556</v>
      </c>
      <c r="B1016" s="310" t="s">
        <v>738</v>
      </c>
      <c r="C1016" s="56">
        <v>45775</v>
      </c>
      <c r="G1016" t="str">
        <f t="shared" si="16"/>
        <v>April</v>
      </c>
    </row>
    <row r="1017" spans="1:7">
      <c r="A1017" s="330" t="s">
        <v>560</v>
      </c>
      <c r="B1017" s="310" t="s">
        <v>71</v>
      </c>
      <c r="C1017" s="56">
        <v>45775</v>
      </c>
      <c r="D1017" s="43">
        <v>813</v>
      </c>
      <c r="F1017" s="43" t="s">
        <v>1071</v>
      </c>
      <c r="G1017" t="str">
        <f t="shared" si="16"/>
        <v>April</v>
      </c>
    </row>
    <row r="1018" spans="1:7">
      <c r="A1018" s="330" t="s">
        <v>562</v>
      </c>
      <c r="B1018" s="310" t="s">
        <v>213</v>
      </c>
      <c r="C1018" s="56">
        <v>45775</v>
      </c>
      <c r="D1018" s="158">
        <v>1936</v>
      </c>
      <c r="F1018" s="43" t="s">
        <v>1072</v>
      </c>
      <c r="G1018" t="str">
        <f t="shared" si="16"/>
        <v>April</v>
      </c>
    </row>
    <row r="1019" spans="1:7">
      <c r="A1019" s="331" t="s">
        <v>720</v>
      </c>
      <c r="B1019" s="312" t="s">
        <v>738</v>
      </c>
      <c r="C1019" s="56">
        <v>45775</v>
      </c>
      <c r="D1019" s="158">
        <v>423</v>
      </c>
      <c r="F1019" s="346" t="s">
        <v>1073</v>
      </c>
      <c r="G1019" t="str">
        <f t="shared" si="16"/>
        <v>April</v>
      </c>
    </row>
    <row r="1020" spans="1:7">
      <c r="A1020" s="312" t="s">
        <v>444</v>
      </c>
      <c r="B1020" s="312" t="s">
        <v>738</v>
      </c>
      <c r="C1020" s="56">
        <v>45775</v>
      </c>
      <c r="F1020" s="333" t="s">
        <v>863</v>
      </c>
      <c r="G1020" t="str">
        <f t="shared" si="16"/>
        <v>April</v>
      </c>
    </row>
    <row r="1021" spans="1:7">
      <c r="A1021" s="326" t="s">
        <v>754</v>
      </c>
      <c r="B1021" s="317" t="s">
        <v>124</v>
      </c>
      <c r="C1021" s="56">
        <v>45775</v>
      </c>
      <c r="D1021" s="158">
        <v>1216</v>
      </c>
      <c r="F1021" s="43" t="s">
        <v>808</v>
      </c>
      <c r="G1021" t="str">
        <f t="shared" si="16"/>
        <v>April</v>
      </c>
    </row>
    <row r="1022" spans="1:7">
      <c r="A1022" s="137" t="s">
        <v>540</v>
      </c>
      <c r="B1022" s="144" t="s">
        <v>1026</v>
      </c>
      <c r="C1022" s="56">
        <v>45776</v>
      </c>
      <c r="F1022" s="144" t="s">
        <v>1074</v>
      </c>
      <c r="G1022" t="str">
        <f t="shared" si="16"/>
        <v>April</v>
      </c>
    </row>
    <row r="1023" spans="1:7">
      <c r="A1023" s="330" t="s">
        <v>550</v>
      </c>
      <c r="B1023" s="310" t="s">
        <v>1029</v>
      </c>
      <c r="C1023" s="56">
        <v>45776</v>
      </c>
      <c r="D1023" s="43">
        <v>370</v>
      </c>
      <c r="F1023" s="43" t="s">
        <v>1075</v>
      </c>
      <c r="G1023" t="str">
        <f t="shared" si="16"/>
        <v>April</v>
      </c>
    </row>
    <row r="1024" spans="1:7">
      <c r="A1024" s="330" t="s">
        <v>554</v>
      </c>
      <c r="B1024" s="310" t="s">
        <v>1026</v>
      </c>
      <c r="C1024" s="56">
        <v>45776</v>
      </c>
      <c r="D1024" s="43">
        <v>440</v>
      </c>
      <c r="F1024" s="43" t="s">
        <v>1076</v>
      </c>
      <c r="G1024" t="str">
        <f t="shared" si="16"/>
        <v>April</v>
      </c>
    </row>
    <row r="1025" spans="1:7">
      <c r="A1025" s="330" t="s">
        <v>556</v>
      </c>
      <c r="B1025" s="310" t="s">
        <v>738</v>
      </c>
      <c r="C1025" s="56">
        <v>45776</v>
      </c>
      <c r="D1025" s="43">
        <v>608</v>
      </c>
      <c r="F1025" s="43" t="s">
        <v>1077</v>
      </c>
      <c r="G1025" t="str">
        <f t="shared" si="16"/>
        <v>April</v>
      </c>
    </row>
    <row r="1026" spans="1:7">
      <c r="A1026" s="331" t="s">
        <v>560</v>
      </c>
      <c r="B1026" s="311" t="s">
        <v>71</v>
      </c>
      <c r="C1026" s="56">
        <v>45776</v>
      </c>
      <c r="D1026" s="158">
        <v>1597</v>
      </c>
      <c r="F1026" s="43" t="s">
        <v>1078</v>
      </c>
      <c r="G1026" t="str">
        <f t="shared" si="16"/>
        <v>April</v>
      </c>
    </row>
    <row r="1027" spans="1:7">
      <c r="A1027" s="137" t="s">
        <v>562</v>
      </c>
      <c r="B1027" s="144" t="s">
        <v>213</v>
      </c>
      <c r="C1027" s="56">
        <v>45776</v>
      </c>
      <c r="D1027" s="158">
        <v>2103</v>
      </c>
      <c r="F1027" s="43" t="s">
        <v>1079</v>
      </c>
      <c r="G1027" t="str">
        <f t="shared" si="16"/>
        <v>April</v>
      </c>
    </row>
    <row r="1028" spans="1:7">
      <c r="A1028" s="312" t="s">
        <v>463</v>
      </c>
      <c r="B1028" s="144" t="s">
        <v>738</v>
      </c>
      <c r="C1028" s="56">
        <v>45776</v>
      </c>
      <c r="D1028" s="43">
        <v>242</v>
      </c>
      <c r="G1028" t="str">
        <f t="shared" si="16"/>
        <v>April</v>
      </c>
    </row>
    <row r="1029" spans="1:7">
      <c r="A1029" s="312" t="s">
        <v>461</v>
      </c>
      <c r="B1029" s="311" t="s">
        <v>124</v>
      </c>
      <c r="C1029" s="56">
        <v>45776</v>
      </c>
      <c r="D1029" s="158">
        <v>1520</v>
      </c>
      <c r="F1029" s="43" t="s">
        <v>797</v>
      </c>
      <c r="G1029" t="str">
        <f t="shared" si="16"/>
        <v>April</v>
      </c>
    </row>
    <row r="1030" spans="1:7">
      <c r="A1030" s="317" t="s">
        <v>465</v>
      </c>
      <c r="B1030" s="317" t="s">
        <v>124</v>
      </c>
      <c r="C1030" s="56">
        <v>45776</v>
      </c>
      <c r="D1030" s="43">
        <v>470</v>
      </c>
      <c r="F1030" s="43" t="s">
        <v>792</v>
      </c>
      <c r="G1030" t="str">
        <f t="shared" si="16"/>
        <v>April</v>
      </c>
    </row>
    <row r="1031" spans="1:7">
      <c r="A1031" s="253" t="s">
        <v>495</v>
      </c>
      <c r="B1031" s="317" t="s">
        <v>124</v>
      </c>
      <c r="C1031" s="56">
        <v>45776</v>
      </c>
      <c r="D1031" s="158">
        <v>1190</v>
      </c>
      <c r="F1031" s="43" t="s">
        <v>797</v>
      </c>
      <c r="G1031" t="str">
        <f t="shared" si="16"/>
        <v>April</v>
      </c>
    </row>
    <row r="1032" spans="1:7">
      <c r="A1032" s="144" t="s">
        <v>693</v>
      </c>
      <c r="B1032" s="144" t="s">
        <v>384</v>
      </c>
      <c r="C1032" s="56">
        <v>45777</v>
      </c>
      <c r="F1032" s="144" t="s">
        <v>863</v>
      </c>
      <c r="G1032" t="str">
        <f t="shared" si="16"/>
        <v>April</v>
      </c>
    </row>
    <row r="1033" spans="1:7">
      <c r="A1033" s="330" t="s">
        <v>554</v>
      </c>
      <c r="B1033" s="310" t="s">
        <v>1026</v>
      </c>
      <c r="C1033" s="56">
        <v>45777</v>
      </c>
      <c r="D1033" s="158">
        <v>1175</v>
      </c>
      <c r="F1033" s="43" t="s">
        <v>1080</v>
      </c>
      <c r="G1033" t="str">
        <f t="shared" si="16"/>
        <v>April</v>
      </c>
    </row>
    <row r="1034" spans="1:7">
      <c r="A1034" s="330" t="s">
        <v>556</v>
      </c>
      <c r="B1034" s="310" t="s">
        <v>738</v>
      </c>
      <c r="C1034" s="56">
        <v>45777</v>
      </c>
      <c r="D1034" s="43">
        <v>609</v>
      </c>
      <c r="F1034" s="43" t="s">
        <v>1081</v>
      </c>
      <c r="G1034" t="str">
        <f t="shared" si="16"/>
        <v>April</v>
      </c>
    </row>
    <row r="1035" spans="1:7">
      <c r="A1035" s="331" t="s">
        <v>560</v>
      </c>
      <c r="B1035" s="311" t="s">
        <v>71</v>
      </c>
      <c r="C1035" s="56">
        <v>45777</v>
      </c>
      <c r="D1035" s="158">
        <v>1632</v>
      </c>
      <c r="F1035" s="43" t="s">
        <v>1082</v>
      </c>
      <c r="G1035" t="str">
        <f t="shared" si="16"/>
        <v>April</v>
      </c>
    </row>
    <row r="1036" spans="1:7">
      <c r="A1036" s="137" t="s">
        <v>562</v>
      </c>
      <c r="B1036" s="144" t="s">
        <v>213</v>
      </c>
      <c r="C1036" s="56">
        <v>45777</v>
      </c>
      <c r="D1036" s="158">
        <v>1498</v>
      </c>
      <c r="F1036" s="43" t="s">
        <v>1083</v>
      </c>
      <c r="G1036" t="str">
        <f t="shared" si="16"/>
        <v>April</v>
      </c>
    </row>
    <row r="1037" spans="1:7">
      <c r="A1037" s="330" t="s">
        <v>691</v>
      </c>
      <c r="B1037" s="310" t="s">
        <v>376</v>
      </c>
      <c r="C1037" s="56">
        <v>45777</v>
      </c>
      <c r="D1037" s="43">
        <v>594</v>
      </c>
      <c r="F1037" s="43" t="s">
        <v>1084</v>
      </c>
      <c r="G1037" t="str">
        <f t="shared" si="16"/>
        <v>April</v>
      </c>
    </row>
    <row r="1038" spans="1:7">
      <c r="A1038" s="331" t="s">
        <v>720</v>
      </c>
      <c r="B1038" s="311" t="s">
        <v>1026</v>
      </c>
      <c r="C1038" s="349">
        <v>45777</v>
      </c>
      <c r="D1038" s="117"/>
      <c r="E1038" s="206"/>
      <c r="F1038" s="350" t="s">
        <v>1085</v>
      </c>
      <c r="G1038" t="str">
        <f t="shared" si="16"/>
        <v>April</v>
      </c>
    </row>
    <row r="1039" spans="1:7">
      <c r="A1039" s="144" t="s">
        <v>463</v>
      </c>
      <c r="B1039" s="144" t="s">
        <v>738</v>
      </c>
      <c r="C1039" s="56">
        <v>45777</v>
      </c>
      <c r="D1039" s="43">
        <v>310</v>
      </c>
      <c r="E1039" s="43"/>
      <c r="G1039" t="str">
        <f t="shared" si="16"/>
        <v>April</v>
      </c>
    </row>
    <row r="1040" spans="1:7">
      <c r="A1040" s="144" t="s">
        <v>461</v>
      </c>
      <c r="B1040" s="144" t="s">
        <v>124</v>
      </c>
      <c r="C1040" s="56">
        <v>45777</v>
      </c>
      <c r="D1040" s="158">
        <v>1216</v>
      </c>
      <c r="E1040" s="43"/>
      <c r="F1040" s="43" t="s">
        <v>813</v>
      </c>
      <c r="G1040" t="str">
        <f t="shared" si="16"/>
        <v>April</v>
      </c>
    </row>
    <row r="1041" spans="1:7">
      <c r="A1041" s="144" t="s">
        <v>495</v>
      </c>
      <c r="B1041" s="144" t="s">
        <v>124</v>
      </c>
      <c r="C1041" s="56">
        <v>45777</v>
      </c>
      <c r="D1041" s="158">
        <v>1033</v>
      </c>
      <c r="E1041" s="43"/>
      <c r="F1041" s="43" t="s">
        <v>1086</v>
      </c>
      <c r="G1041" t="str">
        <f t="shared" si="16"/>
        <v>April</v>
      </c>
    </row>
    <row r="1042" spans="1:7">
      <c r="A1042" s="144" t="s">
        <v>693</v>
      </c>
      <c r="B1042" s="144" t="s">
        <v>384</v>
      </c>
      <c r="C1042" s="56">
        <v>45778</v>
      </c>
      <c r="E1042" s="43"/>
      <c r="F1042" s="144" t="s">
        <v>863</v>
      </c>
      <c r="G1042" t="str">
        <f t="shared" si="16"/>
        <v>May</v>
      </c>
    </row>
    <row r="1043" spans="1:7">
      <c r="A1043" s="137" t="s">
        <v>540</v>
      </c>
      <c r="B1043" s="144" t="s">
        <v>1026</v>
      </c>
      <c r="C1043" s="56">
        <v>45778</v>
      </c>
      <c r="E1043" s="43"/>
      <c r="F1043" s="144" t="s">
        <v>1085</v>
      </c>
    </row>
    <row r="1044" spans="1:7">
      <c r="A1044" s="137" t="s">
        <v>554</v>
      </c>
      <c r="B1044" s="144" t="s">
        <v>1026</v>
      </c>
      <c r="C1044" s="56">
        <v>45778</v>
      </c>
      <c r="D1044" s="43">
        <v>822</v>
      </c>
      <c r="E1044" s="43"/>
      <c r="F1044" s="43" t="s">
        <v>1087</v>
      </c>
      <c r="G1044" t="str">
        <f t="shared" si="16"/>
        <v>May</v>
      </c>
    </row>
    <row r="1045" spans="1:7">
      <c r="A1045" s="137" t="s">
        <v>556</v>
      </c>
      <c r="B1045" s="144" t="s">
        <v>738</v>
      </c>
      <c r="C1045" s="56">
        <v>45778</v>
      </c>
      <c r="D1045" s="43">
        <v>614</v>
      </c>
      <c r="E1045" s="43"/>
      <c r="F1045" s="43" t="s">
        <v>1088</v>
      </c>
      <c r="G1045" t="str">
        <f t="shared" si="16"/>
        <v>May</v>
      </c>
    </row>
    <row r="1046" spans="1:7">
      <c r="A1046" s="137" t="s">
        <v>560</v>
      </c>
      <c r="B1046" s="144" t="s">
        <v>71</v>
      </c>
      <c r="C1046" s="56">
        <v>45778</v>
      </c>
      <c r="D1046" s="43">
        <v>692</v>
      </c>
      <c r="E1046" s="43"/>
      <c r="F1046" s="43" t="s">
        <v>1089</v>
      </c>
      <c r="G1046" t="str">
        <f t="shared" si="16"/>
        <v>May</v>
      </c>
    </row>
    <row r="1047" spans="1:7">
      <c r="A1047" s="137" t="s">
        <v>562</v>
      </c>
      <c r="B1047" s="144" t="s">
        <v>213</v>
      </c>
      <c r="C1047" s="56">
        <v>45778</v>
      </c>
      <c r="D1047" s="43">
        <v>229</v>
      </c>
      <c r="E1047" s="43"/>
      <c r="F1047" s="43" t="s">
        <v>1090</v>
      </c>
      <c r="G1047" t="str">
        <f t="shared" si="16"/>
        <v>May</v>
      </c>
    </row>
    <row r="1048" spans="1:7">
      <c r="A1048" s="137" t="s">
        <v>691</v>
      </c>
      <c r="B1048" s="144" t="s">
        <v>1026</v>
      </c>
      <c r="C1048" s="56">
        <v>45778</v>
      </c>
      <c r="E1048" s="43"/>
      <c r="F1048" s="144" t="s">
        <v>1085</v>
      </c>
      <c r="G1048" t="str">
        <f t="shared" si="16"/>
        <v>May</v>
      </c>
    </row>
    <row r="1049" spans="1:7">
      <c r="A1049" s="137" t="s">
        <v>720</v>
      </c>
      <c r="B1049" s="144" t="s">
        <v>1026</v>
      </c>
      <c r="C1049" s="56">
        <v>45778</v>
      </c>
      <c r="E1049" s="43"/>
      <c r="F1049" s="144" t="s">
        <v>1085</v>
      </c>
      <c r="G1049" t="str">
        <f t="shared" si="16"/>
        <v>May</v>
      </c>
    </row>
    <row r="1050" spans="1:7">
      <c r="A1050" s="144" t="s">
        <v>463</v>
      </c>
      <c r="B1050" s="144" t="s">
        <v>738</v>
      </c>
      <c r="C1050" s="56">
        <v>45778</v>
      </c>
      <c r="D1050" s="43">
        <v>302</v>
      </c>
      <c r="E1050" s="43"/>
      <c r="G1050" t="str">
        <f t="shared" si="16"/>
        <v>May</v>
      </c>
    </row>
    <row r="1051" spans="1:7">
      <c r="A1051" s="157" t="s">
        <v>461</v>
      </c>
      <c r="B1051" s="144" t="s">
        <v>124</v>
      </c>
      <c r="C1051" s="56">
        <v>45778</v>
      </c>
      <c r="D1051" s="158">
        <v>1098</v>
      </c>
      <c r="E1051" s="43"/>
      <c r="F1051" s="43" t="s">
        <v>1091</v>
      </c>
      <c r="G1051" t="str">
        <f t="shared" si="16"/>
        <v>May</v>
      </c>
    </row>
    <row r="1052" spans="1:7">
      <c r="A1052" s="157" t="s">
        <v>495</v>
      </c>
      <c r="B1052" s="144" t="s">
        <v>124</v>
      </c>
      <c r="C1052" s="56">
        <v>45778</v>
      </c>
      <c r="D1052" s="158">
        <v>1031</v>
      </c>
      <c r="E1052" s="43"/>
      <c r="F1052" s="43" t="s">
        <v>1092</v>
      </c>
      <c r="G1052" t="str">
        <f t="shared" si="16"/>
        <v>May</v>
      </c>
    </row>
    <row r="1053" spans="1:7">
      <c r="A1053" s="137" t="s">
        <v>554</v>
      </c>
      <c r="B1053" s="144" t="s">
        <v>1026</v>
      </c>
      <c r="C1053" s="357">
        <v>45779</v>
      </c>
      <c r="D1053" s="363">
        <v>1020</v>
      </c>
      <c r="E1053" s="259"/>
      <c r="F1053" s="173" t="s">
        <v>1093</v>
      </c>
      <c r="G1053" t="str">
        <f t="shared" ref="G1053:G1069" si="17">TEXT(C1053,"mmmm")</f>
        <v>May</v>
      </c>
    </row>
    <row r="1054" spans="1:7">
      <c r="A1054" s="330" t="s">
        <v>556</v>
      </c>
      <c r="B1054" s="310" t="s">
        <v>738</v>
      </c>
      <c r="C1054" s="357">
        <v>45779</v>
      </c>
      <c r="F1054" s="317" t="s">
        <v>1085</v>
      </c>
      <c r="G1054" t="str">
        <f t="shared" si="17"/>
        <v>May</v>
      </c>
    </row>
    <row r="1055" spans="1:7">
      <c r="A1055" s="330" t="s">
        <v>720</v>
      </c>
      <c r="B1055" s="310" t="s">
        <v>1026</v>
      </c>
      <c r="C1055" s="357">
        <v>45779</v>
      </c>
      <c r="F1055" s="317" t="s">
        <v>1085</v>
      </c>
      <c r="G1055" t="str">
        <f t="shared" si="17"/>
        <v>May</v>
      </c>
    </row>
    <row r="1056" spans="1:7">
      <c r="A1056" s="330" t="s">
        <v>603</v>
      </c>
      <c r="B1056" s="310" t="s">
        <v>71</v>
      </c>
      <c r="C1056" s="357">
        <v>45779</v>
      </c>
      <c r="D1056" s="158">
        <v>1367</v>
      </c>
      <c r="F1056" s="43" t="s">
        <v>1094</v>
      </c>
      <c r="G1056" t="str">
        <f t="shared" si="17"/>
        <v>May</v>
      </c>
    </row>
    <row r="1057" spans="1:7">
      <c r="A1057" s="310" t="s">
        <v>548</v>
      </c>
      <c r="B1057" s="310" t="s">
        <v>1029</v>
      </c>
      <c r="C1057" s="357">
        <v>45779</v>
      </c>
      <c r="F1057" s="144" t="s">
        <v>863</v>
      </c>
      <c r="G1057" t="str">
        <f t="shared" si="17"/>
        <v>May</v>
      </c>
    </row>
    <row r="1058" spans="1:7">
      <c r="A1058" s="330" t="s">
        <v>562</v>
      </c>
      <c r="B1058" s="310" t="s">
        <v>213</v>
      </c>
      <c r="C1058" s="357">
        <v>45779</v>
      </c>
      <c r="F1058" s="358" t="s">
        <v>1095</v>
      </c>
      <c r="G1058" t="str">
        <f t="shared" si="17"/>
        <v>May</v>
      </c>
    </row>
    <row r="1059" spans="1:7">
      <c r="A1059" s="317" t="s">
        <v>444</v>
      </c>
      <c r="B1059" s="310" t="s">
        <v>738</v>
      </c>
      <c r="C1059" s="357">
        <v>45779</v>
      </c>
      <c r="F1059" s="326" t="s">
        <v>863</v>
      </c>
      <c r="G1059" t="str">
        <f t="shared" si="17"/>
        <v>May</v>
      </c>
    </row>
    <row r="1060" spans="1:7">
      <c r="A1060" s="137" t="s">
        <v>556</v>
      </c>
      <c r="B1060" s="144" t="s">
        <v>738</v>
      </c>
      <c r="C1060" s="56">
        <v>45782</v>
      </c>
      <c r="D1060" s="43">
        <v>404</v>
      </c>
      <c r="F1060" s="43" t="s">
        <v>792</v>
      </c>
      <c r="G1060" t="str">
        <f t="shared" si="17"/>
        <v>May</v>
      </c>
    </row>
    <row r="1061" spans="1:7">
      <c r="A1061" s="330" t="s">
        <v>92</v>
      </c>
      <c r="B1061" s="310" t="s">
        <v>1026</v>
      </c>
      <c r="C1061" s="56">
        <v>45782</v>
      </c>
      <c r="D1061" s="43">
        <v>640</v>
      </c>
      <c r="F1061" s="43" t="s">
        <v>1096</v>
      </c>
      <c r="G1061" t="str">
        <f t="shared" si="17"/>
        <v>May</v>
      </c>
    </row>
    <row r="1062" spans="1:7">
      <c r="A1062" s="330" t="s">
        <v>100</v>
      </c>
      <c r="B1062" s="310" t="s">
        <v>1026</v>
      </c>
      <c r="C1062" s="56">
        <v>45782</v>
      </c>
      <c r="F1062" s="317" t="s">
        <v>1097</v>
      </c>
      <c r="G1062" t="str">
        <f t="shared" si="17"/>
        <v>May</v>
      </c>
    </row>
    <row r="1063" spans="1:7">
      <c r="A1063" s="310" t="s">
        <v>605</v>
      </c>
      <c r="B1063" s="310" t="s">
        <v>738</v>
      </c>
      <c r="C1063" s="56">
        <v>45782</v>
      </c>
      <c r="E1063" s="142">
        <v>636</v>
      </c>
      <c r="F1063" s="317" t="s">
        <v>1098</v>
      </c>
      <c r="G1063" t="str">
        <f t="shared" si="17"/>
        <v>May</v>
      </c>
    </row>
    <row r="1064" spans="1:7">
      <c r="A1064" s="330" t="s">
        <v>548</v>
      </c>
      <c r="B1064" s="310" t="s">
        <v>376</v>
      </c>
      <c r="C1064" s="56">
        <v>45782</v>
      </c>
      <c r="F1064" s="157" t="s">
        <v>1099</v>
      </c>
      <c r="G1064" t="str">
        <f t="shared" si="17"/>
        <v>May</v>
      </c>
    </row>
    <row r="1065" spans="1:7">
      <c r="A1065" s="330" t="s">
        <v>562</v>
      </c>
      <c r="B1065" s="310" t="s">
        <v>213</v>
      </c>
      <c r="C1065" s="56">
        <v>45782</v>
      </c>
      <c r="F1065" s="358" t="s">
        <v>1100</v>
      </c>
      <c r="G1065" t="str">
        <f t="shared" si="17"/>
        <v>May</v>
      </c>
    </row>
    <row r="1066" spans="1:7">
      <c r="A1066" s="312" t="s">
        <v>463</v>
      </c>
      <c r="B1066" s="324" t="s">
        <v>738</v>
      </c>
      <c r="C1066" s="56">
        <v>45782</v>
      </c>
      <c r="D1066" s="43">
        <v>610</v>
      </c>
      <c r="F1066" s="43" t="s">
        <v>792</v>
      </c>
      <c r="G1066" t="str">
        <f t="shared" si="17"/>
        <v>May</v>
      </c>
    </row>
    <row r="1067" spans="1:7">
      <c r="A1067" s="322" t="s">
        <v>495</v>
      </c>
      <c r="B1067" s="361" t="s">
        <v>124</v>
      </c>
      <c r="C1067" s="56">
        <v>45782</v>
      </c>
      <c r="D1067" s="158">
        <v>1053</v>
      </c>
      <c r="F1067" s="43" t="s">
        <v>1101</v>
      </c>
      <c r="G1067" t="str">
        <f t="shared" si="17"/>
        <v>May</v>
      </c>
    </row>
    <row r="1068" spans="1:7">
      <c r="A1068" s="157" t="s">
        <v>497</v>
      </c>
      <c r="B1068" s="324" t="s">
        <v>124</v>
      </c>
      <c r="C1068" s="56">
        <v>45782</v>
      </c>
      <c r="D1068" s="43">
        <v>575</v>
      </c>
      <c r="F1068" s="43" t="s">
        <v>1102</v>
      </c>
      <c r="G1068" t="str">
        <f t="shared" si="17"/>
        <v>May</v>
      </c>
    </row>
    <row r="1069" spans="1:7">
      <c r="A1069" s="358" t="s">
        <v>465</v>
      </c>
      <c r="B1069" s="362" t="s">
        <v>124</v>
      </c>
      <c r="C1069" s="56">
        <v>45782</v>
      </c>
      <c r="F1069" s="144" t="s">
        <v>1103</v>
      </c>
      <c r="G1069" t="str">
        <f t="shared" si="17"/>
        <v>May</v>
      </c>
    </row>
    <row r="1070" spans="1:7">
      <c r="A1070" s="137" t="s">
        <v>556</v>
      </c>
      <c r="B1070" s="144" t="s">
        <v>738</v>
      </c>
      <c r="C1070" s="56">
        <v>45783</v>
      </c>
      <c r="D1070" s="43">
        <v>158</v>
      </c>
      <c r="F1070" s="43" t="s">
        <v>864</v>
      </c>
      <c r="G1070" t="str">
        <f t="shared" ref="G1070:G1080" si="18">TEXT(C1070,"mmmm")</f>
        <v>May</v>
      </c>
    </row>
    <row r="1071" spans="1:7">
      <c r="A1071" s="330" t="s">
        <v>720</v>
      </c>
      <c r="B1071" s="310" t="s">
        <v>738</v>
      </c>
      <c r="C1071" s="56">
        <v>45783</v>
      </c>
      <c r="D1071" s="43">
        <v>155</v>
      </c>
      <c r="F1071" s="43" t="s">
        <v>920</v>
      </c>
      <c r="G1071" t="str">
        <f t="shared" si="18"/>
        <v>May</v>
      </c>
    </row>
    <row r="1072" spans="1:7">
      <c r="A1072" s="330" t="s">
        <v>720</v>
      </c>
      <c r="B1072" s="310" t="s">
        <v>1026</v>
      </c>
      <c r="C1072" s="56">
        <v>45783</v>
      </c>
      <c r="D1072" s="43">
        <v>165</v>
      </c>
    </row>
    <row r="1073" spans="1:7">
      <c r="A1073" s="330" t="s">
        <v>92</v>
      </c>
      <c r="B1073" s="310" t="s">
        <v>1026</v>
      </c>
      <c r="C1073" s="56">
        <v>45783</v>
      </c>
      <c r="D1073" s="43">
        <v>490</v>
      </c>
      <c r="F1073" s="43" t="s">
        <v>1104</v>
      </c>
      <c r="G1073" t="str">
        <f t="shared" si="18"/>
        <v>May</v>
      </c>
    </row>
    <row r="1074" spans="1:7">
      <c r="A1074" s="330" t="s">
        <v>100</v>
      </c>
      <c r="B1074" s="310" t="s">
        <v>1026</v>
      </c>
      <c r="C1074" s="56">
        <v>45783</v>
      </c>
      <c r="F1074" s="317" t="s">
        <v>1105</v>
      </c>
      <c r="G1074" t="str">
        <f t="shared" si="18"/>
        <v>May</v>
      </c>
    </row>
    <row r="1075" spans="1:7">
      <c r="A1075" s="330" t="s">
        <v>603</v>
      </c>
      <c r="B1075" s="310" t="s">
        <v>71</v>
      </c>
      <c r="C1075" s="56">
        <v>45783</v>
      </c>
      <c r="D1075" s="43">
        <v>424</v>
      </c>
      <c r="F1075" s="43" t="s">
        <v>1106</v>
      </c>
      <c r="G1075" t="str">
        <f t="shared" si="18"/>
        <v>May</v>
      </c>
    </row>
    <row r="1076" spans="1:7">
      <c r="A1076" s="330" t="s">
        <v>562</v>
      </c>
      <c r="B1076" s="310" t="s">
        <v>213</v>
      </c>
      <c r="C1076" s="56">
        <v>45783</v>
      </c>
      <c r="F1076" s="157" t="s">
        <v>1107</v>
      </c>
      <c r="G1076" t="str">
        <f t="shared" si="18"/>
        <v>May</v>
      </c>
    </row>
    <row r="1077" spans="1:7">
      <c r="A1077" s="312" t="s">
        <v>463</v>
      </c>
      <c r="B1077" s="324" t="s">
        <v>738</v>
      </c>
      <c r="C1077" s="56">
        <v>45783</v>
      </c>
      <c r="D1077" s="43">
        <v>451</v>
      </c>
      <c r="G1077" t="str">
        <f t="shared" si="18"/>
        <v>May</v>
      </c>
    </row>
    <row r="1078" spans="1:7">
      <c r="A1078" s="322" t="s">
        <v>495</v>
      </c>
      <c r="B1078" s="361" t="s">
        <v>124</v>
      </c>
      <c r="C1078" s="56">
        <v>45783</v>
      </c>
      <c r="D1078" s="43">
        <v>812</v>
      </c>
      <c r="F1078" s="43" t="s">
        <v>1108</v>
      </c>
      <c r="G1078" t="str">
        <f t="shared" si="18"/>
        <v>May</v>
      </c>
    </row>
    <row r="1079" spans="1:7">
      <c r="A1079" s="157" t="s">
        <v>497</v>
      </c>
      <c r="B1079" s="324" t="s">
        <v>124</v>
      </c>
      <c r="C1079" s="56">
        <v>45783</v>
      </c>
      <c r="D1079" s="158">
        <v>1847</v>
      </c>
      <c r="F1079" s="43" t="s">
        <v>1109</v>
      </c>
      <c r="G1079" t="str">
        <f t="shared" si="18"/>
        <v>May</v>
      </c>
    </row>
    <row r="1080" spans="1:7">
      <c r="A1080" s="358" t="s">
        <v>493</v>
      </c>
      <c r="B1080" s="362" t="s">
        <v>124</v>
      </c>
      <c r="C1080" s="56">
        <v>45783</v>
      </c>
      <c r="D1080" s="43">
        <v>565</v>
      </c>
      <c r="F1080" s="43" t="s">
        <v>802</v>
      </c>
      <c r="G1080" t="str">
        <f t="shared" si="18"/>
        <v>May</v>
      </c>
    </row>
    <row r="1081" spans="1:7">
      <c r="A1081" s="137" t="s">
        <v>556</v>
      </c>
      <c r="B1081" s="144" t="s">
        <v>738</v>
      </c>
      <c r="C1081" s="56">
        <v>45784</v>
      </c>
      <c r="D1081" s="43">
        <v>353</v>
      </c>
      <c r="F1081" s="43" t="s">
        <v>792</v>
      </c>
      <c r="G1081" t="str">
        <f>TEXT(C1081,"mmmm")</f>
        <v>May</v>
      </c>
    </row>
    <row r="1082" spans="1:7">
      <c r="A1082" s="137" t="s">
        <v>346</v>
      </c>
      <c r="B1082" s="144" t="s">
        <v>738</v>
      </c>
      <c r="C1082" s="56">
        <v>45784</v>
      </c>
      <c r="D1082" s="43">
        <v>131</v>
      </c>
      <c r="F1082" s="43" t="s">
        <v>812</v>
      </c>
    </row>
    <row r="1083" spans="1:7" ht="13.5" customHeight="1">
      <c r="A1083" s="330" t="s">
        <v>755</v>
      </c>
      <c r="B1083" s="310" t="s">
        <v>67</v>
      </c>
      <c r="C1083" s="56">
        <v>45784</v>
      </c>
      <c r="D1083" s="43">
        <v>592</v>
      </c>
      <c r="F1083" s="43" t="s">
        <v>1110</v>
      </c>
      <c r="G1083" t="str">
        <f>TEXT(C1083,"mmmm")</f>
        <v>May</v>
      </c>
    </row>
    <row r="1084" spans="1:7">
      <c r="A1084" s="330" t="s">
        <v>92</v>
      </c>
      <c r="B1084" s="310" t="s">
        <v>1026</v>
      </c>
      <c r="C1084" s="56">
        <v>45784</v>
      </c>
      <c r="D1084" s="43">
        <v>127</v>
      </c>
      <c r="F1084" s="43" t="s">
        <v>1111</v>
      </c>
      <c r="G1084" t="str">
        <f>TEXT(C1084,"mmmm")</f>
        <v>May</v>
      </c>
    </row>
    <row r="1085" spans="1:7">
      <c r="A1085" s="330" t="s">
        <v>756</v>
      </c>
      <c r="B1085" s="310" t="s">
        <v>1026</v>
      </c>
      <c r="C1085" s="56">
        <v>45784</v>
      </c>
      <c r="D1085" s="43">
        <v>645</v>
      </c>
      <c r="F1085" s="43" t="s">
        <v>1112</v>
      </c>
      <c r="G1085" t="str">
        <f>TEXT(C1085,"mmmm")</f>
        <v>May</v>
      </c>
    </row>
    <row r="1086" spans="1:7">
      <c r="A1086" s="330" t="s">
        <v>562</v>
      </c>
      <c r="B1086" s="310" t="s">
        <v>213</v>
      </c>
      <c r="C1086" s="56">
        <v>45784</v>
      </c>
      <c r="F1086" s="157" t="s">
        <v>1107</v>
      </c>
      <c r="G1086" t="str">
        <f>TEXT(C1086,"mmmm")</f>
        <v>May</v>
      </c>
    </row>
    <row r="1087" spans="1:7">
      <c r="A1087" s="331" t="s">
        <v>552</v>
      </c>
      <c r="B1087" s="324" t="s">
        <v>738</v>
      </c>
      <c r="C1087" s="56">
        <v>45784</v>
      </c>
      <c r="F1087" s="144" t="s">
        <v>863</v>
      </c>
    </row>
    <row r="1088" spans="1:7">
      <c r="A1088" s="312" t="s">
        <v>463</v>
      </c>
      <c r="B1088" s="324" t="s">
        <v>738</v>
      </c>
      <c r="C1088" s="56">
        <v>45784</v>
      </c>
      <c r="D1088" s="43">
        <v>802</v>
      </c>
      <c r="F1088" s="43" t="s">
        <v>835</v>
      </c>
      <c r="G1088" t="str">
        <f>TEXT(C1088,"mmmm")</f>
        <v>May</v>
      </c>
    </row>
    <row r="1089" spans="1:7">
      <c r="A1089" s="157" t="s">
        <v>497</v>
      </c>
      <c r="B1089" s="362" t="s">
        <v>124</v>
      </c>
      <c r="C1089" s="56">
        <v>45784</v>
      </c>
      <c r="D1089" s="158">
        <v>1052</v>
      </c>
      <c r="F1089" s="43" t="s">
        <v>1113</v>
      </c>
      <c r="G1089" t="str">
        <f>TEXT(C1089,"mmmm")</f>
        <v>May</v>
      </c>
    </row>
    <row r="1090" spans="1:7">
      <c r="A1090" s="358" t="s">
        <v>493</v>
      </c>
      <c r="B1090" s="362" t="s">
        <v>124</v>
      </c>
      <c r="C1090" s="56">
        <v>45784</v>
      </c>
      <c r="D1090" s="158">
        <v>1935</v>
      </c>
      <c r="F1090" s="43" t="s">
        <v>1114</v>
      </c>
      <c r="G1090" t="str">
        <f>TEXT(C1090,"mmmm")</f>
        <v>May</v>
      </c>
    </row>
    <row r="1091" spans="1:7">
      <c r="A1091" s="137" t="s">
        <v>556</v>
      </c>
      <c r="B1091" s="144" t="s">
        <v>738</v>
      </c>
      <c r="C1091" s="56">
        <v>45785</v>
      </c>
      <c r="D1091" s="43">
        <v>40</v>
      </c>
      <c r="F1091" s="43" t="s">
        <v>812</v>
      </c>
      <c r="G1091" t="str">
        <f t="shared" ref="G1091:G1101" si="19">TEXT(C1091,"mmmm")</f>
        <v>May</v>
      </c>
    </row>
    <row r="1092" spans="1:7">
      <c r="A1092" s="310" t="s">
        <v>757</v>
      </c>
      <c r="B1092" s="310" t="s">
        <v>1115</v>
      </c>
      <c r="C1092" s="56">
        <v>45785</v>
      </c>
      <c r="D1092" s="43">
        <v>616</v>
      </c>
      <c r="F1092" s="43" t="s">
        <v>1116</v>
      </c>
      <c r="G1092" t="str">
        <f t="shared" si="19"/>
        <v>May</v>
      </c>
    </row>
    <row r="1093" spans="1:7">
      <c r="A1093" s="330" t="s">
        <v>755</v>
      </c>
      <c r="B1093" s="310" t="s">
        <v>67</v>
      </c>
      <c r="C1093" s="56">
        <v>45785</v>
      </c>
      <c r="D1093" s="43">
        <v>592</v>
      </c>
      <c r="F1093" s="43" t="s">
        <v>1117</v>
      </c>
      <c r="G1093" t="str">
        <f t="shared" si="19"/>
        <v>May</v>
      </c>
    </row>
    <row r="1094" spans="1:7">
      <c r="A1094" s="310" t="s">
        <v>361</v>
      </c>
      <c r="B1094" s="310" t="s">
        <v>1029</v>
      </c>
      <c r="C1094" s="56">
        <v>45785</v>
      </c>
      <c r="D1094" s="43">
        <v>468</v>
      </c>
      <c r="G1094" t="str">
        <f t="shared" si="19"/>
        <v>May</v>
      </c>
    </row>
    <row r="1095" spans="1:7">
      <c r="A1095" s="330" t="s">
        <v>756</v>
      </c>
      <c r="B1095" s="310" t="s">
        <v>1026</v>
      </c>
      <c r="C1095" s="56">
        <v>45785</v>
      </c>
      <c r="D1095" s="43">
        <v>853</v>
      </c>
      <c r="F1095" s="317" t="s">
        <v>1118</v>
      </c>
      <c r="G1095" t="str">
        <f t="shared" si="19"/>
        <v>May</v>
      </c>
    </row>
    <row r="1096" spans="1:7">
      <c r="A1096" s="330" t="s">
        <v>110</v>
      </c>
      <c r="B1096" s="310" t="s">
        <v>738</v>
      </c>
      <c r="C1096" s="56">
        <v>45785</v>
      </c>
      <c r="D1096" s="43">
        <v>225</v>
      </c>
      <c r="G1096" t="str">
        <f t="shared" si="19"/>
        <v>May</v>
      </c>
    </row>
    <row r="1097" spans="1:7">
      <c r="A1097" s="330" t="s">
        <v>552</v>
      </c>
      <c r="B1097" s="310" t="s">
        <v>738</v>
      </c>
      <c r="C1097" s="56">
        <v>45785</v>
      </c>
      <c r="F1097" s="144" t="s">
        <v>863</v>
      </c>
      <c r="G1097" t="str">
        <f t="shared" si="19"/>
        <v>May</v>
      </c>
    </row>
    <row r="1098" spans="1:7">
      <c r="A1098" s="330" t="s">
        <v>562</v>
      </c>
      <c r="B1098" s="310" t="s">
        <v>213</v>
      </c>
      <c r="C1098" s="56">
        <v>45785</v>
      </c>
      <c r="F1098" s="358" t="s">
        <v>1107</v>
      </c>
      <c r="G1098" t="str">
        <f t="shared" si="19"/>
        <v>May</v>
      </c>
    </row>
    <row r="1099" spans="1:7">
      <c r="A1099" s="144" t="s">
        <v>463</v>
      </c>
      <c r="B1099" s="144" t="s">
        <v>738</v>
      </c>
      <c r="C1099" s="56">
        <v>45785</v>
      </c>
      <c r="D1099" s="43">
        <v>75</v>
      </c>
      <c r="F1099" s="43" t="s">
        <v>800</v>
      </c>
      <c r="G1099" t="str">
        <f t="shared" si="19"/>
        <v>May</v>
      </c>
    </row>
    <row r="1100" spans="1:7">
      <c r="A1100" s="358" t="s">
        <v>493</v>
      </c>
      <c r="B1100" s="310" t="s">
        <v>124</v>
      </c>
      <c r="C1100" s="56">
        <v>45785</v>
      </c>
      <c r="D1100" s="158">
        <v>1483</v>
      </c>
      <c r="F1100" s="43" t="s">
        <v>1119</v>
      </c>
      <c r="G1100" t="str">
        <f t="shared" si="19"/>
        <v>May</v>
      </c>
    </row>
    <row r="1101" spans="1:7">
      <c r="A1101" s="358" t="s">
        <v>497</v>
      </c>
      <c r="B1101" s="310" t="s">
        <v>124</v>
      </c>
      <c r="C1101" s="56">
        <v>45785</v>
      </c>
      <c r="D1101" s="158">
        <v>1846</v>
      </c>
      <c r="F1101" s="43" t="s">
        <v>1120</v>
      </c>
      <c r="G1101" t="str">
        <f t="shared" si="19"/>
        <v>May</v>
      </c>
    </row>
    <row r="1102" spans="1:7">
      <c r="A1102" s="358" t="s">
        <v>540</v>
      </c>
      <c r="B1102" s="310" t="s">
        <v>1026</v>
      </c>
      <c r="C1102" s="56">
        <v>45786</v>
      </c>
      <c r="D1102" s="158"/>
      <c r="F1102" s="317" t="s">
        <v>1121</v>
      </c>
      <c r="G1102" t="str">
        <f t="shared" ref="G1102:G1119" si="20">TEXT(C1102,"mmmm")</f>
        <v>May</v>
      </c>
    </row>
    <row r="1103" spans="1:7">
      <c r="A1103" s="137" t="s">
        <v>556</v>
      </c>
      <c r="B1103" s="144" t="s">
        <v>738</v>
      </c>
      <c r="C1103" s="56">
        <v>45786</v>
      </c>
      <c r="D1103" s="43">
        <v>153</v>
      </c>
      <c r="F1103" s="43" t="s">
        <v>920</v>
      </c>
      <c r="G1103" t="str">
        <f t="shared" si="20"/>
        <v>May</v>
      </c>
    </row>
    <row r="1104" spans="1:7">
      <c r="A1104" s="310" t="s">
        <v>757</v>
      </c>
      <c r="B1104" s="310" t="s">
        <v>1115</v>
      </c>
      <c r="C1104" s="56">
        <v>45786</v>
      </c>
      <c r="D1104" s="43">
        <v>900</v>
      </c>
      <c r="F1104" s="43" t="s">
        <v>1122</v>
      </c>
      <c r="G1104" t="str">
        <f t="shared" si="20"/>
        <v>May</v>
      </c>
    </row>
    <row r="1105" spans="1:7">
      <c r="A1105" s="330" t="s">
        <v>755</v>
      </c>
      <c r="B1105" s="310" t="s">
        <v>67</v>
      </c>
      <c r="C1105" s="56">
        <v>45786</v>
      </c>
      <c r="D1105" s="43">
        <v>730</v>
      </c>
      <c r="F1105" s="43" t="s">
        <v>1123</v>
      </c>
      <c r="G1105" t="str">
        <f t="shared" si="20"/>
        <v>May</v>
      </c>
    </row>
    <row r="1106" spans="1:7">
      <c r="A1106" s="310" t="s">
        <v>361</v>
      </c>
      <c r="B1106" s="310" t="s">
        <v>1029</v>
      </c>
      <c r="C1106" s="56">
        <v>45786</v>
      </c>
      <c r="D1106" s="43">
        <v>940</v>
      </c>
      <c r="G1106" t="str">
        <f t="shared" si="20"/>
        <v>May</v>
      </c>
    </row>
    <row r="1107" spans="1:7">
      <c r="A1107" s="330" t="s">
        <v>756</v>
      </c>
      <c r="B1107" s="310" t="s">
        <v>1026</v>
      </c>
      <c r="C1107" s="56">
        <v>45786</v>
      </c>
      <c r="F1107" s="317" t="s">
        <v>1124</v>
      </c>
      <c r="G1107" t="str">
        <f t="shared" si="20"/>
        <v>May</v>
      </c>
    </row>
    <row r="1108" spans="1:7">
      <c r="A1108" s="144" t="s">
        <v>463</v>
      </c>
      <c r="B1108" s="144" t="s">
        <v>738</v>
      </c>
      <c r="C1108" s="56">
        <v>45786</v>
      </c>
      <c r="F1108" s="157" t="s">
        <v>863</v>
      </c>
      <c r="G1108" t="str">
        <f t="shared" si="20"/>
        <v>May</v>
      </c>
    </row>
    <row r="1109" spans="1:7">
      <c r="A1109" s="358" t="s">
        <v>495</v>
      </c>
      <c r="B1109" s="310" t="s">
        <v>124</v>
      </c>
      <c r="C1109" s="56">
        <v>45786</v>
      </c>
      <c r="F1109" s="321" t="s">
        <v>1125</v>
      </c>
      <c r="G1109" t="str">
        <f t="shared" si="20"/>
        <v>May</v>
      </c>
    </row>
    <row r="1110" spans="1:7">
      <c r="A1110" s="137"/>
      <c r="B1110" s="144"/>
      <c r="C1110" s="56">
        <v>45789</v>
      </c>
      <c r="G1110" t="str">
        <f t="shared" si="20"/>
        <v>May</v>
      </c>
    </row>
    <row r="1111" spans="1:7">
      <c r="A1111" s="137" t="s">
        <v>757</v>
      </c>
      <c r="B1111" s="144" t="s">
        <v>71</v>
      </c>
      <c r="C1111" s="56">
        <v>45790</v>
      </c>
      <c r="D1111" s="317">
        <v>212</v>
      </c>
      <c r="G1111" t="str">
        <f t="shared" si="20"/>
        <v>May</v>
      </c>
    </row>
    <row r="1112" spans="1:7">
      <c r="A1112" s="330" t="s">
        <v>756</v>
      </c>
      <c r="B1112" s="310" t="s">
        <v>1026</v>
      </c>
      <c r="C1112" s="56">
        <v>45790</v>
      </c>
      <c r="F1112" s="43" t="s">
        <v>1126</v>
      </c>
      <c r="G1112" t="str">
        <f t="shared" si="20"/>
        <v>May</v>
      </c>
    </row>
    <row r="1113" spans="1:7">
      <c r="A1113" s="330" t="s">
        <v>346</v>
      </c>
      <c r="B1113" s="310" t="s">
        <v>738</v>
      </c>
      <c r="C1113" s="56">
        <v>45790</v>
      </c>
      <c r="D1113" s="43">
        <v>55</v>
      </c>
      <c r="F1113" s="43" t="s">
        <v>1127</v>
      </c>
      <c r="G1113" t="str">
        <f t="shared" si="20"/>
        <v>May</v>
      </c>
    </row>
    <row r="1114" spans="1:7">
      <c r="A1114" s="332" t="s">
        <v>720</v>
      </c>
      <c r="B1114" s="310" t="s">
        <v>738</v>
      </c>
      <c r="C1114" s="56">
        <v>45790</v>
      </c>
      <c r="F1114" s="43" t="s">
        <v>1128</v>
      </c>
      <c r="G1114" t="str">
        <f t="shared" si="20"/>
        <v>May</v>
      </c>
    </row>
    <row r="1115" spans="1:7">
      <c r="A1115" s="700" t="s">
        <v>720</v>
      </c>
      <c r="B1115" s="310" t="s">
        <v>738</v>
      </c>
      <c r="C1115" s="56">
        <v>45790</v>
      </c>
      <c r="F1115" s="43" t="s">
        <v>1128</v>
      </c>
      <c r="G1115" t="str">
        <f t="shared" si="20"/>
        <v>May</v>
      </c>
    </row>
    <row r="1116" spans="1:7">
      <c r="A1116" s="700" t="s">
        <v>749</v>
      </c>
      <c r="B1116" s="310" t="s">
        <v>738</v>
      </c>
      <c r="C1116" s="56">
        <v>45790</v>
      </c>
      <c r="D1116" s="43">
        <v>30</v>
      </c>
      <c r="F1116" s="43" t="s">
        <v>1129</v>
      </c>
      <c r="G1116" t="str">
        <f t="shared" si="20"/>
        <v>May</v>
      </c>
    </row>
    <row r="1117" spans="1:7">
      <c r="A1117" s="144" t="s">
        <v>463</v>
      </c>
      <c r="B1117" s="144" t="s">
        <v>738</v>
      </c>
      <c r="C1117" s="56">
        <v>45790</v>
      </c>
      <c r="D1117" s="43">
        <v>251</v>
      </c>
      <c r="F1117" s="43" t="s">
        <v>835</v>
      </c>
      <c r="G1117" t="str">
        <f t="shared" si="20"/>
        <v>May</v>
      </c>
    </row>
    <row r="1118" spans="1:7">
      <c r="A1118" s="358" t="s">
        <v>493</v>
      </c>
      <c r="B1118" s="310" t="s">
        <v>124</v>
      </c>
      <c r="C1118" s="56">
        <v>45790</v>
      </c>
      <c r="D1118" s="43">
        <v>933</v>
      </c>
      <c r="F1118" s="43" t="s">
        <v>1130</v>
      </c>
      <c r="G1118" t="str">
        <f t="shared" si="20"/>
        <v>May</v>
      </c>
    </row>
    <row r="1119" spans="1:7">
      <c r="A1119" s="144" t="s">
        <v>616</v>
      </c>
      <c r="B1119" s="144" t="s">
        <v>67</v>
      </c>
      <c r="C1119" s="56">
        <v>45790</v>
      </c>
      <c r="D1119" s="43">
        <v>385</v>
      </c>
      <c r="G1119" t="str">
        <f t="shared" si="20"/>
        <v>May</v>
      </c>
    </row>
    <row r="1120" spans="1:7">
      <c r="A1120" s="137" t="s">
        <v>106</v>
      </c>
      <c r="B1120" s="144" t="s">
        <v>738</v>
      </c>
      <c r="C1120" s="56">
        <v>45791</v>
      </c>
      <c r="D1120" s="43">
        <v>153</v>
      </c>
      <c r="G1120" t="str">
        <f t="shared" ref="G1120:G1183" si="21">TEXT(C1120,"mmmm")</f>
        <v>May</v>
      </c>
    </row>
    <row r="1121" spans="1:7">
      <c r="A1121" s="330" t="s">
        <v>375</v>
      </c>
      <c r="B1121" s="310" t="s">
        <v>1029</v>
      </c>
      <c r="C1121" s="56">
        <v>45791</v>
      </c>
      <c r="F1121" s="317" t="s">
        <v>1131</v>
      </c>
      <c r="G1121" t="str">
        <f t="shared" si="21"/>
        <v>May</v>
      </c>
    </row>
    <row r="1122" spans="1:7">
      <c r="A1122" s="330" t="s">
        <v>759</v>
      </c>
      <c r="B1122" s="310" t="s">
        <v>738</v>
      </c>
      <c r="C1122" s="56">
        <v>45791</v>
      </c>
      <c r="F1122" s="43" t="s">
        <v>1033</v>
      </c>
      <c r="G1122" t="str">
        <f t="shared" si="21"/>
        <v>May</v>
      </c>
    </row>
    <row r="1123" spans="1:7">
      <c r="A1123" s="310" t="s">
        <v>760</v>
      </c>
      <c r="B1123" s="310" t="s">
        <v>738</v>
      </c>
      <c r="C1123" s="56">
        <v>45791</v>
      </c>
      <c r="F1123" s="144" t="s">
        <v>1132</v>
      </c>
      <c r="G1123" t="str">
        <f t="shared" si="21"/>
        <v>May</v>
      </c>
    </row>
    <row r="1124" spans="1:7">
      <c r="A1124" s="144" t="s">
        <v>463</v>
      </c>
      <c r="B1124" s="144" t="s">
        <v>738</v>
      </c>
      <c r="C1124" s="56">
        <v>45791</v>
      </c>
      <c r="D1124" s="43">
        <v>424</v>
      </c>
      <c r="F1124" s="43" t="s">
        <v>835</v>
      </c>
      <c r="G1124" t="str">
        <f t="shared" si="21"/>
        <v>May</v>
      </c>
    </row>
    <row r="1125" spans="1:7">
      <c r="A1125" s="358" t="s">
        <v>505</v>
      </c>
      <c r="B1125" s="310" t="s">
        <v>124</v>
      </c>
      <c r="C1125" s="56">
        <v>45791</v>
      </c>
      <c r="D1125" s="43">
        <v>1190</v>
      </c>
      <c r="F1125" s="43" t="s">
        <v>846</v>
      </c>
      <c r="G1125" t="str">
        <f t="shared" si="21"/>
        <v>May</v>
      </c>
    </row>
    <row r="1126" spans="1:7">
      <c r="A1126" s="144" t="s">
        <v>616</v>
      </c>
      <c r="B1126" s="144" t="s">
        <v>67</v>
      </c>
      <c r="C1126" s="56">
        <v>45791</v>
      </c>
      <c r="D1126" s="43">
        <v>678</v>
      </c>
      <c r="G1126" t="str">
        <f t="shared" si="21"/>
        <v>May</v>
      </c>
    </row>
    <row r="1127" spans="1:7">
      <c r="A1127" s="137" t="s">
        <v>375</v>
      </c>
      <c r="B1127" s="144" t="s">
        <v>1029</v>
      </c>
      <c r="C1127" s="56">
        <v>45792</v>
      </c>
      <c r="F1127" s="364" t="s">
        <v>1085</v>
      </c>
      <c r="G1127" t="str">
        <f t="shared" si="21"/>
        <v>May</v>
      </c>
    </row>
    <row r="1128" spans="1:7">
      <c r="A1128" s="330" t="s">
        <v>757</v>
      </c>
      <c r="B1128" s="310" t="s">
        <v>71</v>
      </c>
      <c r="C1128" s="56">
        <v>45792</v>
      </c>
      <c r="D1128" s="158">
        <v>1316</v>
      </c>
      <c r="F1128" s="43" t="s">
        <v>1133</v>
      </c>
      <c r="G1128" t="str">
        <f t="shared" si="21"/>
        <v>May</v>
      </c>
    </row>
    <row r="1129" spans="1:7">
      <c r="A1129" s="311" t="s">
        <v>761</v>
      </c>
      <c r="B1129" s="311" t="s">
        <v>738</v>
      </c>
      <c r="C1129" s="56">
        <v>45792</v>
      </c>
      <c r="D1129" s="43">
        <v>201</v>
      </c>
      <c r="G1129" t="str">
        <f t="shared" si="21"/>
        <v>May</v>
      </c>
    </row>
    <row r="1130" spans="1:7">
      <c r="A1130" s="317" t="s">
        <v>691</v>
      </c>
      <c r="B1130" s="317" t="s">
        <v>738</v>
      </c>
      <c r="C1130" s="56">
        <v>45792</v>
      </c>
      <c r="D1130" s="43">
        <v>85</v>
      </c>
      <c r="F1130" s="43" t="s">
        <v>984</v>
      </c>
      <c r="G1130" t="str">
        <f t="shared" si="21"/>
        <v>May</v>
      </c>
    </row>
    <row r="1131" spans="1:7">
      <c r="A1131" s="359" t="s">
        <v>565</v>
      </c>
      <c r="B1131" s="359" t="s">
        <v>1134</v>
      </c>
      <c r="C1131" s="56">
        <v>45792</v>
      </c>
      <c r="D1131" s="158">
        <v>1342</v>
      </c>
      <c r="F1131" s="43" t="s">
        <v>1135</v>
      </c>
      <c r="G1131" t="str">
        <f t="shared" si="21"/>
        <v>May</v>
      </c>
    </row>
    <row r="1132" spans="1:7">
      <c r="A1132" s="144" t="s">
        <v>463</v>
      </c>
      <c r="B1132" s="144" t="s">
        <v>738</v>
      </c>
      <c r="C1132" s="56">
        <v>45792</v>
      </c>
      <c r="D1132" s="43">
        <v>497</v>
      </c>
      <c r="F1132" s="43" t="s">
        <v>792</v>
      </c>
      <c r="G1132" t="str">
        <f t="shared" si="21"/>
        <v>May</v>
      </c>
    </row>
    <row r="1133" spans="1:7">
      <c r="A1133" s="358" t="s">
        <v>450</v>
      </c>
      <c r="B1133" s="310" t="s">
        <v>124</v>
      </c>
      <c r="C1133" s="56">
        <v>45792</v>
      </c>
      <c r="D1133" s="158">
        <v>1580</v>
      </c>
      <c r="F1133" s="43" t="s">
        <v>846</v>
      </c>
      <c r="G1133" t="str">
        <f t="shared" si="21"/>
        <v>May</v>
      </c>
    </row>
    <row r="1134" spans="1:7">
      <c r="A1134" s="144" t="s">
        <v>616</v>
      </c>
      <c r="B1134" s="144" t="s">
        <v>67</v>
      </c>
      <c r="C1134" s="56">
        <v>45792</v>
      </c>
      <c r="D1134" s="43">
        <v>381</v>
      </c>
      <c r="G1134" t="str">
        <f t="shared" si="21"/>
        <v>May</v>
      </c>
    </row>
    <row r="1135" spans="1:7">
      <c r="A1135" s="137" t="s">
        <v>375</v>
      </c>
      <c r="B1135" s="144" t="s">
        <v>1029</v>
      </c>
      <c r="C1135" s="56">
        <v>45793</v>
      </c>
      <c r="D1135" s="43">
        <v>887</v>
      </c>
      <c r="F1135" s="43" t="s">
        <v>997</v>
      </c>
      <c r="G1135" t="str">
        <f t="shared" si="21"/>
        <v>May</v>
      </c>
    </row>
    <row r="1136" spans="1:7">
      <c r="A1136" s="330" t="s">
        <v>757</v>
      </c>
      <c r="B1136" s="310" t="s">
        <v>71</v>
      </c>
      <c r="C1136" s="56">
        <v>45793</v>
      </c>
      <c r="D1136" s="158">
        <v>1232</v>
      </c>
      <c r="F1136" s="43" t="s">
        <v>1136</v>
      </c>
      <c r="G1136" t="str">
        <f t="shared" si="21"/>
        <v>May</v>
      </c>
    </row>
    <row r="1137" spans="1:7">
      <c r="A1137" s="310" t="s">
        <v>761</v>
      </c>
      <c r="B1137" s="310" t="s">
        <v>738</v>
      </c>
      <c r="C1137" s="56">
        <v>45793</v>
      </c>
      <c r="D1137" s="43">
        <v>30</v>
      </c>
      <c r="G1137" t="str">
        <f t="shared" si="21"/>
        <v>May</v>
      </c>
    </row>
    <row r="1138" spans="1:7">
      <c r="A1138" s="310" t="s">
        <v>565</v>
      </c>
      <c r="B1138" s="310" t="s">
        <v>213</v>
      </c>
      <c r="C1138" s="56">
        <v>45793</v>
      </c>
      <c r="D1138" s="158">
        <v>1484</v>
      </c>
      <c r="F1138" s="43" t="s">
        <v>1137</v>
      </c>
      <c r="G1138" t="str">
        <f t="shared" si="21"/>
        <v>May</v>
      </c>
    </row>
    <row r="1139" spans="1:7">
      <c r="A1139" s="310" t="s">
        <v>762</v>
      </c>
      <c r="B1139" s="310" t="s">
        <v>738</v>
      </c>
      <c r="C1139" s="56">
        <v>45793</v>
      </c>
      <c r="D1139" s="43">
        <v>151</v>
      </c>
      <c r="F1139" s="43" t="s">
        <v>1138</v>
      </c>
      <c r="G1139" t="str">
        <f t="shared" si="21"/>
        <v>May</v>
      </c>
    </row>
    <row r="1140" spans="1:7">
      <c r="A1140" s="144" t="s">
        <v>463</v>
      </c>
      <c r="B1140" s="144" t="s">
        <v>738</v>
      </c>
      <c r="C1140" s="56">
        <v>45793</v>
      </c>
      <c r="F1140" s="157" t="s">
        <v>1139</v>
      </c>
      <c r="G1140" t="str">
        <f t="shared" si="21"/>
        <v>May</v>
      </c>
    </row>
    <row r="1141" spans="1:7">
      <c r="A1141" s="144" t="s">
        <v>616</v>
      </c>
      <c r="B1141" s="144" t="s">
        <v>67</v>
      </c>
      <c r="C1141" s="56">
        <v>45793</v>
      </c>
      <c r="F1141" s="317" t="s">
        <v>1140</v>
      </c>
      <c r="G1141" t="str">
        <f t="shared" si="21"/>
        <v>May</v>
      </c>
    </row>
    <row r="1142" spans="1:7">
      <c r="A1142" s="144" t="s">
        <v>523</v>
      </c>
      <c r="B1142" s="144" t="s">
        <v>738</v>
      </c>
      <c r="C1142" s="56">
        <v>45796</v>
      </c>
      <c r="D1142" s="43">
        <v>301</v>
      </c>
      <c r="F1142" s="364" t="s">
        <v>1138</v>
      </c>
      <c r="G1142" t="str">
        <f t="shared" si="21"/>
        <v>May</v>
      </c>
    </row>
    <row r="1143" spans="1:7">
      <c r="A1143" s="310" t="s">
        <v>560</v>
      </c>
      <c r="B1143" s="310" t="s">
        <v>71</v>
      </c>
      <c r="C1143" s="56">
        <v>45796</v>
      </c>
      <c r="F1143" s="144" t="s">
        <v>1141</v>
      </c>
      <c r="G1143" t="str">
        <f t="shared" si="21"/>
        <v>May</v>
      </c>
    </row>
    <row r="1144" spans="1:7">
      <c r="A1144" s="310" t="s">
        <v>565</v>
      </c>
      <c r="B1144" s="310" t="s">
        <v>213</v>
      </c>
      <c r="C1144" s="56">
        <v>45796</v>
      </c>
      <c r="D1144" s="158">
        <v>1280</v>
      </c>
      <c r="F1144" s="43" t="s">
        <v>1142</v>
      </c>
      <c r="G1144" t="str">
        <f t="shared" si="21"/>
        <v>May</v>
      </c>
    </row>
    <row r="1145" spans="1:7">
      <c r="A1145" s="330" t="s">
        <v>757</v>
      </c>
      <c r="B1145" s="310" t="s">
        <v>71</v>
      </c>
      <c r="C1145" s="56">
        <v>45796</v>
      </c>
      <c r="D1145" s="158">
        <v>1156</v>
      </c>
      <c r="F1145" s="43" t="s">
        <v>1143</v>
      </c>
      <c r="G1145" t="str">
        <f t="shared" si="21"/>
        <v>May</v>
      </c>
    </row>
    <row r="1146" spans="1:7">
      <c r="A1146" s="310" t="s">
        <v>707</v>
      </c>
      <c r="B1146" s="310" t="s">
        <v>738</v>
      </c>
      <c r="C1146" s="56">
        <v>45796</v>
      </c>
      <c r="D1146" s="43">
        <v>54</v>
      </c>
      <c r="F1146" s="43" t="s">
        <v>1144</v>
      </c>
      <c r="G1146" t="str">
        <f t="shared" si="21"/>
        <v>May</v>
      </c>
    </row>
    <row r="1147" spans="1:7">
      <c r="A1147" s="144" t="s">
        <v>463</v>
      </c>
      <c r="B1147" s="144" t="s">
        <v>738</v>
      </c>
      <c r="C1147" s="56">
        <v>45796</v>
      </c>
      <c r="D1147" s="43">
        <v>286</v>
      </c>
      <c r="F1147" s="43" t="s">
        <v>835</v>
      </c>
      <c r="G1147" t="str">
        <f t="shared" si="21"/>
        <v>May</v>
      </c>
    </row>
    <row r="1148" spans="1:7">
      <c r="A1148" s="358" t="s">
        <v>450</v>
      </c>
      <c r="B1148" s="310" t="s">
        <v>124</v>
      </c>
      <c r="C1148" s="56">
        <v>45796</v>
      </c>
      <c r="D1148" s="43">
        <v>270</v>
      </c>
      <c r="F1148" s="43" t="s">
        <v>858</v>
      </c>
      <c r="G1148" t="str">
        <f t="shared" si="21"/>
        <v>May</v>
      </c>
    </row>
    <row r="1149" spans="1:7">
      <c r="A1149" s="358" t="s">
        <v>338</v>
      </c>
      <c r="B1149" s="310" t="s">
        <v>124</v>
      </c>
      <c r="C1149" s="56">
        <v>45796</v>
      </c>
      <c r="D1149" s="43">
        <v>644</v>
      </c>
      <c r="G1149" t="str">
        <f t="shared" si="21"/>
        <v>May</v>
      </c>
    </row>
    <row r="1150" spans="1:7">
      <c r="A1150" s="144" t="s">
        <v>616</v>
      </c>
      <c r="B1150" s="144" t="s">
        <v>67</v>
      </c>
      <c r="C1150" s="56">
        <v>45796</v>
      </c>
      <c r="D1150" s="43">
        <v>605</v>
      </c>
      <c r="G1150" t="str">
        <f t="shared" si="21"/>
        <v>May</v>
      </c>
    </row>
    <row r="1151" spans="1:7">
      <c r="A1151" s="144" t="s">
        <v>565</v>
      </c>
      <c r="B1151" s="144" t="s">
        <v>213</v>
      </c>
      <c r="C1151" s="56">
        <v>45797</v>
      </c>
      <c r="D1151" s="158">
        <v>1029</v>
      </c>
      <c r="F1151" s="43" t="s">
        <v>1145</v>
      </c>
      <c r="G1151" t="str">
        <f t="shared" si="21"/>
        <v>May</v>
      </c>
    </row>
    <row r="1152" spans="1:7">
      <c r="A1152" s="330" t="s">
        <v>757</v>
      </c>
      <c r="B1152" s="310" t="s">
        <v>71</v>
      </c>
      <c r="C1152" s="56">
        <v>45797</v>
      </c>
      <c r="D1152" s="43">
        <v>947</v>
      </c>
      <c r="F1152" s="43" t="s">
        <v>1122</v>
      </c>
      <c r="G1152" t="str">
        <f t="shared" si="21"/>
        <v>May</v>
      </c>
    </row>
    <row r="1153" spans="1:7">
      <c r="A1153" s="310" t="s">
        <v>707</v>
      </c>
      <c r="B1153" s="310" t="s">
        <v>738</v>
      </c>
      <c r="C1153" s="56">
        <v>45797</v>
      </c>
      <c r="D1153" s="43">
        <v>101</v>
      </c>
      <c r="G1153" t="str">
        <f t="shared" si="21"/>
        <v>May</v>
      </c>
    </row>
    <row r="1154" spans="1:7">
      <c r="A1154" s="330" t="s">
        <v>683</v>
      </c>
      <c r="B1154" s="310" t="s">
        <v>1066</v>
      </c>
      <c r="C1154" s="56">
        <v>45797</v>
      </c>
      <c r="F1154" s="364" t="s">
        <v>1046</v>
      </c>
      <c r="G1154" t="str">
        <f t="shared" si="21"/>
        <v>May</v>
      </c>
    </row>
    <row r="1155" spans="1:7">
      <c r="A1155" s="310" t="s">
        <v>523</v>
      </c>
      <c r="B1155" s="310" t="s">
        <v>738</v>
      </c>
      <c r="C1155" s="56">
        <v>45797</v>
      </c>
      <c r="D1155" s="43">
        <v>191</v>
      </c>
      <c r="F1155" s="43" t="s">
        <v>920</v>
      </c>
      <c r="G1155" t="str">
        <f t="shared" si="21"/>
        <v>May</v>
      </c>
    </row>
    <row r="1156" spans="1:7">
      <c r="A1156" s="310" t="s">
        <v>375</v>
      </c>
      <c r="B1156" s="310" t="s">
        <v>738</v>
      </c>
      <c r="C1156" s="56">
        <v>45797</v>
      </c>
      <c r="F1156" s="317" t="s">
        <v>1146</v>
      </c>
      <c r="G1156" t="str">
        <f t="shared" si="21"/>
        <v>May</v>
      </c>
    </row>
    <row r="1157" spans="1:7">
      <c r="A1157" s="144" t="s">
        <v>463</v>
      </c>
      <c r="B1157" s="144" t="s">
        <v>738</v>
      </c>
      <c r="C1157" s="56">
        <v>45797</v>
      </c>
      <c r="D1157" s="43">
        <v>226</v>
      </c>
      <c r="F1157" s="43" t="s">
        <v>802</v>
      </c>
      <c r="G1157" t="str">
        <f t="shared" si="21"/>
        <v>May</v>
      </c>
    </row>
    <row r="1158" spans="1:7">
      <c r="A1158" s="358" t="s">
        <v>338</v>
      </c>
      <c r="B1158" s="310" t="s">
        <v>124</v>
      </c>
      <c r="C1158" s="56">
        <v>45797</v>
      </c>
      <c r="D1158" s="158">
        <v>1430</v>
      </c>
      <c r="F1158" s="43" t="s">
        <v>880</v>
      </c>
      <c r="G1158" t="str">
        <f t="shared" si="21"/>
        <v>May</v>
      </c>
    </row>
    <row r="1159" spans="1:7">
      <c r="A1159" s="137" t="s">
        <v>683</v>
      </c>
      <c r="B1159" s="144" t="s">
        <v>71</v>
      </c>
      <c r="C1159" s="56">
        <v>45798</v>
      </c>
      <c r="D1159" s="43">
        <v>999</v>
      </c>
      <c r="F1159" s="43" t="s">
        <v>1147</v>
      </c>
      <c r="G1159" t="str">
        <f t="shared" si="21"/>
        <v>May</v>
      </c>
    </row>
    <row r="1160" spans="1:7">
      <c r="A1160" s="310" t="s">
        <v>691</v>
      </c>
      <c r="B1160" s="310" t="s">
        <v>738</v>
      </c>
      <c r="C1160" s="56">
        <v>45798</v>
      </c>
      <c r="D1160" s="43">
        <v>181</v>
      </c>
      <c r="G1160" t="str">
        <f t="shared" si="21"/>
        <v>May</v>
      </c>
    </row>
    <row r="1161" spans="1:7">
      <c r="A1161" s="310" t="s">
        <v>375</v>
      </c>
      <c r="B1161" s="310" t="s">
        <v>738</v>
      </c>
      <c r="C1161" s="56">
        <v>45798</v>
      </c>
      <c r="F1161" s="364" t="s">
        <v>1148</v>
      </c>
      <c r="G1161" t="str">
        <f t="shared" si="21"/>
        <v>May</v>
      </c>
    </row>
    <row r="1162" spans="1:7">
      <c r="A1162" s="310" t="s">
        <v>346</v>
      </c>
      <c r="B1162" s="310" t="s">
        <v>738</v>
      </c>
      <c r="C1162" s="56">
        <v>45798</v>
      </c>
      <c r="F1162" s="364" t="s">
        <v>1149</v>
      </c>
      <c r="G1162" t="str">
        <f t="shared" si="21"/>
        <v>May</v>
      </c>
    </row>
    <row r="1163" spans="1:7">
      <c r="A1163" s="144" t="s">
        <v>463</v>
      </c>
      <c r="B1163" s="144" t="s">
        <v>738</v>
      </c>
      <c r="C1163" s="56">
        <v>45798</v>
      </c>
      <c r="F1163" s="43" t="s">
        <v>1034</v>
      </c>
      <c r="G1163" t="str">
        <f t="shared" si="21"/>
        <v>May</v>
      </c>
    </row>
    <row r="1164" spans="1:7">
      <c r="A1164" s="358" t="s">
        <v>505</v>
      </c>
      <c r="B1164" s="310" t="s">
        <v>124</v>
      </c>
      <c r="C1164" s="56">
        <v>45798</v>
      </c>
      <c r="D1164" s="43">
        <v>678</v>
      </c>
      <c r="E1164" s="327">
        <v>2850</v>
      </c>
      <c r="F1164" s="43" t="s">
        <v>1150</v>
      </c>
      <c r="G1164" t="str">
        <f t="shared" si="21"/>
        <v>May</v>
      </c>
    </row>
    <row r="1165" spans="1:7">
      <c r="A1165" s="358" t="s">
        <v>338</v>
      </c>
      <c r="B1165" s="310" t="s">
        <v>124</v>
      </c>
      <c r="C1165" s="56">
        <v>45798</v>
      </c>
      <c r="D1165" s="43">
        <v>970</v>
      </c>
      <c r="F1165" s="43" t="s">
        <v>846</v>
      </c>
      <c r="G1165" t="str">
        <f t="shared" si="21"/>
        <v>May</v>
      </c>
    </row>
    <row r="1166" spans="1:7">
      <c r="A1166" s="144" t="s">
        <v>616</v>
      </c>
      <c r="B1166" s="144" t="s">
        <v>67</v>
      </c>
      <c r="C1166" s="56">
        <v>45798</v>
      </c>
      <c r="D1166" s="43">
        <v>600</v>
      </c>
      <c r="G1166" t="str">
        <f t="shared" si="21"/>
        <v>May</v>
      </c>
    </row>
    <row r="1167" spans="1:7">
      <c r="A1167" s="330" t="s">
        <v>369</v>
      </c>
      <c r="B1167" s="310" t="s">
        <v>67</v>
      </c>
      <c r="C1167" s="56">
        <v>45798</v>
      </c>
      <c r="F1167" s="43" t="s">
        <v>1151</v>
      </c>
      <c r="G1167" t="str">
        <f t="shared" si="21"/>
        <v>May</v>
      </c>
    </row>
    <row r="1168" spans="1:7">
      <c r="A1168" s="144" t="s">
        <v>763</v>
      </c>
      <c r="B1168" s="144" t="s">
        <v>738</v>
      </c>
      <c r="C1168" s="56">
        <v>45799</v>
      </c>
      <c r="D1168" s="43">
        <v>260</v>
      </c>
      <c r="G1168" t="str">
        <f t="shared" si="21"/>
        <v>May</v>
      </c>
    </row>
    <row r="1169" spans="1:7">
      <c r="A1169" s="310" t="s">
        <v>764</v>
      </c>
      <c r="B1169" s="310" t="s">
        <v>213</v>
      </c>
      <c r="C1169" s="56">
        <v>45799</v>
      </c>
      <c r="F1169" s="144" t="s">
        <v>1152</v>
      </c>
      <c r="G1169" t="str">
        <f t="shared" si="21"/>
        <v>May</v>
      </c>
    </row>
    <row r="1170" spans="1:7">
      <c r="A1170" s="144" t="s">
        <v>463</v>
      </c>
      <c r="B1170" s="144" t="s">
        <v>738</v>
      </c>
      <c r="C1170" s="56">
        <v>45799</v>
      </c>
      <c r="F1170" s="157" t="s">
        <v>1153</v>
      </c>
      <c r="G1170" t="str">
        <f t="shared" si="21"/>
        <v>May</v>
      </c>
    </row>
    <row r="1171" spans="1:7">
      <c r="A1171" s="358" t="s">
        <v>450</v>
      </c>
      <c r="B1171" s="310" t="s">
        <v>124</v>
      </c>
      <c r="C1171" s="56">
        <v>45799</v>
      </c>
      <c r="D1171" s="43">
        <v>948</v>
      </c>
      <c r="F1171" s="157" t="s">
        <v>846</v>
      </c>
      <c r="G1171" t="str">
        <f t="shared" si="21"/>
        <v>May</v>
      </c>
    </row>
    <row r="1172" spans="1:7">
      <c r="A1172" s="144" t="s">
        <v>616</v>
      </c>
      <c r="B1172" s="144" t="s">
        <v>67</v>
      </c>
      <c r="C1172" s="56">
        <v>45799</v>
      </c>
      <c r="D1172" s="43">
        <v>772</v>
      </c>
      <c r="G1172" t="str">
        <f t="shared" si="21"/>
        <v>May</v>
      </c>
    </row>
    <row r="1173" spans="1:7">
      <c r="A1173" s="144" t="s">
        <v>763</v>
      </c>
      <c r="B1173" s="144" t="s">
        <v>738</v>
      </c>
      <c r="C1173" s="56">
        <v>45800</v>
      </c>
      <c r="D1173" s="43">
        <v>129</v>
      </c>
      <c r="F1173" s="43" t="s">
        <v>1154</v>
      </c>
      <c r="G1173" t="str">
        <f t="shared" si="21"/>
        <v>May</v>
      </c>
    </row>
    <row r="1174" spans="1:7">
      <c r="A1174" s="310" t="s">
        <v>683</v>
      </c>
      <c r="B1174" s="310" t="s">
        <v>71</v>
      </c>
      <c r="C1174" s="56">
        <v>45800</v>
      </c>
      <c r="D1174" s="43">
        <v>719</v>
      </c>
      <c r="F1174" s="43" t="s">
        <v>1155</v>
      </c>
      <c r="G1174" t="str">
        <f t="shared" si="21"/>
        <v>May</v>
      </c>
    </row>
    <row r="1175" spans="1:7">
      <c r="A1175" s="311" t="s">
        <v>375</v>
      </c>
      <c r="B1175" s="311" t="s">
        <v>738</v>
      </c>
      <c r="C1175" s="56">
        <v>45800</v>
      </c>
      <c r="D1175" s="43">
        <v>236</v>
      </c>
      <c r="F1175" s="43" t="s">
        <v>835</v>
      </c>
      <c r="G1175" t="str">
        <f t="shared" si="21"/>
        <v>May</v>
      </c>
    </row>
    <row r="1176" spans="1:7">
      <c r="A1176" s="317" t="s">
        <v>346</v>
      </c>
      <c r="B1176" s="317" t="s">
        <v>738</v>
      </c>
      <c r="C1176" s="56">
        <v>45800</v>
      </c>
      <c r="D1176" s="43">
        <v>175</v>
      </c>
      <c r="F1176" s="43" t="s">
        <v>1156</v>
      </c>
      <c r="G1176" t="str">
        <f t="shared" si="21"/>
        <v>May</v>
      </c>
    </row>
    <row r="1177" spans="1:7">
      <c r="A1177" s="144" t="s">
        <v>463</v>
      </c>
      <c r="B1177" s="144" t="s">
        <v>738</v>
      </c>
      <c r="C1177" s="56">
        <v>45800</v>
      </c>
      <c r="F1177" s="315" t="s">
        <v>1153</v>
      </c>
      <c r="G1177" t="str">
        <f t="shared" si="21"/>
        <v>May</v>
      </c>
    </row>
    <row r="1178" spans="1:7">
      <c r="A1178" s="144" t="s">
        <v>616</v>
      </c>
      <c r="B1178" s="144" t="s">
        <v>67</v>
      </c>
      <c r="C1178" s="56">
        <v>45800</v>
      </c>
      <c r="F1178" s="364" t="s">
        <v>1085</v>
      </c>
      <c r="G1178" t="str">
        <f t="shared" si="21"/>
        <v>May</v>
      </c>
    </row>
    <row r="1179" spans="1:7">
      <c r="A1179" s="330" t="s">
        <v>369</v>
      </c>
      <c r="B1179" s="310" t="s">
        <v>67</v>
      </c>
      <c r="C1179" s="56">
        <v>45800</v>
      </c>
      <c r="D1179" s="43">
        <v>285</v>
      </c>
      <c r="F1179" s="43" t="s">
        <v>1157</v>
      </c>
      <c r="G1179" t="str">
        <f t="shared" si="21"/>
        <v>May</v>
      </c>
    </row>
    <row r="1180" spans="1:7">
      <c r="A1180" s="144" t="s">
        <v>375</v>
      </c>
      <c r="B1180" s="144" t="s">
        <v>738</v>
      </c>
      <c r="C1180" s="56">
        <v>45804</v>
      </c>
      <c r="D1180" s="43">
        <v>224</v>
      </c>
      <c r="F1180" s="43" t="s">
        <v>812</v>
      </c>
      <c r="G1180" t="str">
        <f t="shared" si="21"/>
        <v>May</v>
      </c>
    </row>
    <row r="1181" spans="1:7">
      <c r="A1181" s="310" t="s">
        <v>720</v>
      </c>
      <c r="B1181" s="310" t="s">
        <v>1158</v>
      </c>
      <c r="C1181" s="56">
        <v>45804</v>
      </c>
      <c r="D1181" s="43">
        <v>100</v>
      </c>
      <c r="G1181" t="str">
        <f t="shared" si="21"/>
        <v>May</v>
      </c>
    </row>
    <row r="1182" spans="1:7">
      <c r="A1182" s="144" t="s">
        <v>463</v>
      </c>
      <c r="B1182" s="144" t="s">
        <v>738</v>
      </c>
      <c r="C1182" s="56">
        <v>45804</v>
      </c>
      <c r="F1182" s="157" t="s">
        <v>1153</v>
      </c>
      <c r="G1182" t="str">
        <f t="shared" si="21"/>
        <v>May</v>
      </c>
    </row>
    <row r="1183" spans="1:7">
      <c r="A1183" s="358" t="s">
        <v>338</v>
      </c>
      <c r="B1183" s="310" t="s">
        <v>124</v>
      </c>
      <c r="C1183" s="56">
        <v>45804</v>
      </c>
      <c r="D1183" s="43">
        <v>948</v>
      </c>
      <c r="F1183" s="43" t="s">
        <v>1159</v>
      </c>
      <c r="G1183" t="str">
        <f t="shared" si="21"/>
        <v>May</v>
      </c>
    </row>
    <row r="1184" spans="1:7">
      <c r="A1184" s="310" t="s">
        <v>450</v>
      </c>
      <c r="B1184" s="310" t="s">
        <v>124</v>
      </c>
      <c r="C1184" s="56">
        <v>45804</v>
      </c>
      <c r="D1184" s="43">
        <v>954</v>
      </c>
      <c r="F1184" s="43" t="s">
        <v>1160</v>
      </c>
      <c r="G1184" t="str">
        <f t="shared" ref="G1184:G1202" si="22">TEXT(C1184,"mmmm")</f>
        <v>May</v>
      </c>
    </row>
    <row r="1185" spans="1:7">
      <c r="A1185" s="358" t="s">
        <v>300</v>
      </c>
      <c r="B1185" s="310" t="s">
        <v>738</v>
      </c>
      <c r="C1185" s="56">
        <v>45804</v>
      </c>
      <c r="F1185" s="326" t="s">
        <v>940</v>
      </c>
      <c r="G1185" t="str">
        <f t="shared" si="22"/>
        <v>May</v>
      </c>
    </row>
    <row r="1186" spans="1:7">
      <c r="A1186" s="144" t="s">
        <v>616</v>
      </c>
      <c r="B1186" s="144" t="s">
        <v>67</v>
      </c>
      <c r="C1186" s="56">
        <v>45804</v>
      </c>
      <c r="D1186" s="43">
        <v>757</v>
      </c>
      <c r="G1186" t="str">
        <f t="shared" si="22"/>
        <v>May</v>
      </c>
    </row>
    <row r="1187" spans="1:7">
      <c r="A1187" s="144" t="s">
        <v>375</v>
      </c>
      <c r="B1187" s="144" t="s">
        <v>738</v>
      </c>
      <c r="C1187" s="56">
        <v>45805</v>
      </c>
      <c r="D1187" s="43">
        <v>200</v>
      </c>
      <c r="F1187" s="43" t="s">
        <v>1161</v>
      </c>
      <c r="G1187" t="str">
        <f t="shared" si="22"/>
        <v>May</v>
      </c>
    </row>
    <row r="1188" spans="1:7">
      <c r="A1188" s="144" t="s">
        <v>463</v>
      </c>
      <c r="B1188" s="144" t="s">
        <v>738</v>
      </c>
      <c r="C1188" s="56">
        <v>45805</v>
      </c>
      <c r="F1188" s="322" t="s">
        <v>1153</v>
      </c>
      <c r="G1188" t="str">
        <f t="shared" si="22"/>
        <v>May</v>
      </c>
    </row>
    <row r="1189" spans="1:7">
      <c r="A1189" s="362" t="s">
        <v>450</v>
      </c>
      <c r="B1189" s="313" t="s">
        <v>124</v>
      </c>
      <c r="C1189" s="56">
        <v>45805</v>
      </c>
      <c r="D1189" s="158">
        <v>2783</v>
      </c>
      <c r="F1189" s="43" t="s">
        <v>1162</v>
      </c>
      <c r="G1189" t="str">
        <f t="shared" si="22"/>
        <v>May</v>
      </c>
    </row>
    <row r="1190" spans="1:7">
      <c r="A1190" s="144" t="s">
        <v>616</v>
      </c>
      <c r="B1190" s="144" t="s">
        <v>67</v>
      </c>
      <c r="C1190" s="56">
        <v>45805</v>
      </c>
      <c r="D1190" s="43">
        <v>610</v>
      </c>
      <c r="G1190" t="str">
        <f t="shared" si="22"/>
        <v>May</v>
      </c>
    </row>
    <row r="1191" spans="1:7">
      <c r="A1191" s="144" t="s">
        <v>375</v>
      </c>
      <c r="B1191" s="144" t="s">
        <v>738</v>
      </c>
      <c r="C1191" s="56">
        <v>45806</v>
      </c>
      <c r="F1191" s="144" t="s">
        <v>1163</v>
      </c>
      <c r="G1191" t="str">
        <f t="shared" si="22"/>
        <v>May</v>
      </c>
    </row>
    <row r="1192" spans="1:7">
      <c r="A1192" s="310" t="s">
        <v>765</v>
      </c>
      <c r="B1192" s="310" t="s">
        <v>738</v>
      </c>
      <c r="C1192" s="56">
        <v>45806</v>
      </c>
      <c r="F1192" s="313" t="s">
        <v>1163</v>
      </c>
      <c r="G1192" t="str">
        <f t="shared" si="22"/>
        <v>May</v>
      </c>
    </row>
    <row r="1193" spans="1:7">
      <c r="A1193" s="310" t="s">
        <v>766</v>
      </c>
      <c r="B1193" s="310" t="s">
        <v>738</v>
      </c>
      <c r="C1193" s="56">
        <v>45806</v>
      </c>
      <c r="F1193" s="313" t="s">
        <v>1163</v>
      </c>
      <c r="G1193" t="str">
        <f t="shared" si="22"/>
        <v>May</v>
      </c>
    </row>
    <row r="1194" spans="1:7">
      <c r="A1194" s="144" t="s">
        <v>463</v>
      </c>
      <c r="B1194" s="144" t="s">
        <v>738</v>
      </c>
      <c r="C1194" s="56">
        <v>45806</v>
      </c>
      <c r="F1194" s="322" t="s">
        <v>863</v>
      </c>
      <c r="G1194" t="str">
        <f t="shared" si="22"/>
        <v>May</v>
      </c>
    </row>
    <row r="1195" spans="1:7">
      <c r="A1195" s="362" t="s">
        <v>450</v>
      </c>
      <c r="B1195" s="313" t="s">
        <v>124</v>
      </c>
      <c r="C1195" s="56">
        <v>45806</v>
      </c>
      <c r="D1195" s="158">
        <v>2248</v>
      </c>
      <c r="F1195" s="43" t="s">
        <v>1164</v>
      </c>
      <c r="G1195" t="str">
        <f t="shared" si="22"/>
        <v>May</v>
      </c>
    </row>
    <row r="1196" spans="1:7">
      <c r="A1196" s="324" t="s">
        <v>338</v>
      </c>
      <c r="B1196" s="313" t="s">
        <v>124</v>
      </c>
      <c r="C1196" s="56">
        <v>45806</v>
      </c>
      <c r="D1196" s="158">
        <v>736</v>
      </c>
      <c r="F1196" s="43" t="s">
        <v>1165</v>
      </c>
      <c r="G1196" t="str">
        <f t="shared" si="22"/>
        <v>May</v>
      </c>
    </row>
    <row r="1197" spans="1:7">
      <c r="A1197" s="144" t="s">
        <v>616</v>
      </c>
      <c r="B1197" s="144" t="s">
        <v>67</v>
      </c>
      <c r="C1197" s="56">
        <v>45806</v>
      </c>
      <c r="D1197" s="43">
        <v>959</v>
      </c>
      <c r="G1197" t="str">
        <f t="shared" si="22"/>
        <v>May</v>
      </c>
    </row>
    <row r="1198" spans="1:7">
      <c r="A1198" s="144" t="s">
        <v>767</v>
      </c>
      <c r="B1198" s="144" t="s">
        <v>738</v>
      </c>
      <c r="C1198" s="56">
        <v>45807</v>
      </c>
      <c r="F1198" s="144" t="s">
        <v>1166</v>
      </c>
      <c r="G1198" t="str">
        <f t="shared" si="22"/>
        <v>May</v>
      </c>
    </row>
    <row r="1199" spans="1:7">
      <c r="A1199" s="310" t="s">
        <v>768</v>
      </c>
      <c r="B1199" s="144" t="s">
        <v>738</v>
      </c>
      <c r="C1199" s="56">
        <v>45807</v>
      </c>
      <c r="F1199" s="310" t="s">
        <v>1166</v>
      </c>
      <c r="G1199" t="str">
        <f t="shared" si="22"/>
        <v>May</v>
      </c>
    </row>
    <row r="1200" spans="1:7">
      <c r="A1200" s="359" t="s">
        <v>603</v>
      </c>
      <c r="B1200" s="144" t="s">
        <v>71</v>
      </c>
      <c r="C1200" s="56">
        <v>45807</v>
      </c>
      <c r="D1200" s="43">
        <v>218</v>
      </c>
      <c r="F1200" s="311" t="s">
        <v>812</v>
      </c>
      <c r="G1200" t="str">
        <f t="shared" si="22"/>
        <v>May</v>
      </c>
    </row>
    <row r="1201" spans="1:7">
      <c r="A1201" s="317" t="s">
        <v>769</v>
      </c>
      <c r="B1201" s="144" t="s">
        <v>738</v>
      </c>
      <c r="C1201" s="56">
        <v>45807</v>
      </c>
      <c r="F1201" s="322" t="s">
        <v>863</v>
      </c>
      <c r="G1201" t="str">
        <f t="shared" si="22"/>
        <v>May</v>
      </c>
    </row>
    <row r="1202" spans="1:7">
      <c r="A1202" s="144" t="s">
        <v>616</v>
      </c>
      <c r="B1202" s="144" t="s">
        <v>67</v>
      </c>
      <c r="C1202" s="56">
        <v>45807</v>
      </c>
      <c r="D1202" s="43">
        <v>493</v>
      </c>
      <c r="G1202" t="str">
        <f t="shared" si="22"/>
        <v>May</v>
      </c>
    </row>
    <row r="1203" spans="1:7">
      <c r="A1203" s="144" t="s">
        <v>292</v>
      </c>
      <c r="B1203" s="144" t="s">
        <v>124</v>
      </c>
      <c r="C1203" s="56">
        <v>45810</v>
      </c>
      <c r="D1203" s="43">
        <v>800</v>
      </c>
      <c r="G1203" t="s">
        <v>1167</v>
      </c>
    </row>
    <row r="1204" spans="1:7">
      <c r="A1204" s="362" t="s">
        <v>300</v>
      </c>
      <c r="B1204" s="313" t="s">
        <v>738</v>
      </c>
      <c r="C1204" s="56">
        <v>45810</v>
      </c>
      <c r="D1204" s="43">
        <v>275</v>
      </c>
      <c r="G1204" t="s">
        <v>1167</v>
      </c>
    </row>
    <row r="1205" spans="1:7">
      <c r="A1205" s="362" t="s">
        <v>338</v>
      </c>
      <c r="B1205" s="144" t="s">
        <v>124</v>
      </c>
      <c r="C1205" s="56">
        <v>45810</v>
      </c>
      <c r="D1205" s="158">
        <v>1957</v>
      </c>
      <c r="F1205" s="43" t="s">
        <v>1168</v>
      </c>
      <c r="G1205" t="s">
        <v>1167</v>
      </c>
    </row>
    <row r="1206" spans="1:7">
      <c r="A1206" s="144" t="s">
        <v>616</v>
      </c>
      <c r="B1206" s="144" t="s">
        <v>67</v>
      </c>
      <c r="C1206" s="56">
        <v>45810</v>
      </c>
      <c r="D1206" s="43">
        <v>720</v>
      </c>
      <c r="G1206" t="s">
        <v>1167</v>
      </c>
    </row>
    <row r="1207" spans="1:7">
      <c r="A1207" s="253" t="s">
        <v>770</v>
      </c>
      <c r="B1207" s="160" t="s">
        <v>738</v>
      </c>
      <c r="C1207" s="56">
        <v>45810</v>
      </c>
      <c r="D1207" s="43">
        <v>6</v>
      </c>
      <c r="F1207" s="43" t="s">
        <v>1138</v>
      </c>
      <c r="G1207" t="s">
        <v>1167</v>
      </c>
    </row>
    <row r="1208" spans="1:7">
      <c r="A1208" s="144" t="s">
        <v>762</v>
      </c>
      <c r="B1208" s="144" t="s">
        <v>738</v>
      </c>
      <c r="C1208" s="56">
        <v>45811</v>
      </c>
      <c r="F1208" s="144" t="s">
        <v>1169</v>
      </c>
      <c r="G1208" t="s">
        <v>1167</v>
      </c>
    </row>
    <row r="1209" spans="1:7">
      <c r="A1209" s="310" t="s">
        <v>771</v>
      </c>
      <c r="B1209" s="310" t="s">
        <v>738</v>
      </c>
      <c r="C1209" s="56">
        <v>45811</v>
      </c>
      <c r="F1209" s="310" t="s">
        <v>863</v>
      </c>
      <c r="G1209" t="s">
        <v>1167</v>
      </c>
    </row>
    <row r="1210" spans="1:7">
      <c r="A1210" s="310" t="s">
        <v>683</v>
      </c>
      <c r="B1210" s="310" t="s">
        <v>71</v>
      </c>
      <c r="C1210" s="56">
        <v>45811</v>
      </c>
      <c r="D1210" s="158">
        <v>1483</v>
      </c>
      <c r="F1210" s="43" t="s">
        <v>1170</v>
      </c>
      <c r="G1210" t="s">
        <v>1167</v>
      </c>
    </row>
    <row r="1211" spans="1:7">
      <c r="A1211" s="310" t="s">
        <v>772</v>
      </c>
      <c r="B1211" s="310" t="s">
        <v>67</v>
      </c>
      <c r="C1211" s="56">
        <v>45811</v>
      </c>
      <c r="F1211" s="317" t="s">
        <v>1171</v>
      </c>
      <c r="G1211" t="s">
        <v>1167</v>
      </c>
    </row>
    <row r="1212" spans="1:7">
      <c r="A1212" s="144" t="s">
        <v>292</v>
      </c>
      <c r="B1212" s="144" t="s">
        <v>124</v>
      </c>
      <c r="C1212" s="56">
        <v>45811</v>
      </c>
      <c r="D1212" s="43">
        <v>631</v>
      </c>
      <c r="F1212" s="43" t="s">
        <v>1165</v>
      </c>
      <c r="G1212" t="s">
        <v>1167</v>
      </c>
    </row>
    <row r="1213" spans="1:7">
      <c r="A1213" s="362" t="s">
        <v>300</v>
      </c>
      <c r="B1213" s="310" t="s">
        <v>738</v>
      </c>
      <c r="C1213" s="56">
        <v>45811</v>
      </c>
      <c r="D1213" s="43">
        <v>280</v>
      </c>
      <c r="G1213" t="s">
        <v>1167</v>
      </c>
    </row>
    <row r="1214" spans="1:7">
      <c r="A1214" s="362" t="s">
        <v>505</v>
      </c>
      <c r="B1214" s="313" t="s">
        <v>67</v>
      </c>
      <c r="C1214" s="56">
        <v>45811</v>
      </c>
      <c r="F1214" s="144" t="s">
        <v>863</v>
      </c>
      <c r="G1214" t="s">
        <v>1167</v>
      </c>
    </row>
    <row r="1215" spans="1:7">
      <c r="A1215" s="144" t="s">
        <v>616</v>
      </c>
      <c r="B1215" s="144" t="s">
        <v>67</v>
      </c>
      <c r="C1215" s="56">
        <v>45811</v>
      </c>
      <c r="D1215" s="43">
        <v>948</v>
      </c>
      <c r="G1215" t="s">
        <v>1167</v>
      </c>
    </row>
    <row r="1216" spans="1:7">
      <c r="A1216" s="144" t="s">
        <v>683</v>
      </c>
      <c r="B1216" s="144" t="s">
        <v>71</v>
      </c>
      <c r="C1216" s="56">
        <v>45812</v>
      </c>
      <c r="D1216" s="43">
        <v>83</v>
      </c>
      <c r="G1216" t="s">
        <v>1167</v>
      </c>
    </row>
    <row r="1217" spans="1:7">
      <c r="A1217" s="310" t="s">
        <v>361</v>
      </c>
      <c r="B1217" s="310" t="s">
        <v>71</v>
      </c>
      <c r="C1217" s="56">
        <v>45812</v>
      </c>
      <c r="F1217" s="144" t="s">
        <v>1172</v>
      </c>
      <c r="G1217" t="s">
        <v>1167</v>
      </c>
    </row>
    <row r="1218" spans="1:7">
      <c r="A1218" s="144" t="s">
        <v>292</v>
      </c>
      <c r="B1218" s="144" t="s">
        <v>124</v>
      </c>
      <c r="C1218" s="56">
        <v>45812</v>
      </c>
      <c r="D1218" s="158">
        <v>1401</v>
      </c>
      <c r="G1218" t="s">
        <v>1167</v>
      </c>
    </row>
    <row r="1219" spans="1:7">
      <c r="A1219" s="362" t="s">
        <v>300</v>
      </c>
      <c r="B1219" s="310" t="s">
        <v>738</v>
      </c>
      <c r="C1219" s="56">
        <v>45812</v>
      </c>
      <c r="D1219" s="43">
        <v>310</v>
      </c>
      <c r="G1219" t="s">
        <v>1167</v>
      </c>
    </row>
    <row r="1220" spans="1:7">
      <c r="A1220" s="362" t="s">
        <v>499</v>
      </c>
      <c r="B1220" s="313" t="s">
        <v>124</v>
      </c>
      <c r="C1220" s="56">
        <v>45812</v>
      </c>
      <c r="D1220" s="43">
        <v>610</v>
      </c>
      <c r="F1220" s="43" t="s">
        <v>1173</v>
      </c>
      <c r="G1220" t="s">
        <v>1167</v>
      </c>
    </row>
    <row r="1221" spans="1:7">
      <c r="A1221" s="358" t="s">
        <v>338</v>
      </c>
      <c r="B1221" s="310" t="s">
        <v>124</v>
      </c>
      <c r="C1221" s="56">
        <v>45812</v>
      </c>
      <c r="E1221" s="327">
        <v>8415</v>
      </c>
      <c r="F1221" s="43" t="s">
        <v>1174</v>
      </c>
      <c r="G1221" t="s">
        <v>1167</v>
      </c>
    </row>
    <row r="1222" spans="1:7">
      <c r="A1222" s="144" t="s">
        <v>616</v>
      </c>
      <c r="B1222" s="144" t="s">
        <v>67</v>
      </c>
      <c r="C1222" s="56">
        <v>45812</v>
      </c>
      <c r="F1222" s="144" t="s">
        <v>1172</v>
      </c>
      <c r="G1222" t="s">
        <v>1167</v>
      </c>
    </row>
    <row r="1223" spans="1:7">
      <c r="A1223" s="144" t="s">
        <v>361</v>
      </c>
      <c r="B1223" s="144" t="s">
        <v>71</v>
      </c>
      <c r="C1223" s="56">
        <v>45813</v>
      </c>
      <c r="D1223" s="43">
        <v>341</v>
      </c>
      <c r="F1223" s="43" t="s">
        <v>1175</v>
      </c>
      <c r="G1223" t="s">
        <v>1167</v>
      </c>
    </row>
    <row r="1224" spans="1:7">
      <c r="A1224" s="362" t="s">
        <v>773</v>
      </c>
      <c r="B1224" s="313" t="s">
        <v>738</v>
      </c>
      <c r="C1224" s="56">
        <v>45813</v>
      </c>
      <c r="F1224" s="326" t="s">
        <v>863</v>
      </c>
      <c r="G1224" t="s">
        <v>1167</v>
      </c>
    </row>
    <row r="1225" spans="1:7">
      <c r="A1225" s="324" t="s">
        <v>300</v>
      </c>
      <c r="B1225" s="144" t="s">
        <v>738</v>
      </c>
      <c r="C1225" s="56">
        <v>45813</v>
      </c>
      <c r="F1225" s="326" t="s">
        <v>996</v>
      </c>
      <c r="G1225" t="s">
        <v>1167</v>
      </c>
    </row>
    <row r="1226" spans="1:7">
      <c r="A1226" s="361" t="s">
        <v>499</v>
      </c>
      <c r="B1226" s="371" t="s">
        <v>124</v>
      </c>
      <c r="C1226" s="56">
        <v>45813</v>
      </c>
      <c r="D1226" s="158">
        <v>2523</v>
      </c>
      <c r="F1226" s="43" t="s">
        <v>1176</v>
      </c>
      <c r="G1226" t="s">
        <v>1167</v>
      </c>
    </row>
    <row r="1227" spans="1:7">
      <c r="A1227" s="317" t="s">
        <v>479</v>
      </c>
      <c r="B1227" s="317" t="s">
        <v>738</v>
      </c>
      <c r="C1227" s="56">
        <v>45813</v>
      </c>
      <c r="F1227" s="326" t="s">
        <v>1177</v>
      </c>
      <c r="G1227" t="s">
        <v>1167</v>
      </c>
    </row>
    <row r="1228" spans="1:7">
      <c r="A1228" s="144" t="s">
        <v>616</v>
      </c>
      <c r="B1228" s="144" t="s">
        <v>67</v>
      </c>
      <c r="C1228" s="56">
        <v>45813</v>
      </c>
      <c r="D1228" s="158">
        <v>1101</v>
      </c>
      <c r="F1228" s="43" t="s">
        <v>858</v>
      </c>
      <c r="G1228" t="s">
        <v>1167</v>
      </c>
    </row>
    <row r="1229" spans="1:7">
      <c r="A1229" s="144" t="s">
        <v>616</v>
      </c>
      <c r="B1229" s="144" t="s">
        <v>67</v>
      </c>
      <c r="C1229" s="56">
        <v>45814</v>
      </c>
      <c r="D1229" s="43">
        <v>437</v>
      </c>
      <c r="F1229" s="43" t="s">
        <v>846</v>
      </c>
      <c r="G1229" t="s">
        <v>1167</v>
      </c>
    </row>
    <row r="1230" spans="1:7">
      <c r="A1230" s="157" t="s">
        <v>292</v>
      </c>
      <c r="B1230" s="144" t="s">
        <v>124</v>
      </c>
      <c r="C1230" s="56">
        <v>45817</v>
      </c>
      <c r="D1230" s="158">
        <v>1100</v>
      </c>
      <c r="G1230" t="s">
        <v>1167</v>
      </c>
    </row>
    <row r="1231" spans="1:7">
      <c r="A1231" s="310" t="s">
        <v>510</v>
      </c>
      <c r="B1231" s="310" t="s">
        <v>124</v>
      </c>
      <c r="C1231" s="56">
        <v>45817</v>
      </c>
      <c r="D1231" s="43">
        <v>115</v>
      </c>
      <c r="G1231" t="s">
        <v>1167</v>
      </c>
    </row>
    <row r="1232" spans="1:7">
      <c r="A1232" s="310" t="s">
        <v>774</v>
      </c>
      <c r="B1232" s="310" t="s">
        <v>738</v>
      </c>
      <c r="C1232" s="56">
        <v>45817</v>
      </c>
      <c r="D1232" s="43">
        <v>155</v>
      </c>
      <c r="G1232" t="s">
        <v>1167</v>
      </c>
    </row>
    <row r="1233" spans="1:7">
      <c r="A1233" s="358" t="s">
        <v>300</v>
      </c>
      <c r="B1233" s="310" t="s">
        <v>738</v>
      </c>
      <c r="C1233" s="56">
        <v>45817</v>
      </c>
      <c r="D1233" s="43">
        <v>263</v>
      </c>
      <c r="G1233" t="s">
        <v>1167</v>
      </c>
    </row>
    <row r="1234" spans="1:7">
      <c r="A1234" s="144" t="s">
        <v>616</v>
      </c>
      <c r="B1234" s="144" t="s">
        <v>67</v>
      </c>
      <c r="C1234" s="56">
        <v>45817</v>
      </c>
      <c r="D1234" s="43">
        <v>730</v>
      </c>
      <c r="G1234" t="s">
        <v>1167</v>
      </c>
    </row>
    <row r="1235" spans="1:7">
      <c r="A1235" s="157" t="s">
        <v>499</v>
      </c>
      <c r="B1235" s="144" t="s">
        <v>124</v>
      </c>
      <c r="C1235" s="56">
        <v>45818</v>
      </c>
      <c r="D1235" s="158">
        <v>1293</v>
      </c>
      <c r="F1235" s="43" t="s">
        <v>1178</v>
      </c>
      <c r="G1235" t="s">
        <v>1167</v>
      </c>
    </row>
    <row r="1236" spans="1:7">
      <c r="A1236" s="358" t="s">
        <v>300</v>
      </c>
      <c r="B1236" s="310" t="s">
        <v>738</v>
      </c>
      <c r="C1236" s="56">
        <v>45818</v>
      </c>
      <c r="D1236" s="43">
        <v>270</v>
      </c>
      <c r="G1236" t="s">
        <v>1167</v>
      </c>
    </row>
    <row r="1237" spans="1:7">
      <c r="A1237" s="144" t="s">
        <v>616</v>
      </c>
      <c r="B1237" s="144" t="s">
        <v>67</v>
      </c>
      <c r="C1237" s="56">
        <v>45818</v>
      </c>
      <c r="D1237" s="43">
        <v>583</v>
      </c>
      <c r="G1237" t="s">
        <v>1167</v>
      </c>
    </row>
    <row r="1238" spans="1:7">
      <c r="A1238" s="157" t="s">
        <v>292</v>
      </c>
      <c r="B1238" s="144" t="s">
        <v>124</v>
      </c>
      <c r="C1238" s="56">
        <v>45819</v>
      </c>
      <c r="D1238" s="158">
        <v>1975</v>
      </c>
      <c r="F1238" s="43" t="s">
        <v>1165</v>
      </c>
      <c r="G1238" t="s">
        <v>1167</v>
      </c>
    </row>
    <row r="1239" spans="1:7">
      <c r="A1239" s="378" t="s">
        <v>450</v>
      </c>
      <c r="B1239" s="311" t="s">
        <v>124</v>
      </c>
      <c r="C1239" s="56">
        <v>45819</v>
      </c>
      <c r="D1239" s="43">
        <v>370</v>
      </c>
      <c r="F1239" s="43" t="s">
        <v>1165</v>
      </c>
      <c r="G1239" t="s">
        <v>1167</v>
      </c>
    </row>
    <row r="1240" spans="1:7">
      <c r="A1240" s="317" t="s">
        <v>300</v>
      </c>
      <c r="B1240" s="317" t="s">
        <v>738</v>
      </c>
      <c r="C1240" s="56">
        <v>45819</v>
      </c>
      <c r="F1240" s="43" t="s">
        <v>1085</v>
      </c>
      <c r="G1240" t="s">
        <v>1167</v>
      </c>
    </row>
    <row r="1241" spans="1:7">
      <c r="A1241" s="386" t="s">
        <v>292</v>
      </c>
      <c r="B1241" s="253" t="s">
        <v>124</v>
      </c>
      <c r="C1241" s="56">
        <v>45820</v>
      </c>
      <c r="D1241" s="158">
        <v>1395</v>
      </c>
      <c r="F1241" s="43" t="s">
        <v>1165</v>
      </c>
      <c r="G1241" t="s">
        <v>1167</v>
      </c>
    </row>
    <row r="1242" spans="1:7">
      <c r="A1242" s="386" t="s">
        <v>505</v>
      </c>
      <c r="B1242" s="253" t="s">
        <v>124</v>
      </c>
      <c r="C1242" s="56">
        <v>45820</v>
      </c>
      <c r="F1242" s="43" t="s">
        <v>863</v>
      </c>
      <c r="G1242" t="s">
        <v>1167</v>
      </c>
    </row>
    <row r="1243" spans="1:7">
      <c r="A1243" s="151" t="s">
        <v>300</v>
      </c>
      <c r="B1243" s="385" t="s">
        <v>738</v>
      </c>
      <c r="C1243" s="56">
        <v>45820</v>
      </c>
      <c r="D1243" s="43">
        <v>395</v>
      </c>
      <c r="G1243" t="s">
        <v>1167</v>
      </c>
    </row>
    <row r="1244" spans="1:7">
      <c r="A1244" s="322" t="s">
        <v>505</v>
      </c>
      <c r="B1244" s="312" t="s">
        <v>124</v>
      </c>
      <c r="C1244" s="56">
        <v>45821</v>
      </c>
      <c r="F1244" s="312" t="s">
        <v>863</v>
      </c>
      <c r="G1244" t="s">
        <v>1167</v>
      </c>
    </row>
    <row r="1245" spans="1:7">
      <c r="A1245" s="312" t="s">
        <v>775</v>
      </c>
      <c r="B1245" s="312" t="s">
        <v>738</v>
      </c>
      <c r="C1245" s="56">
        <v>45821</v>
      </c>
      <c r="F1245" s="312" t="s">
        <v>1179</v>
      </c>
      <c r="G1245" t="s">
        <v>1167</v>
      </c>
    </row>
    <row r="1246" spans="1:7">
      <c r="A1246" s="317" t="s">
        <v>300</v>
      </c>
      <c r="B1246" s="317" t="s">
        <v>738</v>
      </c>
      <c r="C1246" s="56">
        <v>45821</v>
      </c>
      <c r="F1246" s="317" t="s">
        <v>1180</v>
      </c>
      <c r="G1246" t="s">
        <v>1167</v>
      </c>
    </row>
    <row r="1247" spans="1:7">
      <c r="A1247" s="144" t="s">
        <v>616</v>
      </c>
      <c r="B1247" s="144" t="s">
        <v>67</v>
      </c>
      <c r="C1247" s="56">
        <v>45821</v>
      </c>
      <c r="E1247" s="327">
        <v>7408</v>
      </c>
      <c r="F1247" s="157" t="s">
        <v>1181</v>
      </c>
      <c r="G1247" t="s">
        <v>1167</v>
      </c>
    </row>
    <row r="1248" spans="1:7">
      <c r="A1248" s="144" t="s">
        <v>681</v>
      </c>
      <c r="B1248" s="144" t="s">
        <v>71</v>
      </c>
      <c r="C1248" s="56">
        <v>45824</v>
      </c>
      <c r="D1248" s="158">
        <v>1394</v>
      </c>
      <c r="F1248" s="43" t="s">
        <v>798</v>
      </c>
      <c r="G1248" t="s">
        <v>1167</v>
      </c>
    </row>
    <row r="1249" spans="1:7">
      <c r="A1249" s="326" t="s">
        <v>292</v>
      </c>
      <c r="B1249" s="317" t="s">
        <v>124</v>
      </c>
      <c r="C1249" s="56">
        <v>45824</v>
      </c>
      <c r="D1249" s="43">
        <v>450</v>
      </c>
      <c r="F1249" s="43" t="s">
        <v>1182</v>
      </c>
      <c r="G1249" t="s">
        <v>1167</v>
      </c>
    </row>
    <row r="1250" spans="1:7">
      <c r="A1250" s="321" t="s">
        <v>300</v>
      </c>
      <c r="B1250" s="321" t="s">
        <v>738</v>
      </c>
      <c r="C1250" s="56">
        <v>45824</v>
      </c>
      <c r="D1250" s="43">
        <v>280</v>
      </c>
      <c r="G1250" t="s">
        <v>1167</v>
      </c>
    </row>
    <row r="1251" spans="1:7">
      <c r="A1251" s="310" t="s">
        <v>450</v>
      </c>
      <c r="B1251" s="310" t="s">
        <v>124</v>
      </c>
      <c r="C1251" s="56">
        <v>45824</v>
      </c>
      <c r="E1251" s="327">
        <v>4976</v>
      </c>
      <c r="F1251" s="310" t="s">
        <v>1183</v>
      </c>
      <c r="G1251" t="s">
        <v>1167</v>
      </c>
    </row>
    <row r="1252" spans="1:7">
      <c r="A1252" s="144" t="s">
        <v>616</v>
      </c>
      <c r="B1252" s="144" t="s">
        <v>67</v>
      </c>
      <c r="C1252" s="56">
        <v>45824</v>
      </c>
      <c r="D1252" s="43">
        <v>465</v>
      </c>
      <c r="F1252" s="43" t="s">
        <v>846</v>
      </c>
      <c r="G1252" t="s">
        <v>1167</v>
      </c>
    </row>
    <row r="1253" spans="1:7">
      <c r="A1253" s="144" t="s">
        <v>681</v>
      </c>
      <c r="B1253" s="144" t="s">
        <v>71</v>
      </c>
      <c r="C1253" s="56">
        <v>45825</v>
      </c>
      <c r="D1253" s="158">
        <v>1756</v>
      </c>
      <c r="F1253" s="43" t="s">
        <v>800</v>
      </c>
      <c r="G1253" t="s">
        <v>1167</v>
      </c>
    </row>
    <row r="1254" spans="1:7">
      <c r="A1254" s="326" t="s">
        <v>292</v>
      </c>
      <c r="B1254" s="317" t="s">
        <v>124</v>
      </c>
      <c r="C1254" s="56">
        <v>45825</v>
      </c>
      <c r="D1254" s="158">
        <v>1246</v>
      </c>
      <c r="F1254" s="43" t="s">
        <v>1164</v>
      </c>
      <c r="G1254" t="s">
        <v>1167</v>
      </c>
    </row>
    <row r="1255" spans="1:7">
      <c r="A1255" s="321" t="s">
        <v>300</v>
      </c>
      <c r="B1255" s="321" t="s">
        <v>738</v>
      </c>
      <c r="C1255" s="56">
        <v>45825</v>
      </c>
      <c r="D1255" s="43">
        <v>70</v>
      </c>
      <c r="G1255" t="s">
        <v>1167</v>
      </c>
    </row>
    <row r="1256" spans="1:7">
      <c r="A1256" s="311" t="s">
        <v>619</v>
      </c>
      <c r="B1256" s="311" t="s">
        <v>124</v>
      </c>
      <c r="C1256" s="56">
        <v>45825</v>
      </c>
      <c r="D1256" s="158">
        <v>1465</v>
      </c>
      <c r="F1256" s="43" t="s">
        <v>1184</v>
      </c>
      <c r="G1256" t="s">
        <v>1167</v>
      </c>
    </row>
    <row r="1257" spans="1:7">
      <c r="A1257" s="317" t="s">
        <v>450</v>
      </c>
      <c r="B1257" s="317" t="s">
        <v>124</v>
      </c>
      <c r="C1257" s="56">
        <v>45825</v>
      </c>
      <c r="E1257" s="327">
        <v>4177</v>
      </c>
      <c r="F1257" s="43" t="s">
        <v>1185</v>
      </c>
      <c r="G1257" t="s">
        <v>1167</v>
      </c>
    </row>
    <row r="1258" spans="1:7">
      <c r="A1258" s="144" t="s">
        <v>616</v>
      </c>
      <c r="B1258" s="144" t="s">
        <v>67</v>
      </c>
      <c r="C1258" s="56">
        <v>45825</v>
      </c>
      <c r="D1258" s="43">
        <v>218</v>
      </c>
      <c r="F1258" s="43" t="s">
        <v>846</v>
      </c>
      <c r="G1258" t="s">
        <v>1167</v>
      </c>
    </row>
    <row r="1259" spans="1:7">
      <c r="A1259" s="144" t="s">
        <v>681</v>
      </c>
      <c r="B1259" s="144" t="s">
        <v>71</v>
      </c>
      <c r="C1259" s="56">
        <v>45826</v>
      </c>
      <c r="D1259" s="43">
        <v>846</v>
      </c>
      <c r="F1259" s="43" t="s">
        <v>792</v>
      </c>
      <c r="G1259" t="s">
        <v>1167</v>
      </c>
    </row>
    <row r="1260" spans="1:7">
      <c r="A1260" s="310" t="s">
        <v>761</v>
      </c>
      <c r="B1260" s="310" t="s">
        <v>1158</v>
      </c>
      <c r="C1260" s="56">
        <v>45826</v>
      </c>
      <c r="D1260" s="43">
        <v>81</v>
      </c>
      <c r="G1260" t="s">
        <v>1167</v>
      </c>
    </row>
    <row r="1261" spans="1:7">
      <c r="A1261" s="310" t="s">
        <v>696</v>
      </c>
      <c r="B1261" s="310" t="s">
        <v>1158</v>
      </c>
      <c r="C1261" s="56">
        <v>45826</v>
      </c>
      <c r="F1261" s="43" t="s">
        <v>863</v>
      </c>
      <c r="G1261" t="s">
        <v>1167</v>
      </c>
    </row>
    <row r="1262" spans="1:7">
      <c r="A1262" s="310" t="s">
        <v>523</v>
      </c>
      <c r="B1262" s="310" t="s">
        <v>1158</v>
      </c>
      <c r="C1262" s="56">
        <v>45826</v>
      </c>
      <c r="F1262" s="43" t="s">
        <v>863</v>
      </c>
      <c r="G1262" t="s">
        <v>1167</v>
      </c>
    </row>
    <row r="1263" spans="1:7">
      <c r="A1263" s="144" t="s">
        <v>619</v>
      </c>
      <c r="B1263" s="317" t="s">
        <v>124</v>
      </c>
      <c r="C1263" s="56">
        <v>45826</v>
      </c>
      <c r="D1263" s="158">
        <v>1380</v>
      </c>
      <c r="F1263" s="43" t="s">
        <v>1184</v>
      </c>
      <c r="G1263" t="s">
        <v>1167</v>
      </c>
    </row>
    <row r="1264" spans="1:7">
      <c r="A1264" s="321" t="s">
        <v>300</v>
      </c>
      <c r="B1264" s="321" t="s">
        <v>738</v>
      </c>
      <c r="C1264" s="56">
        <v>45826</v>
      </c>
      <c r="D1264" s="43">
        <v>594</v>
      </c>
      <c r="G1264" t="s">
        <v>1167</v>
      </c>
    </row>
    <row r="1265" spans="1:7">
      <c r="A1265" s="144" t="s">
        <v>616</v>
      </c>
      <c r="B1265" s="144" t="s">
        <v>67</v>
      </c>
      <c r="C1265" s="56">
        <v>45826</v>
      </c>
      <c r="D1265" s="43">
        <v>729</v>
      </c>
      <c r="G1265" t="s">
        <v>1167</v>
      </c>
    </row>
    <row r="1266" spans="1:7">
      <c r="A1266" s="144" t="s">
        <v>616</v>
      </c>
      <c r="B1266" s="144" t="s">
        <v>67</v>
      </c>
      <c r="C1266" s="56">
        <v>45827</v>
      </c>
      <c r="D1266" s="43">
        <v>464</v>
      </c>
      <c r="G1266" t="s">
        <v>1167</v>
      </c>
    </row>
    <row r="1267" spans="1:7">
      <c r="A1267" s="144" t="s">
        <v>272</v>
      </c>
      <c r="B1267" s="144" t="s">
        <v>67</v>
      </c>
      <c r="C1267" s="56">
        <v>45827</v>
      </c>
      <c r="D1267" s="43">
        <v>977</v>
      </c>
      <c r="F1267" s="43" t="s">
        <v>858</v>
      </c>
      <c r="G1267" t="s">
        <v>1167</v>
      </c>
    </row>
    <row r="1268" spans="1:7">
      <c r="A1268" s="324" t="s">
        <v>761</v>
      </c>
      <c r="B1268" s="401" t="s">
        <v>738</v>
      </c>
      <c r="C1268" s="56">
        <v>45828</v>
      </c>
      <c r="D1268" s="43">
        <v>114</v>
      </c>
      <c r="G1268" t="s">
        <v>1167</v>
      </c>
    </row>
    <row r="1269" spans="1:7">
      <c r="A1269" s="144" t="s">
        <v>300</v>
      </c>
      <c r="B1269" s="317" t="s">
        <v>738</v>
      </c>
      <c r="C1269" s="56">
        <v>45828</v>
      </c>
      <c r="D1269" s="43">
        <v>52</v>
      </c>
      <c r="F1269" s="43" t="s">
        <v>846</v>
      </c>
      <c r="G1269" t="s">
        <v>1167</v>
      </c>
    </row>
    <row r="1270" spans="1:7">
      <c r="A1270" s="321" t="s">
        <v>338</v>
      </c>
      <c r="B1270" s="321" t="s">
        <v>124</v>
      </c>
      <c r="C1270" s="56">
        <v>45828</v>
      </c>
      <c r="F1270" s="317" t="s">
        <v>863</v>
      </c>
      <c r="G1270" t="s">
        <v>1167</v>
      </c>
    </row>
    <row r="1271" spans="1:7">
      <c r="A1271" s="144" t="s">
        <v>616</v>
      </c>
      <c r="B1271" s="144" t="s">
        <v>67</v>
      </c>
      <c r="C1271" s="56">
        <v>45828</v>
      </c>
      <c r="E1271" s="327">
        <v>1086</v>
      </c>
      <c r="F1271" s="43" t="s">
        <v>1186</v>
      </c>
      <c r="G1271" t="s">
        <v>1167</v>
      </c>
    </row>
    <row r="1272" spans="1:7">
      <c r="A1272" s="144" t="s">
        <v>761</v>
      </c>
      <c r="B1272" s="144" t="s">
        <v>738</v>
      </c>
      <c r="C1272" s="56">
        <v>45831</v>
      </c>
      <c r="D1272" s="43">
        <v>237</v>
      </c>
      <c r="F1272" s="43" t="s">
        <v>1088</v>
      </c>
      <c r="G1272" t="s">
        <v>1167</v>
      </c>
    </row>
    <row r="1273" spans="1:7">
      <c r="A1273" s="362" t="s">
        <v>715</v>
      </c>
      <c r="B1273" s="313" t="s">
        <v>738</v>
      </c>
      <c r="C1273" s="56">
        <v>45831</v>
      </c>
      <c r="D1273" s="43">
        <v>65</v>
      </c>
      <c r="G1273" t="s">
        <v>1167</v>
      </c>
    </row>
    <row r="1274" spans="1:7">
      <c r="A1274" s="144" t="s">
        <v>641</v>
      </c>
      <c r="B1274" s="317" t="s">
        <v>124</v>
      </c>
      <c r="C1274" s="56">
        <v>45831</v>
      </c>
      <c r="D1274" s="43">
        <v>924</v>
      </c>
      <c r="F1274" s="43" t="s">
        <v>846</v>
      </c>
      <c r="G1274" t="s">
        <v>1167</v>
      </c>
    </row>
    <row r="1275" spans="1:7">
      <c r="A1275" s="321" t="s">
        <v>300</v>
      </c>
      <c r="B1275" s="321" t="s">
        <v>738</v>
      </c>
      <c r="C1275" s="56">
        <v>45831</v>
      </c>
      <c r="D1275" s="43">
        <v>68</v>
      </c>
      <c r="F1275" s="43" t="s">
        <v>1160</v>
      </c>
      <c r="G1275" t="s">
        <v>1167</v>
      </c>
    </row>
    <row r="1276" spans="1:7">
      <c r="A1276" s="310" t="s">
        <v>619</v>
      </c>
      <c r="B1276" s="310" t="s">
        <v>124</v>
      </c>
      <c r="C1276" s="56">
        <v>45831</v>
      </c>
      <c r="D1276" s="158">
        <v>1269</v>
      </c>
      <c r="F1276" s="43" t="s">
        <v>1160</v>
      </c>
      <c r="G1276" t="s">
        <v>1167</v>
      </c>
    </row>
    <row r="1277" spans="1:7">
      <c r="A1277" s="144" t="s">
        <v>761</v>
      </c>
      <c r="B1277" s="144" t="s">
        <v>738</v>
      </c>
      <c r="C1277" s="56">
        <v>45832</v>
      </c>
      <c r="D1277" s="43">
        <v>322</v>
      </c>
      <c r="G1277" t="s">
        <v>1167</v>
      </c>
    </row>
    <row r="1278" spans="1:7">
      <c r="A1278" s="362" t="s">
        <v>681</v>
      </c>
      <c r="B1278" s="313" t="s">
        <v>71</v>
      </c>
      <c r="C1278" s="56">
        <v>45832</v>
      </c>
      <c r="D1278" s="158">
        <v>1946</v>
      </c>
      <c r="F1278" s="43" t="s">
        <v>1187</v>
      </c>
      <c r="G1278" t="s">
        <v>1167</v>
      </c>
    </row>
    <row r="1279" spans="1:7">
      <c r="A1279" s="144" t="s">
        <v>622</v>
      </c>
      <c r="B1279" s="317" t="s">
        <v>124</v>
      </c>
      <c r="C1279" s="56">
        <v>45832</v>
      </c>
      <c r="D1279" s="158">
        <v>1044</v>
      </c>
      <c r="F1279" s="43" t="s">
        <v>1188</v>
      </c>
      <c r="G1279" t="s">
        <v>1167</v>
      </c>
    </row>
    <row r="1280" spans="1:7">
      <c r="A1280" s="321" t="s">
        <v>300</v>
      </c>
      <c r="B1280" s="321" t="s">
        <v>738</v>
      </c>
      <c r="C1280" s="56">
        <v>45832</v>
      </c>
      <c r="D1280" s="43">
        <v>50</v>
      </c>
      <c r="F1280" s="43" t="s">
        <v>1189</v>
      </c>
      <c r="G1280" t="s">
        <v>1167</v>
      </c>
    </row>
    <row r="1281" spans="1:7">
      <c r="A1281" s="310" t="s">
        <v>619</v>
      </c>
      <c r="B1281" s="310" t="s">
        <v>124</v>
      </c>
      <c r="C1281" s="56">
        <v>45832</v>
      </c>
      <c r="D1281" s="158">
        <v>1141</v>
      </c>
      <c r="F1281" s="43" t="s">
        <v>1164</v>
      </c>
      <c r="G1281" t="s">
        <v>1167</v>
      </c>
    </row>
    <row r="1282" spans="1:7">
      <c r="A1282" s="144" t="s">
        <v>616</v>
      </c>
      <c r="B1282" s="144" t="s">
        <v>67</v>
      </c>
      <c r="C1282" s="56">
        <v>45832</v>
      </c>
      <c r="E1282" s="142">
        <v>883</v>
      </c>
      <c r="F1282" s="43" t="s">
        <v>1190</v>
      </c>
      <c r="G1282" t="s">
        <v>1167</v>
      </c>
    </row>
    <row r="1283" spans="1:7">
      <c r="A1283" s="144" t="s">
        <v>761</v>
      </c>
      <c r="B1283" s="144" t="s">
        <v>738</v>
      </c>
      <c r="C1283" s="56">
        <v>45833</v>
      </c>
      <c r="D1283" s="43">
        <v>245</v>
      </c>
      <c r="F1283" s="43" t="s">
        <v>799</v>
      </c>
      <c r="G1283" t="s">
        <v>1167</v>
      </c>
    </row>
    <row r="1284" spans="1:7">
      <c r="A1284" s="362" t="s">
        <v>361</v>
      </c>
      <c r="B1284" s="313" t="s">
        <v>71</v>
      </c>
      <c r="C1284" s="56">
        <v>45833</v>
      </c>
      <c r="D1284" s="43">
        <v>649</v>
      </c>
      <c r="F1284" s="43" t="s">
        <v>1191</v>
      </c>
      <c r="G1284" t="s">
        <v>1167</v>
      </c>
    </row>
    <row r="1285" spans="1:7">
      <c r="A1285" s="144" t="s">
        <v>622</v>
      </c>
      <c r="B1285" s="317" t="s">
        <v>124</v>
      </c>
      <c r="C1285" s="56">
        <v>45833</v>
      </c>
      <c r="D1285" s="158">
        <v>1100</v>
      </c>
      <c r="F1285" s="43" t="s">
        <v>1192</v>
      </c>
      <c r="G1285" t="s">
        <v>1167</v>
      </c>
    </row>
    <row r="1286" spans="1:7">
      <c r="A1286" s="321" t="s">
        <v>663</v>
      </c>
      <c r="B1286" s="321" t="s">
        <v>738</v>
      </c>
      <c r="C1286" s="56">
        <v>45833</v>
      </c>
      <c r="D1286" s="43">
        <v>335</v>
      </c>
      <c r="G1286" t="s">
        <v>1167</v>
      </c>
    </row>
    <row r="1287" spans="1:7">
      <c r="A1287" s="310" t="s">
        <v>619</v>
      </c>
      <c r="B1287" s="310" t="s">
        <v>124</v>
      </c>
      <c r="C1287" s="56">
        <v>45833</v>
      </c>
      <c r="D1287" s="158">
        <v>1308</v>
      </c>
      <c r="F1287" s="43" t="s">
        <v>1189</v>
      </c>
      <c r="G1287" t="s">
        <v>1167</v>
      </c>
    </row>
    <row r="1288" spans="1:7">
      <c r="A1288" s="144" t="s">
        <v>761</v>
      </c>
      <c r="B1288" s="144" t="s">
        <v>738</v>
      </c>
      <c r="C1288" s="56">
        <v>45834</v>
      </c>
      <c r="D1288" s="158">
        <v>1091</v>
      </c>
      <c r="G1288" t="s">
        <v>1167</v>
      </c>
    </row>
    <row r="1289" spans="1:7">
      <c r="A1289" s="310" t="s">
        <v>681</v>
      </c>
      <c r="B1289" s="310" t="s">
        <v>71</v>
      </c>
      <c r="C1289" s="56">
        <v>45834</v>
      </c>
      <c r="F1289" s="322" t="s">
        <v>1193</v>
      </c>
      <c r="G1289" t="s">
        <v>1167</v>
      </c>
    </row>
    <row r="1290" spans="1:7">
      <c r="A1290" s="362" t="s">
        <v>683</v>
      </c>
      <c r="B1290" s="313" t="s">
        <v>71</v>
      </c>
      <c r="C1290" s="56">
        <v>45834</v>
      </c>
      <c r="F1290" s="326" t="s">
        <v>1193</v>
      </c>
      <c r="G1290" t="s">
        <v>1167</v>
      </c>
    </row>
    <row r="1291" spans="1:7">
      <c r="A1291" s="144" t="s">
        <v>622</v>
      </c>
      <c r="B1291" s="317" t="s">
        <v>124</v>
      </c>
      <c r="C1291" s="56">
        <v>45834</v>
      </c>
      <c r="D1291" s="158">
        <v>1050</v>
      </c>
      <c r="F1291" s="43" t="s">
        <v>1194</v>
      </c>
      <c r="G1291" t="s">
        <v>1167</v>
      </c>
    </row>
    <row r="1292" spans="1:7">
      <c r="A1292" s="321" t="s">
        <v>663</v>
      </c>
      <c r="B1292" s="321" t="s">
        <v>738</v>
      </c>
      <c r="C1292" s="56">
        <v>45834</v>
      </c>
      <c r="D1292" s="43">
        <v>200</v>
      </c>
      <c r="G1292" t="s">
        <v>1167</v>
      </c>
    </row>
    <row r="1293" spans="1:7">
      <c r="A1293" s="310" t="s">
        <v>619</v>
      </c>
      <c r="B1293" s="310" t="s">
        <v>124</v>
      </c>
      <c r="C1293" s="56">
        <v>45834</v>
      </c>
      <c r="D1293" s="158">
        <v>1296</v>
      </c>
      <c r="F1293" s="43" t="s">
        <v>1184</v>
      </c>
      <c r="G1293" t="s">
        <v>1167</v>
      </c>
    </row>
    <row r="1294" spans="1:7">
      <c r="A1294" s="310" t="s">
        <v>641</v>
      </c>
      <c r="B1294" s="310" t="s">
        <v>124</v>
      </c>
      <c r="C1294" s="56">
        <v>45834</v>
      </c>
      <c r="F1294" s="317" t="s">
        <v>1195</v>
      </c>
      <c r="G1294" t="s">
        <v>1167</v>
      </c>
    </row>
    <row r="1295" spans="1:7">
      <c r="A1295" s="144" t="s">
        <v>616</v>
      </c>
      <c r="B1295" s="323" t="s">
        <v>67</v>
      </c>
      <c r="C1295" s="56">
        <v>45834</v>
      </c>
      <c r="D1295" s="43">
        <v>112</v>
      </c>
      <c r="F1295" s="43" t="s">
        <v>846</v>
      </c>
      <c r="G1295" t="s">
        <v>1167</v>
      </c>
    </row>
    <row r="1296" spans="1:7">
      <c r="A1296" s="310" t="s">
        <v>272</v>
      </c>
      <c r="B1296" s="144" t="s">
        <v>67</v>
      </c>
      <c r="C1296" s="56">
        <v>45834</v>
      </c>
      <c r="D1296" s="43">
        <v>676</v>
      </c>
      <c r="F1296" s="43" t="s">
        <v>1160</v>
      </c>
      <c r="G1296" t="s">
        <v>1167</v>
      </c>
    </row>
    <row r="1297" spans="1:7">
      <c r="A1297" s="144" t="s">
        <v>616</v>
      </c>
      <c r="B1297" s="144" t="s">
        <v>277</v>
      </c>
      <c r="C1297" s="56">
        <v>45834</v>
      </c>
      <c r="E1297" s="327">
        <v>6183</v>
      </c>
      <c r="F1297" s="43" t="s">
        <v>1196</v>
      </c>
    </row>
    <row r="1298" spans="1:7">
      <c r="A1298" s="144" t="s">
        <v>761</v>
      </c>
      <c r="B1298" s="144" t="s">
        <v>738</v>
      </c>
      <c r="C1298" s="56">
        <v>45835</v>
      </c>
      <c r="D1298" s="43">
        <v>303</v>
      </c>
      <c r="F1298" s="43" t="s">
        <v>799</v>
      </c>
      <c r="G1298" t="s">
        <v>1167</v>
      </c>
    </row>
    <row r="1299" spans="1:7">
      <c r="A1299" s="362" t="s">
        <v>683</v>
      </c>
      <c r="B1299" s="313" t="s">
        <v>71</v>
      </c>
      <c r="C1299" s="56">
        <v>45835</v>
      </c>
      <c r="F1299" s="322" t="s">
        <v>1193</v>
      </c>
      <c r="G1299" t="s">
        <v>1167</v>
      </c>
    </row>
    <row r="1300" spans="1:7">
      <c r="A1300" s="144" t="s">
        <v>641</v>
      </c>
      <c r="B1300" s="144" t="s">
        <v>124</v>
      </c>
      <c r="C1300" s="56">
        <v>45835</v>
      </c>
      <c r="E1300" s="327">
        <v>1605</v>
      </c>
      <c r="F1300" s="144" t="s">
        <v>1197</v>
      </c>
      <c r="G1300" t="s">
        <v>1167</v>
      </c>
    </row>
    <row r="1301" spans="1:7">
      <c r="A1301" s="144" t="s">
        <v>272</v>
      </c>
      <c r="B1301" s="323" t="s">
        <v>67</v>
      </c>
      <c r="C1301" s="56">
        <v>45835</v>
      </c>
      <c r="D1301" s="43">
        <v>430</v>
      </c>
      <c r="G1301" t="s">
        <v>1167</v>
      </c>
    </row>
    <row r="1302" spans="1:7">
      <c r="A1302" s="144" t="s">
        <v>761</v>
      </c>
      <c r="B1302" s="144" t="s">
        <v>738</v>
      </c>
      <c r="C1302" s="56">
        <v>45838</v>
      </c>
      <c r="D1302" s="43">
        <v>360</v>
      </c>
      <c r="F1302" s="43" t="s">
        <v>1198</v>
      </c>
      <c r="G1302" t="s">
        <v>1167</v>
      </c>
    </row>
    <row r="1303" spans="1:7">
      <c r="A1303" s="144" t="s">
        <v>641</v>
      </c>
      <c r="B1303" s="144" t="s">
        <v>738</v>
      </c>
      <c r="C1303" s="56">
        <v>45838</v>
      </c>
      <c r="D1303" s="43">
        <v>120</v>
      </c>
      <c r="E1303" s="142">
        <v>120</v>
      </c>
      <c r="F1303" s="43" t="s">
        <v>1199</v>
      </c>
      <c r="G1303" t="s">
        <v>1167</v>
      </c>
    </row>
    <row r="1304" spans="1:7">
      <c r="A1304" s="144" t="s">
        <v>272</v>
      </c>
      <c r="B1304" s="323" t="s">
        <v>67</v>
      </c>
      <c r="C1304" s="56">
        <v>45838</v>
      </c>
      <c r="D1304" s="43">
        <v>885</v>
      </c>
      <c r="F1304" s="43" t="s">
        <v>858</v>
      </c>
      <c r="G1304" t="s">
        <v>1167</v>
      </c>
    </row>
    <row r="1305" spans="1:7">
      <c r="A1305" s="144" t="s">
        <v>663</v>
      </c>
      <c r="B1305" s="317" t="s">
        <v>738</v>
      </c>
      <c r="C1305" s="56">
        <v>45839</v>
      </c>
      <c r="D1305" s="43">
        <v>120</v>
      </c>
      <c r="G1305" t="s">
        <v>1200</v>
      </c>
    </row>
    <row r="1306" spans="1:7">
      <c r="A1306" s="321" t="s">
        <v>338</v>
      </c>
      <c r="B1306" s="321" t="s">
        <v>124</v>
      </c>
      <c r="C1306" s="56">
        <v>45839</v>
      </c>
      <c r="E1306" s="142">
        <v>53</v>
      </c>
      <c r="F1306" s="43" t="s">
        <v>1201</v>
      </c>
      <c r="G1306" t="s">
        <v>1200</v>
      </c>
    </row>
    <row r="1307" spans="1:7">
      <c r="A1307" s="359" t="s">
        <v>619</v>
      </c>
      <c r="B1307" s="321" t="s">
        <v>124</v>
      </c>
      <c r="C1307" s="56">
        <v>45839</v>
      </c>
      <c r="E1307" s="327">
        <v>10059</v>
      </c>
      <c r="F1307" s="43" t="s">
        <v>1202</v>
      </c>
    </row>
    <row r="1308" spans="1:7">
      <c r="A1308" s="144" t="s">
        <v>272</v>
      </c>
      <c r="B1308" s="323" t="s">
        <v>67</v>
      </c>
      <c r="C1308" s="56">
        <v>45839</v>
      </c>
      <c r="D1308" s="43">
        <v>478</v>
      </c>
      <c r="G1308" t="s">
        <v>1200</v>
      </c>
    </row>
    <row r="1309" spans="1:7">
      <c r="A1309" s="144" t="s">
        <v>616</v>
      </c>
      <c r="B1309" s="323" t="s">
        <v>67</v>
      </c>
      <c r="C1309" s="56">
        <v>45839</v>
      </c>
      <c r="D1309" s="43">
        <v>282</v>
      </c>
      <c r="G1309" t="s">
        <v>1200</v>
      </c>
    </row>
    <row r="1310" spans="1:7">
      <c r="A1310" s="324" t="s">
        <v>92</v>
      </c>
      <c r="B1310" s="317" t="s">
        <v>738</v>
      </c>
      <c r="C1310" s="56">
        <v>45840</v>
      </c>
      <c r="F1310" s="317" t="s">
        <v>1203</v>
      </c>
      <c r="G1310" t="s">
        <v>1200</v>
      </c>
    </row>
    <row r="1311" spans="1:7">
      <c r="A1311" s="144" t="s">
        <v>663</v>
      </c>
      <c r="B1311" s="317" t="s">
        <v>738</v>
      </c>
      <c r="C1311" s="56">
        <v>45840</v>
      </c>
      <c r="D1311" s="43">
        <v>71</v>
      </c>
      <c r="F1311" s="43" t="s">
        <v>846</v>
      </c>
      <c r="G1311" t="s">
        <v>1200</v>
      </c>
    </row>
    <row r="1312" spans="1:7">
      <c r="A1312" s="321" t="s">
        <v>632</v>
      </c>
      <c r="B1312" s="321" t="s">
        <v>124</v>
      </c>
      <c r="C1312" s="56">
        <v>45840</v>
      </c>
      <c r="D1312" s="43">
        <v>355</v>
      </c>
      <c r="F1312" s="43" t="s">
        <v>800</v>
      </c>
      <c r="G1312" t="s">
        <v>1200</v>
      </c>
    </row>
    <row r="1313" spans="1:7">
      <c r="A1313" s="310" t="s">
        <v>619</v>
      </c>
      <c r="B1313" s="310" t="s">
        <v>124</v>
      </c>
      <c r="C1313" s="56">
        <v>45840</v>
      </c>
      <c r="F1313" s="310" t="s">
        <v>863</v>
      </c>
      <c r="G1313" t="s">
        <v>1200</v>
      </c>
    </row>
    <row r="1314" spans="1:7">
      <c r="A1314" s="144" t="s">
        <v>272</v>
      </c>
      <c r="B1314" s="323" t="s">
        <v>67</v>
      </c>
      <c r="C1314" s="56">
        <v>45840</v>
      </c>
      <c r="D1314" s="43">
        <v>490</v>
      </c>
      <c r="F1314" s="43" t="s">
        <v>846</v>
      </c>
      <c r="G1314" t="s">
        <v>1200</v>
      </c>
    </row>
    <row r="1315" spans="1:7">
      <c r="A1315" s="144" t="s">
        <v>663</v>
      </c>
      <c r="B1315" s="317" t="s">
        <v>738</v>
      </c>
      <c r="C1315" s="56">
        <v>45841</v>
      </c>
      <c r="F1315" s="144" t="s">
        <v>863</v>
      </c>
      <c r="G1315" t="s">
        <v>1200</v>
      </c>
    </row>
    <row r="1316" spans="1:7">
      <c r="A1316" s="144" t="s">
        <v>272</v>
      </c>
      <c r="B1316" s="323" t="s">
        <v>67</v>
      </c>
      <c r="C1316" s="56">
        <v>45841</v>
      </c>
      <c r="D1316" s="43">
        <v>372</v>
      </c>
      <c r="F1316" s="117" t="s">
        <v>846</v>
      </c>
      <c r="G1316" t="s">
        <v>1200</v>
      </c>
    </row>
    <row r="1317" spans="1:7" ht="15.6">
      <c r="A1317" s="144" t="s">
        <v>272</v>
      </c>
      <c r="B1317" s="323" t="s">
        <v>277</v>
      </c>
      <c r="C1317" s="56">
        <v>45841</v>
      </c>
      <c r="E1317" s="327">
        <v>5776</v>
      </c>
      <c r="F1317" s="422" t="s">
        <v>1204</v>
      </c>
    </row>
    <row r="1318" spans="1:7">
      <c r="C1318" s="56">
        <v>45842</v>
      </c>
      <c r="D1318" s="43">
        <v>0</v>
      </c>
      <c r="F1318" s="173"/>
      <c r="G1318" t="s">
        <v>1200</v>
      </c>
    </row>
    <row r="1319" spans="1:7">
      <c r="A1319" s="144" t="s">
        <v>650</v>
      </c>
      <c r="B1319" s="317" t="s">
        <v>738</v>
      </c>
      <c r="C1319" s="56">
        <v>45845</v>
      </c>
      <c r="F1319" s="144" t="s">
        <v>1205</v>
      </c>
      <c r="G1319" t="s">
        <v>1200</v>
      </c>
    </row>
    <row r="1320" spans="1:7">
      <c r="A1320" s="321" t="s">
        <v>632</v>
      </c>
      <c r="B1320" s="321" t="s">
        <v>124</v>
      </c>
      <c r="C1320" s="56">
        <v>45845</v>
      </c>
      <c r="D1320" s="43">
        <v>846</v>
      </c>
      <c r="G1320" t="s">
        <v>1200</v>
      </c>
    </row>
    <row r="1321" spans="1:7">
      <c r="A1321" s="310" t="s">
        <v>678</v>
      </c>
      <c r="B1321" s="310" t="s">
        <v>124</v>
      </c>
      <c r="C1321" s="56">
        <v>45845</v>
      </c>
      <c r="D1321" s="158">
        <v>1644</v>
      </c>
      <c r="E1321" s="206"/>
      <c r="G1321" t="s">
        <v>1200</v>
      </c>
    </row>
    <row r="1322" spans="1:7">
      <c r="A1322" s="144" t="s">
        <v>272</v>
      </c>
      <c r="B1322" s="160" t="s">
        <v>277</v>
      </c>
      <c r="C1322" s="56">
        <v>45845</v>
      </c>
      <c r="D1322" s="142"/>
      <c r="E1322" s="43"/>
      <c r="F1322" s="411" t="s">
        <v>1206</v>
      </c>
      <c r="G1322" t="s">
        <v>1200</v>
      </c>
    </row>
    <row r="1323" spans="1:7">
      <c r="A1323" s="412" t="s">
        <v>650</v>
      </c>
      <c r="B1323" s="415" t="s">
        <v>738</v>
      </c>
      <c r="C1323" s="56">
        <v>45846</v>
      </c>
      <c r="D1323" s="43">
        <v>465</v>
      </c>
      <c r="E1323" s="259"/>
      <c r="G1323" t="s">
        <v>1200</v>
      </c>
    </row>
    <row r="1324" spans="1:7">
      <c r="A1324" s="413" t="s">
        <v>632</v>
      </c>
      <c r="B1324" s="415" t="s">
        <v>124</v>
      </c>
      <c r="C1324" s="56">
        <v>45846</v>
      </c>
      <c r="D1324" s="43">
        <v>827</v>
      </c>
      <c r="F1324" s="43" t="s">
        <v>1207</v>
      </c>
      <c r="G1324" t="s">
        <v>1200</v>
      </c>
    </row>
    <row r="1325" spans="1:7">
      <c r="A1325" s="414" t="s">
        <v>678</v>
      </c>
      <c r="B1325" s="416" t="s">
        <v>124</v>
      </c>
      <c r="C1325" s="56">
        <v>45846</v>
      </c>
      <c r="D1325" s="43">
        <v>60</v>
      </c>
      <c r="F1325" s="43" t="s">
        <v>1160</v>
      </c>
      <c r="G1325" t="s">
        <v>1200</v>
      </c>
    </row>
    <row r="1326" spans="1:7">
      <c r="A1326" s="412" t="s">
        <v>650</v>
      </c>
      <c r="B1326" s="415" t="s">
        <v>738</v>
      </c>
      <c r="C1326" s="56">
        <v>45847</v>
      </c>
      <c r="D1326" s="43">
        <v>321</v>
      </c>
      <c r="G1326" t="s">
        <v>1200</v>
      </c>
    </row>
    <row r="1327" spans="1:7">
      <c r="A1327" s="253" t="s">
        <v>280</v>
      </c>
      <c r="B1327" s="160" t="s">
        <v>67</v>
      </c>
      <c r="C1327" s="56">
        <v>45847</v>
      </c>
      <c r="G1327" t="s">
        <v>1200</v>
      </c>
    </row>
    <row r="1328" spans="1:7">
      <c r="A1328" s="253" t="s">
        <v>756</v>
      </c>
      <c r="B1328" s="415" t="s">
        <v>738</v>
      </c>
      <c r="C1328" s="56">
        <v>45848</v>
      </c>
      <c r="D1328" s="43">
        <v>400</v>
      </c>
      <c r="E1328" s="206"/>
      <c r="G1328" t="s">
        <v>1200</v>
      </c>
    </row>
    <row r="1329" spans="1:7">
      <c r="A1329" s="253" t="s">
        <v>650</v>
      </c>
      <c r="B1329" s="415" t="s">
        <v>738</v>
      </c>
      <c r="C1329" s="56">
        <v>45848</v>
      </c>
      <c r="D1329" s="142"/>
      <c r="E1329" s="43"/>
      <c r="F1329" s="324" t="s">
        <v>1208</v>
      </c>
      <c r="G1329" t="s">
        <v>1200</v>
      </c>
    </row>
    <row r="1330" spans="1:7">
      <c r="A1330" s="253" t="s">
        <v>650</v>
      </c>
      <c r="B1330" s="415" t="s">
        <v>738</v>
      </c>
      <c r="C1330" s="56">
        <v>45849</v>
      </c>
      <c r="E1330" s="259">
        <v>786</v>
      </c>
      <c r="G1330" t="s">
        <v>1200</v>
      </c>
    </row>
    <row r="1331" spans="1:7">
      <c r="A1331" s="701" t="s">
        <v>276</v>
      </c>
      <c r="B1331" s="160" t="s">
        <v>277</v>
      </c>
      <c r="C1331" s="56">
        <v>45849</v>
      </c>
      <c r="D1331" s="43">
        <v>198</v>
      </c>
      <c r="G1331" t="s">
        <v>1200</v>
      </c>
    </row>
    <row r="1332" spans="1:7">
      <c r="A1332" s="253" t="s">
        <v>650</v>
      </c>
      <c r="B1332" s="415" t="s">
        <v>738</v>
      </c>
      <c r="C1332" s="56">
        <v>45852</v>
      </c>
      <c r="F1332" s="43" t="s">
        <v>863</v>
      </c>
      <c r="G1332" t="s">
        <v>1200</v>
      </c>
    </row>
    <row r="1333" spans="1:7">
      <c r="A1333" s="701" t="s">
        <v>276</v>
      </c>
      <c r="B1333" s="160" t="s">
        <v>277</v>
      </c>
      <c r="C1333" s="56">
        <v>45852</v>
      </c>
      <c r="D1333" s="43">
        <v>862</v>
      </c>
      <c r="G1333" t="s">
        <v>1200</v>
      </c>
    </row>
    <row r="1334" spans="1:7">
      <c r="A1334" s="324" t="s">
        <v>756</v>
      </c>
      <c r="B1334" s="415" t="s">
        <v>738</v>
      </c>
      <c r="C1334" s="56">
        <v>45853</v>
      </c>
      <c r="D1334" s="43">
        <v>203</v>
      </c>
      <c r="G1334" t="s">
        <v>1200</v>
      </c>
    </row>
    <row r="1335" spans="1:7">
      <c r="A1335" s="144" t="s">
        <v>300</v>
      </c>
      <c r="B1335" s="415" t="s">
        <v>738</v>
      </c>
      <c r="C1335" s="56">
        <v>45853</v>
      </c>
      <c r="F1335" s="350" t="s">
        <v>1209</v>
      </c>
      <c r="G1335" t="s">
        <v>1200</v>
      </c>
    </row>
    <row r="1336" spans="1:7">
      <c r="A1336" s="310" t="s">
        <v>635</v>
      </c>
      <c r="B1336" s="160" t="s">
        <v>124</v>
      </c>
      <c r="C1336" s="56">
        <v>45853</v>
      </c>
      <c r="D1336" s="158">
        <v>1210</v>
      </c>
      <c r="F1336" s="43" t="s">
        <v>1210</v>
      </c>
      <c r="G1336" t="s">
        <v>1200</v>
      </c>
    </row>
    <row r="1337" spans="1:7">
      <c r="A1337" s="137" t="s">
        <v>283</v>
      </c>
      <c r="B1337" s="160" t="s">
        <v>277</v>
      </c>
      <c r="C1337" s="56">
        <v>45853</v>
      </c>
      <c r="D1337" s="43">
        <v>403</v>
      </c>
      <c r="G1337" t="s">
        <v>1200</v>
      </c>
    </row>
    <row r="1338" spans="1:7">
      <c r="A1338" s="324" t="s">
        <v>756</v>
      </c>
      <c r="B1338" s="317" t="s">
        <v>738</v>
      </c>
      <c r="C1338" s="56">
        <v>45854</v>
      </c>
      <c r="D1338" s="43">
        <v>170</v>
      </c>
      <c r="G1338" t="s">
        <v>1200</v>
      </c>
    </row>
    <row r="1339" spans="1:7">
      <c r="A1339" s="144" t="s">
        <v>300</v>
      </c>
      <c r="B1339" s="317" t="s">
        <v>738</v>
      </c>
      <c r="C1339" s="56">
        <v>45854</v>
      </c>
      <c r="D1339" s="43">
        <v>280</v>
      </c>
      <c r="G1339" t="s">
        <v>1200</v>
      </c>
    </row>
    <row r="1340" spans="1:7">
      <c r="A1340" s="311" t="s">
        <v>635</v>
      </c>
      <c r="B1340" s="310" t="s">
        <v>124</v>
      </c>
      <c r="C1340" s="56">
        <v>45854</v>
      </c>
      <c r="D1340" s="43">
        <v>397</v>
      </c>
      <c r="F1340" s="43" t="s">
        <v>1211</v>
      </c>
      <c r="G1340" t="s">
        <v>1200</v>
      </c>
    </row>
    <row r="1341" spans="1:7">
      <c r="A1341" s="317" t="s">
        <v>638</v>
      </c>
      <c r="B1341" s="310" t="s">
        <v>738</v>
      </c>
      <c r="C1341" s="56">
        <v>45854</v>
      </c>
      <c r="D1341" s="43">
        <v>90</v>
      </c>
      <c r="G1341" t="s">
        <v>1200</v>
      </c>
    </row>
    <row r="1342" spans="1:7">
      <c r="A1342" s="359" t="s">
        <v>627</v>
      </c>
      <c r="B1342" s="310" t="s">
        <v>124</v>
      </c>
      <c r="C1342" s="56">
        <v>45854</v>
      </c>
      <c r="D1342" s="43">
        <v>426</v>
      </c>
      <c r="F1342" s="43" t="s">
        <v>799</v>
      </c>
      <c r="G1342" t="s">
        <v>1200</v>
      </c>
    </row>
    <row r="1343" spans="1:7">
      <c r="A1343" s="137" t="s">
        <v>283</v>
      </c>
      <c r="B1343" s="324" t="s">
        <v>277</v>
      </c>
      <c r="C1343" s="56">
        <v>45854</v>
      </c>
      <c r="D1343" s="43">
        <v>39</v>
      </c>
      <c r="G1343" t="s">
        <v>1200</v>
      </c>
    </row>
    <row r="1344" spans="1:7">
      <c r="A1344" s="144" t="s">
        <v>300</v>
      </c>
      <c r="B1344" s="317" t="s">
        <v>738</v>
      </c>
      <c r="C1344" s="56">
        <v>45855</v>
      </c>
      <c r="D1344" s="158">
        <v>1972</v>
      </c>
      <c r="G1344" t="s">
        <v>1200</v>
      </c>
    </row>
    <row r="1345" spans="1:7">
      <c r="A1345" s="359" t="s">
        <v>627</v>
      </c>
      <c r="B1345" s="310" t="s">
        <v>124</v>
      </c>
      <c r="C1345" s="56">
        <v>45855</v>
      </c>
      <c r="D1345" s="43">
        <v>583</v>
      </c>
      <c r="F1345" s="43" t="s">
        <v>802</v>
      </c>
      <c r="G1345" t="s">
        <v>1200</v>
      </c>
    </row>
    <row r="1346" spans="1:7">
      <c r="A1346" s="253" t="s">
        <v>756</v>
      </c>
      <c r="B1346" s="317" t="s">
        <v>738</v>
      </c>
      <c r="C1346" s="56">
        <v>45855</v>
      </c>
      <c r="D1346" s="43">
        <v>106</v>
      </c>
      <c r="G1346" t="s">
        <v>1200</v>
      </c>
    </row>
    <row r="1347" spans="1:7">
      <c r="A1347" s="253" t="s">
        <v>401</v>
      </c>
      <c r="B1347" s="317" t="s">
        <v>738</v>
      </c>
      <c r="C1347" s="56">
        <v>45856</v>
      </c>
      <c r="D1347" s="43">
        <v>47</v>
      </c>
      <c r="G1347" t="s">
        <v>1200</v>
      </c>
    </row>
    <row r="1348" spans="1:7">
      <c r="A1348" s="144" t="s">
        <v>300</v>
      </c>
      <c r="B1348" s="317" t="s">
        <v>738</v>
      </c>
      <c r="C1348" s="56">
        <v>45856</v>
      </c>
      <c r="F1348" s="43" t="s">
        <v>1212</v>
      </c>
      <c r="G1348" t="s">
        <v>1200</v>
      </c>
    </row>
    <row r="1349" spans="1:7">
      <c r="A1349" s="89" t="s">
        <v>756</v>
      </c>
      <c r="B1349" s="317" t="s">
        <v>738</v>
      </c>
      <c r="C1349" s="56">
        <v>45859</v>
      </c>
      <c r="F1349" s="317" t="s">
        <v>1213</v>
      </c>
      <c r="G1349" t="s">
        <v>1200</v>
      </c>
    </row>
    <row r="1350" spans="1:7">
      <c r="A1350" s="412" t="s">
        <v>300</v>
      </c>
      <c r="B1350" s="415" t="s">
        <v>738</v>
      </c>
      <c r="C1350" s="56">
        <v>45859</v>
      </c>
      <c r="D1350" s="43">
        <v>551</v>
      </c>
      <c r="G1350" t="s">
        <v>1200</v>
      </c>
    </row>
    <row r="1351" spans="1:7">
      <c r="A1351" s="412" t="s">
        <v>300</v>
      </c>
      <c r="B1351" s="415" t="s">
        <v>71</v>
      </c>
      <c r="C1351" s="56">
        <v>45859</v>
      </c>
      <c r="D1351" s="43">
        <v>385</v>
      </c>
      <c r="G1351" t="s">
        <v>1200</v>
      </c>
    </row>
    <row r="1352" spans="1:7">
      <c r="A1352" s="414" t="s">
        <v>625</v>
      </c>
      <c r="B1352" s="416" t="s">
        <v>124</v>
      </c>
      <c r="C1352" s="56">
        <v>45859</v>
      </c>
      <c r="D1352" s="158">
        <v>1070</v>
      </c>
      <c r="F1352" s="43" t="s">
        <v>798</v>
      </c>
      <c r="G1352" t="s">
        <v>1200</v>
      </c>
    </row>
    <row r="1353" spans="1:7">
      <c r="A1353" s="434" t="s">
        <v>627</v>
      </c>
      <c r="B1353" s="435" t="s">
        <v>124</v>
      </c>
      <c r="C1353" s="56">
        <v>45859</v>
      </c>
      <c r="D1353" s="158">
        <v>1843</v>
      </c>
      <c r="F1353" s="43" t="s">
        <v>1214</v>
      </c>
      <c r="G1353" t="s">
        <v>1200</v>
      </c>
    </row>
    <row r="1354" spans="1:7">
      <c r="A1354" s="137" t="s">
        <v>283</v>
      </c>
      <c r="B1354" s="160" t="s">
        <v>277</v>
      </c>
      <c r="C1354" s="56">
        <v>45859</v>
      </c>
      <c r="F1354" s="317" t="s">
        <v>994</v>
      </c>
      <c r="G1354" t="s">
        <v>1200</v>
      </c>
    </row>
    <row r="1355" spans="1:7">
      <c r="A1355" s="324" t="s">
        <v>756</v>
      </c>
      <c r="B1355" s="317" t="s">
        <v>738</v>
      </c>
      <c r="C1355" s="56">
        <v>45860</v>
      </c>
      <c r="F1355" s="317" t="s">
        <v>1215</v>
      </c>
      <c r="G1355" t="s">
        <v>1200</v>
      </c>
    </row>
    <row r="1356" spans="1:7">
      <c r="A1356" s="317" t="s">
        <v>625</v>
      </c>
      <c r="B1356" s="317" t="s">
        <v>124</v>
      </c>
      <c r="C1356" s="56">
        <v>45860</v>
      </c>
      <c r="D1356" s="158">
        <v>1224</v>
      </c>
      <c r="F1356" s="43" t="s">
        <v>1216</v>
      </c>
      <c r="G1356" t="s">
        <v>1200</v>
      </c>
    </row>
    <row r="1357" spans="1:7">
      <c r="A1357" s="311" t="s">
        <v>627</v>
      </c>
      <c r="B1357" s="310" t="s">
        <v>124</v>
      </c>
      <c r="C1357" s="56">
        <v>45860</v>
      </c>
      <c r="D1357" s="158">
        <v>1714</v>
      </c>
      <c r="F1357" s="43" t="s">
        <v>809</v>
      </c>
      <c r="G1357" t="s">
        <v>1200</v>
      </c>
    </row>
    <row r="1358" spans="1:7">
      <c r="A1358" s="144" t="s">
        <v>300</v>
      </c>
      <c r="B1358" s="415" t="s">
        <v>71</v>
      </c>
      <c r="C1358" s="56">
        <v>45860</v>
      </c>
      <c r="D1358" s="43">
        <v>300</v>
      </c>
      <c r="G1358" t="s">
        <v>1200</v>
      </c>
    </row>
    <row r="1359" spans="1:7">
      <c r="A1359" s="310" t="s">
        <v>300</v>
      </c>
      <c r="B1359" s="310" t="s">
        <v>213</v>
      </c>
      <c r="C1359" s="56">
        <v>45860</v>
      </c>
      <c r="D1359" s="158">
        <v>1107</v>
      </c>
      <c r="G1359" t="s">
        <v>1200</v>
      </c>
    </row>
    <row r="1360" spans="1:7">
      <c r="A1360" s="310" t="s">
        <v>300</v>
      </c>
      <c r="B1360" s="321" t="s">
        <v>738</v>
      </c>
      <c r="C1360" s="56">
        <v>45860</v>
      </c>
      <c r="D1360" s="43">
        <v>316</v>
      </c>
      <c r="G1360" t="s">
        <v>1200</v>
      </c>
    </row>
    <row r="1361" spans="1:7">
      <c r="A1361" s="137" t="s">
        <v>283</v>
      </c>
      <c r="B1361" s="160" t="s">
        <v>277</v>
      </c>
      <c r="C1361" s="56">
        <v>45860</v>
      </c>
      <c r="D1361" s="43">
        <v>318</v>
      </c>
      <c r="G1361" t="s">
        <v>1200</v>
      </c>
    </row>
    <row r="1362" spans="1:7">
      <c r="A1362" s="253" t="s">
        <v>776</v>
      </c>
      <c r="B1362" s="160" t="s">
        <v>277</v>
      </c>
      <c r="C1362" s="56">
        <v>45860</v>
      </c>
      <c r="D1362" s="43">
        <v>605</v>
      </c>
      <c r="G1362" t="s">
        <v>1200</v>
      </c>
    </row>
    <row r="1363" spans="1:7">
      <c r="A1363" s="324" t="s">
        <v>756</v>
      </c>
      <c r="B1363" s="317" t="s">
        <v>738</v>
      </c>
      <c r="C1363" s="56">
        <v>45861</v>
      </c>
      <c r="D1363" s="43">
        <v>272</v>
      </c>
      <c r="F1363" s="43" t="s">
        <v>1217</v>
      </c>
      <c r="G1363" t="s">
        <v>1200</v>
      </c>
    </row>
    <row r="1364" spans="1:7">
      <c r="A1364" s="144" t="s">
        <v>300</v>
      </c>
      <c r="B1364" s="317" t="s">
        <v>738</v>
      </c>
      <c r="C1364" s="56">
        <v>45861</v>
      </c>
      <c r="D1364" s="43">
        <v>130</v>
      </c>
      <c r="F1364" s="43" t="s">
        <v>858</v>
      </c>
      <c r="G1364" t="s">
        <v>1200</v>
      </c>
    </row>
    <row r="1365" spans="1:7">
      <c r="A1365" s="310" t="s">
        <v>625</v>
      </c>
      <c r="B1365" s="310" t="s">
        <v>124</v>
      </c>
      <c r="C1365" s="56">
        <v>45861</v>
      </c>
      <c r="D1365" s="43">
        <v>235</v>
      </c>
      <c r="F1365" s="43" t="s">
        <v>1218</v>
      </c>
      <c r="G1365" t="s">
        <v>1200</v>
      </c>
    </row>
    <row r="1366" spans="1:7">
      <c r="A1366" s="311" t="s">
        <v>627</v>
      </c>
      <c r="B1366" s="310" t="s">
        <v>124</v>
      </c>
      <c r="C1366" s="56">
        <v>45861</v>
      </c>
      <c r="D1366" s="43">
        <v>678</v>
      </c>
      <c r="F1366" s="43" t="s">
        <v>1219</v>
      </c>
      <c r="G1366" t="s">
        <v>1200</v>
      </c>
    </row>
    <row r="1367" spans="1:7">
      <c r="A1367" s="144" t="s">
        <v>678</v>
      </c>
      <c r="B1367" s="415" t="s">
        <v>71</v>
      </c>
      <c r="C1367" s="56">
        <v>45861</v>
      </c>
      <c r="D1367" s="43">
        <v>579</v>
      </c>
      <c r="G1367" t="s">
        <v>1200</v>
      </c>
    </row>
    <row r="1368" spans="1:7">
      <c r="A1368" s="311" t="s">
        <v>629</v>
      </c>
      <c r="B1368" s="310" t="s">
        <v>124</v>
      </c>
      <c r="C1368" s="56">
        <v>45861</v>
      </c>
      <c r="D1368" s="43">
        <v>363</v>
      </c>
      <c r="F1368" s="43" t="s">
        <v>1220</v>
      </c>
      <c r="G1368" t="s">
        <v>1200</v>
      </c>
    </row>
    <row r="1369" spans="1:7">
      <c r="A1369" s="144" t="s">
        <v>292</v>
      </c>
      <c r="B1369" s="144" t="s">
        <v>124</v>
      </c>
      <c r="C1369" s="56">
        <v>45861</v>
      </c>
      <c r="D1369" s="43">
        <v>853</v>
      </c>
      <c r="F1369" s="43" t="s">
        <v>846</v>
      </c>
      <c r="G1369" t="s">
        <v>1200</v>
      </c>
    </row>
    <row r="1370" spans="1:7">
      <c r="A1370" s="125" t="s">
        <v>276</v>
      </c>
      <c r="B1370" s="160" t="s">
        <v>277</v>
      </c>
      <c r="C1370" s="56">
        <v>45861</v>
      </c>
      <c r="D1370" s="43">
        <v>461</v>
      </c>
      <c r="G1370" t="s">
        <v>1200</v>
      </c>
    </row>
    <row r="1371" spans="1:7">
      <c r="A1371" s="324" t="s">
        <v>756</v>
      </c>
      <c r="B1371" s="317" t="s">
        <v>738</v>
      </c>
      <c r="C1371" s="56">
        <v>45862</v>
      </c>
      <c r="D1371" s="43">
        <v>79</v>
      </c>
      <c r="F1371" s="43" t="s">
        <v>1221</v>
      </c>
      <c r="G1371" t="s">
        <v>1200</v>
      </c>
    </row>
    <row r="1372" spans="1:7">
      <c r="A1372" s="144" t="s">
        <v>300</v>
      </c>
      <c r="B1372" s="317" t="s">
        <v>738</v>
      </c>
      <c r="C1372" s="56">
        <v>45862</v>
      </c>
      <c r="D1372" s="43">
        <v>420</v>
      </c>
      <c r="G1372" t="s">
        <v>1200</v>
      </c>
    </row>
    <row r="1373" spans="1:7">
      <c r="A1373" s="310" t="s">
        <v>647</v>
      </c>
      <c r="B1373" s="310" t="s">
        <v>1222</v>
      </c>
      <c r="C1373" s="56">
        <v>45862</v>
      </c>
      <c r="F1373" s="43" t="s">
        <v>1223</v>
      </c>
      <c r="G1373" t="s">
        <v>1200</v>
      </c>
    </row>
    <row r="1374" spans="1:7">
      <c r="A1374" s="311" t="s">
        <v>629</v>
      </c>
      <c r="B1374" s="310" t="s">
        <v>124</v>
      </c>
      <c r="C1374" s="56">
        <v>45862</v>
      </c>
      <c r="D1374" s="158">
        <v>1077</v>
      </c>
      <c r="F1374" s="43" t="s">
        <v>1224</v>
      </c>
      <c r="G1374" t="s">
        <v>1200</v>
      </c>
    </row>
    <row r="1375" spans="1:7">
      <c r="A1375" s="144" t="s">
        <v>678</v>
      </c>
      <c r="B1375" s="415" t="s">
        <v>71</v>
      </c>
      <c r="C1375" s="56">
        <v>45862</v>
      </c>
      <c r="D1375" s="43">
        <v>619</v>
      </c>
      <c r="F1375" s="43" t="s">
        <v>1225</v>
      </c>
      <c r="G1375" t="s">
        <v>1200</v>
      </c>
    </row>
    <row r="1376" spans="1:7">
      <c r="A1376" s="311" t="s">
        <v>300</v>
      </c>
      <c r="B1376" s="311" t="s">
        <v>213</v>
      </c>
      <c r="C1376" s="56">
        <v>45862</v>
      </c>
      <c r="F1376" s="43" t="s">
        <v>1226</v>
      </c>
      <c r="G1376" t="s">
        <v>1200</v>
      </c>
    </row>
    <row r="1377" spans="1:7">
      <c r="A1377" s="144" t="s">
        <v>292</v>
      </c>
      <c r="B1377" s="144" t="s">
        <v>124</v>
      </c>
      <c r="C1377" s="56">
        <v>45862</v>
      </c>
      <c r="D1377" s="158">
        <v>1279</v>
      </c>
      <c r="F1377" s="43" t="s">
        <v>846</v>
      </c>
      <c r="G1377" t="s">
        <v>1200</v>
      </c>
    </row>
    <row r="1378" spans="1:7">
      <c r="A1378" s="125" t="s">
        <v>276</v>
      </c>
      <c r="B1378" s="324" t="s">
        <v>277</v>
      </c>
      <c r="C1378" s="56">
        <v>45862</v>
      </c>
      <c r="D1378" s="43">
        <v>880</v>
      </c>
      <c r="G1378" t="s">
        <v>1200</v>
      </c>
    </row>
    <row r="1379" spans="1:7">
      <c r="A1379" s="330" t="s">
        <v>280</v>
      </c>
      <c r="B1379" s="362" t="s">
        <v>67</v>
      </c>
      <c r="C1379" s="56">
        <v>45862</v>
      </c>
      <c r="D1379" s="43">
        <v>868</v>
      </c>
      <c r="F1379" s="43" t="s">
        <v>1227</v>
      </c>
      <c r="G1379" t="s">
        <v>1200</v>
      </c>
    </row>
    <row r="1380" spans="1:7">
      <c r="A1380" s="324" t="s">
        <v>756</v>
      </c>
      <c r="B1380" s="317" t="s">
        <v>738</v>
      </c>
      <c r="C1380" s="56">
        <v>45863</v>
      </c>
      <c r="F1380" s="43" t="s">
        <v>863</v>
      </c>
      <c r="G1380" t="s">
        <v>1200</v>
      </c>
    </row>
    <row r="1381" spans="1:7">
      <c r="A1381" s="144" t="s">
        <v>300</v>
      </c>
      <c r="B1381" s="317" t="s">
        <v>738</v>
      </c>
      <c r="C1381" s="56">
        <v>45863</v>
      </c>
      <c r="F1381" s="144" t="s">
        <v>1228</v>
      </c>
      <c r="G1381" t="s">
        <v>1200</v>
      </c>
    </row>
    <row r="1382" spans="1:7">
      <c r="A1382" s="311" t="s">
        <v>627</v>
      </c>
      <c r="B1382" s="310" t="s">
        <v>124</v>
      </c>
      <c r="C1382" s="56">
        <v>45863</v>
      </c>
      <c r="F1382" s="310" t="s">
        <v>1229</v>
      </c>
      <c r="G1382" t="s">
        <v>1200</v>
      </c>
    </row>
    <row r="1383" spans="1:7">
      <c r="A1383" s="144" t="s">
        <v>625</v>
      </c>
      <c r="B1383" s="310" t="s">
        <v>124</v>
      </c>
      <c r="C1383" s="56">
        <v>45863</v>
      </c>
      <c r="F1383" s="313" t="s">
        <v>1229</v>
      </c>
      <c r="G1383" t="s">
        <v>1200</v>
      </c>
    </row>
    <row r="1384" spans="1:7">
      <c r="A1384" s="311" t="s">
        <v>635</v>
      </c>
      <c r="B1384" s="311" t="s">
        <v>124</v>
      </c>
      <c r="C1384" s="56">
        <v>45863</v>
      </c>
      <c r="F1384" s="371" t="s">
        <v>1229</v>
      </c>
      <c r="G1384" t="s">
        <v>1200</v>
      </c>
    </row>
    <row r="1385" spans="1:7">
      <c r="A1385" s="317" t="s">
        <v>632</v>
      </c>
      <c r="B1385" s="317" t="s">
        <v>738</v>
      </c>
      <c r="C1385" s="56">
        <v>45863</v>
      </c>
      <c r="F1385" s="317" t="s">
        <v>1230</v>
      </c>
      <c r="G1385" t="s">
        <v>1200</v>
      </c>
    </row>
    <row r="1386" spans="1:7">
      <c r="A1386" s="125" t="s">
        <v>276</v>
      </c>
      <c r="B1386" s="160" t="s">
        <v>277</v>
      </c>
      <c r="C1386" s="56">
        <v>45863</v>
      </c>
      <c r="D1386" s="43">
        <v>585</v>
      </c>
      <c r="F1386" s="43" t="s">
        <v>858</v>
      </c>
      <c r="G1386" t="s">
        <v>1200</v>
      </c>
    </row>
    <row r="1387" spans="1:7">
      <c r="A1387" s="144" t="s">
        <v>300</v>
      </c>
      <c r="B1387" s="317" t="s">
        <v>738</v>
      </c>
      <c r="C1387" s="56">
        <v>45866</v>
      </c>
      <c r="D1387" s="43">
        <v>420</v>
      </c>
      <c r="F1387" s="43" t="s">
        <v>846</v>
      </c>
      <c r="G1387" t="s">
        <v>1200</v>
      </c>
    </row>
    <row r="1388" spans="1:7">
      <c r="A1388" s="311" t="s">
        <v>292</v>
      </c>
      <c r="B1388" s="310" t="s">
        <v>124</v>
      </c>
      <c r="C1388" s="56">
        <v>45866</v>
      </c>
      <c r="D1388" s="43">
        <v>817</v>
      </c>
      <c r="G1388" t="s">
        <v>1200</v>
      </c>
    </row>
    <row r="1389" spans="1:7">
      <c r="A1389" s="144" t="s">
        <v>629</v>
      </c>
      <c r="B1389" s="310" t="s">
        <v>124</v>
      </c>
      <c r="C1389" s="56">
        <v>45866</v>
      </c>
      <c r="D1389" s="158">
        <v>1430</v>
      </c>
      <c r="F1389" s="43" t="s">
        <v>1231</v>
      </c>
      <c r="G1389" t="s">
        <v>1200</v>
      </c>
    </row>
    <row r="1390" spans="1:7">
      <c r="A1390" s="311" t="s">
        <v>647</v>
      </c>
      <c r="B1390" s="310" t="s">
        <v>738</v>
      </c>
      <c r="C1390" s="56">
        <v>45866</v>
      </c>
      <c r="F1390" s="314" t="s">
        <v>994</v>
      </c>
      <c r="G1390" t="s">
        <v>1200</v>
      </c>
    </row>
    <row r="1391" spans="1:7">
      <c r="A1391" s="144" t="s">
        <v>678</v>
      </c>
      <c r="B1391" s="362" t="s">
        <v>71</v>
      </c>
      <c r="C1391" s="56">
        <v>45866</v>
      </c>
      <c r="D1391" s="158">
        <v>1181</v>
      </c>
      <c r="G1391" t="s">
        <v>1200</v>
      </c>
    </row>
    <row r="1392" spans="1:7">
      <c r="A1392" s="125" t="s">
        <v>276</v>
      </c>
      <c r="B1392" s="160" t="s">
        <v>277</v>
      </c>
      <c r="C1392" s="56">
        <v>45866</v>
      </c>
      <c r="D1392" s="43">
        <v>345</v>
      </c>
      <c r="G1392" t="s">
        <v>1200</v>
      </c>
    </row>
    <row r="1393" spans="1:7">
      <c r="A1393" s="702" t="s">
        <v>678</v>
      </c>
      <c r="B1393" s="69" t="s">
        <v>71</v>
      </c>
      <c r="C1393" s="56">
        <v>45867</v>
      </c>
      <c r="D1393" s="158">
        <v>1933</v>
      </c>
      <c r="G1393" t="s">
        <v>1200</v>
      </c>
    </row>
    <row r="1394" spans="1:7">
      <c r="A1394" s="450" t="s">
        <v>292</v>
      </c>
      <c r="B1394" s="253" t="s">
        <v>124</v>
      </c>
      <c r="C1394" s="56">
        <v>45867</v>
      </c>
      <c r="E1394" s="327">
        <v>5590</v>
      </c>
      <c r="F1394" s="43" t="s">
        <v>1232</v>
      </c>
      <c r="G1394" t="s">
        <v>1200</v>
      </c>
    </row>
    <row r="1395" spans="1:7">
      <c r="A1395" s="451" t="s">
        <v>629</v>
      </c>
      <c r="B1395" s="453" t="s">
        <v>124</v>
      </c>
      <c r="C1395" s="56">
        <v>45867</v>
      </c>
      <c r="D1395" s="158">
        <v>1004</v>
      </c>
      <c r="F1395" s="43" t="s">
        <v>1233</v>
      </c>
      <c r="G1395" t="s">
        <v>1200</v>
      </c>
    </row>
    <row r="1396" spans="1:7">
      <c r="A1396" s="452" t="s">
        <v>647</v>
      </c>
      <c r="B1396" s="435" t="s">
        <v>738</v>
      </c>
      <c r="C1396" s="56">
        <v>45867</v>
      </c>
      <c r="D1396" s="43">
        <v>581</v>
      </c>
      <c r="E1396" s="327">
        <v>1200</v>
      </c>
      <c r="F1396" s="43" t="s">
        <v>1234</v>
      </c>
      <c r="G1396" t="s">
        <v>1200</v>
      </c>
    </row>
    <row r="1397" spans="1:7">
      <c r="A1397" s="144" t="s">
        <v>678</v>
      </c>
      <c r="B1397" s="144" t="s">
        <v>71</v>
      </c>
      <c r="C1397" s="56">
        <v>45868</v>
      </c>
      <c r="D1397" s="158">
        <v>1951</v>
      </c>
      <c r="G1397" t="s">
        <v>1200</v>
      </c>
    </row>
    <row r="1398" spans="1:7">
      <c r="A1398" s="144" t="s">
        <v>678</v>
      </c>
      <c r="B1398" s="310" t="s">
        <v>124</v>
      </c>
      <c r="C1398" s="56">
        <v>45868</v>
      </c>
      <c r="D1398" s="43">
        <v>902</v>
      </c>
      <c r="G1398" t="s">
        <v>1200</v>
      </c>
    </row>
    <row r="1399" spans="1:7">
      <c r="A1399" s="310" t="s">
        <v>292</v>
      </c>
      <c r="B1399" s="310" t="s">
        <v>124</v>
      </c>
      <c r="C1399" s="56">
        <v>45868</v>
      </c>
      <c r="D1399" s="158">
        <v>1385</v>
      </c>
      <c r="F1399" s="43" t="s">
        <v>846</v>
      </c>
      <c r="G1399" t="s">
        <v>1200</v>
      </c>
    </row>
    <row r="1400" spans="1:7">
      <c r="A1400" s="310" t="s">
        <v>627</v>
      </c>
      <c r="B1400" s="310" t="s">
        <v>738</v>
      </c>
      <c r="C1400" s="56">
        <v>45868</v>
      </c>
      <c r="E1400" s="142">
        <v>847</v>
      </c>
      <c r="F1400" s="43" t="s">
        <v>1235</v>
      </c>
      <c r="G1400" t="s">
        <v>1200</v>
      </c>
    </row>
    <row r="1401" spans="1:7">
      <c r="A1401" s="311" t="s">
        <v>300</v>
      </c>
      <c r="B1401" s="310" t="s">
        <v>1236</v>
      </c>
      <c r="C1401" s="56">
        <v>45868</v>
      </c>
      <c r="E1401" s="327">
        <v>6067</v>
      </c>
      <c r="G1401" t="s">
        <v>1200</v>
      </c>
    </row>
    <row r="1402" spans="1:7">
      <c r="A1402" s="137" t="s">
        <v>229</v>
      </c>
      <c r="B1402" s="324" t="s">
        <v>277</v>
      </c>
      <c r="C1402" s="56">
        <v>45868</v>
      </c>
      <c r="D1402" s="43">
        <v>314</v>
      </c>
      <c r="G1402" t="s">
        <v>1200</v>
      </c>
    </row>
    <row r="1403" spans="1:7">
      <c r="A1403" s="324" t="s">
        <v>527</v>
      </c>
      <c r="B1403" s="317" t="s">
        <v>738</v>
      </c>
      <c r="C1403" s="56">
        <v>45869</v>
      </c>
      <c r="F1403" s="326" t="s">
        <v>940</v>
      </c>
      <c r="G1403" t="s">
        <v>1200</v>
      </c>
    </row>
    <row r="1404" spans="1:7">
      <c r="A1404" s="144" t="s">
        <v>678</v>
      </c>
      <c r="B1404" s="144" t="s">
        <v>71</v>
      </c>
      <c r="C1404" s="56">
        <v>45869</v>
      </c>
      <c r="D1404" s="43">
        <v>725</v>
      </c>
      <c r="G1404" t="s">
        <v>1200</v>
      </c>
    </row>
    <row r="1405" spans="1:7">
      <c r="A1405" s="311" t="s">
        <v>678</v>
      </c>
      <c r="B1405" s="311" t="s">
        <v>124</v>
      </c>
      <c r="C1405" s="56">
        <v>45869</v>
      </c>
      <c r="D1405" s="43">
        <v>862</v>
      </c>
      <c r="G1405" t="s">
        <v>1200</v>
      </c>
    </row>
    <row r="1406" spans="1:7">
      <c r="A1406" s="317" t="s">
        <v>300</v>
      </c>
      <c r="B1406" s="317" t="s">
        <v>1236</v>
      </c>
      <c r="C1406" s="56">
        <v>45869</v>
      </c>
      <c r="E1406" s="327">
        <v>2691</v>
      </c>
      <c r="G1406" t="s">
        <v>1200</v>
      </c>
    </row>
    <row r="1407" spans="1:7">
      <c r="A1407" s="359" t="s">
        <v>288</v>
      </c>
      <c r="B1407" s="160" t="s">
        <v>277</v>
      </c>
      <c r="C1407" s="56">
        <v>45869</v>
      </c>
      <c r="D1407" s="158">
        <v>2390</v>
      </c>
      <c r="G1407" t="s">
        <v>1200</v>
      </c>
    </row>
    <row r="1408" spans="1:7">
      <c r="A1408" s="89" t="s">
        <v>527</v>
      </c>
      <c r="B1408" s="317" t="s">
        <v>1237</v>
      </c>
      <c r="C1408" s="56">
        <v>45870</v>
      </c>
      <c r="D1408" s="43">
        <v>318</v>
      </c>
      <c r="F1408" s="43" t="s">
        <v>1238</v>
      </c>
      <c r="G1408" t="s">
        <v>1239</v>
      </c>
    </row>
    <row r="1409" spans="1:7">
      <c r="A1409" s="89" t="s">
        <v>380</v>
      </c>
      <c r="B1409" s="317" t="s">
        <v>1237</v>
      </c>
      <c r="C1409" s="56">
        <v>45870</v>
      </c>
      <c r="D1409" s="43">
        <v>183</v>
      </c>
      <c r="F1409" s="43" t="s">
        <v>1240</v>
      </c>
      <c r="G1409" t="s">
        <v>1239</v>
      </c>
    </row>
    <row r="1410" spans="1:7">
      <c r="A1410" s="702" t="s">
        <v>678</v>
      </c>
      <c r="B1410" s="310" t="s">
        <v>1236</v>
      </c>
      <c r="C1410" s="56">
        <v>45870</v>
      </c>
      <c r="F1410" s="43" t="s">
        <v>1241</v>
      </c>
      <c r="G1410" t="s">
        <v>1239</v>
      </c>
    </row>
    <row r="1411" spans="1:7">
      <c r="A1411" s="137" t="s">
        <v>288</v>
      </c>
      <c r="B1411" s="160" t="s">
        <v>277</v>
      </c>
      <c r="C1411" s="56">
        <v>45870</v>
      </c>
      <c r="D1411" s="158">
        <v>1377</v>
      </c>
      <c r="G1411" t="s">
        <v>1239</v>
      </c>
    </row>
    <row r="1412" spans="1:7">
      <c r="A1412" s="702" t="s">
        <v>678</v>
      </c>
      <c r="B1412" s="69" t="s">
        <v>1236</v>
      </c>
      <c r="C1412" s="56">
        <v>45873</v>
      </c>
      <c r="E1412" s="327">
        <v>13125</v>
      </c>
      <c r="G1412" t="s">
        <v>1239</v>
      </c>
    </row>
    <row r="1413" spans="1:7">
      <c r="A1413" s="452" t="s">
        <v>670</v>
      </c>
      <c r="B1413" s="458" t="s">
        <v>124</v>
      </c>
      <c r="C1413" s="56">
        <v>45873</v>
      </c>
      <c r="D1413" s="43">
        <v>918</v>
      </c>
      <c r="G1413" t="s">
        <v>1239</v>
      </c>
    </row>
    <row r="1414" spans="1:7">
      <c r="A1414" s="317" t="s">
        <v>297</v>
      </c>
      <c r="B1414" s="317" t="s">
        <v>124</v>
      </c>
      <c r="C1414" s="56">
        <v>45874</v>
      </c>
      <c r="D1414" s="158">
        <v>2675</v>
      </c>
      <c r="G1414" t="s">
        <v>1239</v>
      </c>
    </row>
    <row r="1415" spans="1:7">
      <c r="A1415" s="317" t="s">
        <v>288</v>
      </c>
      <c r="B1415" s="317" t="s">
        <v>277</v>
      </c>
      <c r="C1415" s="56">
        <v>45874</v>
      </c>
      <c r="D1415" s="43">
        <v>190</v>
      </c>
      <c r="F1415" s="43" t="s">
        <v>846</v>
      </c>
      <c r="G1415" t="s">
        <v>1239</v>
      </c>
    </row>
    <row r="1416" spans="1:7">
      <c r="A1416" s="566" t="s">
        <v>756</v>
      </c>
      <c r="B1416" s="317" t="s">
        <v>738</v>
      </c>
      <c r="C1416" s="56">
        <v>45875</v>
      </c>
      <c r="F1416" s="43" t="s">
        <v>846</v>
      </c>
      <c r="G1416" t="s">
        <v>1239</v>
      </c>
    </row>
    <row r="1417" spans="1:7">
      <c r="A1417" s="317" t="s">
        <v>297</v>
      </c>
      <c r="B1417" s="317" t="s">
        <v>124</v>
      </c>
      <c r="C1417" s="56">
        <v>45875</v>
      </c>
      <c r="D1417" s="158">
        <v>1964</v>
      </c>
      <c r="G1417" t="s">
        <v>1239</v>
      </c>
    </row>
    <row r="1418" spans="1:7">
      <c r="A1418" s="595" t="s">
        <v>288</v>
      </c>
      <c r="B1418" s="317" t="s">
        <v>277</v>
      </c>
      <c r="C1418" s="56">
        <v>45875</v>
      </c>
      <c r="D1418" s="43">
        <v>840</v>
      </c>
      <c r="G1418" t="s">
        <v>1239</v>
      </c>
    </row>
    <row r="1419" spans="1:7">
      <c r="A1419" s="144" t="s">
        <v>229</v>
      </c>
      <c r="B1419" s="596" t="s">
        <v>277</v>
      </c>
      <c r="C1419" s="56">
        <v>45875</v>
      </c>
      <c r="F1419" s="43" t="s">
        <v>1242</v>
      </c>
      <c r="G1419" t="s">
        <v>1239</v>
      </c>
    </row>
    <row r="1420" spans="1:7">
      <c r="A1420" s="401" t="s">
        <v>297</v>
      </c>
      <c r="B1420" s="435" t="s">
        <v>124</v>
      </c>
      <c r="C1420" s="316">
        <v>45876</v>
      </c>
      <c r="D1420" s="43">
        <v>377</v>
      </c>
      <c r="E1420" s="327"/>
      <c r="F1420" s="43" t="s">
        <v>1243</v>
      </c>
      <c r="G1420" t="s">
        <v>1239</v>
      </c>
    </row>
    <row r="1421" spans="1:7">
      <c r="A1421" s="401" t="s">
        <v>297</v>
      </c>
      <c r="B1421" s="317" t="s">
        <v>1244</v>
      </c>
      <c r="C1421" s="316">
        <v>45876</v>
      </c>
      <c r="E1421" s="327">
        <v>5289</v>
      </c>
      <c r="F1421" s="43" t="s">
        <v>1245</v>
      </c>
      <c r="G1421" t="s">
        <v>1239</v>
      </c>
    </row>
    <row r="1422" spans="1:7">
      <c r="A1422" s="144" t="s">
        <v>673</v>
      </c>
      <c r="B1422" s="567" t="s">
        <v>124</v>
      </c>
      <c r="C1422" s="56">
        <v>45876</v>
      </c>
      <c r="D1422" s="43">
        <v>674</v>
      </c>
      <c r="G1422" t="s">
        <v>1239</v>
      </c>
    </row>
    <row r="1423" spans="1:7">
      <c r="A1423" s="567" t="s">
        <v>288</v>
      </c>
      <c r="B1423" s="567" t="s">
        <v>277</v>
      </c>
      <c r="C1423" s="56">
        <v>45876</v>
      </c>
      <c r="D1423" s="43">
        <v>531</v>
      </c>
      <c r="G1423" t="s">
        <v>1239</v>
      </c>
    </row>
    <row r="1424" spans="1:7">
      <c r="A1424" s="253" t="s">
        <v>756</v>
      </c>
      <c r="B1424" s="160" t="s">
        <v>738</v>
      </c>
      <c r="C1424" s="56">
        <v>45877</v>
      </c>
      <c r="F1424" s="43" t="s">
        <v>1213</v>
      </c>
      <c r="G1424" t="s">
        <v>1239</v>
      </c>
    </row>
    <row r="1425" spans="1:7">
      <c r="A1425" s="317" t="s">
        <v>297</v>
      </c>
      <c r="B1425" s="317" t="s">
        <v>124</v>
      </c>
      <c r="C1425" s="56">
        <v>45877</v>
      </c>
      <c r="F1425" s="317" t="s">
        <v>863</v>
      </c>
      <c r="G1425" t="s">
        <v>1239</v>
      </c>
    </row>
    <row r="1426" spans="1:7">
      <c r="A1426" s="597" t="s">
        <v>288</v>
      </c>
      <c r="B1426" s="317" t="s">
        <v>277</v>
      </c>
      <c r="C1426" s="56">
        <v>45877</v>
      </c>
      <c r="D1426" s="43">
        <v>718</v>
      </c>
      <c r="G1426" t="s">
        <v>1239</v>
      </c>
    </row>
    <row r="1427" spans="1:7">
      <c r="A1427" s="566" t="s">
        <v>756</v>
      </c>
      <c r="B1427" s="317" t="s">
        <v>738</v>
      </c>
      <c r="C1427" s="56">
        <v>45880</v>
      </c>
      <c r="D1427" s="43">
        <v>376</v>
      </c>
      <c r="F1427" s="43" t="s">
        <v>812</v>
      </c>
      <c r="G1427" t="s">
        <v>1239</v>
      </c>
    </row>
    <row r="1428" spans="1:7">
      <c r="A1428" s="144" t="s">
        <v>670</v>
      </c>
      <c r="B1428" s="144" t="s">
        <v>124</v>
      </c>
      <c r="C1428" s="56">
        <v>45880</v>
      </c>
      <c r="D1428" s="158">
        <v>1175</v>
      </c>
      <c r="G1428" t="s">
        <v>1239</v>
      </c>
    </row>
    <row r="1429" spans="1:7">
      <c r="A1429" s="310" t="s">
        <v>657</v>
      </c>
      <c r="B1429" s="310" t="s">
        <v>738</v>
      </c>
      <c r="C1429" s="56">
        <v>45880</v>
      </c>
      <c r="D1429" s="43">
        <v>288</v>
      </c>
      <c r="G1429" t="s">
        <v>1239</v>
      </c>
    </row>
    <row r="1430" spans="1:7">
      <c r="A1430" s="597" t="s">
        <v>288</v>
      </c>
      <c r="B1430" s="317" t="s">
        <v>277</v>
      </c>
      <c r="C1430" s="56">
        <v>45880</v>
      </c>
      <c r="D1430" s="43">
        <v>571</v>
      </c>
      <c r="G1430" t="s">
        <v>1239</v>
      </c>
    </row>
    <row r="1431" spans="1:7">
      <c r="A1431" s="89" t="s">
        <v>756</v>
      </c>
      <c r="B1431" s="415" t="s">
        <v>738</v>
      </c>
      <c r="C1431" s="56">
        <v>45881</v>
      </c>
      <c r="D1431" s="43">
        <v>35</v>
      </c>
      <c r="G1431" t="s">
        <v>1239</v>
      </c>
    </row>
    <row r="1432" spans="1:7">
      <c r="A1432" s="413" t="s">
        <v>670</v>
      </c>
      <c r="B1432" s="234" t="s">
        <v>124</v>
      </c>
      <c r="C1432" s="56">
        <v>45881</v>
      </c>
      <c r="D1432" s="158">
        <v>1154</v>
      </c>
      <c r="G1432" t="s">
        <v>1239</v>
      </c>
    </row>
    <row r="1433" spans="1:7">
      <c r="A1433" s="244" t="s">
        <v>657</v>
      </c>
      <c r="B1433" s="133" t="s">
        <v>738</v>
      </c>
      <c r="C1433" s="56">
        <v>45881</v>
      </c>
      <c r="D1433" s="43">
        <v>380</v>
      </c>
      <c r="G1433" t="s">
        <v>1239</v>
      </c>
    </row>
    <row r="1434" spans="1:7">
      <c r="A1434" s="93" t="s">
        <v>673</v>
      </c>
      <c r="B1434" s="173" t="s">
        <v>124</v>
      </c>
      <c r="C1434" s="56">
        <v>45881</v>
      </c>
      <c r="D1434" s="43">
        <v>111</v>
      </c>
      <c r="F1434" s="43" t="s">
        <v>1189</v>
      </c>
      <c r="G1434" t="s">
        <v>1239</v>
      </c>
    </row>
    <row r="1435" spans="1:7">
      <c r="A1435" s="253" t="s">
        <v>283</v>
      </c>
      <c r="B1435" s="317" t="s">
        <v>277</v>
      </c>
      <c r="C1435" s="56">
        <v>45881</v>
      </c>
      <c r="D1435" s="43">
        <v>319</v>
      </c>
      <c r="G1435" t="s">
        <v>1239</v>
      </c>
    </row>
    <row r="1436" spans="1:7">
      <c r="A1436" s="597" t="s">
        <v>288</v>
      </c>
      <c r="B1436" s="317" t="s">
        <v>277</v>
      </c>
      <c r="C1436" s="56">
        <v>45881</v>
      </c>
      <c r="D1436" s="158">
        <v>1293</v>
      </c>
      <c r="G1436" t="s">
        <v>1239</v>
      </c>
    </row>
    <row r="1437" spans="1:7">
      <c r="A1437" s="253" t="s">
        <v>667</v>
      </c>
      <c r="B1437" s="160" t="s">
        <v>124</v>
      </c>
      <c r="C1437" s="56">
        <v>45881</v>
      </c>
      <c r="D1437" s="43">
        <v>406</v>
      </c>
      <c r="G1437" t="s">
        <v>1239</v>
      </c>
    </row>
    <row r="1438" spans="1:7">
      <c r="A1438" s="253" t="s">
        <v>756</v>
      </c>
      <c r="B1438" s="317" t="s">
        <v>738</v>
      </c>
      <c r="C1438" s="56">
        <v>45882</v>
      </c>
      <c r="D1438" s="43">
        <v>48</v>
      </c>
      <c r="F1438" s="43" t="s">
        <v>1221</v>
      </c>
      <c r="G1438" t="s">
        <v>1239</v>
      </c>
    </row>
    <row r="1439" spans="1:7">
      <c r="A1439" s="253" t="s">
        <v>670</v>
      </c>
      <c r="B1439" s="317" t="s">
        <v>124</v>
      </c>
      <c r="C1439" s="56">
        <v>45882</v>
      </c>
      <c r="D1439" s="43">
        <v>428</v>
      </c>
      <c r="F1439" s="43" t="s">
        <v>858</v>
      </c>
      <c r="G1439" t="s">
        <v>1239</v>
      </c>
    </row>
    <row r="1440" spans="1:7">
      <c r="A1440" s="253" t="s">
        <v>657</v>
      </c>
      <c r="B1440" s="321" t="s">
        <v>738</v>
      </c>
      <c r="C1440" s="56">
        <v>45882</v>
      </c>
      <c r="D1440" s="43">
        <v>229</v>
      </c>
      <c r="F1440" s="43" t="s">
        <v>846</v>
      </c>
      <c r="G1440" t="s">
        <v>1239</v>
      </c>
    </row>
    <row r="1441" spans="1:7">
      <c r="A1441" s="253" t="s">
        <v>667</v>
      </c>
      <c r="B1441" s="310" t="s">
        <v>124</v>
      </c>
      <c r="C1441" s="56">
        <v>45882</v>
      </c>
      <c r="D1441" s="158">
        <v>1031</v>
      </c>
      <c r="F1441" s="43" t="s">
        <v>1246</v>
      </c>
      <c r="G1441" t="s">
        <v>1239</v>
      </c>
    </row>
    <row r="1442" spans="1:7">
      <c r="A1442" s="311" t="s">
        <v>673</v>
      </c>
      <c r="B1442" s="311" t="s">
        <v>124</v>
      </c>
      <c r="C1442" s="56">
        <v>45882</v>
      </c>
      <c r="D1442" s="43">
        <v>12</v>
      </c>
      <c r="F1442" s="311" t="s">
        <v>1160</v>
      </c>
      <c r="G1442" t="s">
        <v>1239</v>
      </c>
    </row>
    <row r="1443" spans="1:7">
      <c r="A1443" s="253" t="s">
        <v>288</v>
      </c>
      <c r="B1443" s="317" t="s">
        <v>277</v>
      </c>
      <c r="C1443" s="56">
        <v>45882</v>
      </c>
      <c r="D1443" s="43">
        <v>540</v>
      </c>
      <c r="G1443" t="s">
        <v>1239</v>
      </c>
    </row>
    <row r="1444" spans="1:7">
      <c r="A1444" s="89" t="s">
        <v>756</v>
      </c>
      <c r="B1444" s="415" t="s">
        <v>738</v>
      </c>
      <c r="C1444" s="56">
        <v>45883</v>
      </c>
      <c r="D1444" s="43">
        <v>144</v>
      </c>
      <c r="G1444" t="s">
        <v>1239</v>
      </c>
    </row>
    <row r="1445" spans="1:7">
      <c r="A1445" s="413" t="s">
        <v>777</v>
      </c>
      <c r="B1445" s="234" t="s">
        <v>124</v>
      </c>
      <c r="C1445" s="56">
        <v>45883</v>
      </c>
      <c r="F1445" s="43" t="s">
        <v>1085</v>
      </c>
      <c r="G1445" t="s">
        <v>1239</v>
      </c>
    </row>
    <row r="1446" spans="1:7">
      <c r="A1446" s="244" t="s">
        <v>657</v>
      </c>
      <c r="B1446" s="133" t="s">
        <v>738</v>
      </c>
      <c r="C1446" s="56">
        <v>45883</v>
      </c>
      <c r="D1446" s="43">
        <v>163</v>
      </c>
      <c r="G1446" t="s">
        <v>1239</v>
      </c>
    </row>
    <row r="1447" spans="1:7">
      <c r="A1447" s="597" t="s">
        <v>288</v>
      </c>
      <c r="B1447" s="317" t="s">
        <v>277</v>
      </c>
      <c r="C1447" s="56">
        <v>45883</v>
      </c>
      <c r="D1447" s="43">
        <v>554</v>
      </c>
      <c r="G1447" t="s">
        <v>1239</v>
      </c>
    </row>
    <row r="1448" spans="1:7">
      <c r="A1448" s="43" t="s">
        <v>264</v>
      </c>
      <c r="B1448" s="415" t="s">
        <v>738</v>
      </c>
      <c r="C1448" s="56">
        <v>45883</v>
      </c>
      <c r="F1448" s="43" t="s">
        <v>996</v>
      </c>
      <c r="G1448" t="s">
        <v>1239</v>
      </c>
    </row>
    <row r="1449" spans="1:7">
      <c r="A1449" s="566" t="s">
        <v>756</v>
      </c>
      <c r="B1449" s="415" t="s">
        <v>738</v>
      </c>
      <c r="C1449" s="56">
        <v>45884</v>
      </c>
      <c r="D1449" s="43">
        <v>64</v>
      </c>
      <c r="G1449" t="s">
        <v>1239</v>
      </c>
    </row>
    <row r="1450" spans="1:7">
      <c r="A1450" s="317" t="s">
        <v>670</v>
      </c>
      <c r="B1450" s="317" t="s">
        <v>1244</v>
      </c>
      <c r="C1450" s="56">
        <v>45884</v>
      </c>
      <c r="E1450" s="327">
        <v>1243</v>
      </c>
      <c r="F1450" s="43" t="s">
        <v>1247</v>
      </c>
      <c r="G1450" t="s">
        <v>1239</v>
      </c>
    </row>
    <row r="1451" spans="1:7">
      <c r="A1451" s="321" t="s">
        <v>657</v>
      </c>
      <c r="B1451" s="321" t="s">
        <v>738</v>
      </c>
      <c r="C1451" s="56">
        <v>45884</v>
      </c>
      <c r="E1451" s="327">
        <v>1060</v>
      </c>
      <c r="F1451" s="43" t="s">
        <v>1248</v>
      </c>
      <c r="G1451" t="s">
        <v>1239</v>
      </c>
    </row>
    <row r="1452" spans="1:7">
      <c r="A1452" s="310" t="s">
        <v>673</v>
      </c>
      <c r="B1452" s="310" t="s">
        <v>1244</v>
      </c>
      <c r="C1452" s="56">
        <v>45884</v>
      </c>
      <c r="E1452" s="327">
        <v>1297</v>
      </c>
      <c r="F1452" s="43" t="s">
        <v>1249</v>
      </c>
      <c r="G1452" t="s">
        <v>1239</v>
      </c>
    </row>
    <row r="1453" spans="1:7">
      <c r="A1453" s="597" t="s">
        <v>288</v>
      </c>
      <c r="B1453" s="317" t="s">
        <v>277</v>
      </c>
      <c r="C1453" s="56">
        <v>45884</v>
      </c>
      <c r="D1453" s="43">
        <v>89</v>
      </c>
      <c r="G1453" t="s">
        <v>1239</v>
      </c>
    </row>
    <row r="1454" spans="1:7">
      <c r="A1454" s="310" t="s">
        <v>264</v>
      </c>
      <c r="B1454" s="310" t="s">
        <v>738</v>
      </c>
      <c r="C1454" s="56">
        <v>45884</v>
      </c>
      <c r="D1454" s="43">
        <v>391</v>
      </c>
      <c r="G1454" t="s">
        <v>1239</v>
      </c>
    </row>
    <row r="1455" spans="1:7">
      <c r="A1455" s="566" t="s">
        <v>756</v>
      </c>
      <c r="B1455" s="415" t="s">
        <v>738</v>
      </c>
      <c r="C1455" s="56">
        <v>45887</v>
      </c>
      <c r="D1455" s="43">
        <v>141</v>
      </c>
      <c r="G1455" t="s">
        <v>1239</v>
      </c>
    </row>
    <row r="1456" spans="1:7">
      <c r="A1456" s="413" t="s">
        <v>670</v>
      </c>
      <c r="B1456" s="234" t="s">
        <v>1244</v>
      </c>
      <c r="C1456" s="56">
        <v>45887</v>
      </c>
      <c r="E1456" s="327">
        <v>2679</v>
      </c>
      <c r="F1456" s="43" t="s">
        <v>1250</v>
      </c>
      <c r="G1456" t="s">
        <v>1239</v>
      </c>
    </row>
    <row r="1457" spans="1:7">
      <c r="A1457" s="244" t="s">
        <v>663</v>
      </c>
      <c r="B1457" s="133" t="s">
        <v>738</v>
      </c>
      <c r="C1457" s="56">
        <v>45887</v>
      </c>
      <c r="D1457" s="43">
        <v>343</v>
      </c>
      <c r="G1457" t="s">
        <v>1239</v>
      </c>
    </row>
    <row r="1458" spans="1:7">
      <c r="A1458" s="93" t="s">
        <v>673</v>
      </c>
      <c r="B1458" s="173" t="s">
        <v>1244</v>
      </c>
      <c r="C1458" s="56">
        <v>45887</v>
      </c>
      <c r="E1458" s="327">
        <v>2145</v>
      </c>
      <c r="F1458" s="43" t="s">
        <v>1251</v>
      </c>
      <c r="G1458" t="s">
        <v>1239</v>
      </c>
    </row>
    <row r="1459" spans="1:7">
      <c r="A1459" s="627" t="s">
        <v>655</v>
      </c>
      <c r="B1459" s="328" t="s">
        <v>124</v>
      </c>
      <c r="C1459" s="56">
        <v>45887</v>
      </c>
      <c r="D1459" s="158">
        <v>1109</v>
      </c>
      <c r="F1459" s="43" t="s">
        <v>1252</v>
      </c>
      <c r="G1459" t="s">
        <v>1239</v>
      </c>
    </row>
    <row r="1460" spans="1:7">
      <c r="A1460" s="597" t="s">
        <v>288</v>
      </c>
      <c r="B1460" s="317" t="s">
        <v>277</v>
      </c>
      <c r="C1460" s="56">
        <v>45887</v>
      </c>
      <c r="D1460" s="43">
        <v>377</v>
      </c>
      <c r="G1460" t="s">
        <v>1239</v>
      </c>
    </row>
    <row r="1461" spans="1:7">
      <c r="A1461" s="310" t="s">
        <v>264</v>
      </c>
      <c r="B1461" s="310" t="s">
        <v>738</v>
      </c>
      <c r="C1461" s="56">
        <v>45887</v>
      </c>
      <c r="D1461" s="43">
        <v>396</v>
      </c>
      <c r="G1461" t="s">
        <v>1239</v>
      </c>
    </row>
    <row r="1462" spans="1:7">
      <c r="A1462" s="137" t="s">
        <v>778</v>
      </c>
      <c r="B1462" s="317" t="s">
        <v>738</v>
      </c>
      <c r="C1462" s="56">
        <v>45888</v>
      </c>
      <c r="D1462" s="43">
        <v>205</v>
      </c>
      <c r="G1462" t="s">
        <v>1239</v>
      </c>
    </row>
    <row r="1463" spans="1:7">
      <c r="A1463" s="317" t="s">
        <v>779</v>
      </c>
      <c r="B1463" s="317" t="s">
        <v>124</v>
      </c>
      <c r="C1463" s="56">
        <v>45888</v>
      </c>
      <c r="D1463" s="158">
        <v>1456</v>
      </c>
      <c r="G1463" t="s">
        <v>1239</v>
      </c>
    </row>
    <row r="1464" spans="1:7">
      <c r="A1464" s="321" t="s">
        <v>663</v>
      </c>
      <c r="B1464" s="321" t="s">
        <v>738</v>
      </c>
      <c r="C1464" s="56">
        <v>45888</v>
      </c>
      <c r="D1464" s="43">
        <v>416</v>
      </c>
      <c r="G1464" t="s">
        <v>1239</v>
      </c>
    </row>
    <row r="1465" spans="1:7">
      <c r="A1465" s="567" t="s">
        <v>306</v>
      </c>
      <c r="B1465" s="317" t="s">
        <v>124</v>
      </c>
      <c r="C1465" s="56">
        <v>45888</v>
      </c>
      <c r="D1465" s="158">
        <v>1460</v>
      </c>
      <c r="F1465" s="43" t="s">
        <v>1253</v>
      </c>
      <c r="G1465" t="s">
        <v>1239</v>
      </c>
    </row>
    <row r="1466" spans="1:7">
      <c r="A1466" s="597" t="s">
        <v>288</v>
      </c>
      <c r="B1466" s="317" t="s">
        <v>277</v>
      </c>
      <c r="C1466" s="56">
        <v>45888</v>
      </c>
      <c r="D1466" s="43">
        <v>408</v>
      </c>
      <c r="F1466" s="117"/>
      <c r="G1466" t="s">
        <v>1239</v>
      </c>
    </row>
    <row r="1467" spans="1:7">
      <c r="A1467" s="632" t="s">
        <v>280</v>
      </c>
      <c r="B1467" s="324" t="s">
        <v>738</v>
      </c>
      <c r="C1467" s="56">
        <v>45888</v>
      </c>
      <c r="F1467" s="144" t="s">
        <v>1254</v>
      </c>
      <c r="G1467" t="s">
        <v>1239</v>
      </c>
    </row>
    <row r="1468" spans="1:7">
      <c r="A1468" s="253" t="s">
        <v>229</v>
      </c>
      <c r="B1468" s="317" t="s">
        <v>277</v>
      </c>
      <c r="C1468" s="56">
        <v>45888</v>
      </c>
      <c r="D1468" s="43">
        <v>430</v>
      </c>
      <c r="F1468" s="173"/>
      <c r="G1468" t="s">
        <v>1239</v>
      </c>
    </row>
    <row r="1469" spans="1:7">
      <c r="A1469" s="89" t="s">
        <v>756</v>
      </c>
      <c r="B1469" s="415" t="s">
        <v>738</v>
      </c>
      <c r="C1469" s="56">
        <v>45889</v>
      </c>
      <c r="D1469" s="43">
        <v>181</v>
      </c>
      <c r="G1469" t="s">
        <v>1239</v>
      </c>
    </row>
    <row r="1470" spans="1:7">
      <c r="A1470" s="89" t="s">
        <v>361</v>
      </c>
      <c r="B1470" s="415" t="s">
        <v>71</v>
      </c>
      <c r="C1470" s="56">
        <v>45889</v>
      </c>
      <c r="F1470" s="326" t="s">
        <v>1213</v>
      </c>
      <c r="G1470" t="s">
        <v>1239</v>
      </c>
    </row>
    <row r="1471" spans="1:7">
      <c r="A1471" s="413" t="s">
        <v>779</v>
      </c>
      <c r="B1471" s="234" t="s">
        <v>124</v>
      </c>
      <c r="C1471" s="56">
        <v>45889</v>
      </c>
      <c r="D1471" s="158">
        <v>1420</v>
      </c>
      <c r="G1471" t="s">
        <v>1239</v>
      </c>
    </row>
    <row r="1472" spans="1:7">
      <c r="A1472" s="244" t="s">
        <v>663</v>
      </c>
      <c r="B1472" s="133" t="s">
        <v>738</v>
      </c>
      <c r="C1472" s="56">
        <v>45889</v>
      </c>
      <c r="D1472" s="43">
        <v>216</v>
      </c>
      <c r="G1472" t="s">
        <v>1239</v>
      </c>
    </row>
    <row r="1473" spans="1:7">
      <c r="A1473" s="627" t="s">
        <v>306</v>
      </c>
      <c r="B1473" s="328" t="s">
        <v>124</v>
      </c>
      <c r="C1473" s="56">
        <v>45889</v>
      </c>
      <c r="D1473" s="158">
        <v>1428</v>
      </c>
      <c r="F1473" s="43" t="s">
        <v>1160</v>
      </c>
      <c r="G1473" t="s">
        <v>1239</v>
      </c>
    </row>
    <row r="1474" spans="1:7">
      <c r="A1474" s="597" t="s">
        <v>288</v>
      </c>
      <c r="B1474" s="317" t="s">
        <v>277</v>
      </c>
      <c r="C1474" s="56">
        <v>45889</v>
      </c>
      <c r="D1474" s="43">
        <v>607</v>
      </c>
      <c r="F1474" s="43" t="s">
        <v>1255</v>
      </c>
      <c r="G1474" t="s">
        <v>1239</v>
      </c>
    </row>
    <row r="1475" spans="1:7">
      <c r="A1475" s="632" t="s">
        <v>280</v>
      </c>
      <c r="B1475" s="324" t="s">
        <v>738</v>
      </c>
      <c r="C1475" s="56">
        <v>45889</v>
      </c>
      <c r="D1475" s="43">
        <v>499</v>
      </c>
      <c r="G1475" t="s">
        <v>1239</v>
      </c>
    </row>
    <row r="1476" spans="1:7">
      <c r="A1476" s="89" t="s">
        <v>756</v>
      </c>
      <c r="B1476" s="415" t="s">
        <v>738</v>
      </c>
      <c r="C1476" s="56">
        <v>45890</v>
      </c>
      <c r="D1476" s="43">
        <v>82</v>
      </c>
      <c r="G1476" t="s">
        <v>1239</v>
      </c>
    </row>
    <row r="1477" spans="1:7">
      <c r="A1477" s="89" t="s">
        <v>361</v>
      </c>
      <c r="B1477" s="415" t="s">
        <v>71</v>
      </c>
      <c r="C1477" s="56">
        <v>45890</v>
      </c>
      <c r="F1477" s="43" t="s">
        <v>996</v>
      </c>
      <c r="G1477" t="s">
        <v>1239</v>
      </c>
    </row>
    <row r="1478" spans="1:7">
      <c r="A1478" s="413" t="s">
        <v>779</v>
      </c>
      <c r="B1478" s="234" t="s">
        <v>124</v>
      </c>
      <c r="C1478" s="56">
        <v>45890</v>
      </c>
      <c r="D1478" s="158">
        <v>1170</v>
      </c>
      <c r="G1478" t="s">
        <v>1239</v>
      </c>
    </row>
    <row r="1479" spans="1:7">
      <c r="A1479" s="244" t="s">
        <v>663</v>
      </c>
      <c r="B1479" s="133" t="s">
        <v>738</v>
      </c>
      <c r="C1479" s="56">
        <v>45890</v>
      </c>
      <c r="F1479" s="43" t="s">
        <v>996</v>
      </c>
      <c r="G1479" t="s">
        <v>1239</v>
      </c>
    </row>
    <row r="1480" spans="1:7">
      <c r="A1480" s="627" t="s">
        <v>306</v>
      </c>
      <c r="B1480" s="328" t="s">
        <v>124</v>
      </c>
      <c r="C1480" s="56">
        <v>45890</v>
      </c>
      <c r="D1480" s="158">
        <v>1654</v>
      </c>
      <c r="G1480" t="s">
        <v>1239</v>
      </c>
    </row>
    <row r="1481" spans="1:7">
      <c r="A1481" s="69" t="s">
        <v>655</v>
      </c>
      <c r="B1481" s="234" t="s">
        <v>1244</v>
      </c>
      <c r="C1481" s="56">
        <v>45890</v>
      </c>
      <c r="E1481" s="327">
        <v>1109</v>
      </c>
      <c r="F1481" s="43" t="s">
        <v>1256</v>
      </c>
      <c r="G1481" t="s">
        <v>1239</v>
      </c>
    </row>
    <row r="1482" spans="1:7">
      <c r="A1482" s="597" t="s">
        <v>288</v>
      </c>
      <c r="B1482" s="317" t="s">
        <v>277</v>
      </c>
      <c r="C1482" s="56">
        <v>45890</v>
      </c>
      <c r="D1482" s="158">
        <v>1022</v>
      </c>
      <c r="G1482" t="s">
        <v>1239</v>
      </c>
    </row>
    <row r="1483" spans="1:7">
      <c r="A1483" s="632" t="s">
        <v>280</v>
      </c>
      <c r="B1483" s="324" t="s">
        <v>738</v>
      </c>
      <c r="C1483" s="56">
        <v>45890</v>
      </c>
      <c r="D1483" s="43">
        <v>231</v>
      </c>
      <c r="G1483" t="s">
        <v>1239</v>
      </c>
    </row>
    <row r="1484" spans="1:7">
      <c r="A1484" s="89" t="s">
        <v>756</v>
      </c>
      <c r="B1484" s="415" t="s">
        <v>738</v>
      </c>
      <c r="C1484" s="56">
        <v>45891</v>
      </c>
      <c r="D1484" s="43">
        <v>96</v>
      </c>
      <c r="G1484" t="s">
        <v>1239</v>
      </c>
    </row>
    <row r="1485" spans="1:7">
      <c r="A1485" s="89" t="s">
        <v>780</v>
      </c>
      <c r="B1485" s="415" t="s">
        <v>71</v>
      </c>
      <c r="C1485" s="56">
        <v>45891</v>
      </c>
      <c r="D1485" s="43">
        <v>878</v>
      </c>
      <c r="F1485" s="43" t="s">
        <v>1257</v>
      </c>
      <c r="G1485" t="s">
        <v>1239</v>
      </c>
    </row>
    <row r="1486" spans="1:7">
      <c r="A1486" s="413" t="s">
        <v>779</v>
      </c>
      <c r="B1486" s="234" t="s">
        <v>124</v>
      </c>
      <c r="C1486" s="56">
        <v>45891</v>
      </c>
      <c r="D1486" s="158">
        <v>1081</v>
      </c>
      <c r="G1486" t="s">
        <v>1239</v>
      </c>
    </row>
    <row r="1487" spans="1:7">
      <c r="A1487" s="244" t="s">
        <v>663</v>
      </c>
      <c r="B1487" s="133" t="s">
        <v>738</v>
      </c>
      <c r="C1487" s="56">
        <v>45891</v>
      </c>
      <c r="E1487" s="327">
        <v>2001</v>
      </c>
      <c r="F1487" s="43" t="s">
        <v>1258</v>
      </c>
      <c r="G1487" t="s">
        <v>1239</v>
      </c>
    </row>
    <row r="1488" spans="1:7">
      <c r="A1488" s="597" t="s">
        <v>288</v>
      </c>
      <c r="B1488" s="317" t="s">
        <v>277</v>
      </c>
      <c r="C1488" s="56">
        <v>45891</v>
      </c>
      <c r="E1488" s="327">
        <v>6090</v>
      </c>
      <c r="F1488" s="43" t="s">
        <v>1259</v>
      </c>
      <c r="G1488" t="s">
        <v>1239</v>
      </c>
    </row>
    <row r="1489" spans="1:7">
      <c r="A1489" s="632" t="s">
        <v>280</v>
      </c>
      <c r="B1489" s="324" t="s">
        <v>738</v>
      </c>
      <c r="C1489" s="56">
        <v>45891</v>
      </c>
      <c r="D1489" s="43">
        <v>316</v>
      </c>
      <c r="E1489" s="327"/>
      <c r="G1489" t="s">
        <v>1239</v>
      </c>
    </row>
    <row r="1490" spans="1:7">
      <c r="A1490" s="89" t="s">
        <v>756</v>
      </c>
      <c r="B1490" s="324" t="s">
        <v>738</v>
      </c>
      <c r="C1490" s="56">
        <v>45894</v>
      </c>
      <c r="D1490" s="43">
        <v>20</v>
      </c>
      <c r="F1490" s="317"/>
      <c r="G1490" t="s">
        <v>1239</v>
      </c>
    </row>
    <row r="1491" spans="1:7">
      <c r="A1491" s="89" t="s">
        <v>780</v>
      </c>
      <c r="B1491" s="415" t="s">
        <v>71</v>
      </c>
      <c r="C1491" s="56">
        <v>45894</v>
      </c>
      <c r="D1491" s="43">
        <v>715</v>
      </c>
      <c r="G1491" t="s">
        <v>1239</v>
      </c>
    </row>
    <row r="1492" spans="1:7">
      <c r="A1492" s="413" t="s">
        <v>779</v>
      </c>
      <c r="B1492" s="234" t="s">
        <v>124</v>
      </c>
      <c r="C1492" s="56">
        <v>45894</v>
      </c>
      <c r="D1492" s="43">
        <v>809</v>
      </c>
      <c r="G1492" t="s">
        <v>1239</v>
      </c>
    </row>
    <row r="1493" spans="1:7">
      <c r="A1493" s="244" t="s">
        <v>660</v>
      </c>
      <c r="B1493" s="133" t="s">
        <v>738</v>
      </c>
      <c r="C1493" s="56">
        <v>45894</v>
      </c>
      <c r="F1493" s="317" t="s">
        <v>1260</v>
      </c>
      <c r="G1493" t="s">
        <v>1239</v>
      </c>
    </row>
    <row r="1494" spans="1:7">
      <c r="A1494" s="627" t="s">
        <v>309</v>
      </c>
      <c r="B1494" s="328" t="s">
        <v>124</v>
      </c>
      <c r="C1494" s="56">
        <v>45894</v>
      </c>
      <c r="D1494" s="43">
        <v>735</v>
      </c>
      <c r="F1494" s="43" t="s">
        <v>1261</v>
      </c>
      <c r="G1494" t="s">
        <v>1239</v>
      </c>
    </row>
    <row r="1495" spans="1:7">
      <c r="A1495" s="597" t="s">
        <v>288</v>
      </c>
      <c r="B1495" s="317" t="s">
        <v>277</v>
      </c>
      <c r="C1495" s="56">
        <v>45894</v>
      </c>
      <c r="D1495" s="43">
        <v>639</v>
      </c>
      <c r="G1495" t="s">
        <v>1239</v>
      </c>
    </row>
    <row r="1496" spans="1:7">
      <c r="A1496" s="632" t="s">
        <v>280</v>
      </c>
      <c r="B1496" s="324" t="s">
        <v>738</v>
      </c>
      <c r="C1496" s="56">
        <v>45894</v>
      </c>
      <c r="D1496" s="43">
        <v>503</v>
      </c>
      <c r="G1496" t="s">
        <v>1239</v>
      </c>
    </row>
    <row r="1497" spans="1:7">
      <c r="A1497" s="89" t="s">
        <v>756</v>
      </c>
      <c r="B1497" s="415" t="s">
        <v>738</v>
      </c>
      <c r="C1497" s="56">
        <v>45895</v>
      </c>
      <c r="F1497" s="43" t="s">
        <v>996</v>
      </c>
      <c r="G1497" t="s">
        <v>1239</v>
      </c>
    </row>
    <row r="1498" spans="1:7">
      <c r="A1498" s="89" t="s">
        <v>361</v>
      </c>
      <c r="B1498" s="415" t="s">
        <v>71</v>
      </c>
      <c r="C1498" s="56">
        <v>45895</v>
      </c>
      <c r="D1498" s="158">
        <v>1009</v>
      </c>
      <c r="F1498" s="43" t="s">
        <v>1262</v>
      </c>
      <c r="G1498" t="s">
        <v>1239</v>
      </c>
    </row>
    <row r="1499" spans="1:7">
      <c r="A1499" s="413" t="s">
        <v>779</v>
      </c>
      <c r="B1499" s="234" t="s">
        <v>124</v>
      </c>
      <c r="C1499" s="56">
        <v>45895</v>
      </c>
      <c r="D1499" s="43">
        <v>533</v>
      </c>
      <c r="G1499" t="s">
        <v>1239</v>
      </c>
    </row>
    <row r="1500" spans="1:7">
      <c r="A1500" s="244" t="s">
        <v>660</v>
      </c>
      <c r="B1500" s="133" t="s">
        <v>738</v>
      </c>
      <c r="C1500" s="56">
        <v>45895</v>
      </c>
      <c r="D1500" s="43">
        <v>260</v>
      </c>
      <c r="G1500" t="s">
        <v>1239</v>
      </c>
    </row>
    <row r="1501" spans="1:7">
      <c r="A1501" s="627" t="s">
        <v>781</v>
      </c>
      <c r="B1501" s="328" t="s">
        <v>738</v>
      </c>
      <c r="C1501" s="56">
        <v>45895</v>
      </c>
      <c r="D1501" s="43">
        <v>390</v>
      </c>
      <c r="G1501" t="s">
        <v>1239</v>
      </c>
    </row>
    <row r="1502" spans="1:7">
      <c r="A1502" s="69" t="s">
        <v>329</v>
      </c>
      <c r="B1502" s="43" t="s">
        <v>124</v>
      </c>
      <c r="C1502" s="56">
        <v>45895</v>
      </c>
      <c r="D1502" s="43">
        <v>558</v>
      </c>
      <c r="F1502" s="350" t="s">
        <v>796</v>
      </c>
      <c r="G1502" t="s">
        <v>1239</v>
      </c>
    </row>
    <row r="1503" spans="1:7">
      <c r="A1503" s="702" t="s">
        <v>323</v>
      </c>
      <c r="B1503" s="43" t="s">
        <v>124</v>
      </c>
      <c r="C1503" s="56">
        <v>45895</v>
      </c>
      <c r="D1503" s="158">
        <v>1224</v>
      </c>
      <c r="F1503" s="43" t="s">
        <v>1263</v>
      </c>
      <c r="G1503" t="s">
        <v>1239</v>
      </c>
    </row>
    <row r="1504" spans="1:7">
      <c r="A1504" s="632" t="s">
        <v>280</v>
      </c>
      <c r="B1504" s="720" t="s">
        <v>738</v>
      </c>
      <c r="C1504" s="56">
        <v>45895</v>
      </c>
      <c r="D1504" s="43">
        <v>295</v>
      </c>
      <c r="G1504" t="s">
        <v>1239</v>
      </c>
    </row>
    <row r="1505" spans="1:7">
      <c r="A1505" s="716" t="s">
        <v>276</v>
      </c>
      <c r="B1505" s="362" t="s">
        <v>277</v>
      </c>
      <c r="C1505" s="56">
        <v>45895</v>
      </c>
      <c r="F1505" s="43" t="s">
        <v>940</v>
      </c>
      <c r="G1505" t="s">
        <v>1239</v>
      </c>
    </row>
    <row r="1506" spans="1:7">
      <c r="A1506" s="413" t="s">
        <v>326</v>
      </c>
      <c r="B1506" s="234" t="s">
        <v>71</v>
      </c>
      <c r="C1506" s="56">
        <v>45896</v>
      </c>
      <c r="D1506" s="158">
        <v>1017</v>
      </c>
      <c r="F1506" s="43" t="s">
        <v>1264</v>
      </c>
      <c r="G1506" t="s">
        <v>1239</v>
      </c>
    </row>
    <row r="1507" spans="1:7">
      <c r="A1507" s="244" t="s">
        <v>660</v>
      </c>
      <c r="B1507" s="133" t="s">
        <v>738</v>
      </c>
      <c r="C1507" s="56">
        <v>45896</v>
      </c>
      <c r="F1507" s="43" t="s">
        <v>996</v>
      </c>
      <c r="G1507" t="s">
        <v>1239</v>
      </c>
    </row>
    <row r="1508" spans="1:7">
      <c r="A1508" s="627" t="s">
        <v>653</v>
      </c>
      <c r="B1508" s="328" t="s">
        <v>738</v>
      </c>
      <c r="C1508" s="56">
        <v>45896</v>
      </c>
      <c r="D1508" s="43">
        <v>130</v>
      </c>
      <c r="E1508" s="142">
        <v>130</v>
      </c>
      <c r="F1508" s="43" t="s">
        <v>1265</v>
      </c>
      <c r="G1508" t="s">
        <v>1239</v>
      </c>
    </row>
    <row r="1509" spans="1:7">
      <c r="A1509" s="69" t="s">
        <v>329</v>
      </c>
      <c r="B1509" s="43" t="s">
        <v>124</v>
      </c>
      <c r="C1509" s="56">
        <v>45896</v>
      </c>
      <c r="D1509" s="158">
        <v>1248</v>
      </c>
      <c r="F1509" s="43" t="s">
        <v>1266</v>
      </c>
      <c r="G1509" t="s">
        <v>1239</v>
      </c>
    </row>
    <row r="1510" spans="1:7">
      <c r="A1510" s="702" t="s">
        <v>323</v>
      </c>
      <c r="B1510" s="43" t="s">
        <v>124</v>
      </c>
      <c r="C1510" s="56">
        <v>45896</v>
      </c>
      <c r="D1510" s="43">
        <v>967</v>
      </c>
      <c r="F1510" s="43" t="s">
        <v>1267</v>
      </c>
      <c r="G1510" t="s">
        <v>1239</v>
      </c>
    </row>
    <row r="1511" spans="1:7">
      <c r="A1511" s="632" t="s">
        <v>264</v>
      </c>
      <c r="B1511" s="720" t="s">
        <v>738</v>
      </c>
      <c r="C1511" s="56">
        <v>45896</v>
      </c>
      <c r="D1511" s="43">
        <v>400</v>
      </c>
      <c r="G1511" t="s">
        <v>1239</v>
      </c>
    </row>
    <row r="1512" spans="1:7">
      <c r="A1512" s="716" t="s">
        <v>283</v>
      </c>
      <c r="B1512" s="361" t="s">
        <v>277</v>
      </c>
      <c r="C1512" s="56">
        <v>45896</v>
      </c>
      <c r="D1512" s="43">
        <v>358</v>
      </c>
      <c r="F1512" s="43" t="s">
        <v>1268</v>
      </c>
      <c r="G1512" t="s">
        <v>1239</v>
      </c>
    </row>
    <row r="1513" spans="1:7">
      <c r="A1513" s="736" t="s">
        <v>276</v>
      </c>
      <c r="B1513" s="144" t="s">
        <v>277</v>
      </c>
      <c r="C1513" s="316">
        <v>45896</v>
      </c>
      <c r="D1513" s="158">
        <v>1241</v>
      </c>
      <c r="G1513" t="s">
        <v>1239</v>
      </c>
    </row>
    <row r="1514" spans="1:7">
      <c r="A1514" s="89" t="s">
        <v>756</v>
      </c>
      <c r="B1514" s="415" t="s">
        <v>738</v>
      </c>
      <c r="C1514" s="56">
        <v>45897</v>
      </c>
      <c r="D1514" s="43">
        <v>250</v>
      </c>
      <c r="G1514" t="s">
        <v>1239</v>
      </c>
    </row>
    <row r="1515" spans="1:7">
      <c r="A1515" s="244" t="s">
        <v>660</v>
      </c>
      <c r="B1515" s="133" t="s">
        <v>738</v>
      </c>
      <c r="C1515" s="56">
        <v>45897</v>
      </c>
      <c r="D1515" s="43">
        <v>315</v>
      </c>
      <c r="E1515" s="142">
        <v>575</v>
      </c>
      <c r="F1515" s="43" t="s">
        <v>1269</v>
      </c>
      <c r="G1515" t="s">
        <v>1239</v>
      </c>
    </row>
    <row r="1516" spans="1:7">
      <c r="A1516" s="702" t="s">
        <v>309</v>
      </c>
      <c r="B1516" s="43" t="s">
        <v>124</v>
      </c>
      <c r="C1516" s="56">
        <v>45897</v>
      </c>
      <c r="D1516" s="158">
        <v>1453</v>
      </c>
      <c r="F1516" s="43" t="s">
        <v>1270</v>
      </c>
      <c r="G1516" t="s">
        <v>1239</v>
      </c>
    </row>
    <row r="1517" spans="1:7">
      <c r="A1517" s="69" t="s">
        <v>329</v>
      </c>
      <c r="B1517" s="43" t="s">
        <v>124</v>
      </c>
      <c r="C1517" s="56">
        <v>45897</v>
      </c>
      <c r="D1517" s="158">
        <v>1260</v>
      </c>
      <c r="F1517" s="43" t="s">
        <v>1271</v>
      </c>
      <c r="G1517" t="s">
        <v>1239</v>
      </c>
    </row>
    <row r="1518" spans="1:7">
      <c r="A1518" s="597" t="s">
        <v>288</v>
      </c>
      <c r="B1518" s="317" t="s">
        <v>277</v>
      </c>
      <c r="C1518" s="56">
        <v>45897</v>
      </c>
      <c r="F1518" s="43" t="s">
        <v>858</v>
      </c>
      <c r="G1518" t="s">
        <v>1239</v>
      </c>
    </row>
    <row r="1519" spans="1:7">
      <c r="A1519" s="632" t="s">
        <v>264</v>
      </c>
      <c r="B1519" s="720" t="s">
        <v>738</v>
      </c>
      <c r="C1519" s="56">
        <v>45897</v>
      </c>
      <c r="D1519" s="43">
        <v>320</v>
      </c>
      <c r="G1519" t="s">
        <v>1239</v>
      </c>
    </row>
    <row r="1520" spans="1:7">
      <c r="A1520" s="716" t="s">
        <v>283</v>
      </c>
      <c r="B1520" s="362" t="s">
        <v>277</v>
      </c>
      <c r="C1520" s="56">
        <v>45897</v>
      </c>
      <c r="F1520" s="317" t="s">
        <v>996</v>
      </c>
      <c r="G1520" t="s">
        <v>1239</v>
      </c>
    </row>
    <row r="1521" spans="1:7">
      <c r="A1521" s="125" t="s">
        <v>276</v>
      </c>
      <c r="B1521" s="361" t="s">
        <v>277</v>
      </c>
      <c r="C1521" s="56">
        <v>45897</v>
      </c>
      <c r="F1521" s="317" t="s">
        <v>996</v>
      </c>
      <c r="G1521" t="s">
        <v>1239</v>
      </c>
    </row>
    <row r="1522" spans="1:7">
      <c r="A1522" s="137" t="s">
        <v>756</v>
      </c>
      <c r="B1522" s="317" t="s">
        <v>738</v>
      </c>
      <c r="C1522" s="56">
        <v>45898</v>
      </c>
      <c r="D1522" s="43">
        <v>177</v>
      </c>
      <c r="F1522" s="43" t="s">
        <v>1272</v>
      </c>
      <c r="G1522" t="s">
        <v>1239</v>
      </c>
    </row>
    <row r="1523" spans="1:7">
      <c r="A1523" s="632" t="s">
        <v>780</v>
      </c>
      <c r="B1523" s="321" t="s">
        <v>1273</v>
      </c>
      <c r="C1523" s="56">
        <v>45898</v>
      </c>
      <c r="D1523" s="158">
        <v>1131</v>
      </c>
      <c r="G1523" t="s">
        <v>1239</v>
      </c>
    </row>
    <row r="1524" spans="1:7">
      <c r="A1524" s="737" t="s">
        <v>276</v>
      </c>
      <c r="B1524" s="317" t="s">
        <v>277</v>
      </c>
      <c r="C1524" s="56">
        <v>45898</v>
      </c>
      <c r="F1524" s="144" t="s">
        <v>846</v>
      </c>
      <c r="G1524" t="s">
        <v>1239</v>
      </c>
    </row>
    <row r="1525" spans="1:7">
      <c r="A1525" s="332" t="s">
        <v>280</v>
      </c>
      <c r="B1525" s="321" t="s">
        <v>738</v>
      </c>
      <c r="C1525" s="56">
        <v>45898</v>
      </c>
      <c r="D1525" s="43">
        <v>6</v>
      </c>
      <c r="F1525" s="43" t="s">
        <v>1274</v>
      </c>
      <c r="G1525" t="s">
        <v>1239</v>
      </c>
    </row>
    <row r="1526" spans="1:7">
      <c r="A1526" s="350" t="s">
        <v>288</v>
      </c>
      <c r="B1526" s="317" t="s">
        <v>277</v>
      </c>
      <c r="C1526" s="56">
        <v>45898</v>
      </c>
      <c r="E1526" s="327">
        <v>8378</v>
      </c>
      <c r="F1526" s="43" t="s">
        <v>1275</v>
      </c>
      <c r="G1526" t="s">
        <v>1239</v>
      </c>
    </row>
    <row r="1527" spans="1:7">
      <c r="A1527" s="144" t="s">
        <v>676</v>
      </c>
      <c r="B1527" s="567" t="s">
        <v>738</v>
      </c>
      <c r="C1527" s="56">
        <v>45898</v>
      </c>
      <c r="E1527" s="327">
        <v>390</v>
      </c>
      <c r="F1527" s="43" t="s">
        <v>1276</v>
      </c>
      <c r="G1527" t="s">
        <v>1277</v>
      </c>
    </row>
    <row r="1528" spans="1:7">
      <c r="A1528" s="144"/>
      <c r="B1528" s="567"/>
      <c r="C1528" s="56">
        <v>45901</v>
      </c>
      <c r="E1528" s="327"/>
      <c r="G1528" t="s">
        <v>1277</v>
      </c>
    </row>
    <row r="1529" spans="1:7">
      <c r="A1529" s="330" t="s">
        <v>756</v>
      </c>
      <c r="B1529" s="317" t="s">
        <v>738</v>
      </c>
      <c r="C1529" s="56">
        <v>45902</v>
      </c>
      <c r="E1529" s="327"/>
      <c r="F1529" s="43" t="s">
        <v>1278</v>
      </c>
      <c r="G1529" t="s">
        <v>1277</v>
      </c>
    </row>
    <row r="1530" spans="1:7">
      <c r="A1530" s="69" t="s">
        <v>329</v>
      </c>
      <c r="B1530" s="43" t="s">
        <v>124</v>
      </c>
      <c r="C1530" s="56">
        <v>45902</v>
      </c>
      <c r="D1530" s="43">
        <v>977</v>
      </c>
      <c r="F1530" s="43" t="s">
        <v>1279</v>
      </c>
      <c r="G1530" t="s">
        <v>1277</v>
      </c>
    </row>
    <row r="1531" spans="1:7">
      <c r="A1531" s="253" t="s">
        <v>280</v>
      </c>
      <c r="B1531" s="321" t="s">
        <v>738</v>
      </c>
      <c r="C1531" s="56">
        <v>45902</v>
      </c>
      <c r="D1531" s="43">
        <v>15</v>
      </c>
      <c r="F1531" s="43" t="s">
        <v>1280</v>
      </c>
      <c r="G1531" t="s">
        <v>1277</v>
      </c>
    </row>
    <row r="1532" spans="1:7">
      <c r="A1532" s="253" t="s">
        <v>276</v>
      </c>
      <c r="B1532" s="317" t="s">
        <v>277</v>
      </c>
      <c r="C1532" s="56">
        <v>45902</v>
      </c>
      <c r="E1532" s="327">
        <v>7962</v>
      </c>
      <c r="F1532" s="117" t="s">
        <v>1281</v>
      </c>
      <c r="G1532" t="s">
        <v>1277</v>
      </c>
    </row>
    <row r="1533" spans="1:7">
      <c r="A1533" s="137" t="s">
        <v>756</v>
      </c>
      <c r="B1533" s="317" t="s">
        <v>738</v>
      </c>
      <c r="C1533" s="56">
        <v>45903</v>
      </c>
      <c r="F1533" s="322" t="s">
        <v>863</v>
      </c>
      <c r="G1533" t="s">
        <v>1277</v>
      </c>
    </row>
    <row r="1534" spans="1:7">
      <c r="A1534" s="330" t="s">
        <v>595</v>
      </c>
      <c r="B1534" s="321" t="s">
        <v>738</v>
      </c>
      <c r="C1534" s="56">
        <v>45903</v>
      </c>
      <c r="F1534" s="322" t="s">
        <v>1282</v>
      </c>
      <c r="G1534" t="s">
        <v>1277</v>
      </c>
    </row>
    <row r="1535" spans="1:7">
      <c r="A1535" s="758" t="s">
        <v>676</v>
      </c>
      <c r="B1535" s="317" t="s">
        <v>124</v>
      </c>
      <c r="C1535" s="56">
        <v>45903</v>
      </c>
      <c r="D1535" s="158">
        <v>1491</v>
      </c>
      <c r="F1535" s="43" t="s">
        <v>1283</v>
      </c>
      <c r="G1535" t="s">
        <v>1277</v>
      </c>
    </row>
    <row r="1536" spans="1:7">
      <c r="A1536" s="321" t="s">
        <v>309</v>
      </c>
      <c r="B1536" s="321" t="s">
        <v>124</v>
      </c>
      <c r="C1536" s="56">
        <v>45903</v>
      </c>
      <c r="D1536" s="158">
        <v>2472</v>
      </c>
      <c r="E1536" s="142">
        <v>730</v>
      </c>
      <c r="F1536" s="43" t="s">
        <v>1284</v>
      </c>
      <c r="G1536" t="s">
        <v>1277</v>
      </c>
    </row>
    <row r="1537" spans="1:7">
      <c r="A1537" s="742" t="s">
        <v>326</v>
      </c>
      <c r="B1537" s="321" t="s">
        <v>1273</v>
      </c>
      <c r="C1537" s="56">
        <v>45903</v>
      </c>
      <c r="D1537" s="158">
        <v>2819</v>
      </c>
      <c r="F1537" s="43" t="s">
        <v>1285</v>
      </c>
      <c r="G1537" t="s">
        <v>1277</v>
      </c>
    </row>
    <row r="1538" spans="1:7">
      <c r="A1538" s="757" t="s">
        <v>625</v>
      </c>
      <c r="B1538" s="321" t="s">
        <v>738</v>
      </c>
      <c r="C1538" s="56">
        <v>45903</v>
      </c>
      <c r="D1538" s="43">
        <v>130</v>
      </c>
      <c r="F1538" s="43" t="s">
        <v>1286</v>
      </c>
      <c r="G1538" t="s">
        <v>1277</v>
      </c>
    </row>
    <row r="1539" spans="1:7">
      <c r="A1539" s="632" t="s">
        <v>280</v>
      </c>
      <c r="B1539" s="324" t="s">
        <v>738</v>
      </c>
      <c r="C1539" s="56">
        <v>45903</v>
      </c>
      <c r="D1539" s="43">
        <v>65</v>
      </c>
      <c r="F1539" s="144" t="s">
        <v>1287</v>
      </c>
      <c r="G1539" t="s">
        <v>1277</v>
      </c>
    </row>
    <row r="1540" spans="1:7">
      <c r="A1540" s="743" t="s">
        <v>276</v>
      </c>
      <c r="B1540" s="361" t="s">
        <v>277</v>
      </c>
      <c r="C1540" s="56">
        <v>45903</v>
      </c>
      <c r="F1540" s="144" t="s">
        <v>1206</v>
      </c>
      <c r="G1540" t="s">
        <v>1277</v>
      </c>
    </row>
    <row r="1541" spans="1:7">
      <c r="A1541" s="137" t="s">
        <v>756</v>
      </c>
      <c r="B1541" s="317" t="s">
        <v>738</v>
      </c>
      <c r="C1541" s="56">
        <v>45904</v>
      </c>
      <c r="F1541" s="322" t="s">
        <v>1033</v>
      </c>
      <c r="G1541" t="s">
        <v>1277</v>
      </c>
    </row>
    <row r="1542" spans="1:7">
      <c r="A1542" s="253" t="s">
        <v>782</v>
      </c>
      <c r="B1542" s="317" t="s">
        <v>738</v>
      </c>
      <c r="C1542" s="56">
        <v>45904</v>
      </c>
      <c r="F1542" s="43" t="s">
        <v>1288</v>
      </c>
      <c r="G1542" t="s">
        <v>1277</v>
      </c>
    </row>
    <row r="1543" spans="1:7">
      <c r="A1543" s="144" t="s">
        <v>676</v>
      </c>
      <c r="B1543" s="43" t="s">
        <v>124</v>
      </c>
      <c r="C1543" s="56">
        <v>45904</v>
      </c>
      <c r="D1543" s="158">
        <v>1549</v>
      </c>
      <c r="F1543" s="43" t="s">
        <v>1289</v>
      </c>
      <c r="G1543" t="s">
        <v>1277</v>
      </c>
    </row>
    <row r="1544" spans="1:7">
      <c r="A1544" s="702" t="s">
        <v>304</v>
      </c>
      <c r="B1544" s="43" t="s">
        <v>124</v>
      </c>
      <c r="C1544" s="56">
        <v>45904</v>
      </c>
      <c r="D1544" s="43">
        <v>903</v>
      </c>
      <c r="F1544" s="43" t="s">
        <v>1290</v>
      </c>
      <c r="G1544" t="s">
        <v>1277</v>
      </c>
    </row>
    <row r="1545" spans="1:7">
      <c r="A1545" s="757" t="s">
        <v>625</v>
      </c>
      <c r="B1545" s="321" t="s">
        <v>738</v>
      </c>
      <c r="C1545" s="56">
        <v>45904</v>
      </c>
      <c r="E1545" s="142">
        <v>800</v>
      </c>
      <c r="G1545" t="s">
        <v>1277</v>
      </c>
    </row>
    <row r="1546" spans="1:7">
      <c r="A1546" s="253" t="s">
        <v>283</v>
      </c>
      <c r="B1546" s="317" t="s">
        <v>738</v>
      </c>
      <c r="C1546" s="56">
        <v>45904</v>
      </c>
      <c r="D1546" s="43">
        <v>99</v>
      </c>
      <c r="F1546" s="43" t="s">
        <v>1291</v>
      </c>
      <c r="G1546" t="s">
        <v>1277</v>
      </c>
    </row>
    <row r="1547" spans="1:7">
      <c r="A1547" s="632" t="s">
        <v>280</v>
      </c>
      <c r="B1547" s="324" t="s">
        <v>738</v>
      </c>
      <c r="C1547" s="56">
        <v>45904</v>
      </c>
      <c r="D1547" s="43">
        <v>6</v>
      </c>
      <c r="F1547" s="43" t="s">
        <v>1292</v>
      </c>
      <c r="G1547" t="s">
        <v>1277</v>
      </c>
    </row>
    <row r="1548" spans="1:7">
      <c r="A1548" s="385" t="s">
        <v>761</v>
      </c>
      <c r="B1548" s="759" t="s">
        <v>738</v>
      </c>
      <c r="C1548" s="56">
        <v>45905</v>
      </c>
      <c r="D1548" s="43">
        <v>125</v>
      </c>
      <c r="G1548" t="s">
        <v>1277</v>
      </c>
    </row>
    <row r="1549" spans="1:7">
      <c r="A1549" s="253" t="s">
        <v>290</v>
      </c>
      <c r="B1549" s="759" t="s">
        <v>738</v>
      </c>
      <c r="C1549" s="56">
        <v>45905</v>
      </c>
      <c r="D1549" s="43">
        <v>285</v>
      </c>
      <c r="G1549" t="s">
        <v>1277</v>
      </c>
    </row>
    <row r="1550" spans="1:7">
      <c r="A1550" s="253" t="s">
        <v>306</v>
      </c>
      <c r="B1550" s="838" t="s">
        <v>124</v>
      </c>
      <c r="C1550" s="56">
        <v>45905</v>
      </c>
      <c r="D1550" s="43">
        <v>128</v>
      </c>
      <c r="E1550" s="142">
        <v>2000</v>
      </c>
      <c r="F1550" s="43" t="s">
        <v>1293</v>
      </c>
      <c r="G1550" t="s">
        <v>1277</v>
      </c>
    </row>
    <row r="1551" spans="1:7">
      <c r="A1551" s="253" t="s">
        <v>326</v>
      </c>
      <c r="B1551" s="759" t="s">
        <v>738</v>
      </c>
      <c r="C1551" s="56">
        <v>45905</v>
      </c>
      <c r="E1551" s="327">
        <v>2062</v>
      </c>
      <c r="G1551" t="s">
        <v>1277</v>
      </c>
    </row>
    <row r="1552" spans="1:7">
      <c r="A1552" s="839" t="s">
        <v>304</v>
      </c>
      <c r="B1552" s="234" t="s">
        <v>71</v>
      </c>
      <c r="C1552" s="56">
        <v>45908</v>
      </c>
      <c r="D1552" s="43">
        <v>254</v>
      </c>
      <c r="F1552" s="43" t="s">
        <v>1294</v>
      </c>
      <c r="G1552" t="s">
        <v>1277</v>
      </c>
    </row>
    <row r="1553" spans="1:7">
      <c r="A1553" s="788" t="s">
        <v>779</v>
      </c>
      <c r="B1553" s="133" t="s">
        <v>124</v>
      </c>
      <c r="C1553" s="56">
        <v>45908</v>
      </c>
      <c r="D1553" s="158">
        <v>2498</v>
      </c>
      <c r="G1553" t="s">
        <v>1277</v>
      </c>
    </row>
    <row r="1554" spans="1:7">
      <c r="A1554" s="69" t="s">
        <v>676</v>
      </c>
      <c r="B1554" s="789" t="s">
        <v>124</v>
      </c>
      <c r="C1554" s="56">
        <v>45908</v>
      </c>
      <c r="D1554" s="43">
        <v>918</v>
      </c>
      <c r="F1554" s="43" t="s">
        <v>1295</v>
      </c>
      <c r="G1554" t="s">
        <v>1277</v>
      </c>
    </row>
    <row r="1555" spans="1:7">
      <c r="A1555" s="413" t="s">
        <v>304</v>
      </c>
      <c r="B1555" s="234" t="s">
        <v>71</v>
      </c>
      <c r="C1555" s="56">
        <v>45909</v>
      </c>
      <c r="D1555" s="158">
        <v>1686</v>
      </c>
      <c r="F1555" s="43" t="s">
        <v>1296</v>
      </c>
      <c r="G1555" t="s">
        <v>1277</v>
      </c>
    </row>
    <row r="1556" spans="1:7">
      <c r="A1556" s="788" t="s">
        <v>779</v>
      </c>
      <c r="B1556" s="133" t="s">
        <v>124</v>
      </c>
      <c r="C1556" s="56">
        <v>45909</v>
      </c>
      <c r="D1556" s="158">
        <v>1192</v>
      </c>
      <c r="F1556" s="43" t="s">
        <v>1297</v>
      </c>
      <c r="G1556" t="s">
        <v>1277</v>
      </c>
    </row>
    <row r="1557" spans="1:7">
      <c r="A1557" s="69" t="s">
        <v>668</v>
      </c>
      <c r="B1557" s="789" t="s">
        <v>124</v>
      </c>
      <c r="C1557" s="56">
        <v>45909</v>
      </c>
      <c r="D1557" s="43">
        <v>329</v>
      </c>
      <c r="G1557" t="s">
        <v>1277</v>
      </c>
    </row>
    <row r="1558" spans="1:7">
      <c r="A1558" s="89" t="s">
        <v>761</v>
      </c>
      <c r="B1558" s="415" t="s">
        <v>738</v>
      </c>
      <c r="C1558" s="56">
        <v>45910</v>
      </c>
      <c r="D1558" s="43">
        <v>299</v>
      </c>
      <c r="G1558" t="s">
        <v>1277</v>
      </c>
    </row>
    <row r="1559" spans="1:7">
      <c r="A1559" s="413" t="s">
        <v>304</v>
      </c>
      <c r="B1559" s="234" t="s">
        <v>71</v>
      </c>
      <c r="C1559" s="56">
        <v>45910</v>
      </c>
      <c r="D1559" s="43">
        <v>611</v>
      </c>
      <c r="F1559" s="43" t="s">
        <v>1298</v>
      </c>
      <c r="G1559" t="s">
        <v>1277</v>
      </c>
    </row>
    <row r="1560" spans="1:7">
      <c r="A1560" s="788" t="s">
        <v>779</v>
      </c>
      <c r="B1560" s="133" t="s">
        <v>124</v>
      </c>
      <c r="C1560" s="56">
        <v>45910</v>
      </c>
      <c r="D1560" s="158">
        <v>1925</v>
      </c>
      <c r="G1560" t="s">
        <v>1277</v>
      </c>
    </row>
    <row r="1561" spans="1:7">
      <c r="A1561" s="69" t="s">
        <v>668</v>
      </c>
      <c r="B1561" s="789" t="s">
        <v>1158</v>
      </c>
      <c r="C1561" s="56">
        <v>45910</v>
      </c>
      <c r="D1561" s="43">
        <v>333</v>
      </c>
      <c r="G1561" t="s">
        <v>1277</v>
      </c>
    </row>
    <row r="1562" spans="1:7">
      <c r="A1562" s="820" t="s">
        <v>332</v>
      </c>
      <c r="B1562" s="133" t="s">
        <v>124</v>
      </c>
      <c r="C1562" s="56">
        <v>45910</v>
      </c>
      <c r="D1562" s="43">
        <v>740</v>
      </c>
      <c r="F1562" s="43" t="s">
        <v>1299</v>
      </c>
      <c r="G1562" t="s">
        <v>1277</v>
      </c>
    </row>
    <row r="1563" spans="1:7">
      <c r="A1563" s="716" t="s">
        <v>225</v>
      </c>
      <c r="B1563" s="720" t="s">
        <v>226</v>
      </c>
      <c r="C1563" s="56">
        <v>45910</v>
      </c>
      <c r="D1563" s="43">
        <v>307</v>
      </c>
      <c r="G1563" t="s">
        <v>1277</v>
      </c>
    </row>
    <row r="1564" spans="1:7">
      <c r="A1564" s="160" t="s">
        <v>290</v>
      </c>
      <c r="B1564" s="789" t="s">
        <v>1158</v>
      </c>
      <c r="C1564" s="56">
        <v>45910</v>
      </c>
      <c r="F1564" s="43" t="s">
        <v>996</v>
      </c>
      <c r="G1564" t="s">
        <v>1277</v>
      </c>
    </row>
    <row r="1565" spans="1:7">
      <c r="A1565" s="89" t="s">
        <v>761</v>
      </c>
      <c r="B1565" s="415" t="s">
        <v>738</v>
      </c>
      <c r="C1565" s="56">
        <v>45911</v>
      </c>
      <c r="D1565" s="43">
        <v>302</v>
      </c>
      <c r="G1565" t="s">
        <v>1277</v>
      </c>
    </row>
    <row r="1566" spans="1:7">
      <c r="A1566" s="89" t="s">
        <v>361</v>
      </c>
      <c r="B1566" s="415" t="s">
        <v>71</v>
      </c>
      <c r="C1566" s="56">
        <v>45911</v>
      </c>
      <c r="D1566" s="43">
        <v>279</v>
      </c>
      <c r="F1566" s="43" t="s">
        <v>1300</v>
      </c>
      <c r="G1566" t="s">
        <v>1277</v>
      </c>
    </row>
    <row r="1567" spans="1:7">
      <c r="A1567" s="89" t="s">
        <v>780</v>
      </c>
      <c r="B1567" s="415" t="s">
        <v>71</v>
      </c>
      <c r="C1567" s="56">
        <v>45911</v>
      </c>
      <c r="D1567" s="43">
        <v>443</v>
      </c>
      <c r="F1567" s="43" t="s">
        <v>1301</v>
      </c>
      <c r="G1567" t="s">
        <v>1277</v>
      </c>
    </row>
    <row r="1568" spans="1:7">
      <c r="A1568" s="69" t="s">
        <v>668</v>
      </c>
      <c r="B1568" s="789" t="s">
        <v>1158</v>
      </c>
      <c r="C1568" s="56">
        <v>45911</v>
      </c>
      <c r="E1568" s="142">
        <v>662</v>
      </c>
      <c r="F1568" s="43" t="s">
        <v>880</v>
      </c>
      <c r="G1568" t="s">
        <v>1277</v>
      </c>
    </row>
    <row r="1569" spans="1:7">
      <c r="A1569" s="788" t="s">
        <v>404</v>
      </c>
      <c r="B1569" s="133" t="s">
        <v>1158</v>
      </c>
      <c r="C1569" s="56">
        <v>45911</v>
      </c>
      <c r="D1569" s="43">
        <v>267</v>
      </c>
      <c r="F1569" s="69"/>
      <c r="G1569" t="s">
        <v>1277</v>
      </c>
    </row>
    <row r="1570" spans="1:7">
      <c r="A1570" s="137" t="s">
        <v>225</v>
      </c>
      <c r="B1570" s="253" t="s">
        <v>226</v>
      </c>
      <c r="C1570" s="56">
        <v>45911</v>
      </c>
      <c r="D1570" s="43">
        <v>920</v>
      </c>
      <c r="F1570" s="69"/>
      <c r="G1570" t="s">
        <v>1277</v>
      </c>
    </row>
    <row r="1571" spans="1:7">
      <c r="A1571" s="160" t="s">
        <v>290</v>
      </c>
      <c r="B1571" s="253" t="s">
        <v>738</v>
      </c>
      <c r="C1571" s="56">
        <v>45911</v>
      </c>
      <c r="D1571" s="43">
        <v>82</v>
      </c>
      <c r="F1571" s="69" t="s">
        <v>1165</v>
      </c>
      <c r="G1571" t="s">
        <v>1277</v>
      </c>
    </row>
    <row r="1572" spans="1:7">
      <c r="A1572" s="89" t="s">
        <v>761</v>
      </c>
      <c r="B1572" s="415" t="s">
        <v>738</v>
      </c>
      <c r="C1572" s="56">
        <v>45912</v>
      </c>
      <c r="D1572" s="43">
        <v>209</v>
      </c>
      <c r="F1572" s="69" t="s">
        <v>812</v>
      </c>
      <c r="G1572" t="s">
        <v>1277</v>
      </c>
    </row>
    <row r="1573" spans="1:7">
      <c r="A1573" s="69" t="s">
        <v>668</v>
      </c>
      <c r="B1573" s="789" t="s">
        <v>1158</v>
      </c>
      <c r="C1573" s="56">
        <v>45912</v>
      </c>
      <c r="F1573" s="837" t="s">
        <v>863</v>
      </c>
      <c r="G1573" t="s">
        <v>1277</v>
      </c>
    </row>
    <row r="1574" spans="1:7">
      <c r="A1574" s="137" t="s">
        <v>225</v>
      </c>
      <c r="B1574" s="253" t="s">
        <v>226</v>
      </c>
      <c r="C1574" s="56">
        <v>45912</v>
      </c>
      <c r="D1574" s="43">
        <v>610</v>
      </c>
      <c r="F1574" s="69"/>
      <c r="G1574" t="s">
        <v>1277</v>
      </c>
    </row>
    <row r="1575" spans="1:7">
      <c r="A1575" s="160" t="s">
        <v>290</v>
      </c>
      <c r="B1575" s="253" t="s">
        <v>738</v>
      </c>
      <c r="C1575" s="56">
        <v>45912</v>
      </c>
      <c r="F1575" s="837" t="s">
        <v>863</v>
      </c>
      <c r="G1575" t="s">
        <v>1277</v>
      </c>
    </row>
    <row r="1576" spans="1:7">
      <c r="A1576" s="89" t="s">
        <v>761</v>
      </c>
      <c r="B1576" s="415" t="s">
        <v>738</v>
      </c>
      <c r="C1576" s="56">
        <v>45915</v>
      </c>
      <c r="D1576" s="43">
        <v>42</v>
      </c>
      <c r="F1576" s="69"/>
      <c r="G1576" t="s">
        <v>1277</v>
      </c>
    </row>
    <row r="1577" spans="1:7">
      <c r="A1577" s="69" t="s">
        <v>332</v>
      </c>
      <c r="B1577" s="789" t="s">
        <v>124</v>
      </c>
      <c r="C1577" s="56">
        <v>45915</v>
      </c>
      <c r="D1577" s="158">
        <v>1238</v>
      </c>
      <c r="F1577" s="69"/>
      <c r="G1577" t="s">
        <v>1277</v>
      </c>
    </row>
    <row r="1578" spans="1:7">
      <c r="A1578" s="788" t="s">
        <v>404</v>
      </c>
      <c r="B1578" s="133" t="s">
        <v>738</v>
      </c>
      <c r="C1578" s="56">
        <v>45915</v>
      </c>
      <c r="D1578" s="43">
        <v>711</v>
      </c>
      <c r="F1578" s="69"/>
      <c r="G1578" t="s">
        <v>1277</v>
      </c>
    </row>
    <row r="1579" spans="1:7">
      <c r="A1579" s="137" t="s">
        <v>225</v>
      </c>
      <c r="B1579" s="253" t="s">
        <v>226</v>
      </c>
      <c r="C1579" s="56">
        <v>45915</v>
      </c>
      <c r="D1579" s="43">
        <v>829</v>
      </c>
      <c r="F1579" s="69" t="s">
        <v>1160</v>
      </c>
      <c r="G1579" t="s">
        <v>1277</v>
      </c>
    </row>
    <row r="1580" spans="1:7">
      <c r="A1580" s="117" t="s">
        <v>280</v>
      </c>
      <c r="B1580" s="133" t="s">
        <v>738</v>
      </c>
      <c r="C1580" s="56">
        <v>45915</v>
      </c>
      <c r="F1580" s="840" t="s">
        <v>1193</v>
      </c>
      <c r="G1580" t="s">
        <v>1277</v>
      </c>
    </row>
    <row r="1581" spans="1:7">
      <c r="A1581" s="89" t="s">
        <v>761</v>
      </c>
      <c r="B1581" s="133" t="s">
        <v>738</v>
      </c>
      <c r="C1581" s="56">
        <v>45916</v>
      </c>
      <c r="D1581" s="43">
        <v>219</v>
      </c>
      <c r="F1581" s="841" t="s">
        <v>1302</v>
      </c>
      <c r="G1581" t="s">
        <v>1277</v>
      </c>
    </row>
    <row r="1582" spans="1:7">
      <c r="A1582" s="69" t="s">
        <v>332</v>
      </c>
      <c r="B1582" s="789" t="s">
        <v>124</v>
      </c>
      <c r="C1582" s="56">
        <v>45916</v>
      </c>
      <c r="D1582" s="158">
        <v>1531</v>
      </c>
      <c r="F1582" s="841"/>
      <c r="G1582" t="s">
        <v>1277</v>
      </c>
    </row>
    <row r="1583" spans="1:7">
      <c r="A1583" s="788" t="s">
        <v>404</v>
      </c>
      <c r="B1583" s="133" t="s">
        <v>738</v>
      </c>
      <c r="C1583" s="56">
        <v>45916</v>
      </c>
      <c r="E1583" s="327"/>
      <c r="F1583" s="841" t="s">
        <v>1303</v>
      </c>
      <c r="G1583" t="s">
        <v>1277</v>
      </c>
    </row>
    <row r="1584" spans="1:7">
      <c r="A1584" s="69" t="s">
        <v>372</v>
      </c>
      <c r="B1584" s="789" t="s">
        <v>124</v>
      </c>
      <c r="C1584" s="56">
        <v>45916</v>
      </c>
      <c r="D1584" s="158">
        <v>1808</v>
      </c>
      <c r="F1584" s="841"/>
      <c r="G1584" t="s">
        <v>1277</v>
      </c>
    </row>
    <row r="1585" spans="1:7">
      <c r="A1585" s="137" t="s">
        <v>225</v>
      </c>
      <c r="B1585" s="253" t="s">
        <v>226</v>
      </c>
      <c r="C1585" s="56">
        <v>45916</v>
      </c>
      <c r="F1585" s="841" t="s">
        <v>846</v>
      </c>
      <c r="G1585" t="s">
        <v>1277</v>
      </c>
    </row>
    <row r="1586" spans="1:7">
      <c r="A1586" s="160" t="s">
        <v>283</v>
      </c>
      <c r="B1586" s="253" t="s">
        <v>738</v>
      </c>
      <c r="C1586" s="56">
        <v>45916</v>
      </c>
      <c r="F1586" s="842" t="s">
        <v>1304</v>
      </c>
      <c r="G1586" t="s">
        <v>1277</v>
      </c>
    </row>
    <row r="1587" spans="1:7">
      <c r="A1587" s="117" t="s">
        <v>280</v>
      </c>
      <c r="B1587" s="385" t="s">
        <v>738</v>
      </c>
      <c r="C1587" s="56">
        <v>45916</v>
      </c>
      <c r="F1587" s="840" t="s">
        <v>1304</v>
      </c>
      <c r="G1587" t="s">
        <v>1277</v>
      </c>
    </row>
    <row r="1588" spans="1:7">
      <c r="A1588" s="743" t="s">
        <v>232</v>
      </c>
      <c r="B1588" s="144" t="s">
        <v>230</v>
      </c>
      <c r="C1588" s="56">
        <v>45916</v>
      </c>
      <c r="D1588" s="43">
        <v>251</v>
      </c>
      <c r="F1588" s="841"/>
      <c r="G1588" t="s">
        <v>1277</v>
      </c>
    </row>
    <row r="1589" spans="1:7">
      <c r="A1589" s="137" t="s">
        <v>783</v>
      </c>
      <c r="B1589" s="317" t="s">
        <v>738</v>
      </c>
      <c r="C1589" s="56">
        <v>45917</v>
      </c>
      <c r="D1589" s="43">
        <v>75</v>
      </c>
      <c r="F1589" s="841"/>
      <c r="G1589" t="s">
        <v>1277</v>
      </c>
    </row>
    <row r="1590" spans="1:7">
      <c r="A1590" s="144" t="s">
        <v>332</v>
      </c>
      <c r="B1590" s="364" t="s">
        <v>124</v>
      </c>
      <c r="C1590" s="56">
        <v>45917</v>
      </c>
      <c r="D1590" s="158">
        <v>1250</v>
      </c>
      <c r="F1590" s="841" t="s">
        <v>1305</v>
      </c>
      <c r="G1590" t="s">
        <v>1277</v>
      </c>
    </row>
    <row r="1591" spans="1:7">
      <c r="A1591" s="845" t="s">
        <v>304</v>
      </c>
      <c r="B1591" s="321" t="s">
        <v>71</v>
      </c>
      <c r="C1591" s="56">
        <v>45917</v>
      </c>
      <c r="D1591" s="43">
        <v>250</v>
      </c>
      <c r="F1591" s="841" t="s">
        <v>1306</v>
      </c>
      <c r="G1591" t="s">
        <v>1277</v>
      </c>
    </row>
    <row r="1592" spans="1:7">
      <c r="A1592" s="144" t="s">
        <v>372</v>
      </c>
      <c r="B1592" s="847" t="s">
        <v>124</v>
      </c>
      <c r="C1592" s="56">
        <v>45917</v>
      </c>
      <c r="F1592" s="841" t="s">
        <v>1307</v>
      </c>
      <c r="G1592" t="s">
        <v>1277</v>
      </c>
    </row>
    <row r="1593" spans="1:7">
      <c r="A1593" s="137" t="s">
        <v>225</v>
      </c>
      <c r="B1593" s="144" t="s">
        <v>226</v>
      </c>
      <c r="C1593" s="56">
        <v>45917</v>
      </c>
      <c r="D1593" s="43">
        <v>863</v>
      </c>
      <c r="F1593" s="841"/>
      <c r="G1593" t="s">
        <v>1277</v>
      </c>
    </row>
    <row r="1594" spans="1:7">
      <c r="A1594" s="846" t="s">
        <v>232</v>
      </c>
      <c r="B1594" s="311" t="s">
        <v>230</v>
      </c>
      <c r="C1594" s="56">
        <v>45917</v>
      </c>
      <c r="D1594" s="43">
        <v>253</v>
      </c>
      <c r="F1594" s="841"/>
      <c r="G1594" t="s">
        <v>1277</v>
      </c>
    </row>
    <row r="1595" spans="1:7">
      <c r="A1595" s="332" t="s">
        <v>283</v>
      </c>
      <c r="B1595" s="317" t="s">
        <v>738</v>
      </c>
      <c r="C1595" s="56">
        <v>45917</v>
      </c>
      <c r="F1595" s="317" t="s">
        <v>1193</v>
      </c>
      <c r="G1595" t="s">
        <v>1277</v>
      </c>
    </row>
    <row r="1596" spans="1:7">
      <c r="A1596" s="253" t="s">
        <v>276</v>
      </c>
      <c r="B1596" s="317" t="s">
        <v>738</v>
      </c>
      <c r="C1596" s="56">
        <v>45917</v>
      </c>
      <c r="D1596" s="43">
        <v>139</v>
      </c>
      <c r="F1596" s="841"/>
      <c r="G1596" t="s">
        <v>1277</v>
      </c>
    </row>
    <row r="1597" spans="1:7">
      <c r="A1597" s="89" t="s">
        <v>106</v>
      </c>
      <c r="B1597" s="415" t="s">
        <v>738</v>
      </c>
      <c r="C1597" s="56">
        <v>45918</v>
      </c>
      <c r="D1597" s="43">
        <v>97</v>
      </c>
      <c r="F1597" s="841" t="s">
        <v>1308</v>
      </c>
      <c r="G1597" t="s">
        <v>1277</v>
      </c>
    </row>
    <row r="1598" spans="1:7">
      <c r="A1598" s="89" t="s">
        <v>761</v>
      </c>
      <c r="B1598" s="415" t="s">
        <v>738</v>
      </c>
      <c r="C1598" s="56">
        <v>45918</v>
      </c>
      <c r="F1598" s="841" t="s">
        <v>1309</v>
      </c>
      <c r="G1598" t="s">
        <v>1277</v>
      </c>
    </row>
    <row r="1599" spans="1:7">
      <c r="A1599" s="69" t="s">
        <v>332</v>
      </c>
      <c r="B1599" s="789" t="s">
        <v>124</v>
      </c>
      <c r="C1599" s="56">
        <v>45918</v>
      </c>
      <c r="D1599" s="43">
        <v>361</v>
      </c>
      <c r="F1599" s="841" t="s">
        <v>1310</v>
      </c>
      <c r="G1599" t="s">
        <v>1277</v>
      </c>
    </row>
    <row r="1600" spans="1:7">
      <c r="A1600" s="69" t="s">
        <v>372</v>
      </c>
      <c r="B1600" s="789" t="s">
        <v>124</v>
      </c>
      <c r="C1600" s="56">
        <v>45918</v>
      </c>
      <c r="D1600" s="158">
        <v>1204</v>
      </c>
      <c r="F1600" s="841" t="s">
        <v>1311</v>
      </c>
      <c r="G1600" t="s">
        <v>1277</v>
      </c>
    </row>
    <row r="1601" spans="1:7">
      <c r="A1601" s="69" t="s">
        <v>312</v>
      </c>
      <c r="B1601" s="789" t="s">
        <v>124</v>
      </c>
      <c r="C1601" s="56">
        <v>45918</v>
      </c>
      <c r="D1601" s="158">
        <v>562</v>
      </c>
      <c r="F1601" s="841"/>
      <c r="G1601" t="s">
        <v>1277</v>
      </c>
    </row>
    <row r="1602" spans="1:7">
      <c r="A1602" s="69" t="s">
        <v>321</v>
      </c>
      <c r="B1602" s="789" t="s">
        <v>124</v>
      </c>
      <c r="C1602" s="56">
        <v>45918</v>
      </c>
      <c r="D1602" s="158">
        <v>754</v>
      </c>
      <c r="F1602" s="841" t="s">
        <v>1312</v>
      </c>
      <c r="G1602" t="s">
        <v>1277</v>
      </c>
    </row>
    <row r="1603" spans="1:7">
      <c r="A1603" s="137" t="s">
        <v>225</v>
      </c>
      <c r="B1603" s="253" t="s">
        <v>226</v>
      </c>
      <c r="C1603" s="56">
        <v>45918</v>
      </c>
      <c r="D1603" s="43">
        <v>499</v>
      </c>
      <c r="F1603" s="841"/>
      <c r="G1603" t="s">
        <v>1277</v>
      </c>
    </row>
    <row r="1604" spans="1:7">
      <c r="A1604" s="743" t="s">
        <v>232</v>
      </c>
      <c r="B1604" s="144" t="s">
        <v>230</v>
      </c>
      <c r="C1604" s="56">
        <v>45918</v>
      </c>
      <c r="D1604" s="158">
        <v>1076</v>
      </c>
      <c r="F1604" s="841"/>
      <c r="G1604" t="s">
        <v>1277</v>
      </c>
    </row>
    <row r="1605" spans="1:7">
      <c r="A1605" s="160" t="s">
        <v>283</v>
      </c>
      <c r="B1605" s="253" t="s">
        <v>738</v>
      </c>
      <c r="C1605" s="56">
        <v>45918</v>
      </c>
      <c r="F1605" s="144" t="s">
        <v>1193</v>
      </c>
      <c r="G1605" t="s">
        <v>1277</v>
      </c>
    </row>
    <row r="1606" spans="1:7">
      <c r="A1606" s="89" t="s">
        <v>761</v>
      </c>
      <c r="B1606" s="415" t="s">
        <v>738</v>
      </c>
      <c r="C1606" s="56">
        <v>45919</v>
      </c>
      <c r="D1606" s="43">
        <v>70</v>
      </c>
      <c r="F1606" s="841"/>
      <c r="G1606" t="s">
        <v>1277</v>
      </c>
    </row>
    <row r="1607" spans="1:7">
      <c r="A1607" s="861" t="s">
        <v>404</v>
      </c>
      <c r="B1607" s="415" t="s">
        <v>738</v>
      </c>
      <c r="C1607" s="56">
        <v>45919</v>
      </c>
      <c r="E1607" s="327">
        <v>1210</v>
      </c>
      <c r="F1607" s="841" t="s">
        <v>1313</v>
      </c>
      <c r="G1607" t="s">
        <v>1277</v>
      </c>
    </row>
    <row r="1608" spans="1:7">
      <c r="A1608" s="137" t="s">
        <v>225</v>
      </c>
      <c r="B1608" s="253" t="s">
        <v>226</v>
      </c>
      <c r="C1608" s="56">
        <v>45919</v>
      </c>
      <c r="D1608" s="43">
        <v>475</v>
      </c>
      <c r="F1608" s="841"/>
      <c r="G1608" t="s">
        <v>1277</v>
      </c>
    </row>
    <row r="1609" spans="1:7">
      <c r="A1609" s="743" t="s">
        <v>232</v>
      </c>
      <c r="B1609" s="144" t="s">
        <v>230</v>
      </c>
      <c r="C1609" s="56">
        <v>45919</v>
      </c>
      <c r="F1609" s="350" t="s">
        <v>996</v>
      </c>
      <c r="G1609" t="s">
        <v>1277</v>
      </c>
    </row>
    <row r="1610" spans="1:7">
      <c r="A1610" s="788" t="s">
        <v>779</v>
      </c>
      <c r="B1610" s="133" t="s">
        <v>124</v>
      </c>
      <c r="C1610" s="56">
        <v>45919</v>
      </c>
      <c r="F1610" s="144" t="s">
        <v>1314</v>
      </c>
      <c r="G1610" t="s">
        <v>1277</v>
      </c>
    </row>
    <row r="1611" spans="1:7">
      <c r="A1611" s="332" t="s">
        <v>97</v>
      </c>
      <c r="B1611" s="415" t="s">
        <v>738</v>
      </c>
      <c r="C1611" s="56">
        <v>45922</v>
      </c>
      <c r="D1611" s="43">
        <v>153</v>
      </c>
      <c r="F1611" s="885"/>
      <c r="G1611" t="s">
        <v>1277</v>
      </c>
    </row>
    <row r="1612" spans="1:7">
      <c r="A1612" s="324" t="s">
        <v>784</v>
      </c>
      <c r="B1612" s="144" t="s">
        <v>1315</v>
      </c>
      <c r="C1612" s="56">
        <v>45922</v>
      </c>
      <c r="D1612" s="43">
        <v>329</v>
      </c>
      <c r="F1612" s="841"/>
      <c r="G1612" t="s">
        <v>1277</v>
      </c>
    </row>
    <row r="1613" spans="1:7">
      <c r="A1613" s="310" t="s">
        <v>312</v>
      </c>
      <c r="B1613" s="847" t="s">
        <v>124</v>
      </c>
      <c r="C1613" s="56">
        <v>45922</v>
      </c>
      <c r="D1613" s="43">
        <v>978</v>
      </c>
      <c r="F1613" s="841" t="s">
        <v>1316</v>
      </c>
      <c r="G1613" t="s">
        <v>1277</v>
      </c>
    </row>
    <row r="1614" spans="1:7">
      <c r="A1614" s="311" t="s">
        <v>321</v>
      </c>
      <c r="B1614" s="863" t="s">
        <v>124</v>
      </c>
      <c r="C1614" s="56">
        <v>45922</v>
      </c>
      <c r="D1614" s="43">
        <v>1285</v>
      </c>
      <c r="F1614" s="841" t="s">
        <v>1317</v>
      </c>
      <c r="G1614" t="s">
        <v>1277</v>
      </c>
    </row>
    <row r="1615" spans="1:7">
      <c r="A1615" s="862" t="s">
        <v>336</v>
      </c>
      <c r="B1615" s="317" t="s">
        <v>738</v>
      </c>
      <c r="C1615" s="56">
        <v>45922</v>
      </c>
      <c r="D1615" s="43">
        <v>335</v>
      </c>
      <c r="F1615" s="841" t="s">
        <v>1160</v>
      </c>
      <c r="G1615" t="s">
        <v>1277</v>
      </c>
    </row>
    <row r="1616" spans="1:7">
      <c r="A1616" s="137" t="s">
        <v>225</v>
      </c>
      <c r="B1616" s="144" t="s">
        <v>226</v>
      </c>
      <c r="C1616" s="56">
        <v>45922</v>
      </c>
      <c r="D1616" s="43">
        <v>839</v>
      </c>
      <c r="F1616" s="841"/>
      <c r="G1616" t="s">
        <v>1277</v>
      </c>
    </row>
    <row r="1617" spans="1:7">
      <c r="A1617" s="864" t="s">
        <v>232</v>
      </c>
      <c r="B1617" s="310" t="s">
        <v>230</v>
      </c>
      <c r="C1617" s="56">
        <v>45922</v>
      </c>
      <c r="F1617" s="317" t="s">
        <v>1318</v>
      </c>
      <c r="G1617" t="s">
        <v>1277</v>
      </c>
    </row>
    <row r="1618" spans="1:7">
      <c r="A1618" s="331" t="s">
        <v>276</v>
      </c>
      <c r="B1618" s="311" t="s">
        <v>77</v>
      </c>
      <c r="C1618" s="56">
        <v>45922</v>
      </c>
      <c r="D1618" s="43">
        <v>60</v>
      </c>
      <c r="E1618" s="142">
        <v>1005</v>
      </c>
      <c r="F1618" s="841" t="s">
        <v>1319</v>
      </c>
      <c r="G1618" t="s">
        <v>1277</v>
      </c>
    </row>
    <row r="1619" spans="1:7">
      <c r="A1619" s="317" t="s">
        <v>785</v>
      </c>
      <c r="B1619" s="317" t="s">
        <v>1320</v>
      </c>
      <c r="C1619" s="56">
        <v>45922</v>
      </c>
      <c r="D1619" s="43">
        <v>415</v>
      </c>
      <c r="F1619" s="69"/>
      <c r="G1619" t="s">
        <v>1277</v>
      </c>
    </row>
    <row r="1620" spans="1:7">
      <c r="A1620" s="89" t="s">
        <v>761</v>
      </c>
      <c r="B1620" s="415" t="s">
        <v>738</v>
      </c>
      <c r="C1620" s="56">
        <v>45923</v>
      </c>
      <c r="D1620" s="43">
        <v>224</v>
      </c>
      <c r="F1620" s="69" t="s">
        <v>1272</v>
      </c>
      <c r="G1620" t="s">
        <v>1277</v>
      </c>
    </row>
    <row r="1621" spans="1:7">
      <c r="A1621" s="861" t="s">
        <v>784</v>
      </c>
      <c r="B1621" s="874" t="s">
        <v>1315</v>
      </c>
      <c r="C1621" s="56">
        <v>45923</v>
      </c>
      <c r="D1621" s="43">
        <v>427</v>
      </c>
      <c r="F1621" s="69"/>
      <c r="G1621" t="s">
        <v>1277</v>
      </c>
    </row>
    <row r="1622" spans="1:7">
      <c r="A1622" s="69" t="s">
        <v>312</v>
      </c>
      <c r="B1622" s="869" t="s">
        <v>124</v>
      </c>
      <c r="C1622" s="56">
        <v>45923</v>
      </c>
      <c r="D1622" s="43">
        <v>675</v>
      </c>
      <c r="F1622" s="69"/>
      <c r="G1622" t="s">
        <v>1277</v>
      </c>
    </row>
    <row r="1623" spans="1:7">
      <c r="A1623" s="69" t="s">
        <v>318</v>
      </c>
      <c r="B1623" s="870" t="s">
        <v>124</v>
      </c>
      <c r="C1623" s="56">
        <v>45923</v>
      </c>
      <c r="D1623" s="158">
        <v>1231</v>
      </c>
      <c r="F1623" s="69" t="s">
        <v>1321</v>
      </c>
      <c r="G1623" t="s">
        <v>1277</v>
      </c>
    </row>
    <row r="1624" spans="1:7">
      <c r="A1624" s="868" t="s">
        <v>336</v>
      </c>
      <c r="B1624" s="871" t="s">
        <v>738</v>
      </c>
      <c r="C1624" s="56">
        <v>45923</v>
      </c>
      <c r="E1624" s="142">
        <v>335</v>
      </c>
      <c r="F1624" s="69" t="s">
        <v>1322</v>
      </c>
      <c r="G1624" t="s">
        <v>1277</v>
      </c>
    </row>
    <row r="1625" spans="1:7">
      <c r="A1625" s="872" t="s">
        <v>225</v>
      </c>
      <c r="B1625" s="253" t="s">
        <v>226</v>
      </c>
      <c r="C1625" s="56">
        <v>45923</v>
      </c>
      <c r="F1625" s="879" t="s">
        <v>1323</v>
      </c>
      <c r="G1625" t="s">
        <v>1277</v>
      </c>
    </row>
    <row r="1626" spans="1:7">
      <c r="A1626" s="743" t="s">
        <v>232</v>
      </c>
      <c r="B1626" s="874" t="s">
        <v>230</v>
      </c>
      <c r="C1626" s="56">
        <v>45923</v>
      </c>
      <c r="D1626" s="43">
        <v>120</v>
      </c>
      <c r="F1626" s="69"/>
      <c r="G1626" t="s">
        <v>1277</v>
      </c>
    </row>
    <row r="1627" spans="1:7">
      <c r="A1627" s="160" t="s">
        <v>283</v>
      </c>
      <c r="B1627" s="253" t="s">
        <v>77</v>
      </c>
      <c r="C1627" s="56">
        <v>45923</v>
      </c>
      <c r="F1627" s="144" t="s">
        <v>1193</v>
      </c>
      <c r="G1627" t="s">
        <v>1277</v>
      </c>
    </row>
    <row r="1628" spans="1:7">
      <c r="A1628" s="873" t="s">
        <v>785</v>
      </c>
      <c r="B1628" s="452" t="s">
        <v>213</v>
      </c>
      <c r="C1628" s="56">
        <v>45923</v>
      </c>
      <c r="D1628" s="43">
        <v>291</v>
      </c>
      <c r="F1628" s="69"/>
      <c r="G1628" t="s">
        <v>1277</v>
      </c>
    </row>
    <row r="1629" spans="1:7">
      <c r="A1629" s="89" t="s">
        <v>97</v>
      </c>
      <c r="B1629" s="415" t="s">
        <v>738</v>
      </c>
      <c r="C1629" s="56">
        <v>45924</v>
      </c>
      <c r="D1629" s="43">
        <v>260</v>
      </c>
      <c r="F1629" s="69"/>
      <c r="G1629" t="s">
        <v>1277</v>
      </c>
    </row>
    <row r="1630" spans="1:7">
      <c r="A1630" s="861" t="s">
        <v>784</v>
      </c>
      <c r="B1630" s="144" t="s">
        <v>1315</v>
      </c>
      <c r="C1630" s="56">
        <v>45924</v>
      </c>
      <c r="D1630" s="43">
        <v>537</v>
      </c>
      <c r="F1630" s="69"/>
      <c r="G1630" t="s">
        <v>1277</v>
      </c>
    </row>
    <row r="1631" spans="1:7">
      <c r="A1631" s="151" t="s">
        <v>123</v>
      </c>
      <c r="B1631" s="881" t="s">
        <v>124</v>
      </c>
      <c r="C1631" s="349">
        <v>45924</v>
      </c>
      <c r="D1631" s="158">
        <v>1205</v>
      </c>
      <c r="F1631" s="69" t="s">
        <v>1324</v>
      </c>
      <c r="G1631" t="s">
        <v>1277</v>
      </c>
    </row>
    <row r="1632" spans="1:7">
      <c r="A1632" s="69" t="s">
        <v>318</v>
      </c>
      <c r="B1632" s="412" t="s">
        <v>124</v>
      </c>
      <c r="C1632" s="56">
        <v>45924</v>
      </c>
      <c r="D1632" s="883">
        <v>1538</v>
      </c>
      <c r="F1632" s="69" t="s">
        <v>1325</v>
      </c>
      <c r="G1632" t="s">
        <v>1277</v>
      </c>
    </row>
    <row r="1633" spans="1:7">
      <c r="A1633" s="880" t="s">
        <v>295</v>
      </c>
      <c r="B1633" s="412" t="s">
        <v>738</v>
      </c>
      <c r="C1633" s="56">
        <v>45924</v>
      </c>
      <c r="D1633" s="164">
        <v>240</v>
      </c>
      <c r="F1633" s="69"/>
      <c r="G1633" t="s">
        <v>1277</v>
      </c>
    </row>
    <row r="1634" spans="1:7">
      <c r="A1634" s="880" t="s">
        <v>332</v>
      </c>
      <c r="B1634" s="412" t="s">
        <v>124</v>
      </c>
      <c r="C1634" s="56">
        <v>45924</v>
      </c>
      <c r="D1634" s="164"/>
      <c r="F1634" s="350" t="s">
        <v>1326</v>
      </c>
      <c r="G1634" t="s">
        <v>1277</v>
      </c>
    </row>
    <row r="1635" spans="1:7">
      <c r="A1635" s="69" t="s">
        <v>312</v>
      </c>
      <c r="B1635" s="869" t="s">
        <v>124</v>
      </c>
      <c r="C1635" s="56">
        <v>45924</v>
      </c>
      <c r="D1635" s="164">
        <v>170</v>
      </c>
      <c r="F1635" s="144" t="s">
        <v>1327</v>
      </c>
      <c r="G1635" t="s">
        <v>1277</v>
      </c>
    </row>
    <row r="1636" spans="1:7">
      <c r="A1636" s="882" t="s">
        <v>225</v>
      </c>
      <c r="B1636" s="416" t="s">
        <v>226</v>
      </c>
      <c r="C1636" s="357">
        <v>45924</v>
      </c>
      <c r="D1636" s="43">
        <v>616</v>
      </c>
      <c r="F1636" s="93"/>
      <c r="G1636" t="s">
        <v>1277</v>
      </c>
    </row>
    <row r="1637" spans="1:7">
      <c r="A1637" s="743" t="s">
        <v>232</v>
      </c>
      <c r="B1637" s="874" t="s">
        <v>230</v>
      </c>
      <c r="C1637" s="56">
        <v>45924</v>
      </c>
      <c r="D1637" s="43">
        <v>190</v>
      </c>
      <c r="F1637" s="69"/>
      <c r="G1637" t="s">
        <v>1277</v>
      </c>
    </row>
    <row r="1638" spans="1:7">
      <c r="A1638" s="160" t="s">
        <v>264</v>
      </c>
      <c r="B1638" s="253" t="s">
        <v>738</v>
      </c>
      <c r="C1638" s="56">
        <v>45924</v>
      </c>
      <c r="D1638" s="43">
        <v>362</v>
      </c>
      <c r="F1638" s="30"/>
      <c r="G1638" t="s">
        <v>1277</v>
      </c>
    </row>
    <row r="1639" spans="1:7">
      <c r="A1639" s="873" t="s">
        <v>785</v>
      </c>
      <c r="B1639" s="452" t="s">
        <v>213</v>
      </c>
      <c r="C1639" s="56">
        <v>45924</v>
      </c>
      <c r="F1639" s="317" t="s">
        <v>1328</v>
      </c>
      <c r="G1639" t="s">
        <v>1277</v>
      </c>
    </row>
    <row r="1640" spans="1:7">
      <c r="A1640" s="933" t="s">
        <v>229</v>
      </c>
      <c r="B1640" s="133" t="s">
        <v>230</v>
      </c>
      <c r="C1640" s="56">
        <v>45924</v>
      </c>
      <c r="D1640" s="43">
        <v>406</v>
      </c>
      <c r="F1640" s="30"/>
      <c r="G1640" t="s">
        <v>1277</v>
      </c>
    </row>
    <row r="1641" spans="1:7">
      <c r="A1641" s="874" t="s">
        <v>332</v>
      </c>
      <c r="B1641" s="720" t="s">
        <v>738</v>
      </c>
      <c r="C1641" s="56">
        <v>45924</v>
      </c>
      <c r="E1641" s="327">
        <v>1837</v>
      </c>
      <c r="F1641" s="69" t="s">
        <v>1329</v>
      </c>
      <c r="G1641" t="s">
        <v>1277</v>
      </c>
    </row>
    <row r="1642" spans="1:7">
      <c r="A1642" s="874" t="s">
        <v>372</v>
      </c>
      <c r="B1642" s="720" t="s">
        <v>738</v>
      </c>
      <c r="C1642" s="56">
        <v>45924</v>
      </c>
      <c r="E1642" s="142">
        <v>731</v>
      </c>
      <c r="F1642" s="69" t="s">
        <v>1329</v>
      </c>
      <c r="G1642" t="s">
        <v>1277</v>
      </c>
    </row>
    <row r="1643" spans="1:7">
      <c r="A1643" s="874" t="s">
        <v>312</v>
      </c>
      <c r="B1643" s="720" t="s">
        <v>738</v>
      </c>
      <c r="C1643" s="56">
        <v>45924</v>
      </c>
      <c r="E1643" s="142">
        <v>178</v>
      </c>
      <c r="F1643" s="69" t="s">
        <v>1329</v>
      </c>
      <c r="G1643" t="s">
        <v>1277</v>
      </c>
    </row>
    <row r="1644" spans="1:7">
      <c r="A1644" s="874" t="s">
        <v>787</v>
      </c>
      <c r="B1644" s="720" t="s">
        <v>738</v>
      </c>
      <c r="C1644" s="56">
        <v>45924</v>
      </c>
      <c r="E1644" s="327">
        <v>2600</v>
      </c>
      <c r="F1644" s="69" t="s">
        <v>1329</v>
      </c>
      <c r="G1644" t="s">
        <v>1277</v>
      </c>
    </row>
    <row r="1645" spans="1:7">
      <c r="A1645" s="341" t="s">
        <v>100</v>
      </c>
      <c r="B1645" s="415" t="s">
        <v>738</v>
      </c>
      <c r="C1645" s="56">
        <v>45925</v>
      </c>
      <c r="D1645" s="43">
        <v>175</v>
      </c>
      <c r="F1645" s="30"/>
      <c r="G1645" t="s">
        <v>1277</v>
      </c>
    </row>
    <row r="1646" spans="1:7">
      <c r="A1646" s="861" t="s">
        <v>784</v>
      </c>
      <c r="B1646" s="144" t="s">
        <v>1315</v>
      </c>
      <c r="C1646" s="56">
        <v>45925</v>
      </c>
      <c r="D1646" s="43">
        <v>646</v>
      </c>
      <c r="F1646" s="69" t="s">
        <v>949</v>
      </c>
      <c r="G1646" t="s">
        <v>1277</v>
      </c>
    </row>
    <row r="1647" spans="1:7">
      <c r="A1647" s="69" t="s">
        <v>123</v>
      </c>
      <c r="B1647" s="869" t="s">
        <v>124</v>
      </c>
      <c r="C1647" s="56">
        <v>45925</v>
      </c>
      <c r="D1647" s="158">
        <v>1000</v>
      </c>
      <c r="F1647" s="30"/>
      <c r="G1647" t="s">
        <v>1277</v>
      </c>
    </row>
    <row r="1648" spans="1:7">
      <c r="A1648" s="69" t="s">
        <v>318</v>
      </c>
      <c r="B1648" s="870" t="s">
        <v>124</v>
      </c>
      <c r="C1648" s="56">
        <v>45925</v>
      </c>
      <c r="D1648" s="158">
        <v>1377</v>
      </c>
      <c r="F1648" s="69" t="s">
        <v>1330</v>
      </c>
      <c r="G1648" t="s">
        <v>1277</v>
      </c>
    </row>
    <row r="1649" spans="1:7">
      <c r="A1649" s="868" t="s">
        <v>295</v>
      </c>
      <c r="B1649" s="871" t="s">
        <v>738</v>
      </c>
      <c r="C1649" s="56">
        <v>45925</v>
      </c>
      <c r="D1649" s="43">
        <v>504</v>
      </c>
      <c r="F1649" s="30"/>
      <c r="G1649" t="s">
        <v>1277</v>
      </c>
    </row>
    <row r="1650" spans="1:7">
      <c r="A1650" s="244" t="s">
        <v>786</v>
      </c>
      <c r="B1650" s="244" t="s">
        <v>1331</v>
      </c>
      <c r="C1650" s="56">
        <v>45925</v>
      </c>
      <c r="F1650" s="317" t="s">
        <v>1332</v>
      </c>
      <c r="G1650" t="s">
        <v>1277</v>
      </c>
    </row>
    <row r="1651" spans="1:7">
      <c r="A1651" s="872" t="s">
        <v>225</v>
      </c>
      <c r="B1651" s="253" t="s">
        <v>226</v>
      </c>
      <c r="C1651" s="56">
        <v>45925</v>
      </c>
      <c r="D1651" s="43">
        <v>969</v>
      </c>
      <c r="G1651" t="s">
        <v>1277</v>
      </c>
    </row>
    <row r="1652" spans="1:7">
      <c r="A1652" s="743" t="s">
        <v>232</v>
      </c>
      <c r="B1652" s="874" t="s">
        <v>230</v>
      </c>
      <c r="C1652" s="56">
        <v>45925</v>
      </c>
      <c r="F1652" s="144" t="s">
        <v>863</v>
      </c>
      <c r="G1652" t="s">
        <v>1277</v>
      </c>
    </row>
    <row r="1653" spans="1:7">
      <c r="A1653" s="160" t="s">
        <v>264</v>
      </c>
      <c r="B1653" s="253" t="s">
        <v>738</v>
      </c>
      <c r="C1653" s="56">
        <v>45925</v>
      </c>
      <c r="D1653" s="43">
        <v>399</v>
      </c>
      <c r="G1653" t="s">
        <v>1277</v>
      </c>
    </row>
    <row r="1654" spans="1:7">
      <c r="A1654" s="873" t="s">
        <v>785</v>
      </c>
      <c r="B1654" s="452" t="s">
        <v>213</v>
      </c>
      <c r="C1654" s="56">
        <v>45925</v>
      </c>
      <c r="F1654" s="317" t="s">
        <v>1333</v>
      </c>
      <c r="G1654" t="s">
        <v>1277</v>
      </c>
    </row>
    <row r="1655" spans="1:7">
      <c r="A1655" s="324" t="s">
        <v>784</v>
      </c>
      <c r="B1655" s="144" t="s">
        <v>1315</v>
      </c>
      <c r="C1655" s="56">
        <v>45926</v>
      </c>
      <c r="D1655" s="158">
        <v>793</v>
      </c>
      <c r="F1655" s="43" t="s">
        <v>800</v>
      </c>
      <c r="G1655" t="s">
        <v>1277</v>
      </c>
    </row>
    <row r="1656" spans="1:7" ht="15">
      <c r="A1656" s="310" t="s">
        <v>786</v>
      </c>
      <c r="B1656" s="847" t="s">
        <v>1334</v>
      </c>
      <c r="C1656" s="56">
        <v>45926</v>
      </c>
      <c r="D1656" s="158">
        <v>3471</v>
      </c>
      <c r="G1656" t="s">
        <v>1277</v>
      </c>
    </row>
    <row r="1657" spans="1:7">
      <c r="A1657" s="310" t="s">
        <v>786</v>
      </c>
      <c r="B1657" s="847" t="s">
        <v>226</v>
      </c>
      <c r="C1657" s="56">
        <v>45926</v>
      </c>
      <c r="D1657" s="43">
        <v>300</v>
      </c>
      <c r="G1657" t="s">
        <v>1277</v>
      </c>
    </row>
    <row r="1658" spans="1:7">
      <c r="A1658" s="310" t="s">
        <v>786</v>
      </c>
      <c r="B1658" s="847" t="s">
        <v>1335</v>
      </c>
      <c r="C1658" s="56">
        <v>45926</v>
      </c>
      <c r="D1658" s="43">
        <v>364</v>
      </c>
      <c r="G1658" t="s">
        <v>1277</v>
      </c>
    </row>
    <row r="1659" spans="1:7">
      <c r="A1659" s="137" t="s">
        <v>225</v>
      </c>
      <c r="B1659" s="144" t="s">
        <v>226</v>
      </c>
      <c r="C1659" s="56">
        <v>45926</v>
      </c>
      <c r="D1659" s="43">
        <v>552</v>
      </c>
      <c r="G1659" t="s">
        <v>1277</v>
      </c>
    </row>
    <row r="1660" spans="1:7">
      <c r="A1660" s="864" t="s">
        <v>234</v>
      </c>
      <c r="B1660" s="310" t="s">
        <v>230</v>
      </c>
      <c r="C1660" s="56">
        <v>45926</v>
      </c>
      <c r="D1660" s="43">
        <v>551</v>
      </c>
      <c r="G1660" t="s">
        <v>1277</v>
      </c>
    </row>
    <row r="1661" spans="1:7">
      <c r="A1661" s="331" t="s">
        <v>264</v>
      </c>
      <c r="B1661" s="253" t="s">
        <v>738</v>
      </c>
      <c r="C1661" s="56">
        <v>45926</v>
      </c>
      <c r="F1661" s="312" t="s">
        <v>1336</v>
      </c>
      <c r="G1661" t="s">
        <v>1277</v>
      </c>
    </row>
    <row r="1662" spans="1:7">
      <c r="A1662" s="317" t="s">
        <v>785</v>
      </c>
      <c r="B1662" s="253" t="s">
        <v>738</v>
      </c>
      <c r="C1662" s="56">
        <v>45926</v>
      </c>
      <c r="D1662" s="43">
        <v>755</v>
      </c>
      <c r="G1662" t="s">
        <v>1277</v>
      </c>
    </row>
    <row r="1663" spans="1:7" ht="15">
      <c r="A1663" s="137" t="s">
        <v>100</v>
      </c>
      <c r="B1663" s="253" t="s">
        <v>738</v>
      </c>
      <c r="C1663" s="56">
        <v>45929</v>
      </c>
      <c r="D1663" s="43">
        <v>229</v>
      </c>
      <c r="G1663" t="s">
        <v>1277</v>
      </c>
    </row>
    <row r="1664" spans="1:7" ht="15">
      <c r="A1664" s="324" t="s">
        <v>295</v>
      </c>
      <c r="B1664" s="144" t="s">
        <v>1158</v>
      </c>
      <c r="C1664" s="56">
        <v>45929</v>
      </c>
      <c r="D1664" s="43">
        <v>80</v>
      </c>
      <c r="E1664" s="142">
        <v>851</v>
      </c>
      <c r="F1664" s="43" t="s">
        <v>1337</v>
      </c>
      <c r="G1664" t="s">
        <v>1277</v>
      </c>
    </row>
    <row r="1665" spans="1:7" ht="15">
      <c r="A1665" s="310" t="s">
        <v>786</v>
      </c>
      <c r="B1665" s="847" t="s">
        <v>1334</v>
      </c>
      <c r="C1665" s="56">
        <v>45929</v>
      </c>
      <c r="D1665" s="158">
        <v>1491</v>
      </c>
      <c r="G1665" t="s">
        <v>1277</v>
      </c>
    </row>
    <row r="1666" spans="1:7" ht="15">
      <c r="A1666" s="310" t="s">
        <v>786</v>
      </c>
      <c r="B1666" s="847" t="s">
        <v>1335</v>
      </c>
      <c r="C1666" s="56">
        <v>45929</v>
      </c>
      <c r="D1666" s="43">
        <v>760</v>
      </c>
      <c r="G1666" t="s">
        <v>1277</v>
      </c>
    </row>
    <row r="1667" spans="1:7" ht="15">
      <c r="A1667" s="939" t="s">
        <v>318</v>
      </c>
      <c r="B1667" s="845" t="s">
        <v>124</v>
      </c>
      <c r="C1667" s="56">
        <v>45929</v>
      </c>
      <c r="D1667" s="43">
        <v>600</v>
      </c>
      <c r="F1667" s="43" t="s">
        <v>1338</v>
      </c>
      <c r="G1667" t="s">
        <v>1277</v>
      </c>
    </row>
    <row r="1668" spans="1:7" ht="15">
      <c r="A1668" s="317" t="s">
        <v>123</v>
      </c>
      <c r="B1668" s="317" t="s">
        <v>124</v>
      </c>
      <c r="C1668" s="56">
        <v>45929</v>
      </c>
      <c r="D1668" s="158">
        <v>1002</v>
      </c>
      <c r="F1668" s="43" t="s">
        <v>1339</v>
      </c>
      <c r="G1668" t="s">
        <v>1277</v>
      </c>
    </row>
    <row r="1669" spans="1:7" ht="15">
      <c r="A1669" s="137" t="s">
        <v>225</v>
      </c>
      <c r="B1669" s="144" t="s">
        <v>226</v>
      </c>
      <c r="C1669" s="56">
        <v>45929</v>
      </c>
      <c r="D1669" s="158">
        <v>1375</v>
      </c>
      <c r="G1669" t="s">
        <v>1277</v>
      </c>
    </row>
    <row r="1670" spans="1:7" ht="15">
      <c r="A1670" s="864" t="s">
        <v>283</v>
      </c>
      <c r="B1670" s="310" t="s">
        <v>230</v>
      </c>
      <c r="C1670" s="56">
        <v>45929</v>
      </c>
      <c r="F1670" s="144" t="s">
        <v>1193</v>
      </c>
      <c r="G1670" t="s">
        <v>1277</v>
      </c>
    </row>
    <row r="1671" spans="1:7" ht="15">
      <c r="A1671" s="311" t="s">
        <v>785</v>
      </c>
      <c r="B1671" s="311" t="s">
        <v>738</v>
      </c>
      <c r="C1671" s="56">
        <v>45929</v>
      </c>
      <c r="D1671" s="158">
        <v>1418</v>
      </c>
      <c r="G1671" t="s">
        <v>1277</v>
      </c>
    </row>
    <row r="1672" spans="1:7" ht="15">
      <c r="A1672" s="43" t="s">
        <v>232</v>
      </c>
      <c r="B1672" s="324" t="s">
        <v>230</v>
      </c>
      <c r="C1672" s="56">
        <v>45929</v>
      </c>
      <c r="D1672" s="43">
        <v>479</v>
      </c>
      <c r="G1672" t="s">
        <v>1277</v>
      </c>
    </row>
    <row r="1673" spans="1:7" ht="15">
      <c r="A1673" s="43" t="s">
        <v>234</v>
      </c>
      <c r="B1673" s="324" t="s">
        <v>230</v>
      </c>
      <c r="C1673" s="56">
        <v>45929</v>
      </c>
      <c r="D1673" s="43">
        <v>454</v>
      </c>
      <c r="G1673" t="s">
        <v>1277</v>
      </c>
    </row>
    <row r="1674" spans="1:7" ht="15">
      <c r="A1674" s="317" t="s">
        <v>123</v>
      </c>
      <c r="B1674" s="317" t="s">
        <v>124</v>
      </c>
      <c r="C1674" s="56">
        <v>45930</v>
      </c>
      <c r="D1674" s="43">
        <v>268</v>
      </c>
      <c r="E1674" s="142">
        <v>413</v>
      </c>
      <c r="F1674" s="43" t="s">
        <v>1340</v>
      </c>
      <c r="G1674" t="s">
        <v>1277</v>
      </c>
    </row>
    <row r="1675" spans="1:7" ht="15">
      <c r="A1675" s="89" t="s">
        <v>106</v>
      </c>
      <c r="B1675" s="415" t="s">
        <v>738</v>
      </c>
      <c r="C1675" s="56">
        <v>45930</v>
      </c>
      <c r="D1675" s="43">
        <v>134</v>
      </c>
      <c r="G1675" t="s">
        <v>1277</v>
      </c>
    </row>
    <row r="1676" spans="1:7" ht="15">
      <c r="A1676" s="89" t="s">
        <v>285</v>
      </c>
      <c r="B1676" s="415" t="s">
        <v>1341</v>
      </c>
      <c r="C1676" s="56">
        <v>45930</v>
      </c>
      <c r="D1676" s="158">
        <v>1253</v>
      </c>
      <c r="G1676" t="s">
        <v>1277</v>
      </c>
    </row>
    <row r="1677" spans="1:7" ht="15">
      <c r="A1677" s="959" t="s">
        <v>315</v>
      </c>
      <c r="B1677" s="412" t="s">
        <v>124</v>
      </c>
      <c r="C1677" s="56">
        <v>45930</v>
      </c>
      <c r="D1677" s="158">
        <v>1850</v>
      </c>
      <c r="F1677" s="43" t="s">
        <v>1342</v>
      </c>
      <c r="G1677" t="s">
        <v>1277</v>
      </c>
    </row>
    <row r="1678" spans="1:7" ht="15">
      <c r="A1678" s="347" t="s">
        <v>786</v>
      </c>
      <c r="B1678" s="412" t="s">
        <v>1334</v>
      </c>
      <c r="C1678" s="56">
        <v>45930</v>
      </c>
      <c r="D1678" s="158">
        <v>1559</v>
      </c>
      <c r="F1678" s="43" t="s">
        <v>1343</v>
      </c>
      <c r="G1678" t="s">
        <v>1277</v>
      </c>
    </row>
    <row r="1679" spans="1:7" ht="15">
      <c r="A1679" s="347" t="s">
        <v>786</v>
      </c>
      <c r="B1679" s="434" t="s">
        <v>1335</v>
      </c>
      <c r="C1679" s="56">
        <v>45930</v>
      </c>
      <c r="D1679" s="43">
        <v>455</v>
      </c>
      <c r="G1679" t="s">
        <v>1277</v>
      </c>
    </row>
    <row r="1680" spans="1:7" ht="15">
      <c r="A1680" s="960" t="s">
        <v>321</v>
      </c>
      <c r="B1680" s="144" t="s">
        <v>738</v>
      </c>
      <c r="C1680" s="316">
        <v>45930</v>
      </c>
      <c r="E1680" s="142">
        <v>536</v>
      </c>
      <c r="G1680" t="s">
        <v>1277</v>
      </c>
    </row>
    <row r="1681" spans="1:7" ht="15">
      <c r="A1681" s="960" t="s">
        <v>318</v>
      </c>
      <c r="B1681" s="144" t="s">
        <v>738</v>
      </c>
      <c r="C1681" s="316">
        <v>45930</v>
      </c>
      <c r="E1681" s="142">
        <v>886</v>
      </c>
      <c r="G1681" t="s">
        <v>1277</v>
      </c>
    </row>
    <row r="1682" spans="1:7" ht="15">
      <c r="A1682" s="137" t="s">
        <v>225</v>
      </c>
      <c r="B1682" s="310" t="s">
        <v>226</v>
      </c>
      <c r="C1682" s="56">
        <v>45930</v>
      </c>
      <c r="D1682" s="158">
        <v>1016</v>
      </c>
      <c r="G1682" t="s">
        <v>1277</v>
      </c>
    </row>
    <row r="1683" spans="1:7" ht="15">
      <c r="A1683" s="960" t="s">
        <v>315</v>
      </c>
      <c r="B1683" s="144" t="s">
        <v>738</v>
      </c>
      <c r="C1683" s="316">
        <v>45930</v>
      </c>
      <c r="D1683" s="158"/>
      <c r="E1683" s="142">
        <v>191</v>
      </c>
      <c r="G1683" t="s">
        <v>1277</v>
      </c>
    </row>
    <row r="1684" spans="1:7" ht="15">
      <c r="A1684" s="311" t="s">
        <v>785</v>
      </c>
      <c r="B1684" s="311" t="s">
        <v>738</v>
      </c>
      <c r="C1684" s="56">
        <v>45930</v>
      </c>
      <c r="D1684" s="43">
        <v>701</v>
      </c>
      <c r="F1684" s="43" t="s">
        <v>1165</v>
      </c>
      <c r="G1684" t="s">
        <v>1277</v>
      </c>
    </row>
    <row r="1685" spans="1:7" ht="15">
      <c r="A1685" s="144" t="s">
        <v>234</v>
      </c>
      <c r="B1685" s="324" t="s">
        <v>230</v>
      </c>
      <c r="C1685" s="56">
        <v>45930</v>
      </c>
      <c r="D1685" s="43">
        <v>251</v>
      </c>
      <c r="G1685" t="s">
        <v>1277</v>
      </c>
    </row>
    <row r="1686" spans="1:7" ht="15">
      <c r="A1686" s="567" t="s">
        <v>229</v>
      </c>
      <c r="B1686" s="362" t="s">
        <v>230</v>
      </c>
      <c r="C1686" s="56">
        <v>45930</v>
      </c>
      <c r="D1686" s="43">
        <v>665</v>
      </c>
      <c r="G1686" t="s">
        <v>1277</v>
      </c>
    </row>
    <row r="1687" spans="1:7" ht="15">
      <c r="A1687" s="89" t="s">
        <v>761</v>
      </c>
      <c r="B1687" s="415" t="s">
        <v>738</v>
      </c>
      <c r="C1687" s="56">
        <v>45931</v>
      </c>
      <c r="D1687" s="43">
        <v>201</v>
      </c>
      <c r="G1687" t="s">
        <v>1344</v>
      </c>
    </row>
    <row r="1688" spans="1:7" ht="15">
      <c r="A1688" s="89" t="s">
        <v>285</v>
      </c>
      <c r="B1688" s="415" t="s">
        <v>1341</v>
      </c>
      <c r="C1688" s="56">
        <v>45931</v>
      </c>
      <c r="D1688" s="158">
        <v>1351</v>
      </c>
      <c r="G1688" t="s">
        <v>1344</v>
      </c>
    </row>
    <row r="1689" spans="1:7" ht="15">
      <c r="A1689" s="961" t="s">
        <v>315</v>
      </c>
      <c r="B1689" s="144" t="s">
        <v>124</v>
      </c>
      <c r="C1689" s="56">
        <v>45931</v>
      </c>
      <c r="D1689" s="158">
        <v>1276</v>
      </c>
      <c r="G1689" t="s">
        <v>1344</v>
      </c>
    </row>
    <row r="1690" spans="1:7" ht="15">
      <c r="A1690" s="362" t="s">
        <v>786</v>
      </c>
      <c r="B1690" s="310" t="s">
        <v>1334</v>
      </c>
      <c r="C1690" s="56">
        <v>45931</v>
      </c>
      <c r="D1690" s="158">
        <v>1329</v>
      </c>
      <c r="F1690" s="43" t="s">
        <v>1345</v>
      </c>
      <c r="G1690" t="s">
        <v>1344</v>
      </c>
    </row>
    <row r="1691" spans="1:7" ht="15">
      <c r="A1691" s="362" t="s">
        <v>786</v>
      </c>
      <c r="B1691" s="310" t="s">
        <v>1335</v>
      </c>
      <c r="C1691" s="56">
        <v>45931</v>
      </c>
      <c r="D1691" s="43">
        <v>539</v>
      </c>
      <c r="G1691" t="s">
        <v>1344</v>
      </c>
    </row>
    <row r="1692" spans="1:7" ht="15">
      <c r="A1692" s="939" t="s">
        <v>334</v>
      </c>
      <c r="B1692" s="845" t="s">
        <v>124</v>
      </c>
      <c r="C1692" s="56">
        <v>45931</v>
      </c>
      <c r="D1692" s="158">
        <v>1118</v>
      </c>
      <c r="G1692" t="s">
        <v>1344</v>
      </c>
    </row>
    <row r="1693" spans="1:7" ht="15">
      <c r="A1693" s="137" t="s">
        <v>225</v>
      </c>
      <c r="B1693" s="144" t="s">
        <v>226</v>
      </c>
      <c r="C1693" s="56">
        <v>45931</v>
      </c>
      <c r="D1693" s="43">
        <v>312</v>
      </c>
      <c r="G1693" t="s">
        <v>1344</v>
      </c>
    </row>
    <row r="1694" spans="1:7" ht="15">
      <c r="A1694" s="597" t="s">
        <v>229</v>
      </c>
      <c r="B1694" s="144" t="s">
        <v>230</v>
      </c>
      <c r="C1694" s="56">
        <v>45931</v>
      </c>
      <c r="D1694" s="43">
        <v>753</v>
      </c>
      <c r="G1694" t="s">
        <v>1344</v>
      </c>
    </row>
    <row r="1695" spans="1:7" ht="15">
      <c r="A1695" s="311" t="s">
        <v>234</v>
      </c>
      <c r="B1695" s="361" t="s">
        <v>230</v>
      </c>
      <c r="C1695" s="56">
        <v>45931</v>
      </c>
      <c r="D1695" s="43">
        <v>224</v>
      </c>
      <c r="G1695" t="s">
        <v>1344</v>
      </c>
    </row>
    <row r="1696" spans="1:7" ht="15">
      <c r="A1696" s="137" t="s">
        <v>106</v>
      </c>
      <c r="B1696" s="317" t="s">
        <v>738</v>
      </c>
      <c r="C1696" s="56">
        <v>45932</v>
      </c>
      <c r="D1696" s="43">
        <v>450</v>
      </c>
      <c r="G1696" t="s">
        <v>1344</v>
      </c>
    </row>
    <row r="1697" spans="1:7" ht="15">
      <c r="A1697" s="330" t="s">
        <v>285</v>
      </c>
      <c r="B1697" s="321" t="s">
        <v>1341</v>
      </c>
      <c r="C1697" s="56">
        <v>45932</v>
      </c>
      <c r="D1697" s="43">
        <v>443</v>
      </c>
      <c r="F1697" s="43" t="s">
        <v>1346</v>
      </c>
      <c r="G1697" t="s">
        <v>1344</v>
      </c>
    </row>
    <row r="1698" spans="1:7" ht="15">
      <c r="A1698" s="961" t="s">
        <v>142</v>
      </c>
      <c r="B1698" s="144" t="s">
        <v>124</v>
      </c>
      <c r="C1698" s="56">
        <v>45932</v>
      </c>
      <c r="D1698" s="158">
        <v>1393</v>
      </c>
      <c r="F1698" s="43" t="s">
        <v>1279</v>
      </c>
      <c r="G1698" t="s">
        <v>1344</v>
      </c>
    </row>
    <row r="1699" spans="1:7" ht="15">
      <c r="A1699" s="362" t="s">
        <v>786</v>
      </c>
      <c r="B1699" s="310" t="s">
        <v>1334</v>
      </c>
      <c r="C1699" s="56">
        <v>45932</v>
      </c>
      <c r="D1699" s="158">
        <v>1410</v>
      </c>
      <c r="F1699" s="43" t="s">
        <v>1347</v>
      </c>
      <c r="G1699" t="s">
        <v>1344</v>
      </c>
    </row>
    <row r="1700" spans="1:7" ht="15">
      <c r="A1700" s="362" t="s">
        <v>786</v>
      </c>
      <c r="B1700" s="310" t="s">
        <v>1335</v>
      </c>
      <c r="C1700" s="56">
        <v>45932</v>
      </c>
      <c r="D1700" s="43">
        <v>747</v>
      </c>
      <c r="F1700" s="43" t="s">
        <v>1348</v>
      </c>
      <c r="G1700" t="s">
        <v>1344</v>
      </c>
    </row>
    <row r="1701" spans="1:7" ht="15">
      <c r="A1701" s="939" t="s">
        <v>334</v>
      </c>
      <c r="B1701" s="845" t="s">
        <v>124</v>
      </c>
      <c r="C1701" s="56">
        <v>45932</v>
      </c>
      <c r="D1701" s="158">
        <v>1472</v>
      </c>
      <c r="F1701" s="43" t="s">
        <v>1298</v>
      </c>
      <c r="G1701" t="s">
        <v>1344</v>
      </c>
    </row>
    <row r="1702" spans="1:7" ht="15">
      <c r="A1702" s="961" t="s">
        <v>315</v>
      </c>
      <c r="B1702" s="144" t="s">
        <v>124</v>
      </c>
      <c r="C1702" s="56">
        <v>45932</v>
      </c>
      <c r="D1702" s="158">
        <v>1479</v>
      </c>
      <c r="F1702" s="43" t="s">
        <v>1349</v>
      </c>
      <c r="G1702" t="s">
        <v>1344</v>
      </c>
    </row>
    <row r="1703" spans="1:7" ht="15">
      <c r="A1703" s="137" t="s">
        <v>225</v>
      </c>
      <c r="B1703" s="144" t="s">
        <v>226</v>
      </c>
      <c r="C1703" s="56">
        <v>45932</v>
      </c>
      <c r="D1703" s="158">
        <v>1304</v>
      </c>
      <c r="G1703" t="s">
        <v>1344</v>
      </c>
    </row>
    <row r="1704" spans="1:7" ht="15">
      <c r="A1704" s="311" t="s">
        <v>785</v>
      </c>
      <c r="B1704" s="311" t="s">
        <v>738</v>
      </c>
      <c r="C1704" s="56">
        <v>45932</v>
      </c>
      <c r="D1704" s="43">
        <v>614</v>
      </c>
      <c r="G1704" t="s">
        <v>1344</v>
      </c>
    </row>
    <row r="1705" spans="1:7" ht="15">
      <c r="A1705" s="597" t="s">
        <v>229</v>
      </c>
      <c r="B1705" s="144" t="s">
        <v>230</v>
      </c>
      <c r="C1705" s="56">
        <v>45932</v>
      </c>
      <c r="D1705" s="43">
        <v>305</v>
      </c>
      <c r="G1705" t="s">
        <v>1344</v>
      </c>
    </row>
    <row r="1706" spans="1:7" ht="15">
      <c r="A1706" s="311" t="s">
        <v>234</v>
      </c>
      <c r="B1706" s="361" t="s">
        <v>230</v>
      </c>
      <c r="C1706" s="56">
        <v>45932</v>
      </c>
      <c r="D1706" s="43">
        <v>789</v>
      </c>
      <c r="F1706" s="43" t="s">
        <v>1350</v>
      </c>
      <c r="G1706" t="s">
        <v>1344</v>
      </c>
    </row>
    <row r="1707" spans="1:7" ht="15">
      <c r="A1707" s="144" t="s">
        <v>232</v>
      </c>
      <c r="B1707" s="144" t="s">
        <v>230</v>
      </c>
      <c r="C1707" s="56">
        <v>45932</v>
      </c>
      <c r="D1707" s="43">
        <v>170</v>
      </c>
      <c r="G1707" t="s">
        <v>1344</v>
      </c>
    </row>
    <row r="1708" spans="1:7" ht="15">
      <c r="A1708" s="137" t="s">
        <v>106</v>
      </c>
      <c r="B1708" s="317" t="s">
        <v>738</v>
      </c>
      <c r="C1708" s="56">
        <v>45933</v>
      </c>
      <c r="D1708" s="43">
        <v>352</v>
      </c>
      <c r="G1708" t="s">
        <v>1344</v>
      </c>
    </row>
    <row r="1709" spans="1:7" ht="15">
      <c r="A1709" s="330" t="s">
        <v>761</v>
      </c>
      <c r="B1709" s="317" t="s">
        <v>738</v>
      </c>
      <c r="C1709" s="56">
        <v>45933</v>
      </c>
      <c r="D1709" s="43">
        <v>352</v>
      </c>
      <c r="G1709" t="s">
        <v>1344</v>
      </c>
    </row>
    <row r="1710" spans="1:7" ht="15">
      <c r="A1710" s="330" t="s">
        <v>285</v>
      </c>
      <c r="B1710" s="321" t="s">
        <v>1341</v>
      </c>
      <c r="C1710" s="56">
        <v>45933</v>
      </c>
      <c r="F1710" s="43" t="s">
        <v>804</v>
      </c>
      <c r="G1710" t="s">
        <v>1344</v>
      </c>
    </row>
    <row r="1711" spans="1:7" ht="15">
      <c r="A1711" s="324" t="s">
        <v>786</v>
      </c>
      <c r="B1711" s="144" t="s">
        <v>1334</v>
      </c>
      <c r="C1711" s="56">
        <v>45933</v>
      </c>
      <c r="D1711" s="158">
        <v>2420</v>
      </c>
      <c r="F1711" s="43" t="s">
        <v>1351</v>
      </c>
      <c r="G1711" t="s">
        <v>1344</v>
      </c>
    </row>
    <row r="1712" spans="1:7" ht="15">
      <c r="A1712" s="361" t="s">
        <v>786</v>
      </c>
      <c r="B1712" s="311" t="s">
        <v>1335</v>
      </c>
      <c r="C1712" s="56">
        <v>45933</v>
      </c>
      <c r="D1712" s="43">
        <v>533</v>
      </c>
      <c r="F1712" s="43" t="s">
        <v>1352</v>
      </c>
      <c r="G1712" t="s">
        <v>1344</v>
      </c>
    </row>
    <row r="1713" spans="1:7" ht="15">
      <c r="A1713" s="137" t="s">
        <v>225</v>
      </c>
      <c r="B1713" s="144" t="s">
        <v>226</v>
      </c>
      <c r="C1713" s="56">
        <v>45933</v>
      </c>
      <c r="D1713" s="43">
        <v>617</v>
      </c>
      <c r="G1713" t="s">
        <v>1344</v>
      </c>
    </row>
    <row r="1714" spans="1:7" ht="15">
      <c r="A1714" s="311" t="s">
        <v>785</v>
      </c>
      <c r="B1714" s="311" t="s">
        <v>738</v>
      </c>
      <c r="C1714" s="56">
        <v>45933</v>
      </c>
      <c r="D1714" s="43">
        <v>486</v>
      </c>
      <c r="G1714" t="s">
        <v>1344</v>
      </c>
    </row>
    <row r="1715" spans="1:7" ht="15">
      <c r="A1715" s="312" t="s">
        <v>234</v>
      </c>
      <c r="B1715" s="144" t="s">
        <v>230</v>
      </c>
      <c r="C1715" s="56">
        <v>45933</v>
      </c>
      <c r="F1715" s="43" t="s">
        <v>1353</v>
      </c>
      <c r="G1715" t="s">
        <v>1344</v>
      </c>
    </row>
    <row r="1716" spans="1:7" ht="15">
      <c r="A1716" s="312" t="s">
        <v>232</v>
      </c>
      <c r="B1716" s="144" t="s">
        <v>230</v>
      </c>
      <c r="C1716" s="56">
        <v>45933</v>
      </c>
      <c r="F1716" s="43" t="s">
        <v>1353</v>
      </c>
      <c r="G1716" t="s">
        <v>1344</v>
      </c>
    </row>
    <row r="1717" spans="1:7" ht="15">
      <c r="A1717" s="137" t="s">
        <v>761</v>
      </c>
      <c r="B1717" s="317" t="s">
        <v>738</v>
      </c>
      <c r="C1717" s="56">
        <v>45936</v>
      </c>
      <c r="D1717" s="43">
        <v>65</v>
      </c>
      <c r="G1717" t="s">
        <v>1344</v>
      </c>
    </row>
    <row r="1718" spans="1:7" ht="15">
      <c r="A1718" s="632" t="s">
        <v>106</v>
      </c>
      <c r="B1718" s="317" t="s">
        <v>738</v>
      </c>
      <c r="C1718" s="56">
        <v>45936</v>
      </c>
      <c r="D1718" s="43">
        <v>175</v>
      </c>
      <c r="G1718" t="s">
        <v>1344</v>
      </c>
    </row>
    <row r="1719" spans="1:7" ht="15">
      <c r="A1719" s="632" t="s">
        <v>285</v>
      </c>
      <c r="B1719" s="321" t="s">
        <v>1341</v>
      </c>
      <c r="C1719" s="56">
        <v>45936</v>
      </c>
      <c r="D1719" s="43">
        <v>192</v>
      </c>
      <c r="F1719" s="43" t="s">
        <v>1354</v>
      </c>
      <c r="G1719" t="s">
        <v>1344</v>
      </c>
    </row>
    <row r="1720" spans="1:7" ht="15">
      <c r="A1720" s="350" t="s">
        <v>142</v>
      </c>
      <c r="B1720" s="350" t="s">
        <v>124</v>
      </c>
      <c r="C1720" s="56">
        <v>45936</v>
      </c>
      <c r="D1720" s="158">
        <v>1545</v>
      </c>
      <c r="G1720" t="s">
        <v>1344</v>
      </c>
    </row>
    <row r="1721" spans="1:7" ht="15">
      <c r="A1721" s="324" t="s">
        <v>786</v>
      </c>
      <c r="B1721" s="144" t="s">
        <v>1334</v>
      </c>
      <c r="C1721" s="56">
        <v>45936</v>
      </c>
      <c r="F1721" s="350" t="s">
        <v>1355</v>
      </c>
      <c r="G1721" t="s">
        <v>1344</v>
      </c>
    </row>
    <row r="1722" spans="1:7" ht="15">
      <c r="A1722" s="361" t="s">
        <v>786</v>
      </c>
      <c r="B1722" s="311" t="s">
        <v>1335</v>
      </c>
      <c r="C1722" s="56">
        <v>45936</v>
      </c>
      <c r="F1722" s="350" t="s">
        <v>1348</v>
      </c>
      <c r="G1722" t="s">
        <v>1344</v>
      </c>
    </row>
    <row r="1723" spans="1:7" ht="15">
      <c r="A1723" s="972" t="s">
        <v>334</v>
      </c>
      <c r="B1723" s="144" t="s">
        <v>124</v>
      </c>
      <c r="C1723" s="56">
        <v>45936</v>
      </c>
      <c r="D1723" s="158">
        <v>1174</v>
      </c>
      <c r="G1723" t="s">
        <v>1344</v>
      </c>
    </row>
    <row r="1724" spans="1:7" ht="15">
      <c r="A1724" s="137" t="s">
        <v>225</v>
      </c>
      <c r="B1724" s="144" t="s">
        <v>226</v>
      </c>
      <c r="C1724" s="56">
        <v>45936</v>
      </c>
      <c r="D1724" s="43">
        <v>768</v>
      </c>
      <c r="G1724" t="s">
        <v>1344</v>
      </c>
    </row>
    <row r="1725" spans="1:7" ht="15">
      <c r="A1725" s="311" t="s">
        <v>785</v>
      </c>
      <c r="B1725" s="311" t="s">
        <v>213</v>
      </c>
      <c r="C1725" s="56">
        <v>45936</v>
      </c>
      <c r="D1725" s="43">
        <v>225</v>
      </c>
      <c r="G1725" t="s">
        <v>1344</v>
      </c>
    </row>
    <row r="1726" spans="1:7" ht="15">
      <c r="A1726" s="595" t="s">
        <v>229</v>
      </c>
      <c r="B1726" s="312" t="s">
        <v>230</v>
      </c>
      <c r="C1726" s="56">
        <v>45936</v>
      </c>
      <c r="F1726" s="350" t="s">
        <v>996</v>
      </c>
      <c r="G1726" t="s">
        <v>1344</v>
      </c>
    </row>
    <row r="1727" spans="1:7" ht="15">
      <c r="A1727" s="317" t="s">
        <v>234</v>
      </c>
      <c r="B1727" s="317" t="s">
        <v>230</v>
      </c>
      <c r="C1727" s="56">
        <v>45936</v>
      </c>
      <c r="D1727" s="158">
        <v>1088</v>
      </c>
      <c r="F1727" s="43" t="s">
        <v>1348</v>
      </c>
      <c r="G1727" t="s">
        <v>1344</v>
      </c>
    </row>
    <row r="1728" spans="1:7" ht="15">
      <c r="A1728" s="137" t="s">
        <v>106</v>
      </c>
      <c r="B1728" s="317" t="s">
        <v>738</v>
      </c>
      <c r="C1728" s="56">
        <v>45937</v>
      </c>
      <c r="D1728" s="43">
        <v>270</v>
      </c>
      <c r="G1728" t="s">
        <v>1344</v>
      </c>
    </row>
    <row r="1729" spans="1:7" ht="15">
      <c r="A1729" s="330" t="s">
        <v>761</v>
      </c>
      <c r="B1729" s="317" t="s">
        <v>738</v>
      </c>
      <c r="C1729" s="56">
        <v>45937</v>
      </c>
      <c r="D1729" s="43">
        <v>55</v>
      </c>
      <c r="G1729" t="s">
        <v>1344</v>
      </c>
    </row>
    <row r="1730" spans="1:7" ht="15">
      <c r="A1730" s="350" t="s">
        <v>142</v>
      </c>
      <c r="B1730" s="350" t="s">
        <v>124</v>
      </c>
      <c r="C1730" s="56">
        <v>45937</v>
      </c>
      <c r="D1730" s="43">
        <v>995</v>
      </c>
      <c r="F1730" s="43" t="s">
        <v>1356</v>
      </c>
      <c r="G1730" t="s">
        <v>1344</v>
      </c>
    </row>
    <row r="1731" spans="1:7" ht="15">
      <c r="A1731" s="324" t="s">
        <v>786</v>
      </c>
      <c r="B1731" s="144" t="s">
        <v>1334</v>
      </c>
      <c r="C1731" s="56">
        <v>45937</v>
      </c>
      <c r="G1731" t="s">
        <v>1344</v>
      </c>
    </row>
    <row r="1732" spans="1:7" ht="15">
      <c r="A1732" s="361" t="s">
        <v>786</v>
      </c>
      <c r="B1732" s="311" t="s">
        <v>1335</v>
      </c>
      <c r="C1732" s="56">
        <v>45937</v>
      </c>
      <c r="G1732" t="s">
        <v>1344</v>
      </c>
    </row>
    <row r="1733" spans="1:7" ht="15">
      <c r="A1733" s="972" t="s">
        <v>334</v>
      </c>
      <c r="B1733" s="144" t="s">
        <v>124</v>
      </c>
      <c r="C1733" s="316">
        <v>45937</v>
      </c>
      <c r="D1733" s="158">
        <v>1597</v>
      </c>
      <c r="F1733" s="43" t="s">
        <v>1357</v>
      </c>
      <c r="G1733" t="s">
        <v>1344</v>
      </c>
    </row>
    <row r="1734" spans="1:7" ht="15">
      <c r="A1734" s="137" t="s">
        <v>225</v>
      </c>
      <c r="B1734" s="144" t="s">
        <v>226</v>
      </c>
      <c r="C1734" s="316">
        <v>45937</v>
      </c>
      <c r="D1734" s="158">
        <v>1014</v>
      </c>
      <c r="G1734" t="s">
        <v>1344</v>
      </c>
    </row>
    <row r="1735" spans="1:7" ht="15">
      <c r="A1735" s="144" t="s">
        <v>785</v>
      </c>
      <c r="B1735" s="144" t="s">
        <v>213</v>
      </c>
      <c r="C1735" s="316">
        <v>45937</v>
      </c>
      <c r="D1735" s="43">
        <v>416</v>
      </c>
      <c r="G1735" t="s">
        <v>1344</v>
      </c>
    </row>
    <row r="1736" spans="1:7" ht="15">
      <c r="A1736" s="144" t="s">
        <v>785</v>
      </c>
      <c r="B1736" s="144" t="s">
        <v>738</v>
      </c>
      <c r="C1736" s="316">
        <v>45937</v>
      </c>
      <c r="D1736" s="43">
        <v>871</v>
      </c>
      <c r="G1736" t="s">
        <v>1344</v>
      </c>
    </row>
    <row r="1737" spans="1:7" ht="15">
      <c r="A1737" s="144" t="s">
        <v>234</v>
      </c>
      <c r="B1737" s="144" t="s">
        <v>230</v>
      </c>
      <c r="C1737" s="316">
        <v>45937</v>
      </c>
      <c r="D1737" s="43">
        <v>557</v>
      </c>
      <c r="G1737" t="s">
        <v>1344</v>
      </c>
    </row>
    <row r="1738" spans="1:7" ht="15">
      <c r="A1738" s="125" t="s">
        <v>788</v>
      </c>
      <c r="B1738" s="317" t="s">
        <v>738</v>
      </c>
      <c r="C1738" s="56">
        <v>45938</v>
      </c>
      <c r="G1738" t="s">
        <v>1344</v>
      </c>
    </row>
    <row r="1739" spans="1:7" ht="15">
      <c r="A1739" s="330" t="s">
        <v>755</v>
      </c>
      <c r="B1739" s="321" t="s">
        <v>738</v>
      </c>
      <c r="C1739" s="56">
        <v>45938</v>
      </c>
      <c r="G1739" t="s">
        <v>1344</v>
      </c>
    </row>
    <row r="1740" spans="1:7" ht="15">
      <c r="A1740" s="330" t="s">
        <v>285</v>
      </c>
      <c r="B1740" s="359" t="s">
        <v>1341</v>
      </c>
      <c r="C1740" s="56">
        <v>45938</v>
      </c>
      <c r="F1740" s="322" t="s">
        <v>1358</v>
      </c>
      <c r="G1740" t="s">
        <v>1344</v>
      </c>
    </row>
    <row r="1741" spans="1:7" ht="15">
      <c r="A1741" s="350" t="s">
        <v>178</v>
      </c>
      <c r="B1741" s="350" t="s">
        <v>124</v>
      </c>
      <c r="C1741" s="56">
        <v>45938</v>
      </c>
      <c r="D1741" s="158">
        <v>1282</v>
      </c>
      <c r="F1741" s="322"/>
      <c r="G1741" t="s">
        <v>1344</v>
      </c>
    </row>
    <row r="1742" spans="1:7" ht="15">
      <c r="A1742" s="324" t="s">
        <v>786</v>
      </c>
      <c r="B1742" s="144" t="s">
        <v>1334</v>
      </c>
      <c r="C1742" s="56">
        <v>45938</v>
      </c>
      <c r="F1742" s="322"/>
      <c r="G1742" t="s">
        <v>1344</v>
      </c>
    </row>
    <row r="1743" spans="1:7" ht="15">
      <c r="A1743" s="323" t="s">
        <v>786</v>
      </c>
      <c r="B1743" s="312" t="s">
        <v>1335</v>
      </c>
      <c r="C1743" s="56">
        <v>45938</v>
      </c>
      <c r="G1743" t="s">
        <v>1344</v>
      </c>
    </row>
    <row r="1744" spans="1:7" ht="15">
      <c r="A1744" s="972" t="s">
        <v>334</v>
      </c>
      <c r="B1744" s="144" t="s">
        <v>124</v>
      </c>
      <c r="C1744" s="56">
        <v>45938</v>
      </c>
      <c r="D1744" s="43">
        <v>308</v>
      </c>
      <c r="F1744" s="43" t="s">
        <v>1359</v>
      </c>
      <c r="G1744" t="s">
        <v>1344</v>
      </c>
    </row>
    <row r="1745" spans="1:7" ht="15">
      <c r="A1745" s="310" t="s">
        <v>119</v>
      </c>
      <c r="B1745" s="310" t="s">
        <v>1360</v>
      </c>
      <c r="C1745" s="56">
        <v>45938</v>
      </c>
      <c r="G1745" t="s">
        <v>1344</v>
      </c>
    </row>
    <row r="1746" spans="1:7" ht="15">
      <c r="A1746" s="312" t="s">
        <v>785</v>
      </c>
      <c r="B1746" s="144" t="s">
        <v>738</v>
      </c>
      <c r="C1746" s="56">
        <v>45938</v>
      </c>
      <c r="G1746" t="s">
        <v>1344</v>
      </c>
    </row>
    <row r="1747" spans="1:7" ht="15">
      <c r="A1747" s="312" t="s">
        <v>785</v>
      </c>
      <c r="B1747" s="144" t="s">
        <v>213</v>
      </c>
      <c r="C1747" s="56">
        <v>45938</v>
      </c>
      <c r="G1747" t="s">
        <v>1344</v>
      </c>
    </row>
    <row r="1748" spans="1:7" ht="15">
      <c r="A1748" s="312" t="s">
        <v>234</v>
      </c>
      <c r="B1748" s="323" t="s">
        <v>230</v>
      </c>
      <c r="C1748" s="56">
        <v>45938</v>
      </c>
      <c r="G174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1361</v>
      </c>
      <c r="Q1" s="162" t="s">
        <v>1362</v>
      </c>
      <c r="R1" s="129" t="s">
        <v>1363</v>
      </c>
      <c r="S1" s="129" t="s">
        <v>1364</v>
      </c>
      <c r="T1" s="162" t="s">
        <v>1365</v>
      </c>
      <c r="U1" s="129" t="s">
        <v>863</v>
      </c>
      <c r="V1" s="163" t="s">
        <v>1366</v>
      </c>
      <c r="W1" s="163" t="s">
        <v>1367</v>
      </c>
      <c r="X1" s="166" t="s">
        <v>1368</v>
      </c>
      <c r="Y1" s="264" t="e" cm="1">
        <f t="array" ref="Y1">VLOOKUP(#REF!,#REF!, FALSE)</f>
        <v>#REF!</v>
      </c>
    </row>
    <row r="2" spans="1:25" ht="14.45">
      <c r="A2" s="183" t="s">
        <v>229</v>
      </c>
      <c r="B2" s="185" t="s">
        <v>212</v>
      </c>
      <c r="C2" s="182">
        <v>45991</v>
      </c>
      <c r="D2" s="708" t="s">
        <v>231</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129</v>
      </c>
      <c r="V2" s="69" t="s">
        <v>129</v>
      </c>
      <c r="W2" s="30"/>
      <c r="X2" s="43"/>
    </row>
    <row r="3" spans="1:25" ht="14.45">
      <c r="A3" s="351" t="s">
        <v>272</v>
      </c>
      <c r="B3" s="572" t="s">
        <v>212</v>
      </c>
      <c r="C3" s="795">
        <v>45742</v>
      </c>
      <c r="D3" s="796" t="s">
        <v>273</v>
      </c>
      <c r="E3" s="196"/>
      <c r="F3" s="141"/>
      <c r="G3" s="141"/>
      <c r="H3" s="190">
        <v>0</v>
      </c>
      <c r="I3" s="186"/>
      <c r="J3" s="190" t="s">
        <v>58</v>
      </c>
      <c r="K3" s="190" t="s">
        <v>58</v>
      </c>
      <c r="L3" s="190" t="s">
        <v>64</v>
      </c>
      <c r="M3" s="198">
        <v>45716</v>
      </c>
      <c r="N3" s="88" t="s">
        <v>275</v>
      </c>
      <c r="O3" s="54">
        <v>45721</v>
      </c>
      <c r="P3" s="88" t="s">
        <v>275</v>
      </c>
      <c r="Q3" s="69" t="s">
        <v>275</v>
      </c>
      <c r="R3" s="69" t="s">
        <v>275</v>
      </c>
      <c r="S3" s="69" t="s">
        <v>57</v>
      </c>
      <c r="T3" s="69" t="s">
        <v>275</v>
      </c>
      <c r="U3" s="69" t="s">
        <v>275</v>
      </c>
      <c r="V3" s="69" t="s">
        <v>129</v>
      </c>
      <c r="W3" s="79"/>
      <c r="X3" s="69" t="s">
        <v>129</v>
      </c>
      <c r="Y3" t="e">
        <f>VLOOKUP(A3,#REF!,2,FALSE)</f>
        <v>#REF!</v>
      </c>
    </row>
    <row r="4" spans="1:25" ht="14.45">
      <c r="A4" s="379" t="s">
        <v>222</v>
      </c>
      <c r="B4" s="424" t="s">
        <v>212</v>
      </c>
      <c r="C4" s="425">
        <v>45742</v>
      </c>
      <c r="D4" s="802"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129</v>
      </c>
      <c r="V4" s="69" t="s">
        <v>129</v>
      </c>
      <c r="W4" s="79"/>
      <c r="X4" s="69" t="s">
        <v>129</v>
      </c>
      <c r="Y4" t="e">
        <f>VLOOKUP(A4,#REF!,2,FALSE)</f>
        <v>#REF!</v>
      </c>
    </row>
    <row r="5" spans="1:25" ht="14.45">
      <c r="A5" s="372" t="s">
        <v>276</v>
      </c>
      <c r="B5" s="424" t="s">
        <v>212</v>
      </c>
      <c r="C5" s="417">
        <v>45991</v>
      </c>
      <c r="D5" s="577" t="s">
        <v>278</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129</v>
      </c>
      <c r="V5" s="69" t="s">
        <v>129</v>
      </c>
      <c r="W5" s="79"/>
      <c r="X5" s="69" t="s">
        <v>129</v>
      </c>
    </row>
    <row r="6" spans="1:25" ht="14.45">
      <c r="A6" s="379" t="s">
        <v>440</v>
      </c>
      <c r="B6" s="424" t="s">
        <v>212</v>
      </c>
      <c r="C6" s="425">
        <v>45747</v>
      </c>
      <c r="D6" s="799" t="s">
        <v>442</v>
      </c>
      <c r="E6" s="195"/>
      <c r="F6" s="140"/>
      <c r="G6" s="140"/>
      <c r="H6" s="190">
        <v>56</v>
      </c>
      <c r="I6" s="186"/>
      <c r="J6" s="193" t="s">
        <v>58</v>
      </c>
      <c r="K6" s="193" t="s">
        <v>58</v>
      </c>
      <c r="L6" s="190" t="s">
        <v>64</v>
      </c>
      <c r="M6" s="200">
        <v>45701</v>
      </c>
      <c r="N6" s="30" t="s">
        <v>275</v>
      </c>
      <c r="O6" s="370">
        <v>45718</v>
      </c>
      <c r="P6" s="30" t="s">
        <v>275</v>
      </c>
      <c r="Q6" s="347" t="s">
        <v>275</v>
      </c>
      <c r="R6" s="43" t="s">
        <v>1369</v>
      </c>
      <c r="S6" s="43" t="s">
        <v>275</v>
      </c>
      <c r="T6" s="43" t="s">
        <v>275</v>
      </c>
      <c r="U6" s="160" t="s">
        <v>275</v>
      </c>
      <c r="V6" s="69" t="s">
        <v>129</v>
      </c>
      <c r="W6" s="79"/>
      <c r="X6" s="69" t="s">
        <v>129</v>
      </c>
      <c r="Y6" t="e">
        <f>VLOOKUP(A6,#REF!,2,FALSE)</f>
        <v>#REF!</v>
      </c>
    </row>
    <row r="7" spans="1:25" ht="14.45">
      <c r="A7" s="399" t="s">
        <v>407</v>
      </c>
      <c r="B7" s="792" t="s">
        <v>212</v>
      </c>
      <c r="C7" s="400">
        <v>45742</v>
      </c>
      <c r="D7" s="428" t="s">
        <v>282</v>
      </c>
      <c r="E7" s="564"/>
      <c r="F7" s="565"/>
      <c r="G7" s="565"/>
      <c r="H7" s="184">
        <v>60</v>
      </c>
      <c r="I7" s="186"/>
      <c r="J7" s="190" t="s">
        <v>58</v>
      </c>
      <c r="K7" s="190" t="s">
        <v>58</v>
      </c>
      <c r="L7" s="190" t="s">
        <v>64</v>
      </c>
      <c r="M7" s="198">
        <v>45716</v>
      </c>
      <c r="N7" s="30" t="s">
        <v>275</v>
      </c>
      <c r="O7" s="79" t="s">
        <v>275</v>
      </c>
      <c r="P7" s="30" t="s">
        <v>275</v>
      </c>
      <c r="Q7" s="347" t="s">
        <v>275</v>
      </c>
      <c r="R7" s="43" t="s">
        <v>1369</v>
      </c>
      <c r="S7" s="43" t="s">
        <v>275</v>
      </c>
      <c r="T7" s="43" t="s">
        <v>275</v>
      </c>
      <c r="U7" s="43" t="s">
        <v>275</v>
      </c>
      <c r="V7" s="69" t="s">
        <v>129</v>
      </c>
      <c r="W7" s="30"/>
      <c r="X7" s="69" t="s">
        <v>129</v>
      </c>
      <c r="Y7" t="e">
        <f>VLOOKUP(A7,#REF!,2,FALSE)</f>
        <v>#REF!</v>
      </c>
    </row>
    <row r="8" spans="1:25" ht="14.45">
      <c r="A8" s="180" t="s">
        <v>369</v>
      </c>
      <c r="B8" s="185" t="s">
        <v>212</v>
      </c>
      <c r="C8" s="181">
        <v>45742</v>
      </c>
      <c r="D8" s="190" t="s">
        <v>1370</v>
      </c>
      <c r="E8" s="122"/>
      <c r="F8" s="110"/>
      <c r="G8" s="110"/>
      <c r="H8" s="184">
        <v>84</v>
      </c>
      <c r="I8" s="186"/>
      <c r="J8" s="190" t="s">
        <v>58</v>
      </c>
      <c r="K8" s="190" t="s">
        <v>58</v>
      </c>
      <c r="L8" s="190" t="s">
        <v>64</v>
      </c>
      <c r="M8" s="198">
        <v>45716</v>
      </c>
      <c r="N8" s="30" t="s">
        <v>275</v>
      </c>
      <c r="O8" s="30" t="s">
        <v>275</v>
      </c>
      <c r="P8" s="817" t="s">
        <v>275</v>
      </c>
      <c r="Q8" s="69" t="s">
        <v>275</v>
      </c>
      <c r="R8" s="43" t="s">
        <v>1369</v>
      </c>
      <c r="S8" s="43" t="s">
        <v>275</v>
      </c>
      <c r="T8" s="43" t="s">
        <v>275</v>
      </c>
      <c r="U8" s="43" t="s">
        <v>275</v>
      </c>
      <c r="V8" s="69" t="s">
        <v>129</v>
      </c>
      <c r="W8" s="30"/>
      <c r="X8" s="69" t="s">
        <v>129</v>
      </c>
      <c r="Y8" t="e">
        <f>VLOOKUP(A8,#REF!,2,FALSE)</f>
        <v>#REF!</v>
      </c>
    </row>
    <row r="9" spans="1:25" ht="14.45">
      <c r="A9" s="180" t="s">
        <v>408</v>
      </c>
      <c r="B9" s="185" t="s">
        <v>212</v>
      </c>
      <c r="C9" s="181">
        <v>45742</v>
      </c>
      <c r="D9" s="561" t="s">
        <v>370</v>
      </c>
      <c r="E9" s="196"/>
      <c r="F9" s="141"/>
      <c r="G9" s="141"/>
      <c r="H9" s="190">
        <v>79</v>
      </c>
      <c r="I9" s="186"/>
      <c r="J9" s="190" t="s">
        <v>58</v>
      </c>
      <c r="K9" s="190" t="s">
        <v>58</v>
      </c>
      <c r="L9" s="190" t="s">
        <v>64</v>
      </c>
      <c r="M9" s="198">
        <v>45716</v>
      </c>
      <c r="N9" s="121" t="s">
        <v>275</v>
      </c>
      <c r="O9" s="54">
        <v>45718</v>
      </c>
      <c r="P9" s="121" t="s">
        <v>275</v>
      </c>
      <c r="Q9" s="69" t="s">
        <v>275</v>
      </c>
      <c r="R9" s="43" t="s">
        <v>1369</v>
      </c>
      <c r="S9" s="43" t="s">
        <v>275</v>
      </c>
      <c r="T9" s="43" t="s">
        <v>275</v>
      </c>
      <c r="U9" s="43" t="s">
        <v>275</v>
      </c>
      <c r="V9" s="69" t="s">
        <v>129</v>
      </c>
      <c r="W9" s="30"/>
      <c r="X9" s="69" t="s">
        <v>129</v>
      </c>
      <c r="Y9" t="e">
        <f>VLOOKUP(A9,#REF!,2,FALSE)</f>
        <v>#REF!</v>
      </c>
    </row>
    <row r="10" spans="1:25" ht="14.45">
      <c r="A10" s="180" t="s">
        <v>410</v>
      </c>
      <c r="B10" s="185" t="s">
        <v>212</v>
      </c>
      <c r="C10" s="320">
        <v>45742</v>
      </c>
      <c r="D10" s="427" t="s">
        <v>409</v>
      </c>
      <c r="E10" s="196"/>
      <c r="F10" s="141"/>
      <c r="G10" s="141"/>
      <c r="H10" s="190">
        <v>83</v>
      </c>
      <c r="I10" s="186"/>
      <c r="J10" s="190" t="s">
        <v>58</v>
      </c>
      <c r="K10" s="190" t="s">
        <v>58</v>
      </c>
      <c r="L10" s="190" t="s">
        <v>64</v>
      </c>
      <c r="M10" s="198">
        <v>45716</v>
      </c>
      <c r="N10" s="30" t="s">
        <v>275</v>
      </c>
      <c r="O10" s="30" t="s">
        <v>275</v>
      </c>
      <c r="P10" s="30" t="s">
        <v>275</v>
      </c>
      <c r="Q10" s="43" t="s">
        <v>275</v>
      </c>
      <c r="R10" s="43" t="s">
        <v>1369</v>
      </c>
      <c r="S10" s="43" t="s">
        <v>275</v>
      </c>
      <c r="T10" s="43" t="s">
        <v>275</v>
      </c>
      <c r="U10" s="164" t="s">
        <v>275</v>
      </c>
      <c r="V10" s="347" t="s">
        <v>129</v>
      </c>
      <c r="W10" s="30"/>
      <c r="X10" s="69" t="s">
        <v>129</v>
      </c>
      <c r="Y10" t="e">
        <f>VLOOKUP(A10,#REF!,2,FALSE)</f>
        <v>#REF!</v>
      </c>
    </row>
    <row r="11" spans="1:25" ht="14.45">
      <c r="A11" s="186" t="s">
        <v>280</v>
      </c>
      <c r="B11" s="442" t="s">
        <v>212</v>
      </c>
      <c r="C11" s="181">
        <v>45991</v>
      </c>
      <c r="D11" s="576" t="s">
        <v>282</v>
      </c>
      <c r="E11" s="122">
        <v>31</v>
      </c>
      <c r="F11" s="110"/>
      <c r="G11" s="110"/>
      <c r="H11" s="190">
        <v>31</v>
      </c>
      <c r="I11" s="186"/>
      <c r="J11" s="190" t="s">
        <v>58</v>
      </c>
      <c r="K11" s="190" t="s">
        <v>58</v>
      </c>
      <c r="L11" s="190" t="s">
        <v>64</v>
      </c>
      <c r="M11" s="200">
        <v>45716</v>
      </c>
      <c r="N11" s="30" t="s">
        <v>65</v>
      </c>
      <c r="O11" s="54">
        <v>45716</v>
      </c>
      <c r="P11" s="88" t="s">
        <v>275</v>
      </c>
      <c r="Q11" s="69" t="s">
        <v>275</v>
      </c>
      <c r="R11" s="43" t="s">
        <v>1369</v>
      </c>
      <c r="S11" s="43" t="s">
        <v>275</v>
      </c>
      <c r="T11" s="43" t="s">
        <v>275</v>
      </c>
      <c r="U11" s="347" t="s">
        <v>129</v>
      </c>
      <c r="V11" s="69" t="s">
        <v>129</v>
      </c>
      <c r="W11" s="30"/>
      <c r="X11" s="43"/>
    </row>
    <row r="12" spans="1:25" ht="14.45">
      <c r="A12" s="180" t="s">
        <v>283</v>
      </c>
      <c r="B12" s="185" t="s">
        <v>212</v>
      </c>
      <c r="C12" s="181">
        <v>45772</v>
      </c>
      <c r="D12" s="204" t="s">
        <v>282</v>
      </c>
      <c r="E12" s="196"/>
      <c r="F12" s="141"/>
      <c r="G12" s="141"/>
      <c r="H12" s="190">
        <v>31</v>
      </c>
      <c r="I12" s="186"/>
      <c r="J12" s="190" t="s">
        <v>58</v>
      </c>
      <c r="K12" s="190" t="s">
        <v>58</v>
      </c>
      <c r="L12" s="190" t="s">
        <v>64</v>
      </c>
      <c r="M12" s="198">
        <v>45716</v>
      </c>
      <c r="N12" s="30" t="s">
        <v>65</v>
      </c>
      <c r="O12" s="54">
        <v>45716</v>
      </c>
      <c r="P12" s="88" t="s">
        <v>275</v>
      </c>
      <c r="Q12" s="69" t="s">
        <v>275</v>
      </c>
      <c r="R12" s="43" t="s">
        <v>1369</v>
      </c>
      <c r="S12" s="43" t="s">
        <v>275</v>
      </c>
      <c r="T12" s="43" t="s">
        <v>275</v>
      </c>
      <c r="U12" s="69" t="s">
        <v>129</v>
      </c>
      <c r="V12" s="69" t="s">
        <v>129</v>
      </c>
      <c r="W12" s="30"/>
      <c r="X12" s="69" t="s">
        <v>129</v>
      </c>
      <c r="Y12" t="e">
        <f>VLOOKUP(A12,#REF!,2,FALSE)</f>
        <v>#REF!</v>
      </c>
    </row>
    <row r="13" spans="1:25" ht="14.45">
      <c r="A13" s="183" t="s">
        <v>264</v>
      </c>
      <c r="B13" s="185" t="s">
        <v>212</v>
      </c>
      <c r="C13" s="426">
        <v>45960</v>
      </c>
      <c r="D13" s="438" t="s">
        <v>265</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129</v>
      </c>
      <c r="V13" s="69" t="s">
        <v>129</v>
      </c>
      <c r="W13" s="69"/>
      <c r="X13" s="43"/>
    </row>
    <row r="14" spans="1:25" ht="14.45">
      <c r="A14" s="183" t="s">
        <v>232</v>
      </c>
      <c r="B14" s="185" t="s">
        <v>212</v>
      </c>
      <c r="C14" s="182">
        <v>45991</v>
      </c>
      <c r="D14" s="427" t="s">
        <v>233</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129</v>
      </c>
      <c r="V14" s="69" t="s">
        <v>129</v>
      </c>
      <c r="W14" s="69"/>
      <c r="X14" s="43"/>
    </row>
    <row r="15" spans="1:25" ht="14.45">
      <c r="A15" s="180" t="s">
        <v>613</v>
      </c>
      <c r="B15" s="185" t="s">
        <v>212</v>
      </c>
      <c r="C15" s="320">
        <v>45711</v>
      </c>
      <c r="D15" s="725" t="s">
        <v>615</v>
      </c>
      <c r="E15" s="122"/>
      <c r="F15" s="110"/>
      <c r="G15" s="110"/>
      <c r="H15" s="190">
        <v>0</v>
      </c>
      <c r="I15" s="186"/>
      <c r="J15" s="190" t="s">
        <v>58</v>
      </c>
      <c r="K15" s="190" t="s">
        <v>58</v>
      </c>
      <c r="L15" s="190" t="s">
        <v>64</v>
      </c>
      <c r="M15" s="200">
        <v>45701</v>
      </c>
      <c r="N15" s="30" t="s">
        <v>275</v>
      </c>
      <c r="O15" s="54">
        <v>45718</v>
      </c>
      <c r="P15" s="30" t="s">
        <v>275</v>
      </c>
      <c r="Q15" s="43" t="s">
        <v>275</v>
      </c>
      <c r="R15" s="43" t="s">
        <v>275</v>
      </c>
      <c r="S15" s="43" t="s">
        <v>57</v>
      </c>
      <c r="T15" s="43" t="s">
        <v>275</v>
      </c>
      <c r="U15" s="43" t="s">
        <v>275</v>
      </c>
      <c r="V15" s="43" t="s">
        <v>275</v>
      </c>
      <c r="W15" s="54">
        <v>45856</v>
      </c>
      <c r="X15" s="69" t="s">
        <v>1371</v>
      </c>
      <c r="Y15" t="e">
        <f>VLOOKUP(A15,#REF!,2,FALSE)</f>
        <v>#REF!</v>
      </c>
    </row>
    <row r="16" spans="1:25" ht="14.45">
      <c r="A16" s="180" t="s">
        <v>616</v>
      </c>
      <c r="B16" s="185" t="s">
        <v>212</v>
      </c>
      <c r="C16" s="320">
        <v>45742</v>
      </c>
      <c r="D16" s="805" t="s">
        <v>618</v>
      </c>
      <c r="E16" s="196"/>
      <c r="F16" s="141"/>
      <c r="G16" s="141"/>
      <c r="H16" s="190">
        <v>0</v>
      </c>
      <c r="I16" s="186"/>
      <c r="J16" s="190" t="s">
        <v>58</v>
      </c>
      <c r="K16" s="190" t="s">
        <v>58</v>
      </c>
      <c r="L16" s="190" t="s">
        <v>64</v>
      </c>
      <c r="M16" s="200" t="s">
        <v>1372</v>
      </c>
      <c r="N16" s="30" t="s">
        <v>275</v>
      </c>
      <c r="O16" s="54" t="s">
        <v>1372</v>
      </c>
      <c r="P16" s="30" t="s">
        <v>275</v>
      </c>
      <c r="Q16" s="69" t="s">
        <v>275</v>
      </c>
      <c r="R16" s="43" t="s">
        <v>275</v>
      </c>
      <c r="S16" s="43" t="s">
        <v>57</v>
      </c>
      <c r="T16" s="43" t="s">
        <v>275</v>
      </c>
      <c r="U16" s="69" t="s">
        <v>129</v>
      </c>
      <c r="V16" s="69" t="s">
        <v>129</v>
      </c>
      <c r="W16" s="30"/>
      <c r="X16" s="69" t="s">
        <v>129</v>
      </c>
      <c r="Y16" t="e">
        <f>VLOOKUP(A16,#REF!,2,FALSE)</f>
        <v>#REF!</v>
      </c>
    </row>
    <row r="17" spans="1:25" ht="14.45">
      <c r="A17" s="183" t="s">
        <v>288</v>
      </c>
      <c r="B17" s="185" t="s">
        <v>212</v>
      </c>
      <c r="C17" s="182">
        <v>45991</v>
      </c>
      <c r="D17" s="821" t="s">
        <v>289</v>
      </c>
      <c r="E17" s="196"/>
      <c r="F17" s="141"/>
      <c r="G17" s="141"/>
      <c r="H17" s="190">
        <v>0</v>
      </c>
      <c r="I17" s="186"/>
      <c r="J17" s="190" t="s">
        <v>58</v>
      </c>
      <c r="K17" s="190" t="s">
        <v>58</v>
      </c>
      <c r="L17" s="190" t="s">
        <v>64</v>
      </c>
      <c r="M17" s="200">
        <v>45863</v>
      </c>
      <c r="N17" s="30" t="s">
        <v>275</v>
      </c>
      <c r="O17" s="54">
        <v>45863</v>
      </c>
      <c r="P17" s="30" t="s">
        <v>275</v>
      </c>
      <c r="Q17" s="69" t="s">
        <v>275</v>
      </c>
      <c r="R17" s="43" t="s">
        <v>275</v>
      </c>
      <c r="S17" s="43" t="s">
        <v>57</v>
      </c>
      <c r="T17" s="43" t="s">
        <v>275</v>
      </c>
      <c r="U17" s="69" t="s">
        <v>129</v>
      </c>
      <c r="V17" s="69" t="s">
        <v>129</v>
      </c>
      <c r="W17" s="30"/>
      <c r="X17" s="43"/>
    </row>
    <row r="18" spans="1:25" ht="14.45">
      <c r="A18" s="183" t="s">
        <v>290</v>
      </c>
      <c r="B18" s="185" t="s">
        <v>212</v>
      </c>
      <c r="C18" s="426">
        <v>45991</v>
      </c>
      <c r="D18" s="427" t="s">
        <v>291</v>
      </c>
      <c r="E18" s="196"/>
      <c r="F18" s="141"/>
      <c r="G18" s="141"/>
      <c r="H18" s="190">
        <v>0</v>
      </c>
      <c r="I18" s="186"/>
      <c r="J18" s="190" t="s">
        <v>58</v>
      </c>
      <c r="K18" s="190" t="s">
        <v>58</v>
      </c>
      <c r="L18" s="190" t="s">
        <v>64</v>
      </c>
      <c r="M18" s="200">
        <v>45881</v>
      </c>
      <c r="N18" s="30" t="s">
        <v>275</v>
      </c>
      <c r="O18" s="200">
        <v>45881</v>
      </c>
      <c r="P18" s="30" t="s">
        <v>275</v>
      </c>
      <c r="Q18" s="69" t="s">
        <v>275</v>
      </c>
      <c r="R18" s="43" t="s">
        <v>275</v>
      </c>
      <c r="S18" s="43" t="s">
        <v>57</v>
      </c>
      <c r="T18" s="43" t="s">
        <v>275</v>
      </c>
      <c r="U18" s="69" t="s">
        <v>129</v>
      </c>
      <c r="V18" s="69" t="s">
        <v>129</v>
      </c>
      <c r="W18" s="30"/>
      <c r="X18" s="43"/>
    </row>
    <row r="19" spans="1:25" ht="14.45">
      <c r="A19" s="183" t="s">
        <v>667</v>
      </c>
      <c r="B19" s="571" t="s">
        <v>120</v>
      </c>
      <c r="C19" s="182">
        <v>45899</v>
      </c>
      <c r="D19" s="803"/>
      <c r="E19" s="196"/>
      <c r="F19" s="141"/>
      <c r="G19" s="141"/>
      <c r="H19" s="190">
        <v>50</v>
      </c>
      <c r="I19" s="186"/>
      <c r="J19" s="184" t="s">
        <v>58</v>
      </c>
      <c r="K19" s="184" t="s">
        <v>58</v>
      </c>
      <c r="L19" s="184" t="s">
        <v>57</v>
      </c>
      <c r="M19" s="200">
        <v>45873</v>
      </c>
      <c r="N19" s="88" t="s">
        <v>275</v>
      </c>
      <c r="O19" s="54">
        <v>45873</v>
      </c>
      <c r="P19" s="88" t="s">
        <v>275</v>
      </c>
      <c r="Q19" s="69" t="s">
        <v>275</v>
      </c>
      <c r="R19" s="69" t="s">
        <v>275</v>
      </c>
      <c r="S19" s="69" t="s">
        <v>57</v>
      </c>
      <c r="T19" s="69" t="s">
        <v>275</v>
      </c>
      <c r="U19" s="69" t="s">
        <v>275</v>
      </c>
      <c r="V19" s="69" t="s">
        <v>129</v>
      </c>
      <c r="W19" s="30"/>
      <c r="X19" s="43"/>
    </row>
    <row r="20" spans="1:25" ht="14.45">
      <c r="A20" s="183" t="s">
        <v>444</v>
      </c>
      <c r="B20" s="180" t="s">
        <v>120</v>
      </c>
      <c r="C20" s="181">
        <v>45742</v>
      </c>
      <c r="D20" s="184" t="s">
        <v>445</v>
      </c>
      <c r="E20" s="177"/>
      <c r="F20" s="131"/>
      <c r="G20" s="131"/>
      <c r="H20" s="184">
        <v>0</v>
      </c>
      <c r="I20" s="186"/>
      <c r="J20" s="184" t="s">
        <v>58</v>
      </c>
      <c r="K20" s="184" t="s">
        <v>58</v>
      </c>
      <c r="L20" s="184" t="s">
        <v>64</v>
      </c>
      <c r="M20" s="198">
        <v>45708</v>
      </c>
      <c r="N20" s="88" t="s">
        <v>275</v>
      </c>
      <c r="O20" s="126">
        <v>45709</v>
      </c>
      <c r="P20" s="88" t="s">
        <v>275</v>
      </c>
      <c r="Q20" s="69" t="s">
        <v>275</v>
      </c>
      <c r="R20" s="69" t="s">
        <v>275</v>
      </c>
      <c r="S20" s="69" t="s">
        <v>57</v>
      </c>
      <c r="T20" s="69" t="s">
        <v>275</v>
      </c>
      <c r="U20" s="69" t="s">
        <v>275</v>
      </c>
      <c r="V20" s="69" t="s">
        <v>275</v>
      </c>
      <c r="W20" s="54">
        <v>45811</v>
      </c>
      <c r="X20" s="69" t="s">
        <v>1371</v>
      </c>
      <c r="Y20" t="e">
        <f>VLOOKUP(A20,#REF!,2,FALSE)</f>
        <v>#REF!</v>
      </c>
    </row>
    <row r="21" spans="1:25" ht="14.45">
      <c r="A21" s="183" t="s">
        <v>446</v>
      </c>
      <c r="B21" s="180" t="s">
        <v>120</v>
      </c>
      <c r="C21" s="181">
        <v>45772</v>
      </c>
      <c r="D21" s="703" t="s">
        <v>448</v>
      </c>
      <c r="E21" s="196"/>
      <c r="F21" s="141"/>
      <c r="G21" s="141"/>
      <c r="H21" s="190">
        <v>0</v>
      </c>
      <c r="I21" s="186"/>
      <c r="J21" s="184" t="s">
        <v>58</v>
      </c>
      <c r="K21" s="184" t="s">
        <v>58</v>
      </c>
      <c r="L21" s="184" t="s">
        <v>64</v>
      </c>
      <c r="M21" s="200">
        <v>45708</v>
      </c>
      <c r="N21" s="88" t="s">
        <v>275</v>
      </c>
      <c r="O21" s="54">
        <v>45737</v>
      </c>
      <c r="P21" s="88" t="s">
        <v>275</v>
      </c>
      <c r="Q21" s="69" t="s">
        <v>275</v>
      </c>
      <c r="R21" s="69" t="s">
        <v>275</v>
      </c>
      <c r="S21" s="69" t="s">
        <v>57</v>
      </c>
      <c r="T21" s="69" t="s">
        <v>275</v>
      </c>
      <c r="U21" s="69" t="s">
        <v>275</v>
      </c>
      <c r="V21" s="69" t="s">
        <v>275</v>
      </c>
      <c r="W21" s="54">
        <v>45779</v>
      </c>
      <c r="X21" s="69" t="s">
        <v>1371</v>
      </c>
      <c r="Y21" t="e">
        <f>VLOOKUP(A21,#REF!,2,FALSE)</f>
        <v>#REF!</v>
      </c>
    </row>
    <row r="22" spans="1:25" ht="14.45">
      <c r="A22" s="180" t="s">
        <v>619</v>
      </c>
      <c r="B22" s="180" t="s">
        <v>120</v>
      </c>
      <c r="C22" s="181">
        <v>45868</v>
      </c>
      <c r="D22" s="703" t="s">
        <v>620</v>
      </c>
      <c r="E22" s="196"/>
      <c r="F22" s="141"/>
      <c r="G22" s="141"/>
      <c r="H22" s="190">
        <v>0</v>
      </c>
      <c r="I22" s="186"/>
      <c r="J22" s="184" t="s">
        <v>58</v>
      </c>
      <c r="K22" s="184" t="s">
        <v>58</v>
      </c>
      <c r="L22" s="184" t="s">
        <v>64</v>
      </c>
      <c r="M22" s="200" t="s">
        <v>57</v>
      </c>
      <c r="N22" s="88" t="s">
        <v>275</v>
      </c>
      <c r="O22" s="54">
        <v>45814</v>
      </c>
      <c r="P22" s="88" t="s">
        <v>275</v>
      </c>
      <c r="Q22" s="69" t="s">
        <v>275</v>
      </c>
      <c r="R22" s="69" t="s">
        <v>275</v>
      </c>
      <c r="S22" s="69" t="s">
        <v>57</v>
      </c>
      <c r="T22" s="69" t="s">
        <v>275</v>
      </c>
      <c r="U22" s="69" t="s">
        <v>275</v>
      </c>
      <c r="V22" s="69" t="s">
        <v>275</v>
      </c>
      <c r="W22" s="54">
        <v>45848</v>
      </c>
      <c r="X22" s="69" t="s">
        <v>1371</v>
      </c>
    </row>
    <row r="23" spans="1:25" ht="14.45">
      <c r="A23" s="180" t="s">
        <v>292</v>
      </c>
      <c r="B23" s="180" t="s">
        <v>120</v>
      </c>
      <c r="C23" s="181">
        <v>45838</v>
      </c>
      <c r="D23" s="184" t="s">
        <v>293</v>
      </c>
      <c r="E23" s="196"/>
      <c r="F23" s="141"/>
      <c r="G23" s="141"/>
      <c r="H23" s="190">
        <v>0</v>
      </c>
      <c r="I23" s="186"/>
      <c r="J23" s="184" t="s">
        <v>58</v>
      </c>
      <c r="K23" s="184" t="s">
        <v>58</v>
      </c>
      <c r="L23" s="184" t="s">
        <v>64</v>
      </c>
      <c r="M23" s="200">
        <v>45786</v>
      </c>
      <c r="N23" s="88" t="s">
        <v>275</v>
      </c>
      <c r="O23" s="54">
        <v>45789</v>
      </c>
      <c r="P23" s="88" t="s">
        <v>275</v>
      </c>
      <c r="Q23" s="69" t="s">
        <v>275</v>
      </c>
      <c r="R23" s="69" t="s">
        <v>275</v>
      </c>
      <c r="S23" s="69" t="s">
        <v>57</v>
      </c>
      <c r="T23" s="69" t="s">
        <v>275</v>
      </c>
      <c r="U23" s="69" t="s">
        <v>275</v>
      </c>
      <c r="V23" s="69" t="s">
        <v>275</v>
      </c>
      <c r="W23" s="30"/>
      <c r="X23" s="69"/>
    </row>
    <row r="24" spans="1:25" ht="14.45">
      <c r="A24" s="180" t="s">
        <v>450</v>
      </c>
      <c r="B24" s="180" t="s">
        <v>120</v>
      </c>
      <c r="C24" s="181">
        <v>45807</v>
      </c>
      <c r="D24" s="205" t="s">
        <v>451</v>
      </c>
      <c r="E24" s="196"/>
      <c r="F24" s="141"/>
      <c r="G24" s="141"/>
      <c r="H24" s="190">
        <v>0</v>
      </c>
      <c r="I24" s="186"/>
      <c r="J24" s="184" t="s">
        <v>58</v>
      </c>
      <c r="K24" s="184" t="s">
        <v>58</v>
      </c>
      <c r="L24" s="184" t="s">
        <v>64</v>
      </c>
      <c r="M24" s="200">
        <v>45778</v>
      </c>
      <c r="N24" s="88" t="s">
        <v>275</v>
      </c>
      <c r="O24" s="54">
        <v>45782</v>
      </c>
      <c r="P24" s="88" t="s">
        <v>275</v>
      </c>
      <c r="Q24" s="69" t="s">
        <v>275</v>
      </c>
      <c r="R24" s="69" t="s">
        <v>275</v>
      </c>
      <c r="S24" s="69" t="s">
        <v>57</v>
      </c>
      <c r="T24" s="69" t="s">
        <v>275</v>
      </c>
      <c r="U24" s="69" t="s">
        <v>275</v>
      </c>
      <c r="V24" s="69" t="s">
        <v>275</v>
      </c>
      <c r="W24" s="54">
        <v>45826</v>
      </c>
      <c r="X24" s="69" t="s">
        <v>1371</v>
      </c>
    </row>
    <row r="25" spans="1:25" ht="14.45">
      <c r="A25" s="180" t="s">
        <v>453</v>
      </c>
      <c r="B25" s="180" t="s">
        <v>120</v>
      </c>
      <c r="C25" s="181">
        <v>45787</v>
      </c>
      <c r="D25" s="205" t="s">
        <v>454</v>
      </c>
      <c r="E25" s="177"/>
      <c r="F25" s="131"/>
      <c r="G25" s="131"/>
      <c r="H25" s="184">
        <v>0</v>
      </c>
      <c r="I25" s="186"/>
      <c r="J25" s="184" t="s">
        <v>58</v>
      </c>
      <c r="K25" s="184" t="s">
        <v>58</v>
      </c>
      <c r="L25" s="184" t="s">
        <v>64</v>
      </c>
      <c r="M25" s="198">
        <v>45716</v>
      </c>
      <c r="N25" s="88" t="s">
        <v>275</v>
      </c>
      <c r="O25" s="126">
        <v>45716</v>
      </c>
      <c r="P25" s="88" t="s">
        <v>275</v>
      </c>
      <c r="Q25" s="69" t="s">
        <v>275</v>
      </c>
      <c r="R25" s="69" t="s">
        <v>275</v>
      </c>
      <c r="S25" s="69" t="s">
        <v>57</v>
      </c>
      <c r="T25" s="69" t="s">
        <v>275</v>
      </c>
      <c r="U25" s="69" t="s">
        <v>275</v>
      </c>
      <c r="V25" s="69" t="s">
        <v>275</v>
      </c>
      <c r="W25" s="54">
        <v>45793</v>
      </c>
      <c r="X25" s="69" t="s">
        <v>1371</v>
      </c>
      <c r="Y25" t="e">
        <f>VLOOKUP(A25,#REF!,2,FALSE)</f>
        <v>#REF!</v>
      </c>
    </row>
    <row r="26" spans="1:25" ht="14.45">
      <c r="A26" s="185" t="s">
        <v>678</v>
      </c>
      <c r="B26" s="180" t="s">
        <v>120</v>
      </c>
      <c r="C26" s="188">
        <v>45868</v>
      </c>
      <c r="D26" s="205" t="s">
        <v>679</v>
      </c>
      <c r="E26" s="197"/>
      <c r="F26" s="139"/>
      <c r="G26" s="139"/>
      <c r="H26" s="193">
        <v>0</v>
      </c>
      <c r="I26" s="186"/>
      <c r="J26" s="193" t="s">
        <v>58</v>
      </c>
      <c r="K26" s="193" t="s">
        <v>58</v>
      </c>
      <c r="L26" s="193" t="s">
        <v>64</v>
      </c>
      <c r="M26" s="200" t="s">
        <v>57</v>
      </c>
      <c r="N26" s="88" t="s">
        <v>275</v>
      </c>
      <c r="O26" s="54">
        <v>45840</v>
      </c>
      <c r="P26" s="88" t="s">
        <v>275</v>
      </c>
      <c r="Q26" s="69" t="s">
        <v>275</v>
      </c>
      <c r="R26" s="69" t="s">
        <v>275</v>
      </c>
      <c r="S26" s="69" t="s">
        <v>57</v>
      </c>
      <c r="T26" s="69" t="s">
        <v>275</v>
      </c>
      <c r="U26" s="69" t="s">
        <v>275</v>
      </c>
      <c r="V26" s="69" t="s">
        <v>275</v>
      </c>
      <c r="W26" s="30"/>
      <c r="X26" s="69"/>
    </row>
    <row r="27" spans="1:25" ht="14.45">
      <c r="A27" s="185" t="s">
        <v>297</v>
      </c>
      <c r="B27" s="180" t="s">
        <v>120</v>
      </c>
      <c r="C27" s="188">
        <v>45868</v>
      </c>
      <c r="D27" s="184" t="s">
        <v>298</v>
      </c>
      <c r="E27" s="197"/>
      <c r="F27" s="139"/>
      <c r="G27" s="139"/>
      <c r="H27" s="193">
        <v>0</v>
      </c>
      <c r="I27" s="186"/>
      <c r="J27" s="193" t="s">
        <v>58</v>
      </c>
      <c r="K27" s="193" t="s">
        <v>58</v>
      </c>
      <c r="L27" s="193" t="s">
        <v>64</v>
      </c>
      <c r="M27" s="200" t="s">
        <v>57</v>
      </c>
      <c r="N27" s="88" t="s">
        <v>275</v>
      </c>
      <c r="O27" s="54">
        <v>45853</v>
      </c>
      <c r="P27" s="88" t="s">
        <v>275</v>
      </c>
      <c r="Q27" s="69" t="s">
        <v>275</v>
      </c>
      <c r="R27" s="69" t="s">
        <v>275</v>
      </c>
      <c r="S27" s="69" t="s">
        <v>57</v>
      </c>
      <c r="T27" s="69" t="s">
        <v>275</v>
      </c>
      <c r="U27" s="69" t="s">
        <v>275</v>
      </c>
      <c r="V27" s="69" t="s">
        <v>275</v>
      </c>
      <c r="W27" s="30"/>
      <c r="X27" s="69"/>
    </row>
    <row r="28" spans="1:25" ht="14.45">
      <c r="A28" s="185" t="s">
        <v>300</v>
      </c>
      <c r="B28" s="180" t="s">
        <v>120</v>
      </c>
      <c r="C28" s="188">
        <v>45868</v>
      </c>
      <c r="D28" s="184" t="s">
        <v>301</v>
      </c>
      <c r="E28" s="197"/>
      <c r="F28" s="139"/>
      <c r="G28" s="139"/>
      <c r="H28" s="193">
        <v>0</v>
      </c>
      <c r="I28" s="186"/>
      <c r="J28" s="193" t="s">
        <v>58</v>
      </c>
      <c r="K28" s="193" t="s">
        <v>58</v>
      </c>
      <c r="L28" s="193" t="s">
        <v>64</v>
      </c>
      <c r="M28" s="200">
        <v>45793</v>
      </c>
      <c r="N28" s="88" t="s">
        <v>275</v>
      </c>
      <c r="O28" s="54">
        <v>45793</v>
      </c>
      <c r="P28" s="88" t="s">
        <v>275</v>
      </c>
      <c r="Q28" s="69" t="s">
        <v>275</v>
      </c>
      <c r="R28" s="69" t="s">
        <v>275</v>
      </c>
      <c r="S28" s="69" t="s">
        <v>57</v>
      </c>
      <c r="T28" s="69" t="s">
        <v>275</v>
      </c>
      <c r="U28" s="69" t="s">
        <v>275</v>
      </c>
      <c r="V28" s="69" t="s">
        <v>275</v>
      </c>
      <c r="W28" s="30"/>
      <c r="X28" s="69"/>
    </row>
    <row r="29" spans="1:25" ht="14.45">
      <c r="A29" s="183" t="s">
        <v>455</v>
      </c>
      <c r="B29" s="180" t="s">
        <v>120</v>
      </c>
      <c r="C29" s="181">
        <v>45711</v>
      </c>
      <c r="D29" s="204" t="s">
        <v>284</v>
      </c>
      <c r="E29" s="807"/>
      <c r="F29" s="811"/>
      <c r="G29" s="811"/>
      <c r="H29" s="184">
        <v>54</v>
      </c>
      <c r="I29" s="186"/>
      <c r="J29" s="194" t="s">
        <v>58</v>
      </c>
      <c r="K29" s="194" t="s">
        <v>58</v>
      </c>
      <c r="L29" s="184" t="s">
        <v>64</v>
      </c>
      <c r="M29" s="200">
        <v>45659</v>
      </c>
      <c r="N29" s="30" t="s">
        <v>275</v>
      </c>
      <c r="O29" s="126">
        <v>45692</v>
      </c>
      <c r="P29" s="30" t="s">
        <v>275</v>
      </c>
      <c r="Q29" s="43" t="s">
        <v>275</v>
      </c>
      <c r="R29" s="43" t="s">
        <v>275</v>
      </c>
      <c r="S29" s="43" t="s">
        <v>275</v>
      </c>
      <c r="T29" s="43" t="s">
        <v>275</v>
      </c>
      <c r="U29" s="43" t="s">
        <v>275</v>
      </c>
      <c r="V29" s="69" t="s">
        <v>275</v>
      </c>
      <c r="W29" s="54">
        <v>45789</v>
      </c>
      <c r="X29" s="69" t="s">
        <v>1371</v>
      </c>
      <c r="Y29" t="e">
        <f>VLOOKUP(A29,#REF!,2,FALSE)</f>
        <v>#REF!</v>
      </c>
    </row>
    <row r="30" spans="1:25" ht="14.45">
      <c r="A30" s="180" t="s">
        <v>457</v>
      </c>
      <c r="B30" s="180" t="s">
        <v>120</v>
      </c>
      <c r="C30" s="181">
        <v>45711</v>
      </c>
      <c r="D30" s="181" t="s">
        <v>458</v>
      </c>
      <c r="E30" s="807"/>
      <c r="F30" s="811"/>
      <c r="G30" s="811"/>
      <c r="H30" s="184">
        <v>49</v>
      </c>
      <c r="I30" s="186"/>
      <c r="J30" s="194" t="s">
        <v>58</v>
      </c>
      <c r="K30" s="194" t="s">
        <v>58</v>
      </c>
      <c r="L30" s="184" t="s">
        <v>64</v>
      </c>
      <c r="M30" s="198">
        <v>45713</v>
      </c>
      <c r="N30" s="30" t="s">
        <v>275</v>
      </c>
      <c r="O30" s="126">
        <v>45692</v>
      </c>
      <c r="P30" s="30" t="s">
        <v>275</v>
      </c>
      <c r="Q30" s="43" t="s">
        <v>275</v>
      </c>
      <c r="R30" s="43" t="s">
        <v>275</v>
      </c>
      <c r="S30" s="43" t="s">
        <v>275</v>
      </c>
      <c r="T30" s="43" t="s">
        <v>275</v>
      </c>
      <c r="U30" s="117" t="s">
        <v>275</v>
      </c>
      <c r="V30" s="69" t="s">
        <v>275</v>
      </c>
      <c r="W30" s="54">
        <v>45789</v>
      </c>
      <c r="X30" s="69" t="s">
        <v>1371</v>
      </c>
      <c r="Y30" t="e">
        <f>VLOOKUP(A30,#REF!,2,FALSE)</f>
        <v>#REF!</v>
      </c>
    </row>
    <row r="31" spans="1:25" ht="14.45">
      <c r="A31" s="183" t="s">
        <v>459</v>
      </c>
      <c r="B31" s="180" t="s">
        <v>120</v>
      </c>
      <c r="C31" s="181">
        <v>45716</v>
      </c>
      <c r="D31" s="184" t="s">
        <v>460</v>
      </c>
      <c r="E31" s="177"/>
      <c r="F31" s="131"/>
      <c r="G31" s="131"/>
      <c r="H31" s="184">
        <v>56</v>
      </c>
      <c r="I31" s="186"/>
      <c r="J31" s="184" t="s">
        <v>58</v>
      </c>
      <c r="K31" s="184" t="s">
        <v>58</v>
      </c>
      <c r="L31" s="184" t="s">
        <v>64</v>
      </c>
      <c r="M31" s="200">
        <v>45707</v>
      </c>
      <c r="N31" s="30" t="s">
        <v>275</v>
      </c>
      <c r="O31" s="54">
        <v>45707</v>
      </c>
      <c r="P31" s="88" t="s">
        <v>275</v>
      </c>
      <c r="Q31" s="43" t="s">
        <v>275</v>
      </c>
      <c r="R31" s="43" t="s">
        <v>1369</v>
      </c>
      <c r="S31" s="43" t="s">
        <v>275</v>
      </c>
      <c r="T31" s="142" t="s">
        <v>275</v>
      </c>
      <c r="U31" s="117" t="s">
        <v>275</v>
      </c>
      <c r="V31" s="69" t="s">
        <v>275</v>
      </c>
      <c r="W31" s="54">
        <v>45779</v>
      </c>
      <c r="X31" s="69" t="s">
        <v>1371</v>
      </c>
      <c r="Y31" t="e">
        <f>VLOOKUP(A31,#REF!,2,FALSE)</f>
        <v>#REF!</v>
      </c>
    </row>
    <row r="32" spans="1:25" ht="14.45">
      <c r="A32" s="183" t="s">
        <v>461</v>
      </c>
      <c r="B32" s="180" t="s">
        <v>120</v>
      </c>
      <c r="C32" s="181">
        <v>45772</v>
      </c>
      <c r="D32" s="703" t="s">
        <v>462</v>
      </c>
      <c r="E32" s="177"/>
      <c r="F32" s="131"/>
      <c r="G32" s="131"/>
      <c r="H32" s="184">
        <v>82</v>
      </c>
      <c r="I32" s="186"/>
      <c r="J32" s="184" t="s">
        <v>58</v>
      </c>
      <c r="K32" s="184" t="s">
        <v>58</v>
      </c>
      <c r="L32" s="184" t="s">
        <v>64</v>
      </c>
      <c r="M32" s="200">
        <v>45756</v>
      </c>
      <c r="N32" s="30" t="s">
        <v>275</v>
      </c>
      <c r="O32" s="54">
        <v>45756</v>
      </c>
      <c r="P32" s="30" t="s">
        <v>275</v>
      </c>
      <c r="Q32" s="69" t="s">
        <v>275</v>
      </c>
      <c r="R32" s="69" t="s">
        <v>1369</v>
      </c>
      <c r="S32" s="43" t="s">
        <v>275</v>
      </c>
      <c r="T32" s="142" t="s">
        <v>275</v>
      </c>
      <c r="U32" s="43" t="s">
        <v>275</v>
      </c>
      <c r="V32" s="69" t="s">
        <v>275</v>
      </c>
      <c r="W32" s="54">
        <v>45792</v>
      </c>
      <c r="X32" s="69" t="s">
        <v>1371</v>
      </c>
    </row>
    <row r="33" spans="1:25" ht="14.45">
      <c r="A33" s="183" t="s">
        <v>463</v>
      </c>
      <c r="B33" s="180" t="s">
        <v>120</v>
      </c>
      <c r="C33" s="181">
        <v>45772</v>
      </c>
      <c r="D33" s="205" t="s">
        <v>464</v>
      </c>
      <c r="E33" s="196"/>
      <c r="F33" s="141"/>
      <c r="G33" s="141"/>
      <c r="H33" s="190">
        <v>79</v>
      </c>
      <c r="I33" s="186"/>
      <c r="J33" s="184" t="s">
        <v>58</v>
      </c>
      <c r="K33" s="184" t="s">
        <v>58</v>
      </c>
      <c r="L33" s="184" t="s">
        <v>64</v>
      </c>
      <c r="M33" s="198">
        <v>45749</v>
      </c>
      <c r="N33" s="30" t="s">
        <v>275</v>
      </c>
      <c r="O33" s="126">
        <v>45749</v>
      </c>
      <c r="P33" s="30" t="s">
        <v>275</v>
      </c>
      <c r="Q33" s="69" t="s">
        <v>275</v>
      </c>
      <c r="R33" s="69" t="s">
        <v>1369</v>
      </c>
      <c r="S33" s="43" t="s">
        <v>275</v>
      </c>
      <c r="T33" s="142" t="s">
        <v>275</v>
      </c>
      <c r="U33" s="43" t="s">
        <v>275</v>
      </c>
      <c r="V33" s="347" t="s">
        <v>275</v>
      </c>
      <c r="W33" s="54">
        <v>45812</v>
      </c>
      <c r="X33" s="69" t="s">
        <v>1371</v>
      </c>
      <c r="Y33" t="e">
        <f>VLOOKUP(A33,#REF!,2,FALSE)</f>
        <v>#REF!</v>
      </c>
    </row>
    <row r="34" spans="1:25" ht="14.45">
      <c r="A34" s="183" t="s">
        <v>465</v>
      </c>
      <c r="B34" s="180" t="s">
        <v>120</v>
      </c>
      <c r="C34" s="181">
        <v>45772</v>
      </c>
      <c r="D34" s="205" t="s">
        <v>466</v>
      </c>
      <c r="E34" s="196"/>
      <c r="F34" s="141"/>
      <c r="G34" s="141"/>
      <c r="H34" s="190">
        <v>59</v>
      </c>
      <c r="I34" s="186"/>
      <c r="J34" s="184" t="s">
        <v>58</v>
      </c>
      <c r="K34" s="184" t="s">
        <v>58</v>
      </c>
      <c r="L34" s="184" t="s">
        <v>64</v>
      </c>
      <c r="M34" s="198">
        <v>45750</v>
      </c>
      <c r="N34" s="30" t="s">
        <v>275</v>
      </c>
      <c r="O34" s="126">
        <v>45750</v>
      </c>
      <c r="P34" s="30" t="s">
        <v>275</v>
      </c>
      <c r="Q34" s="69" t="s">
        <v>275</v>
      </c>
      <c r="R34" s="69" t="s">
        <v>1369</v>
      </c>
      <c r="S34" s="43" t="s">
        <v>275</v>
      </c>
      <c r="T34" s="142" t="s">
        <v>275</v>
      </c>
      <c r="U34" s="43" t="s">
        <v>275</v>
      </c>
      <c r="V34" s="421" t="s">
        <v>275</v>
      </c>
      <c r="W34" s="170">
        <v>45797</v>
      </c>
      <c r="X34" s="69" t="s">
        <v>1371</v>
      </c>
    </row>
    <row r="35" spans="1:25" ht="14.45">
      <c r="A35" s="183" t="s">
        <v>467</v>
      </c>
      <c r="B35" s="180" t="s">
        <v>120</v>
      </c>
      <c r="C35" s="181">
        <v>45688</v>
      </c>
      <c r="D35" s="181" t="s">
        <v>469</v>
      </c>
      <c r="E35" s="807"/>
      <c r="F35" s="811"/>
      <c r="G35" s="811"/>
      <c r="H35" s="184">
        <v>23</v>
      </c>
      <c r="I35" s="186"/>
      <c r="J35" s="194" t="s">
        <v>58</v>
      </c>
      <c r="K35" s="194" t="s">
        <v>58</v>
      </c>
      <c r="L35" s="184" t="s">
        <v>64</v>
      </c>
      <c r="M35" s="200">
        <v>45659</v>
      </c>
      <c r="N35" s="30" t="s">
        <v>275</v>
      </c>
      <c r="O35" s="126">
        <v>45659</v>
      </c>
      <c r="P35" s="88" t="s">
        <v>275</v>
      </c>
      <c r="Q35" s="43" t="s">
        <v>275</v>
      </c>
      <c r="R35" s="43" t="s">
        <v>1369</v>
      </c>
      <c r="S35" s="43" t="s">
        <v>275</v>
      </c>
      <c r="T35" s="142" t="s">
        <v>275</v>
      </c>
      <c r="U35" s="173" t="s">
        <v>275</v>
      </c>
      <c r="V35" s="69" t="s">
        <v>275</v>
      </c>
      <c r="W35" s="54">
        <v>45789</v>
      </c>
      <c r="X35" s="347" t="s">
        <v>1371</v>
      </c>
      <c r="Y35" t="e">
        <f>VLOOKUP(A35,#REF!,2,FALSE)</f>
        <v>#REF!</v>
      </c>
    </row>
    <row r="36" spans="1:25" ht="14.45">
      <c r="A36" s="183" t="s">
        <v>470</v>
      </c>
      <c r="B36" s="180" t="s">
        <v>120</v>
      </c>
      <c r="C36" s="181">
        <v>45688</v>
      </c>
      <c r="D36" s="181" t="s">
        <v>471</v>
      </c>
      <c r="E36" s="807"/>
      <c r="F36" s="811"/>
      <c r="G36" s="811"/>
      <c r="H36" s="184">
        <v>70</v>
      </c>
      <c r="I36" s="186"/>
      <c r="J36" s="194" t="s">
        <v>58</v>
      </c>
      <c r="K36" s="194" t="s">
        <v>58</v>
      </c>
      <c r="L36" s="184" t="s">
        <v>64</v>
      </c>
      <c r="M36" s="200">
        <v>45659</v>
      </c>
      <c r="N36" s="30" t="s">
        <v>275</v>
      </c>
      <c r="O36" s="126">
        <v>45659</v>
      </c>
      <c r="P36" s="88" t="s">
        <v>275</v>
      </c>
      <c r="Q36" s="43" t="s">
        <v>275</v>
      </c>
      <c r="R36" s="43" t="s">
        <v>1369</v>
      </c>
      <c r="S36" s="43" t="s">
        <v>275</v>
      </c>
      <c r="T36" s="142" t="s">
        <v>275</v>
      </c>
      <c r="U36" s="43" t="s">
        <v>275</v>
      </c>
      <c r="V36" s="69" t="s">
        <v>275</v>
      </c>
      <c r="W36" s="54">
        <v>45824</v>
      </c>
      <c r="X36" s="347" t="s">
        <v>1371</v>
      </c>
      <c r="Y36" t="e">
        <f>VLOOKUP(A36,#REF!,2,FALSE)</f>
        <v>#REF!</v>
      </c>
    </row>
    <row r="37" spans="1:25" ht="14.45">
      <c r="A37" s="183" t="s">
        <v>472</v>
      </c>
      <c r="B37" s="180" t="s">
        <v>120</v>
      </c>
      <c r="C37" s="181">
        <v>45688</v>
      </c>
      <c r="D37" s="181" t="s">
        <v>473</v>
      </c>
      <c r="E37" s="807"/>
      <c r="F37" s="811"/>
      <c r="G37" s="811"/>
      <c r="H37" s="184">
        <v>75</v>
      </c>
      <c r="I37" s="186"/>
      <c r="J37" s="194" t="s">
        <v>58</v>
      </c>
      <c r="K37" s="194" t="s">
        <v>58</v>
      </c>
      <c r="L37" s="184" t="s">
        <v>64</v>
      </c>
      <c r="M37" s="49" t="s">
        <v>275</v>
      </c>
      <c r="N37" s="30" t="s">
        <v>275</v>
      </c>
      <c r="O37" s="126">
        <v>45672</v>
      </c>
      <c r="P37" s="30" t="s">
        <v>275</v>
      </c>
      <c r="Q37" s="43" t="s">
        <v>275</v>
      </c>
      <c r="R37" s="43" t="s">
        <v>1369</v>
      </c>
      <c r="S37" s="43" t="s">
        <v>275</v>
      </c>
      <c r="T37" s="43" t="s">
        <v>275</v>
      </c>
      <c r="U37" s="173" t="s">
        <v>275</v>
      </c>
      <c r="V37" s="69" t="s">
        <v>275</v>
      </c>
      <c r="W37" s="159">
        <v>45789</v>
      </c>
      <c r="X37" s="69" t="s">
        <v>1371</v>
      </c>
      <c r="Y37" t="e">
        <f>VLOOKUP(A37,#REF!,2,FALSE)</f>
        <v>#REF!</v>
      </c>
    </row>
    <row r="38" spans="1:25" ht="14.45">
      <c r="A38" s="183" t="s">
        <v>474</v>
      </c>
      <c r="B38" s="180" t="s">
        <v>120</v>
      </c>
      <c r="C38" s="181">
        <v>45688</v>
      </c>
      <c r="D38" s="181" t="s">
        <v>476</v>
      </c>
      <c r="E38" s="807"/>
      <c r="F38" s="811"/>
      <c r="G38" s="811"/>
      <c r="H38" s="184">
        <v>65</v>
      </c>
      <c r="I38" s="186"/>
      <c r="J38" s="194" t="s">
        <v>58</v>
      </c>
      <c r="K38" s="194" t="s">
        <v>58</v>
      </c>
      <c r="L38" s="184" t="s">
        <v>64</v>
      </c>
      <c r="M38" s="198">
        <v>45673</v>
      </c>
      <c r="N38" s="30" t="s">
        <v>275</v>
      </c>
      <c r="O38" s="126">
        <v>45673</v>
      </c>
      <c r="P38" s="30" t="s">
        <v>275</v>
      </c>
      <c r="Q38" s="43" t="s">
        <v>275</v>
      </c>
      <c r="R38" s="43" t="s">
        <v>1369</v>
      </c>
      <c r="S38" s="43" t="s">
        <v>275</v>
      </c>
      <c r="T38" s="43" t="s">
        <v>275</v>
      </c>
      <c r="U38" s="173" t="s">
        <v>275</v>
      </c>
      <c r="V38" s="69" t="s">
        <v>275</v>
      </c>
      <c r="W38" s="54">
        <v>45789</v>
      </c>
      <c r="X38" s="69" t="s">
        <v>1371</v>
      </c>
      <c r="Y38" t="e">
        <f>VLOOKUP(A38,#REF!,2,FALSE)</f>
        <v>#REF!</v>
      </c>
    </row>
    <row r="39" spans="1:25" ht="14.45">
      <c r="A39" s="183" t="s">
        <v>477</v>
      </c>
      <c r="B39" s="180" t="s">
        <v>120</v>
      </c>
      <c r="C39" s="181">
        <v>45688</v>
      </c>
      <c r="D39" s="181" t="s">
        <v>478</v>
      </c>
      <c r="E39" s="807"/>
      <c r="F39" s="811"/>
      <c r="G39" s="811"/>
      <c r="H39" s="184">
        <v>81</v>
      </c>
      <c r="I39" s="186"/>
      <c r="J39" s="194" t="s">
        <v>58</v>
      </c>
      <c r="K39" s="194" t="s">
        <v>58</v>
      </c>
      <c r="L39" s="184" t="s">
        <v>64</v>
      </c>
      <c r="M39" s="49" t="s">
        <v>275</v>
      </c>
      <c r="N39" s="30" t="s">
        <v>275</v>
      </c>
      <c r="O39" s="126">
        <v>45672</v>
      </c>
      <c r="P39" s="30" t="s">
        <v>275</v>
      </c>
      <c r="Q39" s="43" t="s">
        <v>275</v>
      </c>
      <c r="R39" s="43" t="s">
        <v>1369</v>
      </c>
      <c r="S39" s="43" t="s">
        <v>275</v>
      </c>
      <c r="T39" s="43" t="s">
        <v>275</v>
      </c>
      <c r="U39" s="173" t="s">
        <v>275</v>
      </c>
      <c r="V39" s="69" t="s">
        <v>275</v>
      </c>
      <c r="W39" s="54">
        <v>45789</v>
      </c>
      <c r="X39" s="69" t="s">
        <v>1371</v>
      </c>
      <c r="Y39" t="e">
        <f>VLOOKUP(A39,#REF!,2,FALSE)</f>
        <v>#REF!</v>
      </c>
    </row>
    <row r="40" spans="1:25" ht="14.45">
      <c r="A40" s="180" t="s">
        <v>479</v>
      </c>
      <c r="B40" s="180" t="s">
        <v>120</v>
      </c>
      <c r="C40" s="181">
        <v>45742</v>
      </c>
      <c r="D40" s="184" t="s">
        <v>480</v>
      </c>
      <c r="E40" s="177"/>
      <c r="F40" s="131"/>
      <c r="G40" s="131"/>
      <c r="H40" s="184">
        <v>50</v>
      </c>
      <c r="I40" s="186"/>
      <c r="J40" s="184" t="s">
        <v>58</v>
      </c>
      <c r="K40" s="184" t="s">
        <v>58</v>
      </c>
      <c r="L40" s="184" t="s">
        <v>64</v>
      </c>
      <c r="M40" s="198">
        <v>45705</v>
      </c>
      <c r="N40" s="30" t="s">
        <v>275</v>
      </c>
      <c r="O40" s="126">
        <v>45715</v>
      </c>
      <c r="P40" s="30" t="s">
        <v>275</v>
      </c>
      <c r="Q40" s="43" t="s">
        <v>275</v>
      </c>
      <c r="R40" s="43" t="s">
        <v>275</v>
      </c>
      <c r="S40" s="43" t="s">
        <v>275</v>
      </c>
      <c r="T40" s="43" t="s">
        <v>275</v>
      </c>
      <c r="U40" s="43" t="s">
        <v>275</v>
      </c>
      <c r="V40" s="69" t="s">
        <v>275</v>
      </c>
      <c r="W40" s="54">
        <v>45789</v>
      </c>
      <c r="X40" s="69" t="s">
        <v>1371</v>
      </c>
      <c r="Y40" t="e">
        <f>VLOOKUP(A40,#REF!,2,FALSE)</f>
        <v>#REF!</v>
      </c>
    </row>
    <row r="41" spans="1:25" ht="14.45">
      <c r="A41" s="183" t="s">
        <v>481</v>
      </c>
      <c r="B41" s="180" t="s">
        <v>120</v>
      </c>
      <c r="C41" s="181">
        <v>45742</v>
      </c>
      <c r="D41" s="205" t="s">
        <v>482</v>
      </c>
      <c r="E41" s="196"/>
      <c r="F41" s="141"/>
      <c r="G41" s="141"/>
      <c r="H41" s="190">
        <v>52</v>
      </c>
      <c r="I41" s="186"/>
      <c r="J41" s="184" t="s">
        <v>58</v>
      </c>
      <c r="K41" s="184" t="s">
        <v>58</v>
      </c>
      <c r="L41" s="184" t="s">
        <v>64</v>
      </c>
      <c r="M41" s="200">
        <v>45741</v>
      </c>
      <c r="N41" s="88" t="s">
        <v>275</v>
      </c>
      <c r="O41" s="54">
        <v>45729</v>
      </c>
      <c r="P41" s="88" t="s">
        <v>275</v>
      </c>
      <c r="Q41" s="43" t="s">
        <v>275</v>
      </c>
      <c r="R41" s="43" t="s">
        <v>275</v>
      </c>
      <c r="S41" s="43" t="s">
        <v>275</v>
      </c>
      <c r="T41" s="43" t="s">
        <v>275</v>
      </c>
      <c r="U41" s="173" t="s">
        <v>275</v>
      </c>
      <c r="V41" s="69" t="s">
        <v>275</v>
      </c>
      <c r="W41" s="54">
        <v>45789</v>
      </c>
      <c r="X41" s="69" t="s">
        <v>1371</v>
      </c>
      <c r="Y41" t="e">
        <f>VLOOKUP(A41,#REF!,2,FALSE)</f>
        <v>#REF!</v>
      </c>
    </row>
    <row r="42" spans="1:25" ht="13.5" customHeight="1">
      <c r="A42" s="183" t="s">
        <v>483</v>
      </c>
      <c r="B42" s="180" t="s">
        <v>120</v>
      </c>
      <c r="C42" s="181">
        <v>45772</v>
      </c>
      <c r="D42" s="205" t="s">
        <v>484</v>
      </c>
      <c r="E42" s="203"/>
      <c r="F42" s="172"/>
      <c r="G42" s="172"/>
      <c r="H42" s="190">
        <v>86</v>
      </c>
      <c r="I42" s="186"/>
      <c r="J42" s="184" t="s">
        <v>58</v>
      </c>
      <c r="K42" s="184" t="s">
        <v>58</v>
      </c>
      <c r="L42" s="184" t="s">
        <v>64</v>
      </c>
      <c r="M42" s="200">
        <v>45737</v>
      </c>
      <c r="N42" s="88" t="s">
        <v>275</v>
      </c>
      <c r="O42" s="54">
        <v>45737</v>
      </c>
      <c r="P42" s="88" t="s">
        <v>275</v>
      </c>
      <c r="Q42" s="43" t="s">
        <v>275</v>
      </c>
      <c r="R42" s="43" t="s">
        <v>275</v>
      </c>
      <c r="S42" s="43" t="s">
        <v>275</v>
      </c>
      <c r="T42" s="43" t="s">
        <v>275</v>
      </c>
      <c r="U42" s="43" t="s">
        <v>275</v>
      </c>
      <c r="V42" s="69" t="s">
        <v>275</v>
      </c>
      <c r="W42" s="54">
        <v>45789</v>
      </c>
      <c r="X42" s="69" t="s">
        <v>1371</v>
      </c>
      <c r="Y42" t="e">
        <f>VLOOKUP(A42,#REF!,2,FALSE)</f>
        <v>#REF!</v>
      </c>
    </row>
    <row r="43" spans="1:25" ht="13.5" customHeight="1">
      <c r="A43" s="180" t="s">
        <v>485</v>
      </c>
      <c r="B43" s="180" t="s">
        <v>120</v>
      </c>
      <c r="C43" s="181">
        <v>45716</v>
      </c>
      <c r="D43" s="205" t="s">
        <v>486</v>
      </c>
      <c r="E43" s="579"/>
      <c r="F43" s="407"/>
      <c r="G43" s="407"/>
      <c r="H43" s="184">
        <v>51</v>
      </c>
      <c r="I43" s="186"/>
      <c r="J43" s="184" t="s">
        <v>58</v>
      </c>
      <c r="K43" s="184" t="s">
        <v>58</v>
      </c>
      <c r="L43" s="184" t="s">
        <v>64</v>
      </c>
      <c r="M43" s="49" t="s">
        <v>275</v>
      </c>
      <c r="N43" s="30" t="s">
        <v>275</v>
      </c>
      <c r="O43" s="126">
        <v>45726</v>
      </c>
      <c r="P43" s="30" t="s">
        <v>275</v>
      </c>
      <c r="Q43" s="43" t="s">
        <v>275</v>
      </c>
      <c r="R43" s="43" t="s">
        <v>275</v>
      </c>
      <c r="S43" s="43" t="s">
        <v>275</v>
      </c>
      <c r="T43" s="43" t="s">
        <v>275</v>
      </c>
      <c r="U43" s="43" t="s">
        <v>275</v>
      </c>
      <c r="V43" s="69" t="s">
        <v>275</v>
      </c>
      <c r="W43" s="54">
        <v>45786</v>
      </c>
      <c r="X43" s="69" t="s">
        <v>1371</v>
      </c>
      <c r="Y43" t="e">
        <f>VLOOKUP(A43,#REF!,2,FALSE)</f>
        <v>#REF!</v>
      </c>
    </row>
    <row r="44" spans="1:25" ht="14.45">
      <c r="A44" s="183" t="s">
        <v>489</v>
      </c>
      <c r="B44" s="180" t="s">
        <v>120</v>
      </c>
      <c r="C44" s="181">
        <v>45772</v>
      </c>
      <c r="D44" s="205" t="s">
        <v>488</v>
      </c>
      <c r="E44" s="196"/>
      <c r="F44" s="141"/>
      <c r="G44" s="141"/>
      <c r="H44" s="190">
        <v>35</v>
      </c>
      <c r="I44" s="186"/>
      <c r="J44" s="184" t="s">
        <v>58</v>
      </c>
      <c r="K44" s="184" t="s">
        <v>58</v>
      </c>
      <c r="L44" s="184" t="s">
        <v>64</v>
      </c>
      <c r="M44" s="200">
        <v>45736</v>
      </c>
      <c r="N44" s="30" t="s">
        <v>275</v>
      </c>
      <c r="O44" s="54">
        <v>45741</v>
      </c>
      <c r="P44" s="30" t="s">
        <v>275</v>
      </c>
      <c r="Q44" s="43" t="s">
        <v>275</v>
      </c>
      <c r="R44" s="43" t="s">
        <v>275</v>
      </c>
      <c r="S44" s="43" t="s">
        <v>275</v>
      </c>
      <c r="T44" s="43" t="s">
        <v>275</v>
      </c>
      <c r="U44" s="43" t="s">
        <v>275</v>
      </c>
      <c r="V44" s="69" t="s">
        <v>275</v>
      </c>
      <c r="W44" s="54">
        <v>45789</v>
      </c>
      <c r="X44" s="69" t="s">
        <v>1371</v>
      </c>
      <c r="Y44" t="e">
        <f>VLOOKUP(A44,#REF!,2,FALSE)</f>
        <v>#REF!</v>
      </c>
    </row>
    <row r="45" spans="1:25" ht="14.45">
      <c r="A45" s="183" t="s">
        <v>491</v>
      </c>
      <c r="B45" s="180" t="s">
        <v>120</v>
      </c>
      <c r="C45" s="188">
        <v>45711</v>
      </c>
      <c r="D45" s="188" t="s">
        <v>492</v>
      </c>
      <c r="E45" s="808"/>
      <c r="F45" s="812"/>
      <c r="G45" s="812"/>
      <c r="H45" s="184">
        <v>22</v>
      </c>
      <c r="I45" s="186"/>
      <c r="J45" s="184" t="s">
        <v>58</v>
      </c>
      <c r="K45" s="184" t="s">
        <v>58</v>
      </c>
      <c r="L45" s="184" t="s">
        <v>64</v>
      </c>
      <c r="M45" s="49" t="s">
        <v>275</v>
      </c>
      <c r="N45" s="30" t="s">
        <v>275</v>
      </c>
      <c r="O45" s="126">
        <v>45695</v>
      </c>
      <c r="P45" s="30" t="s">
        <v>275</v>
      </c>
      <c r="Q45" s="43" t="s">
        <v>275</v>
      </c>
      <c r="R45" s="43" t="s">
        <v>275</v>
      </c>
      <c r="S45" s="43" t="s">
        <v>275</v>
      </c>
      <c r="T45" s="43" t="s">
        <v>275</v>
      </c>
      <c r="U45" s="43" t="s">
        <v>275</v>
      </c>
      <c r="V45" s="69" t="s">
        <v>275</v>
      </c>
      <c r="W45" s="54">
        <v>45789</v>
      </c>
      <c r="X45" s="69" t="s">
        <v>1371</v>
      </c>
      <c r="Y45" t="e">
        <f>VLOOKUP(A45,#REF!,2,FALSE)</f>
        <v>#REF!</v>
      </c>
    </row>
    <row r="46" spans="1:25" ht="14.45">
      <c r="A46" s="183" t="s">
        <v>622</v>
      </c>
      <c r="B46" s="180" t="s">
        <v>120</v>
      </c>
      <c r="C46" s="188">
        <v>45868</v>
      </c>
      <c r="D46" s="184" t="s">
        <v>623</v>
      </c>
      <c r="E46" s="808"/>
      <c r="F46" s="812"/>
      <c r="G46" s="812"/>
      <c r="H46" s="184">
        <v>90</v>
      </c>
      <c r="I46" s="186"/>
      <c r="J46" s="184" t="s">
        <v>58</v>
      </c>
      <c r="K46" s="184" t="s">
        <v>58</v>
      </c>
      <c r="L46" s="184" t="s">
        <v>64</v>
      </c>
      <c r="M46" s="200">
        <v>45797</v>
      </c>
      <c r="N46" s="30" t="s">
        <v>275</v>
      </c>
      <c r="O46" s="126">
        <v>45810</v>
      </c>
      <c r="P46" s="30" t="s">
        <v>275</v>
      </c>
      <c r="Q46" s="43" t="s">
        <v>275</v>
      </c>
      <c r="R46" s="43" t="s">
        <v>275</v>
      </c>
      <c r="S46" s="43" t="s">
        <v>275</v>
      </c>
      <c r="T46" s="43" t="s">
        <v>275</v>
      </c>
      <c r="U46" s="43" t="s">
        <v>275</v>
      </c>
      <c r="V46" s="69" t="s">
        <v>275</v>
      </c>
      <c r="W46" s="54">
        <v>45847</v>
      </c>
      <c r="X46" s="69" t="s">
        <v>1371</v>
      </c>
    </row>
    <row r="47" spans="1:25" ht="14.45">
      <c r="A47" s="183" t="s">
        <v>306</v>
      </c>
      <c r="B47" s="571" t="s">
        <v>120</v>
      </c>
      <c r="C47" s="182">
        <v>45899</v>
      </c>
      <c r="D47" s="184" t="s">
        <v>307</v>
      </c>
      <c r="E47" s="196"/>
      <c r="F47" s="141"/>
      <c r="G47" s="141"/>
      <c r="H47" s="190">
        <v>62</v>
      </c>
      <c r="I47" s="186"/>
      <c r="J47" s="190" t="s">
        <v>58</v>
      </c>
      <c r="K47" s="190" t="s">
        <v>58</v>
      </c>
      <c r="L47" s="190" t="s">
        <v>64</v>
      </c>
      <c r="M47" s="200">
        <v>45880</v>
      </c>
      <c r="N47" s="30" t="s">
        <v>275</v>
      </c>
      <c r="O47" s="54">
        <v>45880</v>
      </c>
      <c r="P47" s="88" t="s">
        <v>275</v>
      </c>
      <c r="Q47" s="43" t="s">
        <v>275</v>
      </c>
      <c r="R47" s="43" t="s">
        <v>275</v>
      </c>
      <c r="S47" s="43" t="s">
        <v>57</v>
      </c>
      <c r="T47" s="43" t="s">
        <v>275</v>
      </c>
      <c r="U47" s="43" t="s">
        <v>275</v>
      </c>
      <c r="V47" s="69" t="s">
        <v>129</v>
      </c>
      <c r="X47" s="43"/>
    </row>
    <row r="48" spans="1:25" ht="14.45">
      <c r="A48" s="183" t="s">
        <v>309</v>
      </c>
      <c r="B48" s="571" t="s">
        <v>120</v>
      </c>
      <c r="C48" s="182">
        <v>45930</v>
      </c>
      <c r="D48" s="184" t="s">
        <v>310</v>
      </c>
      <c r="E48" s="196"/>
      <c r="F48" s="141"/>
      <c r="G48" s="141"/>
      <c r="H48" s="190">
        <v>85</v>
      </c>
      <c r="I48" s="186"/>
      <c r="J48" s="184" t="s">
        <v>58</v>
      </c>
      <c r="K48" s="184" t="s">
        <v>58</v>
      </c>
      <c r="L48" s="184" t="s">
        <v>64</v>
      </c>
      <c r="M48" s="200">
        <v>45882</v>
      </c>
      <c r="N48" s="88" t="s">
        <v>275</v>
      </c>
      <c r="O48" s="54">
        <v>45882</v>
      </c>
      <c r="P48" s="88" t="s">
        <v>275</v>
      </c>
      <c r="Q48" s="160" t="s">
        <v>275</v>
      </c>
      <c r="R48" s="160" t="s">
        <v>275</v>
      </c>
      <c r="S48" s="43" t="s">
        <v>275</v>
      </c>
      <c r="T48" s="43" t="s">
        <v>275</v>
      </c>
      <c r="U48" s="69" t="s">
        <v>275</v>
      </c>
      <c r="V48" s="69" t="s">
        <v>129</v>
      </c>
      <c r="W48" s="69"/>
      <c r="X48" s="43"/>
    </row>
    <row r="49" spans="1:56" ht="14.45">
      <c r="A49" s="183" t="s">
        <v>625</v>
      </c>
      <c r="B49" s="180" t="s">
        <v>120</v>
      </c>
      <c r="C49" s="182">
        <v>45899</v>
      </c>
      <c r="D49" s="377" t="s">
        <v>626</v>
      </c>
      <c r="E49" s="196"/>
      <c r="F49" s="141"/>
      <c r="G49" s="141"/>
      <c r="H49" s="184">
        <v>77</v>
      </c>
      <c r="I49" s="186"/>
      <c r="J49" s="190" t="s">
        <v>58</v>
      </c>
      <c r="K49" s="190" t="s">
        <v>58</v>
      </c>
      <c r="L49" s="190" t="s">
        <v>64</v>
      </c>
      <c r="M49" s="200">
        <v>45840</v>
      </c>
      <c r="N49" s="88" t="s">
        <v>275</v>
      </c>
      <c r="O49" s="54">
        <v>45840</v>
      </c>
      <c r="P49" s="88" t="s">
        <v>275</v>
      </c>
      <c r="Q49" s="43" t="s">
        <v>275</v>
      </c>
      <c r="R49" s="43" t="s">
        <v>275</v>
      </c>
      <c r="S49" s="43" t="s">
        <v>57</v>
      </c>
      <c r="T49" s="43" t="s">
        <v>275</v>
      </c>
      <c r="U49" s="43" t="s">
        <v>275</v>
      </c>
      <c r="V49" s="69" t="s">
        <v>275</v>
      </c>
      <c r="W49" s="54">
        <v>45877</v>
      </c>
      <c r="X49" s="69" t="s">
        <v>1371</v>
      </c>
    </row>
    <row r="50" spans="1:56" ht="14.45">
      <c r="A50" s="183" t="s">
        <v>627</v>
      </c>
      <c r="B50" s="180" t="s">
        <v>120</v>
      </c>
      <c r="C50" s="426">
        <v>45899</v>
      </c>
      <c r="D50" s="383" t="s">
        <v>373</v>
      </c>
      <c r="E50" s="196"/>
      <c r="F50" s="141"/>
      <c r="G50" s="141"/>
      <c r="H50" s="184">
        <v>81</v>
      </c>
      <c r="I50" s="186"/>
      <c r="J50" s="190" t="s">
        <v>58</v>
      </c>
      <c r="K50" s="190" t="s">
        <v>58</v>
      </c>
      <c r="L50" s="190" t="s">
        <v>64</v>
      </c>
      <c r="M50" s="200">
        <v>45847</v>
      </c>
      <c r="N50" s="88" t="s">
        <v>275</v>
      </c>
      <c r="O50" s="54">
        <v>45847</v>
      </c>
      <c r="P50" s="88" t="s">
        <v>275</v>
      </c>
      <c r="Q50" s="43" t="s">
        <v>275</v>
      </c>
      <c r="R50" s="43" t="s">
        <v>275</v>
      </c>
      <c r="S50" s="43" t="s">
        <v>57</v>
      </c>
      <c r="T50" s="43" t="s">
        <v>275</v>
      </c>
      <c r="U50" s="43" t="s">
        <v>275</v>
      </c>
      <c r="V50" s="69" t="s">
        <v>275</v>
      </c>
      <c r="W50" s="54">
        <v>45895</v>
      </c>
      <c r="X50" s="69" t="s">
        <v>1371</v>
      </c>
    </row>
    <row r="51" spans="1:56" ht="14.45">
      <c r="A51" s="183" t="s">
        <v>629</v>
      </c>
      <c r="B51" s="180" t="s">
        <v>120</v>
      </c>
      <c r="C51" s="426">
        <v>45899</v>
      </c>
      <c r="D51" s="383" t="s">
        <v>630</v>
      </c>
      <c r="E51" s="196"/>
      <c r="F51" s="141"/>
      <c r="G51" s="141"/>
      <c r="H51" s="184">
        <v>86</v>
      </c>
      <c r="I51" s="186"/>
      <c r="J51" s="190" t="s">
        <v>58</v>
      </c>
      <c r="K51" s="190" t="s">
        <v>58</v>
      </c>
      <c r="L51" s="190" t="s">
        <v>64</v>
      </c>
      <c r="M51" s="200">
        <v>45840</v>
      </c>
      <c r="N51" s="88" t="s">
        <v>275</v>
      </c>
      <c r="O51" s="54">
        <v>45840</v>
      </c>
      <c r="P51" s="88" t="s">
        <v>275</v>
      </c>
      <c r="Q51" s="43" t="s">
        <v>275</v>
      </c>
      <c r="R51" s="43" t="s">
        <v>275</v>
      </c>
      <c r="S51" s="43" t="s">
        <v>57</v>
      </c>
      <c r="T51" s="43" t="s">
        <v>275</v>
      </c>
      <c r="U51" s="43" t="s">
        <v>275</v>
      </c>
      <c r="V51" s="69" t="s">
        <v>275</v>
      </c>
      <c r="W51" s="54">
        <v>45877</v>
      </c>
      <c r="X51" s="69" t="s">
        <v>1371</v>
      </c>
    </row>
    <row r="52" spans="1:56" ht="14.45">
      <c r="A52" s="183" t="s">
        <v>632</v>
      </c>
      <c r="B52" s="180" t="s">
        <v>120</v>
      </c>
      <c r="C52" s="182">
        <v>45868</v>
      </c>
      <c r="D52" s="560" t="s">
        <v>633</v>
      </c>
      <c r="E52" s="196"/>
      <c r="F52" s="141"/>
      <c r="G52" s="141"/>
      <c r="H52" s="190">
        <v>66</v>
      </c>
      <c r="I52" s="186"/>
      <c r="J52" s="184" t="s">
        <v>58</v>
      </c>
      <c r="K52" s="184" t="s">
        <v>58</v>
      </c>
      <c r="L52" s="184" t="s">
        <v>64</v>
      </c>
      <c r="M52" s="200">
        <v>45833</v>
      </c>
      <c r="N52" s="88" t="s">
        <v>275</v>
      </c>
      <c r="O52" s="54">
        <v>45833</v>
      </c>
      <c r="P52" s="30" t="s">
        <v>275</v>
      </c>
      <c r="Q52" s="43" t="s">
        <v>275</v>
      </c>
      <c r="R52" s="43" t="s">
        <v>275</v>
      </c>
      <c r="S52" s="43" t="s">
        <v>275</v>
      </c>
      <c r="T52" s="43" t="s">
        <v>275</v>
      </c>
      <c r="U52" s="43" t="s">
        <v>275</v>
      </c>
      <c r="V52" s="69" t="s">
        <v>275</v>
      </c>
      <c r="W52" s="54">
        <v>45848</v>
      </c>
      <c r="X52" s="69" t="s">
        <v>1371</v>
      </c>
    </row>
    <row r="53" spans="1:56" ht="14.45">
      <c r="A53" s="183" t="s">
        <v>635</v>
      </c>
      <c r="B53" s="180" t="s">
        <v>120</v>
      </c>
      <c r="C53" s="426">
        <v>45868</v>
      </c>
      <c r="D53" s="383" t="s">
        <v>636</v>
      </c>
      <c r="E53" s="196"/>
      <c r="F53" s="141"/>
      <c r="G53" s="141"/>
      <c r="H53" s="190">
        <v>43</v>
      </c>
      <c r="I53" s="186"/>
      <c r="J53" s="184" t="s">
        <v>58</v>
      </c>
      <c r="K53" s="184" t="s">
        <v>58</v>
      </c>
      <c r="L53" s="184" t="s">
        <v>64</v>
      </c>
      <c r="M53" s="200">
        <v>45840</v>
      </c>
      <c r="N53" s="88" t="s">
        <v>275</v>
      </c>
      <c r="O53" s="54">
        <v>45840</v>
      </c>
      <c r="P53" s="88" t="s">
        <v>275</v>
      </c>
      <c r="Q53" s="43" t="s">
        <v>57</v>
      </c>
      <c r="R53" s="43" t="s">
        <v>275</v>
      </c>
      <c r="S53" s="43" t="s">
        <v>275</v>
      </c>
      <c r="T53" s="43" t="s">
        <v>275</v>
      </c>
      <c r="U53" s="43" t="s">
        <v>275</v>
      </c>
      <c r="V53" s="69" t="s">
        <v>275</v>
      </c>
      <c r="W53" s="54">
        <v>45916</v>
      </c>
      <c r="X53" s="69" t="s">
        <v>1371</v>
      </c>
    </row>
    <row r="54" spans="1:56" ht="14.45">
      <c r="A54" s="183" t="s">
        <v>323</v>
      </c>
      <c r="B54" s="571" t="s">
        <v>120</v>
      </c>
      <c r="C54" s="182">
        <v>45899</v>
      </c>
      <c r="D54" s="803"/>
      <c r="E54" s="196"/>
      <c r="F54" s="141"/>
      <c r="G54" s="141"/>
      <c r="H54" s="190">
        <v>73</v>
      </c>
      <c r="I54" s="186"/>
      <c r="J54" s="190" t="s">
        <v>58</v>
      </c>
      <c r="K54" s="190" t="s">
        <v>58</v>
      </c>
      <c r="L54" s="190" t="s">
        <v>64</v>
      </c>
      <c r="M54" s="200">
        <v>45887</v>
      </c>
      <c r="N54" s="88" t="s">
        <v>275</v>
      </c>
      <c r="O54" s="54">
        <v>45887</v>
      </c>
      <c r="P54" s="88" t="s">
        <v>275</v>
      </c>
      <c r="Q54" s="43" t="s">
        <v>275</v>
      </c>
      <c r="R54" s="43" t="s">
        <v>275</v>
      </c>
      <c r="S54" s="43" t="s">
        <v>275</v>
      </c>
      <c r="T54" s="43" t="s">
        <v>275</v>
      </c>
      <c r="U54" s="43" t="s">
        <v>275</v>
      </c>
      <c r="V54" s="69" t="s">
        <v>129</v>
      </c>
      <c r="W54" s="69"/>
      <c r="X54" s="43"/>
    </row>
    <row r="55" spans="1:56" ht="14.45">
      <c r="A55" s="183" t="s">
        <v>326</v>
      </c>
      <c r="B55" s="571" t="s">
        <v>120</v>
      </c>
      <c r="C55" s="182">
        <v>45899</v>
      </c>
      <c r="D55" s="186"/>
      <c r="E55" s="196"/>
      <c r="F55" s="141"/>
      <c r="G55" s="141"/>
      <c r="H55" s="190">
        <v>70</v>
      </c>
      <c r="I55" s="186"/>
      <c r="J55" s="190" t="s">
        <v>58</v>
      </c>
      <c r="K55" s="190" t="s">
        <v>58</v>
      </c>
      <c r="L55" s="190" t="s">
        <v>64</v>
      </c>
      <c r="M55" s="200">
        <v>45887</v>
      </c>
      <c r="N55" s="88" t="s">
        <v>275</v>
      </c>
      <c r="O55" s="54">
        <v>45887</v>
      </c>
      <c r="P55" s="88" t="s">
        <v>275</v>
      </c>
      <c r="Q55" s="117" t="s">
        <v>275</v>
      </c>
      <c r="R55" s="117" t="s">
        <v>275</v>
      </c>
      <c r="S55" s="117" t="s">
        <v>275</v>
      </c>
      <c r="T55" s="117" t="s">
        <v>275</v>
      </c>
      <c r="U55" s="43" t="s">
        <v>275</v>
      </c>
      <c r="V55" s="69" t="s">
        <v>129</v>
      </c>
      <c r="W55" s="69"/>
      <c r="X55" s="43"/>
    </row>
    <row r="56" spans="1:56" ht="14.45">
      <c r="A56" s="183" t="s">
        <v>329</v>
      </c>
      <c r="B56" s="571" t="s">
        <v>120</v>
      </c>
      <c r="C56" s="182">
        <v>45899</v>
      </c>
      <c r="D56" s="186"/>
      <c r="E56" s="196"/>
      <c r="F56" s="141"/>
      <c r="G56" s="141"/>
      <c r="H56" s="190">
        <v>84</v>
      </c>
      <c r="I56" s="186"/>
      <c r="J56" s="190" t="s">
        <v>58</v>
      </c>
      <c r="K56" s="190" t="s">
        <v>58</v>
      </c>
      <c r="L56" s="190" t="s">
        <v>64</v>
      </c>
      <c r="M56" s="200">
        <v>45887</v>
      </c>
      <c r="N56" s="88" t="s">
        <v>275</v>
      </c>
      <c r="O56" s="54">
        <v>45887</v>
      </c>
      <c r="P56" s="334" t="s">
        <v>275</v>
      </c>
      <c r="Q56" s="43" t="s">
        <v>275</v>
      </c>
      <c r="R56" s="43" t="s">
        <v>275</v>
      </c>
      <c r="S56" s="43" t="s">
        <v>275</v>
      </c>
      <c r="T56" s="43" t="s">
        <v>275</v>
      </c>
      <c r="U56" s="43" t="s">
        <v>275</v>
      </c>
      <c r="V56" s="69" t="s">
        <v>129</v>
      </c>
      <c r="W56" s="69"/>
      <c r="X56" s="43"/>
    </row>
    <row r="57" spans="1:56" ht="14.45">
      <c r="A57" s="183" t="s">
        <v>493</v>
      </c>
      <c r="B57" s="183" t="s">
        <v>120</v>
      </c>
      <c r="C57" s="182">
        <v>45862</v>
      </c>
      <c r="D57" s="703" t="s">
        <v>494</v>
      </c>
      <c r="E57" s="196"/>
      <c r="F57" s="141"/>
      <c r="G57" s="141"/>
      <c r="H57" s="190">
        <v>62</v>
      </c>
      <c r="I57" s="186"/>
      <c r="J57" s="190" t="s">
        <v>58</v>
      </c>
      <c r="K57" s="190" t="s">
        <v>58</v>
      </c>
      <c r="L57" s="190" t="s">
        <v>64</v>
      </c>
      <c r="M57" s="200">
        <v>45762</v>
      </c>
      <c r="N57" s="88" t="s">
        <v>275</v>
      </c>
      <c r="O57" s="126">
        <v>45783</v>
      </c>
      <c r="P57" s="334" t="s">
        <v>275</v>
      </c>
      <c r="Q57" s="43" t="s">
        <v>275</v>
      </c>
      <c r="R57" s="43" t="s">
        <v>1369</v>
      </c>
      <c r="S57" s="43" t="s">
        <v>275</v>
      </c>
      <c r="T57" s="43" t="s">
        <v>275</v>
      </c>
      <c r="U57" s="43" t="s">
        <v>275</v>
      </c>
      <c r="V57" s="69" t="s">
        <v>275</v>
      </c>
      <c r="W57" s="54">
        <v>45813</v>
      </c>
      <c r="X57" s="69" t="s">
        <v>1371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120</v>
      </c>
      <c r="C58" s="182">
        <v>45862</v>
      </c>
      <c r="D58" s="703" t="s">
        <v>496</v>
      </c>
      <c r="E58" s="196"/>
      <c r="F58" s="141"/>
      <c r="G58" s="141"/>
      <c r="H58" s="190">
        <v>89</v>
      </c>
      <c r="I58" s="186"/>
      <c r="J58" s="190" t="s">
        <v>58</v>
      </c>
      <c r="K58" s="190" t="s">
        <v>58</v>
      </c>
      <c r="L58" s="190" t="s">
        <v>64</v>
      </c>
      <c r="M58" s="200">
        <v>45762</v>
      </c>
      <c r="N58" s="88" t="s">
        <v>275</v>
      </c>
      <c r="O58" s="54">
        <v>45776</v>
      </c>
      <c r="P58" s="334" t="s">
        <v>275</v>
      </c>
      <c r="Q58" s="43" t="s">
        <v>275</v>
      </c>
      <c r="R58" s="43" t="s">
        <v>1369</v>
      </c>
      <c r="S58" s="43" t="s">
        <v>275</v>
      </c>
      <c r="T58" s="43" t="s">
        <v>275</v>
      </c>
      <c r="U58" s="43" t="s">
        <v>275</v>
      </c>
      <c r="V58" s="347" t="s">
        <v>275</v>
      </c>
      <c r="W58" s="54">
        <v>45796</v>
      </c>
      <c r="X58" s="69" t="s">
        <v>1371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120</v>
      </c>
      <c r="C59" s="182">
        <v>45862</v>
      </c>
      <c r="D59" s="703" t="s">
        <v>498</v>
      </c>
      <c r="E59" s="196"/>
      <c r="F59" s="141"/>
      <c r="G59" s="141"/>
      <c r="H59" s="190">
        <v>87</v>
      </c>
      <c r="I59" s="186"/>
      <c r="J59" s="190" t="s">
        <v>58</v>
      </c>
      <c r="K59" s="190" t="s">
        <v>58</v>
      </c>
      <c r="L59" s="190" t="s">
        <v>64</v>
      </c>
      <c r="M59" s="200">
        <v>45762</v>
      </c>
      <c r="N59" s="88" t="s">
        <v>275</v>
      </c>
      <c r="O59" s="30" t="s">
        <v>94</v>
      </c>
      <c r="P59" s="334" t="s">
        <v>275</v>
      </c>
      <c r="Q59" s="43" t="s">
        <v>275</v>
      </c>
      <c r="R59" s="43" t="s">
        <v>1369</v>
      </c>
      <c r="S59" s="43" t="s">
        <v>275</v>
      </c>
      <c r="T59" s="43" t="s">
        <v>275</v>
      </c>
      <c r="U59" s="43" t="s">
        <v>275</v>
      </c>
      <c r="V59" s="347" t="s">
        <v>275</v>
      </c>
      <c r="W59" s="54">
        <v>45796</v>
      </c>
      <c r="X59" s="69" t="s">
        <v>1371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120</v>
      </c>
      <c r="C60" s="182">
        <v>45868</v>
      </c>
      <c r="D60" s="205" t="s">
        <v>500</v>
      </c>
      <c r="E60" s="196"/>
      <c r="F60" s="141"/>
      <c r="G60" s="141"/>
      <c r="H60" s="190">
        <v>60</v>
      </c>
      <c r="I60" s="186"/>
      <c r="J60" s="190" t="s">
        <v>58</v>
      </c>
      <c r="K60" s="190" t="s">
        <v>58</v>
      </c>
      <c r="L60" s="190" t="s">
        <v>64</v>
      </c>
      <c r="M60" s="200">
        <v>45790</v>
      </c>
      <c r="N60" s="88" t="s">
        <v>275</v>
      </c>
      <c r="O60" s="54">
        <v>45812</v>
      </c>
      <c r="P60" s="334" t="s">
        <v>275</v>
      </c>
      <c r="Q60" s="43" t="s">
        <v>275</v>
      </c>
      <c r="R60" s="43" t="s">
        <v>1369</v>
      </c>
      <c r="S60" s="43" t="s">
        <v>275</v>
      </c>
      <c r="T60" s="43" t="s">
        <v>275</v>
      </c>
      <c r="U60" s="43" t="s">
        <v>275</v>
      </c>
      <c r="V60" s="347" t="s">
        <v>275</v>
      </c>
      <c r="W60" s="54">
        <v>45824</v>
      </c>
      <c r="X60" s="69" t="s">
        <v>1371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120</v>
      </c>
      <c r="C61" s="181">
        <v>45688</v>
      </c>
      <c r="D61" s="181" t="s">
        <v>504</v>
      </c>
      <c r="E61" s="807"/>
      <c r="F61" s="811"/>
      <c r="G61" s="811"/>
      <c r="H61" s="184">
        <v>0</v>
      </c>
      <c r="I61" s="186"/>
      <c r="J61" s="194" t="s">
        <v>58</v>
      </c>
      <c r="K61" s="194" t="s">
        <v>58</v>
      </c>
      <c r="L61" s="184" t="s">
        <v>64</v>
      </c>
      <c r="M61" s="102" t="s">
        <v>275</v>
      </c>
      <c r="N61" s="88" t="s">
        <v>275</v>
      </c>
      <c r="O61" s="126">
        <v>45673</v>
      </c>
      <c r="P61" s="334" t="s">
        <v>275</v>
      </c>
      <c r="Q61" s="43" t="s">
        <v>275</v>
      </c>
      <c r="R61" s="69" t="s">
        <v>65</v>
      </c>
      <c r="S61" s="43" t="s">
        <v>57</v>
      </c>
      <c r="T61" s="43" t="s">
        <v>275</v>
      </c>
      <c r="U61" s="164" t="s">
        <v>275</v>
      </c>
      <c r="V61" s="69" t="s">
        <v>275</v>
      </c>
      <c r="W61" s="54">
        <v>45758</v>
      </c>
      <c r="X61" s="69" t="s">
        <v>1371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120</v>
      </c>
      <c r="C62" s="182">
        <v>45868</v>
      </c>
      <c r="D62" s="205" t="s">
        <v>639</v>
      </c>
      <c r="E62" s="196"/>
      <c r="F62" s="141"/>
      <c r="G62" s="141"/>
      <c r="H62" s="190">
        <v>0</v>
      </c>
      <c r="I62" s="186"/>
      <c r="J62" s="184" t="s">
        <v>58</v>
      </c>
      <c r="K62" s="184" t="s">
        <v>58</v>
      </c>
      <c r="L62" s="184" t="s">
        <v>64</v>
      </c>
      <c r="M62" s="200">
        <v>45848</v>
      </c>
      <c r="N62" s="88" t="s">
        <v>275</v>
      </c>
      <c r="O62" s="54">
        <v>45848</v>
      </c>
      <c r="P62" s="334" t="s">
        <v>275</v>
      </c>
      <c r="Q62" s="43" t="s">
        <v>275</v>
      </c>
      <c r="R62" s="43" t="s">
        <v>275</v>
      </c>
      <c r="S62" s="43" t="s">
        <v>57</v>
      </c>
      <c r="T62" s="43" t="s">
        <v>275</v>
      </c>
      <c r="U62" s="43" t="s">
        <v>275</v>
      </c>
      <c r="V62" s="43" t="s">
        <v>275</v>
      </c>
      <c r="W62" s="54">
        <v>45876</v>
      </c>
      <c r="X62" s="69" t="s">
        <v>1371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781</v>
      </c>
      <c r="B63" s="571" t="s">
        <v>120</v>
      </c>
      <c r="C63" s="182">
        <v>45930</v>
      </c>
      <c r="D63" s="186"/>
      <c r="E63" s="196"/>
      <c r="F63" s="196"/>
      <c r="G63" s="196"/>
      <c r="H63" s="190">
        <v>0</v>
      </c>
      <c r="I63" s="186"/>
      <c r="J63" s="190" t="s">
        <v>58</v>
      </c>
      <c r="K63" s="190" t="s">
        <v>58</v>
      </c>
      <c r="L63" s="190" t="s">
        <v>64</v>
      </c>
      <c r="M63" s="200">
        <v>45884</v>
      </c>
      <c r="N63" s="88" t="s">
        <v>275</v>
      </c>
      <c r="O63" s="54">
        <v>45882</v>
      </c>
      <c r="P63" s="334" t="s">
        <v>275</v>
      </c>
      <c r="Q63" s="43" t="s">
        <v>275</v>
      </c>
      <c r="R63" s="43" t="s">
        <v>275</v>
      </c>
      <c r="S63" s="43" t="s">
        <v>57</v>
      </c>
      <c r="T63" s="43" t="s">
        <v>275</v>
      </c>
      <c r="U63" s="69" t="s">
        <v>129</v>
      </c>
      <c r="V63" s="347" t="s">
        <v>129</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71" t="s">
        <v>120</v>
      </c>
      <c r="C64" s="182">
        <v>45899</v>
      </c>
      <c r="D64" s="804" t="s">
        <v>661</v>
      </c>
      <c r="E64" s="203"/>
      <c r="F64" s="172"/>
      <c r="G64" s="172"/>
      <c r="H64" s="190">
        <v>0</v>
      </c>
      <c r="I64" s="186"/>
      <c r="J64" s="190" t="s">
        <v>58</v>
      </c>
      <c r="K64" s="190" t="s">
        <v>58</v>
      </c>
      <c r="L64" s="190" t="s">
        <v>64</v>
      </c>
      <c r="M64" s="200">
        <v>45884</v>
      </c>
      <c r="N64" s="88" t="s">
        <v>275</v>
      </c>
      <c r="O64" s="54">
        <v>45884</v>
      </c>
      <c r="P64" s="334" t="s">
        <v>275</v>
      </c>
      <c r="Q64" s="43" t="s">
        <v>275</v>
      </c>
      <c r="R64" s="43" t="s">
        <v>275</v>
      </c>
      <c r="S64" s="43" t="s">
        <v>57</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120</v>
      </c>
      <c r="C65" s="182">
        <v>45868</v>
      </c>
      <c r="D65" s="804" t="s">
        <v>664</v>
      </c>
      <c r="E65" s="196"/>
      <c r="F65" s="196"/>
      <c r="G65" s="196"/>
      <c r="H65" s="190">
        <v>0</v>
      </c>
      <c r="I65" s="186"/>
      <c r="J65" s="184" t="s">
        <v>58</v>
      </c>
      <c r="K65" s="184" t="s">
        <v>58</v>
      </c>
      <c r="L65" s="184" t="s">
        <v>64</v>
      </c>
      <c r="M65" s="200">
        <v>45824</v>
      </c>
      <c r="N65" s="88" t="s">
        <v>275</v>
      </c>
      <c r="O65" s="54">
        <v>45824</v>
      </c>
      <c r="P65" s="334" t="s">
        <v>275</v>
      </c>
      <c r="Q65" s="43" t="s">
        <v>275</v>
      </c>
      <c r="R65" s="43" t="s">
        <v>275</v>
      </c>
      <c r="S65" s="43" t="s">
        <v>57</v>
      </c>
      <c r="T65" s="43" t="s">
        <v>275</v>
      </c>
      <c r="U65" s="69" t="s">
        <v>129</v>
      </c>
      <c r="V65" s="69" t="s">
        <v>129</v>
      </c>
      <c r="W65" s="30"/>
      <c r="X65" s="69" t="s">
        <v>129</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120</v>
      </c>
      <c r="C66" s="181">
        <v>45838</v>
      </c>
      <c r="D66" s="806" t="s">
        <v>642</v>
      </c>
      <c r="E66" s="807"/>
      <c r="F66" s="811"/>
      <c r="G66" s="811"/>
      <c r="H66" s="184">
        <v>0</v>
      </c>
      <c r="I66" s="186"/>
      <c r="J66" s="194" t="s">
        <v>58</v>
      </c>
      <c r="K66" s="194" t="s">
        <v>58</v>
      </c>
      <c r="L66" s="184" t="s">
        <v>64</v>
      </c>
      <c r="M66" s="198">
        <v>45818</v>
      </c>
      <c r="N66" s="88" t="s">
        <v>275</v>
      </c>
      <c r="O66" s="126">
        <v>45817</v>
      </c>
      <c r="P66" s="334" t="s">
        <v>275</v>
      </c>
      <c r="Q66" s="160" t="s">
        <v>275</v>
      </c>
      <c r="R66" s="43" t="s">
        <v>275</v>
      </c>
      <c r="S66" s="43" t="s">
        <v>57</v>
      </c>
      <c r="T66" s="43" t="s">
        <v>275</v>
      </c>
      <c r="U66" s="43" t="s">
        <v>275</v>
      </c>
      <c r="V66" s="43" t="s">
        <v>275</v>
      </c>
      <c r="W66" s="54">
        <v>45876</v>
      </c>
      <c r="X66" s="69" t="s">
        <v>1371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71" t="s">
        <v>120</v>
      </c>
      <c r="C67" s="182">
        <v>45899</v>
      </c>
      <c r="D67" s="186"/>
      <c r="E67" s="196"/>
      <c r="F67" s="141"/>
      <c r="G67" s="141"/>
      <c r="H67" s="190">
        <v>0</v>
      </c>
      <c r="I67" s="186"/>
      <c r="J67" s="190" t="s">
        <v>58</v>
      </c>
      <c r="K67" s="190" t="s">
        <v>58</v>
      </c>
      <c r="L67" s="190" t="s">
        <v>64</v>
      </c>
      <c r="M67" s="200">
        <v>45876</v>
      </c>
      <c r="N67" s="88" t="s">
        <v>275</v>
      </c>
      <c r="O67" s="54">
        <v>45876</v>
      </c>
      <c r="P67" s="334" t="s">
        <v>275</v>
      </c>
      <c r="Q67" s="160" t="s">
        <v>275</v>
      </c>
      <c r="R67" s="160" t="s">
        <v>275</v>
      </c>
      <c r="S67" s="43" t="s">
        <v>57</v>
      </c>
      <c r="T67" s="43" t="s">
        <v>275</v>
      </c>
      <c r="U67" s="69" t="s">
        <v>129</v>
      </c>
      <c r="V67" s="421" t="s">
        <v>129</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742</v>
      </c>
      <c r="B68" s="180" t="s">
        <v>120</v>
      </c>
      <c r="C68" s="181">
        <v>45716</v>
      </c>
      <c r="D68" s="184"/>
      <c r="E68" s="177"/>
      <c r="F68" s="131"/>
      <c r="G68" s="131"/>
      <c r="H68" s="184">
        <v>0</v>
      </c>
      <c r="I68" s="186"/>
      <c r="J68" s="184" t="s">
        <v>114</v>
      </c>
      <c r="K68" s="184" t="s">
        <v>114</v>
      </c>
      <c r="L68" s="184" t="s">
        <v>64</v>
      </c>
      <c r="M68" s="49" t="s">
        <v>275</v>
      </c>
      <c r="N68" s="88" t="s">
        <v>275</v>
      </c>
      <c r="O68" s="88" t="s">
        <v>275</v>
      </c>
      <c r="P68" s="334" t="s">
        <v>275</v>
      </c>
      <c r="Q68" s="43" t="s">
        <v>275</v>
      </c>
      <c r="R68" s="43" t="s">
        <v>275</v>
      </c>
      <c r="S68" s="43" t="s">
        <v>57</v>
      </c>
      <c r="T68" s="43" t="s">
        <v>275</v>
      </c>
      <c r="U68" s="43" t="s">
        <v>275</v>
      </c>
      <c r="V68" s="347" t="s">
        <v>275</v>
      </c>
      <c r="W68" s="49"/>
      <c r="X68" s="69" t="s">
        <v>129</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71" t="s">
        <v>120</v>
      </c>
      <c r="C69" s="182">
        <v>45899</v>
      </c>
      <c r="D69" s="205" t="s">
        <v>671</v>
      </c>
      <c r="E69" s="826"/>
      <c r="F69" s="827"/>
      <c r="G69" s="827"/>
      <c r="H69" s="190">
        <v>0</v>
      </c>
      <c r="I69" s="186"/>
      <c r="J69" s="190" t="s">
        <v>58</v>
      </c>
      <c r="K69" s="190" t="s">
        <v>58</v>
      </c>
      <c r="L69" s="190" t="s">
        <v>64</v>
      </c>
      <c r="M69" s="200">
        <v>45870</v>
      </c>
      <c r="N69" s="88" t="s">
        <v>275</v>
      </c>
      <c r="O69" s="54">
        <v>45870</v>
      </c>
      <c r="P69" s="334" t="s">
        <v>275</v>
      </c>
      <c r="Q69" s="43" t="s">
        <v>275</v>
      </c>
      <c r="R69" s="43" t="s">
        <v>275</v>
      </c>
      <c r="S69" s="43" t="s">
        <v>57</v>
      </c>
      <c r="T69" s="43" t="s">
        <v>275</v>
      </c>
      <c r="U69" s="69" t="s">
        <v>129</v>
      </c>
      <c r="V69" s="347" t="s">
        <v>129</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120</v>
      </c>
      <c r="C70" s="188">
        <v>45716</v>
      </c>
      <c r="D70" s="188" t="s">
        <v>506</v>
      </c>
      <c r="E70" s="808"/>
      <c r="F70" s="812"/>
      <c r="G70" s="812"/>
      <c r="H70" s="184">
        <v>0</v>
      </c>
      <c r="I70" s="186"/>
      <c r="J70" s="184" t="s">
        <v>58</v>
      </c>
      <c r="K70" s="184" t="s">
        <v>58</v>
      </c>
      <c r="L70" s="184" t="s">
        <v>64</v>
      </c>
      <c r="M70" s="198">
        <v>45705</v>
      </c>
      <c r="N70" s="30" t="s">
        <v>275</v>
      </c>
      <c r="O70" s="126">
        <v>45705</v>
      </c>
      <c r="P70" s="79" t="s">
        <v>275</v>
      </c>
      <c r="Q70" s="43" t="s">
        <v>275</v>
      </c>
      <c r="R70" s="43" t="s">
        <v>275</v>
      </c>
      <c r="S70" s="43" t="s">
        <v>57</v>
      </c>
      <c r="T70" s="43" t="s">
        <v>275</v>
      </c>
      <c r="U70" s="43" t="s">
        <v>275</v>
      </c>
      <c r="V70" s="347" t="s">
        <v>275</v>
      </c>
      <c r="W70" s="582"/>
      <c r="X70" s="69" t="s">
        <v>1371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71" t="s">
        <v>120</v>
      </c>
      <c r="C71" s="182">
        <v>45899</v>
      </c>
      <c r="D71" s="205" t="s">
        <v>674</v>
      </c>
      <c r="H71" s="190">
        <v>0</v>
      </c>
      <c r="I71" s="186"/>
      <c r="J71" s="190" t="s">
        <v>58</v>
      </c>
      <c r="K71" s="190" t="s">
        <v>58</v>
      </c>
      <c r="L71" s="190" t="s">
        <v>64</v>
      </c>
      <c r="M71" s="200">
        <v>45870</v>
      </c>
      <c r="N71" s="30" t="s">
        <v>275</v>
      </c>
      <c r="O71" s="54">
        <v>45870</v>
      </c>
      <c r="P71" s="79" t="s">
        <v>275</v>
      </c>
      <c r="Q71" s="43" t="s">
        <v>275</v>
      </c>
      <c r="R71" s="43" t="s">
        <v>275</v>
      </c>
      <c r="S71" s="43" t="s">
        <v>57</v>
      </c>
      <c r="T71" s="43" t="s">
        <v>275</v>
      </c>
      <c r="U71" s="69" t="s">
        <v>129</v>
      </c>
      <c r="V71" s="347" t="s">
        <v>129</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71" t="s">
        <v>120</v>
      </c>
      <c r="C72" s="182">
        <v>45899</v>
      </c>
      <c r="D72" s="186"/>
      <c r="E72" s="196"/>
      <c r="F72" s="141"/>
      <c r="G72" s="141"/>
      <c r="H72" s="190">
        <v>0</v>
      </c>
      <c r="I72" s="186"/>
      <c r="J72" s="190" t="s">
        <v>58</v>
      </c>
      <c r="K72" s="190" t="s">
        <v>58</v>
      </c>
      <c r="L72" s="190" t="s">
        <v>64</v>
      </c>
      <c r="M72" s="200">
        <v>45882</v>
      </c>
      <c r="N72" s="88" t="s">
        <v>275</v>
      </c>
      <c r="O72" s="54">
        <v>45882</v>
      </c>
      <c r="P72" s="334" t="s">
        <v>275</v>
      </c>
      <c r="Q72" s="160" t="s">
        <v>275</v>
      </c>
      <c r="R72" s="43" t="s">
        <v>275</v>
      </c>
      <c r="S72" s="43" t="s">
        <v>57</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120</v>
      </c>
      <c r="C73" s="188">
        <v>45838</v>
      </c>
      <c r="D73" s="703" t="s">
        <v>339</v>
      </c>
      <c r="E73" s="835"/>
      <c r="F73" s="836"/>
      <c r="G73" s="836"/>
      <c r="H73" s="184">
        <v>0</v>
      </c>
      <c r="I73" s="186"/>
      <c r="J73" s="184" t="s">
        <v>58</v>
      </c>
      <c r="K73" s="184" t="s">
        <v>58</v>
      </c>
      <c r="L73" s="184" t="s">
        <v>64</v>
      </c>
      <c r="M73" s="198">
        <v>45790</v>
      </c>
      <c r="N73" s="30" t="s">
        <v>275</v>
      </c>
      <c r="O73" s="126">
        <v>45790</v>
      </c>
      <c r="P73" s="79" t="s">
        <v>275</v>
      </c>
      <c r="Q73" s="43" t="s">
        <v>275</v>
      </c>
      <c r="R73" s="43" t="s">
        <v>275</v>
      </c>
      <c r="S73" s="43" t="s">
        <v>57</v>
      </c>
      <c r="T73" s="43" t="s">
        <v>275</v>
      </c>
      <c r="U73" s="43" t="s">
        <v>275</v>
      </c>
      <c r="V73" s="347" t="s">
        <v>275</v>
      </c>
      <c r="W73" s="54">
        <v>45821</v>
      </c>
      <c r="X73" s="69" t="s">
        <v>129</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71" t="s">
        <v>120</v>
      </c>
      <c r="C74" s="182">
        <v>45899</v>
      </c>
      <c r="D74" s="205" t="s">
        <v>658</v>
      </c>
      <c r="E74" s="196"/>
      <c r="F74" s="141"/>
      <c r="G74" s="141"/>
      <c r="H74" s="190">
        <v>0</v>
      </c>
      <c r="I74" s="186"/>
      <c r="J74" s="190" t="s">
        <v>58</v>
      </c>
      <c r="K74" s="190" t="s">
        <v>58</v>
      </c>
      <c r="L74" s="190" t="s">
        <v>64</v>
      </c>
      <c r="M74" s="200">
        <v>45868</v>
      </c>
      <c r="N74" s="30" t="s">
        <v>275</v>
      </c>
      <c r="O74" s="54">
        <v>45871</v>
      </c>
      <c r="P74" s="79" t="s">
        <v>275</v>
      </c>
      <c r="Q74" s="43" t="s">
        <v>275</v>
      </c>
      <c r="R74" s="43" t="s">
        <v>275</v>
      </c>
      <c r="S74" s="43" t="s">
        <v>57</v>
      </c>
      <c r="T74" s="43" t="s">
        <v>275</v>
      </c>
      <c r="U74" s="69" t="s">
        <v>129</v>
      </c>
      <c r="V74" s="347" t="s">
        <v>129</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120</v>
      </c>
      <c r="C75" s="182">
        <v>45868</v>
      </c>
      <c r="D75" s="703" t="s">
        <v>648</v>
      </c>
      <c r="E75" s="196"/>
      <c r="F75" s="141"/>
      <c r="G75" s="141"/>
      <c r="H75" s="190">
        <v>0</v>
      </c>
      <c r="I75" s="186"/>
      <c r="J75" s="190" t="s">
        <v>58</v>
      </c>
      <c r="K75" s="190" t="s">
        <v>58</v>
      </c>
      <c r="L75" s="190" t="s">
        <v>64</v>
      </c>
      <c r="M75" s="200">
        <v>45853</v>
      </c>
      <c r="N75" s="30" t="s">
        <v>275</v>
      </c>
      <c r="O75" s="54">
        <v>45853</v>
      </c>
      <c r="P75" s="79" t="s">
        <v>275</v>
      </c>
      <c r="Q75" s="43" t="s">
        <v>275</v>
      </c>
      <c r="R75" s="43" t="s">
        <v>275</v>
      </c>
      <c r="S75" s="43" t="s">
        <v>57</v>
      </c>
      <c r="T75" s="43" t="s">
        <v>275</v>
      </c>
      <c r="U75" s="43" t="s">
        <v>275</v>
      </c>
      <c r="V75" s="43" t="s">
        <v>275</v>
      </c>
      <c r="W75" s="54">
        <v>45905</v>
      </c>
      <c r="X75" s="69" t="s">
        <v>1371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120</v>
      </c>
      <c r="C76" s="182">
        <v>45868</v>
      </c>
      <c r="D76" s="204" t="s">
        <v>651</v>
      </c>
      <c r="E76" s="196"/>
      <c r="F76" s="141"/>
      <c r="G76" s="141"/>
      <c r="H76" s="190">
        <v>0</v>
      </c>
      <c r="I76" s="186"/>
      <c r="J76" s="184" t="s">
        <v>58</v>
      </c>
      <c r="K76" s="184" t="s">
        <v>58</v>
      </c>
      <c r="L76" s="184" t="s">
        <v>64</v>
      </c>
      <c r="M76" s="200">
        <v>45838</v>
      </c>
      <c r="N76" s="88" t="s">
        <v>275</v>
      </c>
      <c r="O76" s="54">
        <v>45838</v>
      </c>
      <c r="P76" s="88" t="s">
        <v>275</v>
      </c>
      <c r="Q76" s="173" t="s">
        <v>275</v>
      </c>
      <c r="R76" s="173" t="s">
        <v>275</v>
      </c>
      <c r="S76" s="173" t="s">
        <v>57</v>
      </c>
      <c r="T76" s="173" t="s">
        <v>275</v>
      </c>
      <c r="U76" s="43" t="s">
        <v>275</v>
      </c>
      <c r="V76" s="43" t="s">
        <v>275</v>
      </c>
      <c r="W76" s="54">
        <v>45895</v>
      </c>
      <c r="X76" s="69" t="s">
        <v>1371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71" t="s">
        <v>120</v>
      </c>
      <c r="C77" s="417">
        <v>45930</v>
      </c>
      <c r="D77" s="186"/>
      <c r="E77" s="203"/>
      <c r="F77" s="172"/>
      <c r="G77" s="172"/>
      <c r="H77" s="190">
        <v>0</v>
      </c>
      <c r="I77" s="186"/>
      <c r="J77" s="190" t="s">
        <v>58</v>
      </c>
      <c r="K77" s="190" t="s">
        <v>58</v>
      </c>
      <c r="L77" s="190" t="s">
        <v>64</v>
      </c>
      <c r="M77" s="200">
        <v>45902</v>
      </c>
      <c r="N77" s="88" t="s">
        <v>275</v>
      </c>
      <c r="O77" s="54">
        <v>45902</v>
      </c>
      <c r="P77" s="334" t="s">
        <v>275</v>
      </c>
      <c r="Q77" s="43" t="s">
        <v>275</v>
      </c>
      <c r="R77" s="43" t="s">
        <v>275</v>
      </c>
      <c r="S77" s="43" t="s">
        <v>57</v>
      </c>
      <c r="T77" s="43" t="s">
        <v>275</v>
      </c>
      <c r="U77" s="69" t="s">
        <v>129</v>
      </c>
      <c r="V77" s="347" t="s">
        <v>129</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404</v>
      </c>
      <c r="B78" s="571" t="s">
        <v>120</v>
      </c>
      <c r="C78" s="417">
        <v>45930</v>
      </c>
      <c r="D78" s="186"/>
      <c r="E78" s="203"/>
      <c r="F78" s="172"/>
      <c r="G78" s="172"/>
      <c r="H78" s="190">
        <v>0</v>
      </c>
      <c r="I78" s="186"/>
      <c r="J78" s="190" t="s">
        <v>58</v>
      </c>
      <c r="K78" s="190" t="s">
        <v>58</v>
      </c>
      <c r="L78" s="190" t="s">
        <v>64</v>
      </c>
      <c r="M78" s="200">
        <v>45902</v>
      </c>
      <c r="N78" s="88" t="s">
        <v>275</v>
      </c>
      <c r="O78" s="54">
        <v>45902</v>
      </c>
      <c r="P78" s="334" t="s">
        <v>275</v>
      </c>
      <c r="Q78" s="43" t="s">
        <v>275</v>
      </c>
      <c r="R78" s="43" t="s">
        <v>275</v>
      </c>
      <c r="S78" s="43" t="s">
        <v>57</v>
      </c>
      <c r="T78" s="43" t="s">
        <v>275</v>
      </c>
      <c r="U78" s="69" t="s">
        <v>129</v>
      </c>
      <c r="V78" s="347" t="s">
        <v>129</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120</v>
      </c>
      <c r="C79" s="425">
        <v>45792</v>
      </c>
      <c r="D79" s="181" t="s">
        <v>509</v>
      </c>
      <c r="E79" s="807"/>
      <c r="F79" s="811"/>
      <c r="G79" s="811"/>
      <c r="H79" s="184">
        <v>0</v>
      </c>
      <c r="I79" s="186"/>
      <c r="J79" s="184" t="s">
        <v>58</v>
      </c>
      <c r="K79" s="184" t="s">
        <v>58</v>
      </c>
      <c r="L79" s="184" t="s">
        <v>64</v>
      </c>
      <c r="M79" s="102" t="s">
        <v>275</v>
      </c>
      <c r="N79" s="88" t="s">
        <v>275</v>
      </c>
      <c r="O79" s="88" t="s">
        <v>275</v>
      </c>
      <c r="P79" s="88" t="s">
        <v>275</v>
      </c>
      <c r="Q79" s="43" t="s">
        <v>57</v>
      </c>
      <c r="R79" s="43" t="s">
        <v>57</v>
      </c>
      <c r="S79" s="43" t="s">
        <v>57</v>
      </c>
      <c r="T79" s="43" t="s">
        <v>275</v>
      </c>
      <c r="U79" s="43" t="s">
        <v>275</v>
      </c>
      <c r="V79" s="347" t="s">
        <v>275</v>
      </c>
      <c r="W79" s="54">
        <v>45820</v>
      </c>
      <c r="X79" s="69" t="s">
        <v>1371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120</v>
      </c>
      <c r="C80" s="417">
        <v>45787</v>
      </c>
      <c r="D80" s="703" t="s">
        <v>511</v>
      </c>
      <c r="E80" s="203"/>
      <c r="F80" s="172"/>
      <c r="G80" s="172"/>
      <c r="H80" s="190">
        <v>0</v>
      </c>
      <c r="I80" s="186"/>
      <c r="J80" s="190" t="s">
        <v>58</v>
      </c>
      <c r="K80" s="190" t="s">
        <v>58</v>
      </c>
      <c r="L80" s="190" t="s">
        <v>64</v>
      </c>
      <c r="M80" s="49" t="s">
        <v>53</v>
      </c>
      <c r="N80" s="88" t="s">
        <v>275</v>
      </c>
      <c r="O80" s="30" t="s">
        <v>53</v>
      </c>
      <c r="P80" s="88" t="s">
        <v>275</v>
      </c>
      <c r="Q80" s="43" t="s">
        <v>57</v>
      </c>
      <c r="R80" s="43" t="s">
        <v>57</v>
      </c>
      <c r="S80" s="43" t="s">
        <v>57</v>
      </c>
      <c r="T80" s="43" t="s">
        <v>275</v>
      </c>
      <c r="U80" s="43" t="s">
        <v>275</v>
      </c>
      <c r="V80" s="69" t="s">
        <v>275</v>
      </c>
      <c r="W80" s="54">
        <v>45848</v>
      </c>
      <c r="X80" s="69" t="s">
        <v>129</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1373</v>
      </c>
      <c r="B81" s="571" t="s">
        <v>120</v>
      </c>
      <c r="C81" s="181">
        <v>45688</v>
      </c>
      <c r="D81" s="703" t="s">
        <v>513</v>
      </c>
      <c r="E81" s="177"/>
      <c r="F81" s="131"/>
      <c r="G81" s="131"/>
      <c r="H81" s="184">
        <v>48</v>
      </c>
      <c r="I81" s="186"/>
      <c r="J81" s="184" t="s">
        <v>58</v>
      </c>
      <c r="K81" s="184" t="s">
        <v>58</v>
      </c>
      <c r="L81" s="184" t="s">
        <v>57</v>
      </c>
      <c r="M81" s="102" t="s">
        <v>275</v>
      </c>
      <c r="N81" s="88" t="s">
        <v>275</v>
      </c>
      <c r="O81" s="126">
        <v>45678</v>
      </c>
      <c r="P81" s="88" t="s">
        <v>275</v>
      </c>
      <c r="Q81" s="43" t="s">
        <v>275</v>
      </c>
      <c r="R81" s="43" t="s">
        <v>1369</v>
      </c>
      <c r="S81" s="43" t="s">
        <v>275</v>
      </c>
      <c r="T81" s="43" t="s">
        <v>275</v>
      </c>
      <c r="U81" s="117" t="s">
        <v>275</v>
      </c>
      <c r="V81" s="69" t="s">
        <v>275</v>
      </c>
      <c r="W81" s="54">
        <v>45789</v>
      </c>
      <c r="X81" s="69" t="s">
        <v>1371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1" t="s">
        <v>120</v>
      </c>
      <c r="C82" s="417">
        <v>45899</v>
      </c>
      <c r="D82" s="186"/>
      <c r="E82" s="196"/>
      <c r="F82" s="141"/>
      <c r="G82" s="141"/>
      <c r="H82" s="190">
        <v>208</v>
      </c>
      <c r="I82" s="186"/>
      <c r="J82" s="184" t="s">
        <v>58</v>
      </c>
      <c r="K82" s="184" t="s">
        <v>58</v>
      </c>
      <c r="L82" s="184" t="s">
        <v>57</v>
      </c>
      <c r="M82" s="200">
        <v>45874</v>
      </c>
      <c r="N82" s="88" t="s">
        <v>275</v>
      </c>
      <c r="O82" s="54">
        <v>45874</v>
      </c>
      <c r="P82" s="88" t="s">
        <v>275</v>
      </c>
      <c r="Q82" s="43" t="s">
        <v>275</v>
      </c>
      <c r="R82" s="43" t="s">
        <v>1369</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399</v>
      </c>
      <c r="B83" s="187" t="s">
        <v>51</v>
      </c>
      <c r="C83" s="573">
        <v>45716</v>
      </c>
      <c r="D83" s="189" t="s">
        <v>278</v>
      </c>
      <c r="E83" s="197"/>
      <c r="F83" s="139"/>
      <c r="G83" s="139"/>
      <c r="H83" s="193">
        <v>0</v>
      </c>
      <c r="I83" s="186"/>
      <c r="J83" s="193" t="s">
        <v>58</v>
      </c>
      <c r="K83" s="193" t="s">
        <v>58</v>
      </c>
      <c r="L83" s="184" t="s">
        <v>64</v>
      </c>
      <c r="M83" s="199">
        <v>45705</v>
      </c>
      <c r="N83" s="88" t="s">
        <v>275</v>
      </c>
      <c r="O83" s="54">
        <v>45706</v>
      </c>
      <c r="P83" s="88" t="s">
        <v>275</v>
      </c>
      <c r="Q83" s="168" t="s">
        <v>275</v>
      </c>
      <c r="R83" s="69" t="s">
        <v>275</v>
      </c>
      <c r="S83" s="69" t="s">
        <v>57</v>
      </c>
      <c r="T83" s="69" t="s">
        <v>275</v>
      </c>
      <c r="U83" s="43" t="s">
        <v>275</v>
      </c>
      <c r="V83" s="43" t="s">
        <v>275</v>
      </c>
      <c r="W83" s="200">
        <v>45818</v>
      </c>
      <c r="X83" s="69" t="s">
        <v>129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681</v>
      </c>
      <c r="B84" s="187" t="s">
        <v>51</v>
      </c>
      <c r="C84" s="425">
        <v>45742</v>
      </c>
      <c r="D84" s="184" t="s">
        <v>682</v>
      </c>
      <c r="E84" s="196"/>
      <c r="F84" s="141"/>
      <c r="G84" s="141"/>
      <c r="H84" s="190">
        <v>57</v>
      </c>
      <c r="I84" s="186"/>
      <c r="J84" s="193" t="s">
        <v>58</v>
      </c>
      <c r="K84" s="193" t="s">
        <v>58</v>
      </c>
      <c r="L84" s="190" t="s">
        <v>64</v>
      </c>
      <c r="M84" s="200">
        <v>45728</v>
      </c>
      <c r="N84" s="88" t="s">
        <v>275</v>
      </c>
      <c r="O84" s="54">
        <v>45728</v>
      </c>
      <c r="P84" s="30" t="s">
        <v>275</v>
      </c>
      <c r="Q84" s="173" t="s">
        <v>275</v>
      </c>
      <c r="R84" s="173" t="s">
        <v>1369</v>
      </c>
      <c r="S84" s="173" t="s">
        <v>275</v>
      </c>
      <c r="T84" s="173" t="s">
        <v>275</v>
      </c>
      <c r="U84" s="93" t="s">
        <v>275</v>
      </c>
      <c r="V84" s="69" t="s">
        <v>275</v>
      </c>
      <c r="W84" s="200">
        <v>45875</v>
      </c>
      <c r="X84" s="69" t="s">
        <v>1371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683</v>
      </c>
      <c r="B85" s="187" t="s">
        <v>51</v>
      </c>
      <c r="C85" s="425">
        <v>45742</v>
      </c>
      <c r="D85" s="217" t="s">
        <v>685</v>
      </c>
      <c r="E85" s="176"/>
      <c r="F85" s="118"/>
      <c r="G85" s="118"/>
      <c r="H85" s="190">
        <v>60</v>
      </c>
      <c r="I85" s="186"/>
      <c r="J85" s="190" t="s">
        <v>58</v>
      </c>
      <c r="K85" s="190" t="s">
        <v>58</v>
      </c>
      <c r="L85" s="190" t="s">
        <v>64</v>
      </c>
      <c r="M85" s="200">
        <v>45716</v>
      </c>
      <c r="N85" s="30" t="s">
        <v>275</v>
      </c>
      <c r="O85" s="54">
        <v>45719</v>
      </c>
      <c r="P85" s="30" t="s">
        <v>275</v>
      </c>
      <c r="Q85" s="43" t="s">
        <v>275</v>
      </c>
      <c r="R85" s="173" t="s">
        <v>1369</v>
      </c>
      <c r="S85" s="173" t="s">
        <v>275</v>
      </c>
      <c r="T85" s="173" t="s">
        <v>275</v>
      </c>
      <c r="U85" s="93" t="s">
        <v>275</v>
      </c>
      <c r="V85" s="93" t="s">
        <v>275</v>
      </c>
      <c r="W85" s="200">
        <v>45874</v>
      </c>
      <c r="X85" s="69" t="s">
        <v>1371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51</v>
      </c>
      <c r="C86" s="425">
        <v>45742</v>
      </c>
      <c r="D86" s="217" t="s">
        <v>515</v>
      </c>
      <c r="E86" s="176"/>
      <c r="F86" s="118"/>
      <c r="G86" s="118"/>
      <c r="H86" s="190">
        <v>80</v>
      </c>
      <c r="I86" s="186"/>
      <c r="J86" s="190" t="s">
        <v>58</v>
      </c>
      <c r="K86" s="190" t="s">
        <v>58</v>
      </c>
      <c r="L86" s="190" t="s">
        <v>64</v>
      </c>
      <c r="M86" s="200">
        <v>45728</v>
      </c>
      <c r="N86" s="30" t="s">
        <v>275</v>
      </c>
      <c r="O86" s="200">
        <v>45728</v>
      </c>
      <c r="P86" s="30" t="s">
        <v>275</v>
      </c>
      <c r="Q86" s="43" t="s">
        <v>275</v>
      </c>
      <c r="R86" s="43" t="s">
        <v>1369</v>
      </c>
      <c r="S86" s="43" t="s">
        <v>275</v>
      </c>
      <c r="T86" s="43" t="s">
        <v>275</v>
      </c>
      <c r="U86" s="69" t="s">
        <v>275</v>
      </c>
      <c r="V86" s="69" t="s">
        <v>275</v>
      </c>
      <c r="W86" s="54">
        <v>45824</v>
      </c>
      <c r="X86" s="69" t="s">
        <v>1371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412</v>
      </c>
      <c r="B87" s="187" t="s">
        <v>51</v>
      </c>
      <c r="C87" s="425">
        <v>45742</v>
      </c>
      <c r="D87" s="190" t="s">
        <v>413</v>
      </c>
      <c r="E87" s="176"/>
      <c r="F87" s="118"/>
      <c r="G87" s="118"/>
      <c r="H87" s="190">
        <v>68</v>
      </c>
      <c r="I87" s="186"/>
      <c r="J87" s="190" t="s">
        <v>58</v>
      </c>
      <c r="K87" s="190" t="s">
        <v>58</v>
      </c>
      <c r="L87" s="190" t="s">
        <v>64</v>
      </c>
      <c r="M87" s="200">
        <v>45716</v>
      </c>
      <c r="N87" s="30" t="s">
        <v>275</v>
      </c>
      <c r="O87" s="30" t="s">
        <v>275</v>
      </c>
      <c r="P87" s="30" t="s">
        <v>275</v>
      </c>
      <c r="Q87" s="43" t="s">
        <v>275</v>
      </c>
      <c r="R87" s="43" t="s">
        <v>1369</v>
      </c>
      <c r="S87" s="43" t="s">
        <v>275</v>
      </c>
      <c r="T87" s="43" t="s">
        <v>275</v>
      </c>
      <c r="U87" s="160" t="s">
        <v>275</v>
      </c>
      <c r="V87" s="69" t="s">
        <v>129</v>
      </c>
      <c r="W87" s="30"/>
      <c r="X87" s="69" t="s">
        <v>129</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51</v>
      </c>
      <c r="C88" s="181">
        <v>45742</v>
      </c>
      <c r="D88" s="798" t="s">
        <v>517</v>
      </c>
      <c r="E88" s="203"/>
      <c r="F88" s="172"/>
      <c r="G88" s="172"/>
      <c r="H88" s="190">
        <v>80</v>
      </c>
      <c r="I88" s="186"/>
      <c r="J88" s="190" t="s">
        <v>58</v>
      </c>
      <c r="K88" s="190" t="s">
        <v>58</v>
      </c>
      <c r="L88" s="190" t="s">
        <v>64</v>
      </c>
      <c r="M88" s="200">
        <v>45728</v>
      </c>
      <c r="N88" s="30" t="s">
        <v>275</v>
      </c>
      <c r="O88" s="54">
        <v>45728</v>
      </c>
      <c r="P88" s="30" t="s">
        <v>275</v>
      </c>
      <c r="Q88" s="43" t="s">
        <v>275</v>
      </c>
      <c r="R88" s="43" t="s">
        <v>1369</v>
      </c>
      <c r="S88" s="43" t="s">
        <v>275</v>
      </c>
      <c r="T88" s="43" t="s">
        <v>275</v>
      </c>
      <c r="U88" s="160" t="s">
        <v>275</v>
      </c>
      <c r="V88" s="160" t="s">
        <v>275</v>
      </c>
      <c r="W88" s="54">
        <v>45757</v>
      </c>
      <c r="X88" s="69" t="s">
        <v>129</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686</v>
      </c>
      <c r="B89" s="187" t="s">
        <v>51</v>
      </c>
      <c r="C89" s="181">
        <v>45742</v>
      </c>
      <c r="D89" s="217" t="s">
        <v>687</v>
      </c>
      <c r="E89" s="122"/>
      <c r="F89" s="110"/>
      <c r="G89" s="110"/>
      <c r="H89" s="190">
        <v>56</v>
      </c>
      <c r="I89" s="186"/>
      <c r="J89" s="190" t="s">
        <v>58</v>
      </c>
      <c r="K89" s="190" t="s">
        <v>58</v>
      </c>
      <c r="L89" s="190" t="s">
        <v>64</v>
      </c>
      <c r="M89" s="200">
        <v>45716</v>
      </c>
      <c r="N89" s="30" t="s">
        <v>275</v>
      </c>
      <c r="O89" s="54">
        <v>45722</v>
      </c>
      <c r="P89" s="30" t="s">
        <v>275</v>
      </c>
      <c r="Q89" s="69" t="s">
        <v>275</v>
      </c>
      <c r="R89" s="43" t="s">
        <v>1369</v>
      </c>
      <c r="S89" s="69" t="s">
        <v>275</v>
      </c>
      <c r="T89" s="69" t="s">
        <v>275</v>
      </c>
      <c r="U89" s="69" t="s">
        <v>129</v>
      </c>
      <c r="V89" s="69" t="s">
        <v>129</v>
      </c>
      <c r="W89" s="54">
        <v>45825</v>
      </c>
      <c r="X89" s="69" t="s">
        <v>129</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275</v>
      </c>
      <c r="O90" s="54">
        <v>45727</v>
      </c>
      <c r="P90" s="30" t="s">
        <v>275</v>
      </c>
      <c r="Q90" s="69" t="s">
        <v>275</v>
      </c>
      <c r="R90" s="43" t="s">
        <v>1369</v>
      </c>
      <c r="S90" s="69" t="s">
        <v>275</v>
      </c>
      <c r="T90" s="69" t="s">
        <v>275</v>
      </c>
      <c r="U90" s="70" t="s">
        <v>129</v>
      </c>
      <c r="V90" s="69" t="s">
        <v>129</v>
      </c>
      <c r="W90" s="54">
        <v>45828</v>
      </c>
      <c r="X90" s="69" t="s">
        <v>129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51</v>
      </c>
      <c r="C91" s="181">
        <v>45742</v>
      </c>
      <c r="D91" s="217" t="s">
        <v>520</v>
      </c>
      <c r="E91" s="196"/>
      <c r="F91" s="141"/>
      <c r="G91" s="141"/>
      <c r="H91" s="190">
        <v>81</v>
      </c>
      <c r="I91" s="186"/>
      <c r="J91" s="190" t="s">
        <v>58</v>
      </c>
      <c r="K91" s="190" t="s">
        <v>58</v>
      </c>
      <c r="L91" s="190" t="s">
        <v>64</v>
      </c>
      <c r="M91" s="200">
        <v>45716</v>
      </c>
      <c r="N91" s="30" t="s">
        <v>275</v>
      </c>
      <c r="O91" s="54">
        <v>45723</v>
      </c>
      <c r="P91" s="30" t="s">
        <v>275</v>
      </c>
      <c r="Q91" s="69" t="s">
        <v>275</v>
      </c>
      <c r="R91" s="43" t="s">
        <v>1369</v>
      </c>
      <c r="S91" s="69" t="s">
        <v>275</v>
      </c>
      <c r="T91" s="69" t="s">
        <v>275</v>
      </c>
      <c r="U91" s="69" t="s">
        <v>275</v>
      </c>
      <c r="V91" s="69" t="s">
        <v>275</v>
      </c>
      <c r="W91" s="54">
        <v>45831</v>
      </c>
      <c r="X91" s="69" t="s">
        <v>1371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414</v>
      </c>
      <c r="B92" s="187" t="s">
        <v>51</v>
      </c>
      <c r="C92" s="181">
        <v>45742</v>
      </c>
      <c r="D92" s="217" t="s">
        <v>415</v>
      </c>
      <c r="E92" s="196"/>
      <c r="F92" s="141"/>
      <c r="G92" s="141"/>
      <c r="H92" s="190">
        <v>38</v>
      </c>
      <c r="I92" s="186"/>
      <c r="J92" s="190" t="s">
        <v>58</v>
      </c>
      <c r="K92" s="190" t="s">
        <v>58</v>
      </c>
      <c r="L92" s="190" t="s">
        <v>64</v>
      </c>
      <c r="M92" s="200">
        <v>45716</v>
      </c>
      <c r="N92" s="30" t="s">
        <v>275</v>
      </c>
      <c r="O92" s="54">
        <v>45726</v>
      </c>
      <c r="P92" s="30" t="s">
        <v>275</v>
      </c>
      <c r="Q92" s="151" t="s">
        <v>275</v>
      </c>
      <c r="R92" s="43" t="s">
        <v>1369</v>
      </c>
      <c r="S92" s="69" t="s">
        <v>275</v>
      </c>
      <c r="T92" s="69" t="s">
        <v>275</v>
      </c>
      <c r="U92" s="347" t="s">
        <v>275</v>
      </c>
      <c r="V92" s="69" t="s">
        <v>129</v>
      </c>
      <c r="W92" s="30"/>
      <c r="X92" s="69" t="s">
        <v>129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51</v>
      </c>
      <c r="C93" s="181">
        <v>45772</v>
      </c>
      <c r="D93" s="204" t="s">
        <v>522</v>
      </c>
      <c r="E93" s="122"/>
      <c r="F93" s="110"/>
      <c r="G93" s="110"/>
      <c r="H93" s="190">
        <v>83</v>
      </c>
      <c r="I93" s="186"/>
      <c r="J93" s="190" t="s">
        <v>58</v>
      </c>
      <c r="K93" s="190" t="s">
        <v>58</v>
      </c>
      <c r="L93" s="190" t="s">
        <v>64</v>
      </c>
      <c r="M93" s="200">
        <v>45716</v>
      </c>
      <c r="N93" s="30" t="s">
        <v>275</v>
      </c>
      <c r="O93" s="54">
        <v>45727</v>
      </c>
      <c r="P93" s="79" t="s">
        <v>275</v>
      </c>
      <c r="Q93" s="43" t="s">
        <v>275</v>
      </c>
      <c r="R93" s="43" t="s">
        <v>1369</v>
      </c>
      <c r="S93" s="43" t="s">
        <v>275</v>
      </c>
      <c r="T93" s="43" t="s">
        <v>275</v>
      </c>
      <c r="U93" s="347" t="s">
        <v>275</v>
      </c>
      <c r="V93" s="69" t="s">
        <v>275</v>
      </c>
      <c r="W93" s="54">
        <v>45789</v>
      </c>
      <c r="X93" s="69" t="s">
        <v>1371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275</v>
      </c>
      <c r="O94" s="54">
        <v>45693</v>
      </c>
      <c r="P94" s="79" t="s">
        <v>275</v>
      </c>
      <c r="Q94" s="69" t="s">
        <v>275</v>
      </c>
      <c r="R94" s="69" t="s">
        <v>1369</v>
      </c>
      <c r="S94" s="69" t="s">
        <v>275</v>
      </c>
      <c r="T94" s="69" t="s">
        <v>275</v>
      </c>
      <c r="U94" s="347" t="s">
        <v>129</v>
      </c>
      <c r="V94" s="69" t="s">
        <v>129</v>
      </c>
      <c r="W94" s="30"/>
      <c r="X94" s="69" t="s">
        <v>129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51</v>
      </c>
      <c r="C95" s="188">
        <v>45711</v>
      </c>
      <c r="D95" s="189" t="s">
        <v>524</v>
      </c>
      <c r="E95" s="197"/>
      <c r="F95" s="139"/>
      <c r="G95" s="139"/>
      <c r="H95" s="193">
        <v>76</v>
      </c>
      <c r="I95" s="186"/>
      <c r="J95" s="193" t="s">
        <v>58</v>
      </c>
      <c r="K95" s="193" t="s">
        <v>58</v>
      </c>
      <c r="L95" s="193" t="s">
        <v>64</v>
      </c>
      <c r="M95" s="199">
        <v>45692</v>
      </c>
      <c r="N95" s="30" t="s">
        <v>275</v>
      </c>
      <c r="O95" s="200">
        <v>45694</v>
      </c>
      <c r="P95" s="79" t="s">
        <v>275</v>
      </c>
      <c r="Q95" s="69" t="s">
        <v>275</v>
      </c>
      <c r="R95" s="69" t="s">
        <v>1369</v>
      </c>
      <c r="S95" s="69" t="s">
        <v>275</v>
      </c>
      <c r="T95" s="43" t="s">
        <v>275</v>
      </c>
      <c r="U95" s="69" t="s">
        <v>275</v>
      </c>
      <c r="V95" s="69" t="s">
        <v>275</v>
      </c>
      <c r="W95" s="54">
        <v>45814</v>
      </c>
      <c r="X95" s="69" t="s">
        <v>1371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00" t="s">
        <v>350</v>
      </c>
      <c r="E96" s="197"/>
      <c r="F96" s="139"/>
      <c r="G96" s="139"/>
      <c r="H96" s="193">
        <v>89</v>
      </c>
      <c r="I96" s="186"/>
      <c r="J96" s="193" t="s">
        <v>58</v>
      </c>
      <c r="K96" s="193" t="s">
        <v>58</v>
      </c>
      <c r="L96" s="193" t="s">
        <v>64</v>
      </c>
      <c r="M96" s="199">
        <v>45695</v>
      </c>
      <c r="N96" s="30" t="s">
        <v>275</v>
      </c>
      <c r="O96" s="54">
        <v>45694</v>
      </c>
      <c r="P96" s="30" t="s">
        <v>275</v>
      </c>
      <c r="Q96" s="69" t="s">
        <v>275</v>
      </c>
      <c r="R96" s="93" t="s">
        <v>1369</v>
      </c>
      <c r="S96" s="69" t="s">
        <v>275</v>
      </c>
      <c r="T96" s="69" t="s">
        <v>275</v>
      </c>
      <c r="U96" s="69" t="s">
        <v>129</v>
      </c>
      <c r="V96" s="69" t="s">
        <v>129</v>
      </c>
      <c r="W96" s="30"/>
      <c r="X96" s="69" t="s">
        <v>129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51</v>
      </c>
      <c r="C97" s="382">
        <v>45711</v>
      </c>
      <c r="D97" s="577" t="s">
        <v>350</v>
      </c>
      <c r="E97" s="197"/>
      <c r="F97" s="139"/>
      <c r="G97" s="139"/>
      <c r="H97" s="193">
        <v>86</v>
      </c>
      <c r="I97" s="186"/>
      <c r="J97" s="193" t="s">
        <v>58</v>
      </c>
      <c r="K97" s="193" t="s">
        <v>58</v>
      </c>
      <c r="L97" s="193" t="s">
        <v>64</v>
      </c>
      <c r="M97" s="199">
        <v>45698</v>
      </c>
      <c r="N97" s="30" t="s">
        <v>275</v>
      </c>
      <c r="O97" s="54">
        <v>45688</v>
      </c>
      <c r="P97" s="30" t="s">
        <v>275</v>
      </c>
      <c r="Q97" s="69" t="s">
        <v>275</v>
      </c>
      <c r="R97" s="69" t="s">
        <v>1369</v>
      </c>
      <c r="S97" s="69" t="s">
        <v>275</v>
      </c>
      <c r="T97" s="69" t="s">
        <v>275</v>
      </c>
      <c r="U97" s="69" t="s">
        <v>275</v>
      </c>
      <c r="V97" s="43" t="s">
        <v>275</v>
      </c>
      <c r="W97" s="54">
        <v>45824</v>
      </c>
      <c r="X97" s="69" t="s">
        <v>1371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797" t="s">
        <v>381</v>
      </c>
      <c r="E98" s="197"/>
      <c r="F98" s="139"/>
      <c r="G98" s="139"/>
      <c r="H98" s="193">
        <v>77</v>
      </c>
      <c r="I98" s="186"/>
      <c r="J98" s="193" t="s">
        <v>58</v>
      </c>
      <c r="K98" s="193" t="s">
        <v>58</v>
      </c>
      <c r="L98" s="193" t="s">
        <v>64</v>
      </c>
      <c r="M98" s="199">
        <v>45686</v>
      </c>
      <c r="N98" s="30" t="s">
        <v>275</v>
      </c>
      <c r="O98" s="54">
        <v>45692</v>
      </c>
      <c r="P98" s="30" t="s">
        <v>275</v>
      </c>
      <c r="Q98" s="43" t="s">
        <v>275</v>
      </c>
      <c r="R98" s="43" t="s">
        <v>1369</v>
      </c>
      <c r="S98" s="43" t="s">
        <v>275</v>
      </c>
      <c r="T98" s="43" t="s">
        <v>275</v>
      </c>
      <c r="U98" s="69" t="s">
        <v>129</v>
      </c>
      <c r="V98" s="69" t="s">
        <v>129</v>
      </c>
      <c r="W98" s="54">
        <v>45840</v>
      </c>
      <c r="X98" s="69" t="s">
        <v>129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51</v>
      </c>
      <c r="C99" s="188">
        <v>45711</v>
      </c>
      <c r="D99" s="189" t="s">
        <v>528</v>
      </c>
      <c r="E99" s="834"/>
      <c r="F99" s="834"/>
      <c r="G99" s="834"/>
      <c r="H99" s="193">
        <v>81</v>
      </c>
      <c r="I99" s="186"/>
      <c r="J99" s="193" t="s">
        <v>58</v>
      </c>
      <c r="K99" s="193" t="s">
        <v>58</v>
      </c>
      <c r="L99" s="193" t="s">
        <v>64</v>
      </c>
      <c r="M99" s="199">
        <v>45700</v>
      </c>
      <c r="N99" s="30" t="s">
        <v>275</v>
      </c>
      <c r="O99" s="54">
        <v>45692</v>
      </c>
      <c r="P99" s="30" t="s">
        <v>275</v>
      </c>
      <c r="Q99" s="43" t="s">
        <v>275</v>
      </c>
      <c r="R99" s="43" t="s">
        <v>1369</v>
      </c>
      <c r="S99" s="43" t="s">
        <v>275</v>
      </c>
      <c r="T99" s="117" t="s">
        <v>275</v>
      </c>
      <c r="U99" s="151" t="s">
        <v>275</v>
      </c>
      <c r="V99" s="69" t="s">
        <v>275</v>
      </c>
      <c r="W99" s="54">
        <v>45814</v>
      </c>
      <c r="X99" s="69" t="s">
        <v>1371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688</v>
      </c>
      <c r="B100" s="187" t="s">
        <v>51</v>
      </c>
      <c r="C100" s="188">
        <v>45711</v>
      </c>
      <c r="D100" s="189" t="s">
        <v>689</v>
      </c>
      <c r="E100" s="834"/>
      <c r="F100" s="834"/>
      <c r="G100" s="834"/>
      <c r="H100" s="193">
        <v>81</v>
      </c>
      <c r="I100" s="186"/>
      <c r="J100" s="193" t="s">
        <v>58</v>
      </c>
      <c r="K100" s="193" t="s">
        <v>58</v>
      </c>
      <c r="L100" s="193" t="s">
        <v>64</v>
      </c>
      <c r="M100" s="816">
        <v>45699</v>
      </c>
      <c r="N100" s="116" t="s">
        <v>275</v>
      </c>
      <c r="O100" s="170">
        <v>45691</v>
      </c>
      <c r="P100" s="30" t="s">
        <v>275</v>
      </c>
      <c r="Q100" s="43" t="s">
        <v>275</v>
      </c>
      <c r="R100" s="43" t="s">
        <v>1369</v>
      </c>
      <c r="S100" s="43" t="s">
        <v>275</v>
      </c>
      <c r="T100" s="43" t="s">
        <v>275</v>
      </c>
      <c r="U100" s="69" t="s">
        <v>275</v>
      </c>
      <c r="V100" s="160" t="s">
        <v>275</v>
      </c>
      <c r="W100" s="54">
        <v>45789</v>
      </c>
      <c r="X100" s="69" t="s">
        <v>129</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34"/>
      <c r="F101" s="834"/>
      <c r="G101" s="834"/>
      <c r="H101" s="193">
        <v>84</v>
      </c>
      <c r="I101" s="186"/>
      <c r="J101" s="193" t="s">
        <v>58</v>
      </c>
      <c r="K101" s="193" t="s">
        <v>58</v>
      </c>
      <c r="L101" s="193" t="s">
        <v>64</v>
      </c>
      <c r="M101" s="199">
        <v>45698</v>
      </c>
      <c r="N101" s="30" t="s">
        <v>275</v>
      </c>
      <c r="O101" s="54">
        <v>45695</v>
      </c>
      <c r="P101" s="30" t="s">
        <v>275</v>
      </c>
      <c r="Q101" s="43" t="s">
        <v>275</v>
      </c>
      <c r="R101" s="43" t="s">
        <v>1369</v>
      </c>
      <c r="S101" s="43" t="s">
        <v>275</v>
      </c>
      <c r="T101" s="43" t="s">
        <v>275</v>
      </c>
      <c r="U101" s="69" t="s">
        <v>129</v>
      </c>
      <c r="V101" s="207" t="s">
        <v>129</v>
      </c>
      <c r="W101" s="54">
        <v>45810</v>
      </c>
      <c r="X101" s="69" t="s">
        <v>129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51</v>
      </c>
      <c r="C102" s="188">
        <v>45688</v>
      </c>
      <c r="D102" s="189" t="s">
        <v>531</v>
      </c>
      <c r="E102" s="834"/>
      <c r="F102" s="834"/>
      <c r="G102" s="834"/>
      <c r="H102" s="193">
        <v>90</v>
      </c>
      <c r="I102" s="186"/>
      <c r="J102" s="193" t="s">
        <v>58</v>
      </c>
      <c r="K102" s="193" t="s">
        <v>58</v>
      </c>
      <c r="L102" s="193" t="s">
        <v>64</v>
      </c>
      <c r="M102" s="102" t="s">
        <v>275</v>
      </c>
      <c r="N102" s="30" t="s">
        <v>275</v>
      </c>
      <c r="O102" s="54">
        <v>45699</v>
      </c>
      <c r="P102" s="88" t="s">
        <v>275</v>
      </c>
      <c r="Q102" s="89" t="s">
        <v>275</v>
      </c>
      <c r="R102" s="43" t="s">
        <v>1369</v>
      </c>
      <c r="S102" s="43" t="s">
        <v>275</v>
      </c>
      <c r="T102" s="43" t="s">
        <v>275</v>
      </c>
      <c r="U102" s="43" t="s">
        <v>275</v>
      </c>
      <c r="V102" s="168" t="s">
        <v>275</v>
      </c>
      <c r="W102" s="54">
        <v>45835</v>
      </c>
      <c r="X102" s="69" t="s">
        <v>1371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34"/>
      <c r="F103" s="834"/>
      <c r="G103" s="834"/>
      <c r="H103" s="190">
        <v>86</v>
      </c>
      <c r="I103" s="186"/>
      <c r="J103" s="193" t="s">
        <v>58</v>
      </c>
      <c r="K103" s="193" t="s">
        <v>58</v>
      </c>
      <c r="L103" s="190" t="s">
        <v>64</v>
      </c>
      <c r="M103" s="200">
        <v>45677</v>
      </c>
      <c r="N103" s="30" t="s">
        <v>275</v>
      </c>
      <c r="O103" s="54">
        <v>45675</v>
      </c>
      <c r="P103" s="88" t="s">
        <v>275</v>
      </c>
      <c r="Q103" s="43" t="s">
        <v>275</v>
      </c>
      <c r="R103" s="43" t="s">
        <v>1369</v>
      </c>
      <c r="S103" s="43" t="s">
        <v>275</v>
      </c>
      <c r="T103" s="43" t="s">
        <v>275</v>
      </c>
      <c r="U103" s="43" t="s">
        <v>275</v>
      </c>
      <c r="V103" s="142" t="s">
        <v>275</v>
      </c>
      <c r="W103" s="30"/>
      <c r="X103" s="69" t="s">
        <v>129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51</v>
      </c>
      <c r="C104" s="188">
        <v>45688</v>
      </c>
      <c r="D104" s="189" t="s">
        <v>534</v>
      </c>
      <c r="E104" s="834"/>
      <c r="F104" s="834"/>
      <c r="G104" s="834"/>
      <c r="H104" s="190">
        <v>86</v>
      </c>
      <c r="I104" s="186"/>
      <c r="J104" s="193" t="s">
        <v>58</v>
      </c>
      <c r="K104" s="193" t="s">
        <v>58</v>
      </c>
      <c r="L104" s="190" t="s">
        <v>64</v>
      </c>
      <c r="M104" s="102" t="s">
        <v>275</v>
      </c>
      <c r="N104" s="121" t="s">
        <v>275</v>
      </c>
      <c r="O104" s="54">
        <v>45675</v>
      </c>
      <c r="P104" s="219" t="s">
        <v>275</v>
      </c>
      <c r="Q104" s="43" t="s">
        <v>275</v>
      </c>
      <c r="R104" s="43" t="s">
        <v>1369</v>
      </c>
      <c r="S104" s="43" t="s">
        <v>275</v>
      </c>
      <c r="T104" s="43" t="s">
        <v>275</v>
      </c>
      <c r="U104" s="43" t="s">
        <v>275</v>
      </c>
      <c r="V104" s="142" t="s">
        <v>275</v>
      </c>
      <c r="W104" s="54">
        <v>45820</v>
      </c>
      <c r="X104" s="69" t="s">
        <v>1371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34"/>
      <c r="F105" s="834"/>
      <c r="G105" s="834"/>
      <c r="H105" s="190">
        <v>88</v>
      </c>
      <c r="I105" s="186"/>
      <c r="J105" s="193" t="s">
        <v>58</v>
      </c>
      <c r="K105" s="193" t="s">
        <v>58</v>
      </c>
      <c r="L105" s="193" t="s">
        <v>64</v>
      </c>
      <c r="M105" s="200">
        <v>45742</v>
      </c>
      <c r="N105" s="30" t="s">
        <v>275</v>
      </c>
      <c r="O105" s="54">
        <v>45743</v>
      </c>
      <c r="P105" s="88" t="s">
        <v>275</v>
      </c>
      <c r="Q105" s="160" t="s">
        <v>275</v>
      </c>
      <c r="R105" s="69" t="s">
        <v>1369</v>
      </c>
      <c r="S105" s="43" t="s">
        <v>275</v>
      </c>
      <c r="T105" s="43" t="s">
        <v>275</v>
      </c>
      <c r="U105" s="69" t="s">
        <v>129</v>
      </c>
      <c r="V105" s="168" t="s">
        <v>129</v>
      </c>
      <c r="W105" s="30"/>
      <c r="X105" s="69" t="s">
        <v>129</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34"/>
      <c r="F106" s="834"/>
      <c r="G106" s="834"/>
      <c r="H106" s="190">
        <v>88</v>
      </c>
      <c r="I106" s="186"/>
      <c r="J106" s="193" t="s">
        <v>58</v>
      </c>
      <c r="K106" s="193" t="s">
        <v>58</v>
      </c>
      <c r="L106" s="190" t="s">
        <v>64</v>
      </c>
      <c r="M106" s="200">
        <v>45706</v>
      </c>
      <c r="N106" s="30" t="s">
        <v>275</v>
      </c>
      <c r="O106" s="54">
        <v>45679</v>
      </c>
      <c r="P106" s="88" t="s">
        <v>275</v>
      </c>
      <c r="Q106" s="43" t="s">
        <v>275</v>
      </c>
      <c r="R106" s="43" t="s">
        <v>1369</v>
      </c>
      <c r="S106" s="43" t="s">
        <v>275</v>
      </c>
      <c r="T106" s="43" t="s">
        <v>275</v>
      </c>
      <c r="U106" s="43" t="s">
        <v>275</v>
      </c>
      <c r="V106" s="168" t="s">
        <v>129</v>
      </c>
      <c r="W106" s="54">
        <v>45820</v>
      </c>
      <c r="X106" s="69" t="s">
        <v>129</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51</v>
      </c>
      <c r="C107" s="181">
        <v>45772</v>
      </c>
      <c r="D107" s="204" t="s">
        <v>538</v>
      </c>
      <c r="E107"/>
      <c r="F107"/>
      <c r="G107"/>
      <c r="H107" s="190">
        <v>85</v>
      </c>
      <c r="I107" s="186"/>
      <c r="J107" s="184" t="s">
        <v>58</v>
      </c>
      <c r="K107" s="184" t="s">
        <v>58</v>
      </c>
      <c r="L107" s="184" t="s">
        <v>64</v>
      </c>
      <c r="M107" s="200">
        <v>45741</v>
      </c>
      <c r="N107" s="88" t="s">
        <v>275</v>
      </c>
      <c r="O107" s="54">
        <v>45749</v>
      </c>
      <c r="P107" s="30" t="s">
        <v>275</v>
      </c>
      <c r="Q107" s="43" t="s">
        <v>275</v>
      </c>
      <c r="R107" s="43" t="s">
        <v>1369</v>
      </c>
      <c r="S107" s="43" t="s">
        <v>275</v>
      </c>
      <c r="T107" s="43" t="s">
        <v>275</v>
      </c>
      <c r="U107" s="43" t="s">
        <v>275</v>
      </c>
      <c r="V107" s="168" t="s">
        <v>129</v>
      </c>
      <c r="W107" s="30"/>
      <c r="X107" s="69" t="s">
        <v>129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51</v>
      </c>
      <c r="C108" s="181">
        <v>45772</v>
      </c>
      <c r="D108" s="204" t="s">
        <v>542</v>
      </c>
      <c r="E108" s="219"/>
      <c r="F108" s="219"/>
      <c r="G108" s="219"/>
      <c r="H108" s="184">
        <v>88</v>
      </c>
      <c r="I108" s="186"/>
      <c r="J108" s="184" t="s">
        <v>58</v>
      </c>
      <c r="K108" s="184" t="s">
        <v>58</v>
      </c>
      <c r="L108" s="184" t="s">
        <v>64</v>
      </c>
      <c r="M108" s="200">
        <v>45741</v>
      </c>
      <c r="N108" s="88" t="s">
        <v>275</v>
      </c>
      <c r="O108" s="54">
        <v>45749</v>
      </c>
      <c r="P108" s="30" t="s">
        <v>275</v>
      </c>
      <c r="Q108" s="43" t="s">
        <v>275</v>
      </c>
      <c r="R108" s="347" t="s">
        <v>1369</v>
      </c>
      <c r="S108" s="43" t="s">
        <v>275</v>
      </c>
      <c r="T108" s="43" t="s">
        <v>275</v>
      </c>
      <c r="U108" s="89" t="s">
        <v>275</v>
      </c>
      <c r="V108" s="503" t="s">
        <v>275</v>
      </c>
      <c r="W108" s="370">
        <v>45798</v>
      </c>
      <c r="X108" s="69" t="s">
        <v>1371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393</v>
      </c>
      <c r="B109" s="187" t="s">
        <v>51</v>
      </c>
      <c r="C109" s="181">
        <v>45772</v>
      </c>
      <c r="D109" s="561" t="s">
        <v>394</v>
      </c>
      <c r="E109"/>
      <c r="F109"/>
      <c r="G109"/>
      <c r="H109" s="190">
        <v>57</v>
      </c>
      <c r="I109" s="186"/>
      <c r="J109" s="184" t="s">
        <v>58</v>
      </c>
      <c r="K109" s="184" t="s">
        <v>58</v>
      </c>
      <c r="L109" s="184" t="s">
        <v>64</v>
      </c>
      <c r="M109" s="200">
        <v>45741</v>
      </c>
      <c r="N109" s="30" t="s">
        <v>275</v>
      </c>
      <c r="O109" s="54">
        <v>45744</v>
      </c>
      <c r="P109" s="79" t="s">
        <v>275</v>
      </c>
      <c r="Q109" s="43" t="s">
        <v>275</v>
      </c>
      <c r="R109" s="347" t="s">
        <v>1369</v>
      </c>
      <c r="S109" s="43" t="s">
        <v>275</v>
      </c>
      <c r="T109" s="43" t="s">
        <v>275</v>
      </c>
      <c r="U109" s="43" t="s">
        <v>1374</v>
      </c>
      <c r="V109" s="178" t="s">
        <v>129</v>
      </c>
      <c r="W109" s="523">
        <v>45804</v>
      </c>
      <c r="X109" s="69" t="s">
        <v>129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51</v>
      </c>
      <c r="C110" s="382">
        <v>45711</v>
      </c>
      <c r="D110" s="577" t="s">
        <v>544</v>
      </c>
      <c r="E110" s="834"/>
      <c r="F110" s="834"/>
      <c r="G110" s="834"/>
      <c r="H110" s="190">
        <v>73</v>
      </c>
      <c r="I110" s="186"/>
      <c r="J110" s="193" t="s">
        <v>58</v>
      </c>
      <c r="K110" s="193" t="s">
        <v>58</v>
      </c>
      <c r="L110" s="190" t="s">
        <v>64</v>
      </c>
      <c r="M110" s="200">
        <v>45698</v>
      </c>
      <c r="N110" s="30" t="s">
        <v>275</v>
      </c>
      <c r="O110" s="54">
        <v>45691</v>
      </c>
      <c r="P110" s="79" t="s">
        <v>275</v>
      </c>
      <c r="Q110" s="43" t="s">
        <v>275</v>
      </c>
      <c r="R110" s="347" t="s">
        <v>1369</v>
      </c>
      <c r="S110" s="43" t="s">
        <v>275</v>
      </c>
      <c r="T110" s="43" t="s">
        <v>275</v>
      </c>
      <c r="U110" s="89" t="s">
        <v>275</v>
      </c>
      <c r="V110" s="503" t="s">
        <v>275</v>
      </c>
      <c r="W110" s="370">
        <v>45902</v>
      </c>
      <c r="X110" s="69" t="s">
        <v>1371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51</v>
      </c>
      <c r="C111" s="188">
        <v>45711</v>
      </c>
      <c r="D111" s="797" t="s">
        <v>547</v>
      </c>
      <c r="E111" s="834"/>
      <c r="F111" s="834"/>
      <c r="G111" s="834"/>
      <c r="H111" s="190">
        <v>65</v>
      </c>
      <c r="I111" s="186"/>
      <c r="J111" s="193" t="s">
        <v>58</v>
      </c>
      <c r="K111" s="193" t="s">
        <v>58</v>
      </c>
      <c r="L111" s="190" t="s">
        <v>64</v>
      </c>
      <c r="M111" s="200">
        <v>45698</v>
      </c>
      <c r="N111" s="30" t="s">
        <v>275</v>
      </c>
      <c r="O111" s="54">
        <v>45708</v>
      </c>
      <c r="P111" s="30" t="s">
        <v>275</v>
      </c>
      <c r="Q111" s="173" t="s">
        <v>275</v>
      </c>
      <c r="R111" s="69" t="s">
        <v>1369</v>
      </c>
      <c r="S111" s="43" t="s">
        <v>275</v>
      </c>
      <c r="T111" s="43" t="s">
        <v>275</v>
      </c>
      <c r="U111" s="43" t="s">
        <v>275</v>
      </c>
      <c r="V111" s="206" t="s">
        <v>275</v>
      </c>
      <c r="W111" s="170">
        <v>45790</v>
      </c>
      <c r="X111" s="69" t="s">
        <v>1371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51</v>
      </c>
      <c r="C112" s="181">
        <v>45772</v>
      </c>
      <c r="D112" s="204" t="s">
        <v>549</v>
      </c>
      <c r="E112"/>
      <c r="F112"/>
      <c r="G112"/>
      <c r="H112" s="190">
        <v>70</v>
      </c>
      <c r="I112" s="186"/>
      <c r="J112" s="184" t="s">
        <v>58</v>
      </c>
      <c r="K112" s="184" t="s">
        <v>58</v>
      </c>
      <c r="L112" s="184" t="s">
        <v>64</v>
      </c>
      <c r="M112" s="201">
        <v>45741</v>
      </c>
      <c r="N112" s="116" t="s">
        <v>275</v>
      </c>
      <c r="O112" s="170">
        <v>45744</v>
      </c>
      <c r="P112" s="116" t="s">
        <v>275</v>
      </c>
      <c r="Q112" s="117" t="s">
        <v>275</v>
      </c>
      <c r="R112" s="151" t="s">
        <v>1369</v>
      </c>
      <c r="S112" s="43" t="s">
        <v>275</v>
      </c>
      <c r="T112" s="43" t="s">
        <v>275</v>
      </c>
      <c r="U112" s="43" t="s">
        <v>275</v>
      </c>
      <c r="V112" s="206" t="s">
        <v>275</v>
      </c>
      <c r="W112" s="501">
        <v>45791</v>
      </c>
      <c r="X112" s="69" t="s">
        <v>1371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51</v>
      </c>
      <c r="C113" s="181">
        <v>45772</v>
      </c>
      <c r="D113" s="831" t="s">
        <v>551</v>
      </c>
      <c r="H113" s="190">
        <v>84</v>
      </c>
      <c r="I113" s="186"/>
      <c r="J113" s="184" t="s">
        <v>58</v>
      </c>
      <c r="K113" s="184" t="s">
        <v>58</v>
      </c>
      <c r="L113" s="377" t="s">
        <v>64</v>
      </c>
      <c r="M113" s="201">
        <v>45741</v>
      </c>
      <c r="N113" s="116" t="s">
        <v>275</v>
      </c>
      <c r="O113" s="170">
        <v>45755</v>
      </c>
      <c r="P113" s="116" t="s">
        <v>275</v>
      </c>
      <c r="Q113" s="117" t="s">
        <v>275</v>
      </c>
      <c r="R113" s="151" t="s">
        <v>1369</v>
      </c>
      <c r="S113" s="117" t="s">
        <v>275</v>
      </c>
      <c r="T113" s="43" t="s">
        <v>275</v>
      </c>
      <c r="U113" s="43" t="s">
        <v>275</v>
      </c>
      <c r="V113" s="206" t="s">
        <v>275</v>
      </c>
      <c r="W113" s="501">
        <v>45791</v>
      </c>
      <c r="X113" s="151" t="s">
        <v>1371</v>
      </c>
    </row>
    <row r="114" spans="1:25" ht="14.45">
      <c r="A114" s="183" t="s">
        <v>552</v>
      </c>
      <c r="B114" s="187" t="s">
        <v>51</v>
      </c>
      <c r="C114" s="320">
        <v>45772</v>
      </c>
      <c r="D114" s="427" t="s">
        <v>553</v>
      </c>
      <c r="H114" s="190">
        <v>75</v>
      </c>
      <c r="I114" s="186"/>
      <c r="J114" s="184" t="s">
        <v>58</v>
      </c>
      <c r="K114" s="440" t="s">
        <v>58</v>
      </c>
      <c r="L114" s="184" t="s">
        <v>64</v>
      </c>
      <c r="M114" s="198">
        <v>45741</v>
      </c>
      <c r="N114" s="116" t="s">
        <v>275</v>
      </c>
      <c r="O114" s="54">
        <v>45747</v>
      </c>
      <c r="P114" s="116" t="s">
        <v>275</v>
      </c>
      <c r="Q114" s="117" t="s">
        <v>275</v>
      </c>
      <c r="R114" s="151" t="s">
        <v>1369</v>
      </c>
      <c r="S114" s="117" t="s">
        <v>275</v>
      </c>
      <c r="T114" s="43" t="s">
        <v>275</v>
      </c>
      <c r="U114" s="160" t="s">
        <v>275</v>
      </c>
      <c r="V114" s="206" t="s">
        <v>275</v>
      </c>
      <c r="W114" s="54">
        <v>45798</v>
      </c>
      <c r="X114" s="69" t="s">
        <v>1371</v>
      </c>
      <c r="Y114" t="e">
        <f>VLOOKUP(A114,#REF!,2,FALSE)</f>
        <v>#REF!</v>
      </c>
    </row>
    <row r="115" spans="1:25" ht="14.45">
      <c r="A115" s="183" t="s">
        <v>554</v>
      </c>
      <c r="B115" s="187" t="s">
        <v>51</v>
      </c>
      <c r="C115" s="181">
        <v>45772</v>
      </c>
      <c r="D115" s="824" t="s">
        <v>555</v>
      </c>
      <c r="H115" s="184">
        <v>69</v>
      </c>
      <c r="I115" s="186"/>
      <c r="J115" s="184" t="s">
        <v>58</v>
      </c>
      <c r="K115" s="440" t="s">
        <v>58</v>
      </c>
      <c r="L115" s="184" t="s">
        <v>64</v>
      </c>
      <c r="M115" s="198">
        <v>45757</v>
      </c>
      <c r="N115" s="30" t="s">
        <v>275</v>
      </c>
      <c r="O115" s="126">
        <v>45757</v>
      </c>
      <c r="P115" s="30" t="s">
        <v>275</v>
      </c>
      <c r="Q115" s="43" t="s">
        <v>275</v>
      </c>
      <c r="R115" s="69" t="s">
        <v>1369</v>
      </c>
      <c r="S115" s="43" t="s">
        <v>275</v>
      </c>
      <c r="T115" s="43" t="s">
        <v>275</v>
      </c>
      <c r="U115" s="43" t="s">
        <v>275</v>
      </c>
      <c r="V115" s="89" t="s">
        <v>275</v>
      </c>
      <c r="W115" s="54">
        <v>45814</v>
      </c>
      <c r="X115" s="69" t="s">
        <v>1371</v>
      </c>
    </row>
    <row r="116" spans="1:25" ht="14.45">
      <c r="A116" s="183" t="s">
        <v>556</v>
      </c>
      <c r="B116" s="187" t="s">
        <v>51</v>
      </c>
      <c r="C116" s="320">
        <v>45772</v>
      </c>
      <c r="D116" s="823" t="s">
        <v>558</v>
      </c>
      <c r="H116" s="184">
        <v>50</v>
      </c>
      <c r="I116" s="186"/>
      <c r="J116" s="184" t="s">
        <v>58</v>
      </c>
      <c r="K116" s="440" t="s">
        <v>58</v>
      </c>
      <c r="L116" s="184" t="s">
        <v>64</v>
      </c>
      <c r="M116" s="198">
        <v>45757</v>
      </c>
      <c r="N116" s="30" t="s">
        <v>275</v>
      </c>
      <c r="O116" s="126">
        <v>45757</v>
      </c>
      <c r="P116" s="30" t="s">
        <v>275</v>
      </c>
      <c r="Q116" s="43" t="s">
        <v>275</v>
      </c>
      <c r="R116" s="69" t="s">
        <v>1369</v>
      </c>
      <c r="S116" s="43" t="s">
        <v>275</v>
      </c>
      <c r="T116" s="43" t="s">
        <v>275</v>
      </c>
      <c r="U116" s="43" t="s">
        <v>275</v>
      </c>
      <c r="V116" s="503" t="s">
        <v>275</v>
      </c>
      <c r="W116" s="54">
        <v>45807</v>
      </c>
      <c r="X116" s="69" t="s">
        <v>1371</v>
      </c>
    </row>
    <row r="117" spans="1:25" ht="14.45">
      <c r="A117" s="183" t="s">
        <v>560</v>
      </c>
      <c r="B117" s="187" t="s">
        <v>51</v>
      </c>
      <c r="C117" s="320">
        <v>45772</v>
      </c>
      <c r="D117" s="560" t="s">
        <v>561</v>
      </c>
      <c r="H117" s="184">
        <v>76</v>
      </c>
      <c r="I117" s="186"/>
      <c r="J117" s="184" t="s">
        <v>58</v>
      </c>
      <c r="K117" s="440" t="s">
        <v>58</v>
      </c>
      <c r="L117" s="184" t="s">
        <v>64</v>
      </c>
      <c r="M117" s="198">
        <v>45757</v>
      </c>
      <c r="N117" s="88" t="s">
        <v>275</v>
      </c>
      <c r="O117" s="126">
        <v>45757</v>
      </c>
      <c r="P117" s="30" t="s">
        <v>275</v>
      </c>
      <c r="Q117" s="43" t="s">
        <v>275</v>
      </c>
      <c r="R117" s="69" t="s">
        <v>1369</v>
      </c>
      <c r="S117" s="43" t="s">
        <v>275</v>
      </c>
      <c r="T117" s="43" t="s">
        <v>275</v>
      </c>
      <c r="U117" s="43" t="s">
        <v>275</v>
      </c>
      <c r="V117" s="89" t="s">
        <v>275</v>
      </c>
      <c r="W117" s="54">
        <v>45811</v>
      </c>
      <c r="X117" s="69" t="s">
        <v>1371</v>
      </c>
    </row>
    <row r="118" spans="1:25" ht="14.45">
      <c r="A118" s="183" t="s">
        <v>562</v>
      </c>
      <c r="B118" s="187" t="s">
        <v>51</v>
      </c>
      <c r="C118" s="320">
        <v>45772</v>
      </c>
      <c r="D118" s="184" t="s">
        <v>563</v>
      </c>
      <c r="H118" s="190">
        <v>88</v>
      </c>
      <c r="I118" s="186"/>
      <c r="J118" s="184" t="s">
        <v>58</v>
      </c>
      <c r="K118" s="440" t="s">
        <v>58</v>
      </c>
      <c r="L118" s="184" t="s">
        <v>64</v>
      </c>
      <c r="M118" s="198">
        <v>45757</v>
      </c>
      <c r="N118" s="88" t="s">
        <v>275</v>
      </c>
      <c r="O118" s="126">
        <v>45757</v>
      </c>
      <c r="P118" s="88" t="s">
        <v>275</v>
      </c>
      <c r="Q118" s="43" t="s">
        <v>275</v>
      </c>
      <c r="R118" s="43" t="s">
        <v>1369</v>
      </c>
      <c r="S118" s="43" t="s">
        <v>275</v>
      </c>
      <c r="T118" s="43" t="s">
        <v>275</v>
      </c>
      <c r="U118" s="160" t="s">
        <v>275</v>
      </c>
      <c r="V118" s="89" t="s">
        <v>275</v>
      </c>
      <c r="W118" s="54">
        <v>45810</v>
      </c>
      <c r="X118" s="69" t="s">
        <v>1371</v>
      </c>
    </row>
    <row r="119" spans="1:25" ht="14.45">
      <c r="A119" s="183" t="s">
        <v>565</v>
      </c>
      <c r="B119" s="187" t="s">
        <v>51</v>
      </c>
      <c r="C119" s="320">
        <v>45772</v>
      </c>
      <c r="D119" s="184" t="s">
        <v>566</v>
      </c>
      <c r="H119" s="190">
        <v>86</v>
      </c>
      <c r="I119" s="186"/>
      <c r="J119" s="184" t="s">
        <v>58</v>
      </c>
      <c r="K119" s="440" t="s">
        <v>58</v>
      </c>
      <c r="L119" s="184" t="s">
        <v>64</v>
      </c>
      <c r="M119" s="200">
        <v>45756</v>
      </c>
      <c r="N119" s="30" t="s">
        <v>275</v>
      </c>
      <c r="O119" s="126">
        <v>45757</v>
      </c>
      <c r="P119" s="30" t="s">
        <v>275</v>
      </c>
      <c r="Q119" s="69" t="s">
        <v>275</v>
      </c>
      <c r="R119" s="69" t="s">
        <v>1369</v>
      </c>
      <c r="S119" s="43" t="s">
        <v>275</v>
      </c>
      <c r="T119" s="43" t="s">
        <v>275</v>
      </c>
      <c r="U119" s="160" t="s">
        <v>275</v>
      </c>
      <c r="V119" s="89" t="s">
        <v>275</v>
      </c>
      <c r="W119" s="54">
        <v>45813</v>
      </c>
      <c r="X119" s="69" t="s">
        <v>1371</v>
      </c>
    </row>
    <row r="120" spans="1:25" ht="14.45">
      <c r="A120" s="183" t="s">
        <v>567</v>
      </c>
      <c r="B120" s="187" t="s">
        <v>51</v>
      </c>
      <c r="C120" s="320">
        <v>45772</v>
      </c>
      <c r="D120" s="561" t="s">
        <v>568</v>
      </c>
      <c r="H120" s="190">
        <v>84</v>
      </c>
      <c r="I120" s="186"/>
      <c r="J120" s="184" t="s">
        <v>58</v>
      </c>
      <c r="K120" s="440" t="s">
        <v>58</v>
      </c>
      <c r="L120" s="184" t="s">
        <v>64</v>
      </c>
      <c r="M120" s="200">
        <v>45741</v>
      </c>
      <c r="N120" s="30" t="s">
        <v>275</v>
      </c>
      <c r="O120" s="54">
        <v>45748</v>
      </c>
      <c r="P120" s="30" t="s">
        <v>275</v>
      </c>
      <c r="Q120" s="43" t="s">
        <v>275</v>
      </c>
      <c r="R120" s="69" t="s">
        <v>1369</v>
      </c>
      <c r="S120" s="43" t="s">
        <v>275</v>
      </c>
      <c r="T120" s="43" t="s">
        <v>275</v>
      </c>
      <c r="U120" s="43" t="s">
        <v>275</v>
      </c>
      <c r="V120" s="89" t="s">
        <v>275</v>
      </c>
      <c r="W120" s="54">
        <v>45811</v>
      </c>
      <c r="X120" s="69" t="s">
        <v>1371</v>
      </c>
    </row>
    <row r="121" spans="1:25" ht="14.45">
      <c r="A121" s="380" t="s">
        <v>691</v>
      </c>
      <c r="B121" s="794" t="s">
        <v>51</v>
      </c>
      <c r="C121" s="795">
        <v>45772</v>
      </c>
      <c r="D121" s="377" t="s">
        <v>692</v>
      </c>
      <c r="H121" s="354">
        <v>87</v>
      </c>
      <c r="I121" s="352"/>
      <c r="J121" s="377" t="s">
        <v>58</v>
      </c>
      <c r="K121" s="815" t="s">
        <v>58</v>
      </c>
      <c r="L121" s="184" t="s">
        <v>64</v>
      </c>
      <c r="M121" s="198">
        <v>45757</v>
      </c>
      <c r="N121" s="30" t="s">
        <v>275</v>
      </c>
      <c r="O121" s="126">
        <v>45757</v>
      </c>
      <c r="P121" s="30" t="s">
        <v>275</v>
      </c>
      <c r="Q121" s="69" t="s">
        <v>275</v>
      </c>
      <c r="R121" s="69" t="s">
        <v>1369</v>
      </c>
      <c r="S121" s="43" t="s">
        <v>275</v>
      </c>
      <c r="T121" s="43" t="s">
        <v>275</v>
      </c>
      <c r="U121" s="43" t="s">
        <v>275</v>
      </c>
      <c r="V121" s="69" t="s">
        <v>129</v>
      </c>
      <c r="W121" s="54">
        <v>45838</v>
      </c>
      <c r="X121" s="69" t="s">
        <v>129</v>
      </c>
    </row>
    <row r="122" spans="1:25" ht="14.45">
      <c r="A122" s="183" t="s">
        <v>569</v>
      </c>
      <c r="B122" s="187" t="s">
        <v>51</v>
      </c>
      <c r="C122" s="181">
        <v>45772</v>
      </c>
      <c r="D122" s="561" t="s">
        <v>570</v>
      </c>
      <c r="E122" s="186"/>
      <c r="F122" s="186"/>
      <c r="G122" s="186"/>
      <c r="H122" s="190">
        <v>81</v>
      </c>
      <c r="I122" s="186"/>
      <c r="J122" s="184" t="s">
        <v>58</v>
      </c>
      <c r="K122" s="440" t="s">
        <v>58</v>
      </c>
      <c r="L122" s="184" t="s">
        <v>64</v>
      </c>
      <c r="M122" s="198">
        <v>45741</v>
      </c>
      <c r="N122" s="30" t="s">
        <v>275</v>
      </c>
      <c r="O122" s="54">
        <v>45747</v>
      </c>
      <c r="P122" s="30" t="s">
        <v>275</v>
      </c>
      <c r="Q122" s="69" t="s">
        <v>275</v>
      </c>
      <c r="R122" s="69" t="s">
        <v>1369</v>
      </c>
      <c r="S122" s="43" t="s">
        <v>275</v>
      </c>
      <c r="T122" s="43" t="s">
        <v>275</v>
      </c>
      <c r="U122" s="160" t="s">
        <v>275</v>
      </c>
      <c r="V122" s="160" t="s">
        <v>275</v>
      </c>
      <c r="W122" s="54">
        <v>45789</v>
      </c>
      <c r="X122" s="69" t="s">
        <v>1371</v>
      </c>
      <c r="Y122" t="e">
        <f>VLOOKUP(A122,#REF!,2,FALSE)</f>
        <v>#REF!</v>
      </c>
    </row>
    <row r="123" spans="1:25" ht="14.45">
      <c r="A123" s="183" t="s">
        <v>571</v>
      </c>
      <c r="B123" s="187" t="s">
        <v>51</v>
      </c>
      <c r="C123" s="320">
        <v>45772</v>
      </c>
      <c r="D123" s="427" t="s">
        <v>572</v>
      </c>
      <c r="E123" s="580"/>
      <c r="F123" s="186"/>
      <c r="G123" s="186"/>
      <c r="H123" s="190">
        <v>80</v>
      </c>
      <c r="I123" s="186"/>
      <c r="J123" s="184" t="s">
        <v>58</v>
      </c>
      <c r="K123" s="440" t="s">
        <v>58</v>
      </c>
      <c r="L123" s="184" t="s">
        <v>64</v>
      </c>
      <c r="M123" s="198">
        <v>45741</v>
      </c>
      <c r="N123" s="102" t="s">
        <v>275</v>
      </c>
      <c r="O123" s="54">
        <v>45744</v>
      </c>
      <c r="P123" s="30" t="s">
        <v>275</v>
      </c>
      <c r="Q123" s="43" t="s">
        <v>275</v>
      </c>
      <c r="R123" s="69" t="s">
        <v>1369</v>
      </c>
      <c r="S123" s="43" t="s">
        <v>275</v>
      </c>
      <c r="T123" s="43" t="s">
        <v>275</v>
      </c>
      <c r="U123" s="43" t="s">
        <v>275</v>
      </c>
      <c r="V123" s="69" t="s">
        <v>275</v>
      </c>
      <c r="W123" s="54">
        <v>45811</v>
      </c>
      <c r="X123" s="69" t="s">
        <v>1371</v>
      </c>
      <c r="Y123" t="e">
        <f>VLOOKUP(A123,#REF!,2,FALSE)</f>
        <v>#REF!</v>
      </c>
    </row>
    <row r="124" spans="1:25" ht="14.45">
      <c r="A124" s="183" t="s">
        <v>693</v>
      </c>
      <c r="B124" s="187" t="s">
        <v>51</v>
      </c>
      <c r="C124" s="181">
        <v>45772</v>
      </c>
      <c r="D124" s="576" t="s">
        <v>694</v>
      </c>
      <c r="E124" s="186"/>
      <c r="F124" s="186"/>
      <c r="G124" s="186"/>
      <c r="H124" s="190">
        <v>63</v>
      </c>
      <c r="I124" s="186"/>
      <c r="J124" s="184" t="s">
        <v>58</v>
      </c>
      <c r="K124" s="440" t="s">
        <v>58</v>
      </c>
      <c r="L124" s="184" t="s">
        <v>64</v>
      </c>
      <c r="M124" s="198">
        <v>45741</v>
      </c>
      <c r="N124" s="88" t="s">
        <v>275</v>
      </c>
      <c r="O124" s="54">
        <v>45744</v>
      </c>
      <c r="P124" s="30" t="s">
        <v>275</v>
      </c>
      <c r="Q124" s="43" t="s">
        <v>275</v>
      </c>
      <c r="R124" s="69" t="s">
        <v>1369</v>
      </c>
      <c r="S124" s="43" t="s">
        <v>275</v>
      </c>
      <c r="T124" s="43" t="s">
        <v>275</v>
      </c>
      <c r="U124" s="43" t="s">
        <v>1374</v>
      </c>
      <c r="V124" s="69" t="s">
        <v>129</v>
      </c>
      <c r="W124" s="54">
        <v>45832</v>
      </c>
      <c r="X124" s="69" t="s">
        <v>129</v>
      </c>
      <c r="Y124" t="e">
        <f>VLOOKUP(A124,#REF!,2,FALSE)</f>
        <v>#REF!</v>
      </c>
    </row>
    <row r="125" spans="1:25" ht="14.45">
      <c r="A125" s="183" t="s">
        <v>573</v>
      </c>
      <c r="B125" s="187" t="s">
        <v>51</v>
      </c>
      <c r="C125" s="188">
        <v>45688</v>
      </c>
      <c r="D125" s="189" t="s">
        <v>574</v>
      </c>
      <c r="E125" s="189"/>
      <c r="F125" s="189"/>
      <c r="G125" s="189"/>
      <c r="H125" s="190">
        <v>90</v>
      </c>
      <c r="I125" s="186"/>
      <c r="J125" s="193" t="s">
        <v>58</v>
      </c>
      <c r="K125" s="813" t="s">
        <v>58</v>
      </c>
      <c r="L125" s="190" t="s">
        <v>64</v>
      </c>
      <c r="M125" s="49" t="s">
        <v>275</v>
      </c>
      <c r="N125" s="30" t="s">
        <v>275</v>
      </c>
      <c r="O125" s="54">
        <v>45679</v>
      </c>
      <c r="P125" s="30" t="s">
        <v>275</v>
      </c>
      <c r="Q125" s="69" t="s">
        <v>275</v>
      </c>
      <c r="R125" s="43" t="s">
        <v>1369</v>
      </c>
      <c r="S125" s="43" t="s">
        <v>275</v>
      </c>
      <c r="T125" s="43" t="s">
        <v>275</v>
      </c>
      <c r="U125" s="43" t="s">
        <v>275</v>
      </c>
      <c r="V125" s="43" t="s">
        <v>275</v>
      </c>
      <c r="W125" s="54">
        <v>45814</v>
      </c>
      <c r="X125" s="69" t="s">
        <v>1371</v>
      </c>
      <c r="Y125" t="e">
        <f>VLOOKUP(A125,#REF!,2,FALSE)</f>
        <v>#REF!</v>
      </c>
    </row>
    <row r="126" spans="1:25" ht="14.45">
      <c r="A126" s="180" t="s">
        <v>575</v>
      </c>
      <c r="B126" s="187" t="s">
        <v>51</v>
      </c>
      <c r="C126" s="181">
        <v>45772</v>
      </c>
      <c r="D126" s="204" t="s">
        <v>576</v>
      </c>
      <c r="E126" s="186"/>
      <c r="F126" s="186"/>
      <c r="G126" s="186"/>
      <c r="H126" s="190">
        <v>86</v>
      </c>
      <c r="I126" s="186"/>
      <c r="J126" s="190" t="s">
        <v>58</v>
      </c>
      <c r="K126" s="353" t="s">
        <v>58</v>
      </c>
      <c r="L126" s="190" t="s">
        <v>64</v>
      </c>
      <c r="M126" s="49" t="s">
        <v>275</v>
      </c>
      <c r="N126" s="30" t="s">
        <v>275</v>
      </c>
      <c r="O126" s="54">
        <v>45720</v>
      </c>
      <c r="P126" s="30" t="s">
        <v>275</v>
      </c>
      <c r="Q126" s="69" t="s">
        <v>275</v>
      </c>
      <c r="R126" s="43" t="s">
        <v>1369</v>
      </c>
      <c r="S126" s="43" t="s">
        <v>275</v>
      </c>
      <c r="T126" s="43" t="s">
        <v>275</v>
      </c>
      <c r="U126" s="43" t="s">
        <v>275</v>
      </c>
      <c r="V126" s="89" t="s">
        <v>275</v>
      </c>
      <c r="W126" s="54">
        <v>45819</v>
      </c>
      <c r="X126" s="69" t="s">
        <v>1371</v>
      </c>
      <c r="Y126" t="e">
        <f>VLOOKUP(A126,#REF!,2,FALSE)</f>
        <v>#REF!</v>
      </c>
    </row>
    <row r="127" spans="1:25" ht="14.45">
      <c r="A127" s="183" t="s">
        <v>577</v>
      </c>
      <c r="B127" s="187" t="s">
        <v>51</v>
      </c>
      <c r="C127" s="188">
        <v>45711</v>
      </c>
      <c r="D127" s="189" t="s">
        <v>578</v>
      </c>
      <c r="E127" s="189"/>
      <c r="F127" s="189"/>
      <c r="G127" s="189"/>
      <c r="H127" s="190">
        <v>90</v>
      </c>
      <c r="I127" s="186"/>
      <c r="J127" s="193" t="s">
        <v>58</v>
      </c>
      <c r="K127" s="813" t="s">
        <v>58</v>
      </c>
      <c r="L127" s="190" t="s">
        <v>64</v>
      </c>
      <c r="M127" s="200">
        <v>45700</v>
      </c>
      <c r="N127" s="30" t="s">
        <v>275</v>
      </c>
      <c r="O127" s="54">
        <v>45679</v>
      </c>
      <c r="P127" s="30" t="s">
        <v>275</v>
      </c>
      <c r="Q127" s="43" t="s">
        <v>275</v>
      </c>
      <c r="R127" s="43" t="s">
        <v>1369</v>
      </c>
      <c r="S127" s="43" t="s">
        <v>275</v>
      </c>
      <c r="T127" s="43" t="s">
        <v>275</v>
      </c>
      <c r="U127" s="43" t="s">
        <v>275</v>
      </c>
      <c r="V127" s="89" t="s">
        <v>275</v>
      </c>
      <c r="W127" s="54">
        <v>45812</v>
      </c>
      <c r="X127" s="69" t="s">
        <v>1371</v>
      </c>
      <c r="Y127" t="e">
        <f>VLOOKUP(A127,#REF!,2,FALSE)</f>
        <v>#REF!</v>
      </c>
    </row>
    <row r="128" spans="1:25" ht="14.45">
      <c r="A128" s="351" t="s">
        <v>696</v>
      </c>
      <c r="B128" s="187" t="s">
        <v>51</v>
      </c>
      <c r="C128" s="376">
        <v>45742</v>
      </c>
      <c r="D128" s="384" t="s">
        <v>697</v>
      </c>
      <c r="E128" s="384"/>
      <c r="F128" s="384"/>
      <c r="G128" s="384"/>
      <c r="H128" s="354">
        <v>82</v>
      </c>
      <c r="I128" s="352"/>
      <c r="J128" s="193" t="s">
        <v>58</v>
      </c>
      <c r="K128" s="813" t="s">
        <v>58</v>
      </c>
      <c r="L128" s="190" t="s">
        <v>64</v>
      </c>
      <c r="M128" s="201">
        <v>45698</v>
      </c>
      <c r="N128" s="30" t="s">
        <v>275</v>
      </c>
      <c r="O128" s="360">
        <v>45694</v>
      </c>
      <c r="P128" s="88" t="s">
        <v>275</v>
      </c>
      <c r="Q128" s="43" t="s">
        <v>275</v>
      </c>
      <c r="R128" s="43" t="s">
        <v>1369</v>
      </c>
      <c r="S128" s="43" t="s">
        <v>275</v>
      </c>
      <c r="T128" s="43" t="s">
        <v>275</v>
      </c>
      <c r="U128" s="43" t="s">
        <v>275</v>
      </c>
      <c r="V128" s="89" t="s">
        <v>275</v>
      </c>
      <c r="W128" s="170">
        <v>45883</v>
      </c>
      <c r="X128" s="69" t="s">
        <v>1371</v>
      </c>
      <c r="Y128" t="e">
        <f>VLOOKUP(A128,#REF!,2,FALSE)</f>
        <v>#REF!</v>
      </c>
    </row>
    <row r="129" spans="1:25" ht="14.45">
      <c r="A129" s="351" t="s">
        <v>580</v>
      </c>
      <c r="B129" s="794" t="s">
        <v>51</v>
      </c>
      <c r="C129" s="376">
        <v>45772</v>
      </c>
      <c r="D129" s="561" t="s">
        <v>581</v>
      </c>
      <c r="E129" s="352"/>
      <c r="F129" s="352"/>
      <c r="G129" s="352"/>
      <c r="H129" s="354">
        <v>82</v>
      </c>
      <c r="I129" s="352"/>
      <c r="J129" s="354" t="s">
        <v>58</v>
      </c>
      <c r="K129" s="828" t="s">
        <v>58</v>
      </c>
      <c r="L129" s="354" t="s">
        <v>64</v>
      </c>
      <c r="M129" s="201">
        <v>45716</v>
      </c>
      <c r="N129" s="116" t="s">
        <v>275</v>
      </c>
      <c r="O129" s="170">
        <v>45720</v>
      </c>
      <c r="P129" s="116" t="s">
        <v>275</v>
      </c>
      <c r="Q129" s="151" t="s">
        <v>275</v>
      </c>
      <c r="R129" s="43" t="s">
        <v>1369</v>
      </c>
      <c r="S129" s="43" t="s">
        <v>275</v>
      </c>
      <c r="T129" s="117" t="s">
        <v>275</v>
      </c>
      <c r="U129" s="117" t="s">
        <v>275</v>
      </c>
      <c r="V129" s="89" t="s">
        <v>275</v>
      </c>
      <c r="W129" s="170">
        <v>45814</v>
      </c>
      <c r="X129" s="69" t="s">
        <v>1371</v>
      </c>
      <c r="Y129" t="e">
        <f>VLOOKUP(A129,#REF!,2,FALSE)</f>
        <v>#REF!</v>
      </c>
    </row>
    <row r="130" spans="1:25" ht="14.45">
      <c r="A130" s="372" t="s">
        <v>698</v>
      </c>
      <c r="B130" s="423" t="s">
        <v>51</v>
      </c>
      <c r="C130" s="381">
        <v>45747</v>
      </c>
      <c r="D130" s="373" t="s">
        <v>700</v>
      </c>
      <c r="E130" s="373"/>
      <c r="F130" s="373"/>
      <c r="G130" s="373"/>
      <c r="H130" s="375">
        <v>64</v>
      </c>
      <c r="I130" s="374"/>
      <c r="J130" s="581" t="s">
        <v>58</v>
      </c>
      <c r="K130" s="581" t="s">
        <v>58</v>
      </c>
      <c r="L130" s="375" t="s">
        <v>64</v>
      </c>
      <c r="M130" s="200">
        <v>45701</v>
      </c>
      <c r="N130" s="49" t="s">
        <v>275</v>
      </c>
      <c r="O130" s="54">
        <v>45698</v>
      </c>
      <c r="P130" s="30" t="s">
        <v>275</v>
      </c>
      <c r="Q130" s="69" t="s">
        <v>275</v>
      </c>
      <c r="R130" s="43" t="s">
        <v>1369</v>
      </c>
      <c r="S130" s="43" t="s">
        <v>275</v>
      </c>
      <c r="T130" s="43" t="s">
        <v>275</v>
      </c>
      <c r="U130" s="43" t="s">
        <v>275</v>
      </c>
      <c r="V130" s="89" t="s">
        <v>275</v>
      </c>
      <c r="W130" s="54">
        <v>45798</v>
      </c>
      <c r="X130" s="69" t="s">
        <v>1371</v>
      </c>
      <c r="Y130" t="e">
        <f>VLOOKUP(A130,#REF!,2,FALSE)</f>
        <v>#REF!</v>
      </c>
    </row>
    <row r="131" spans="1:25" ht="14.45">
      <c r="A131" s="372" t="s">
        <v>422</v>
      </c>
      <c r="B131" s="423" t="s">
        <v>51</v>
      </c>
      <c r="C131" s="381">
        <v>45742</v>
      </c>
      <c r="D131" s="373" t="s">
        <v>423</v>
      </c>
      <c r="E131" s="373"/>
      <c r="F131" s="373"/>
      <c r="G131" s="373"/>
      <c r="H131" s="375">
        <v>82</v>
      </c>
      <c r="I131" s="374"/>
      <c r="J131" s="581" t="s">
        <v>58</v>
      </c>
      <c r="K131" s="581" t="s">
        <v>58</v>
      </c>
      <c r="L131" s="375" t="s">
        <v>64</v>
      </c>
      <c r="M131" s="49" t="s">
        <v>275</v>
      </c>
      <c r="N131" s="49" t="s">
        <v>275</v>
      </c>
      <c r="O131" s="30" t="s">
        <v>275</v>
      </c>
      <c r="P131" s="30" t="s">
        <v>275</v>
      </c>
      <c r="Q131" s="43" t="s">
        <v>275</v>
      </c>
      <c r="R131" s="43" t="s">
        <v>1369</v>
      </c>
      <c r="S131" s="43" t="s">
        <v>275</v>
      </c>
      <c r="T131" s="160" t="s">
        <v>275</v>
      </c>
      <c r="U131" s="160" t="s">
        <v>275</v>
      </c>
      <c r="V131" s="89" t="s">
        <v>275</v>
      </c>
      <c r="W131" s="30"/>
      <c r="X131" s="69" t="s">
        <v>129</v>
      </c>
      <c r="Y131" t="e">
        <f>VLOOKUP(A131,#REF!,2,FALSE)</f>
        <v>#REF!</v>
      </c>
    </row>
    <row r="132" spans="1:25" ht="15" customHeight="1">
      <c r="A132" s="372" t="s">
        <v>582</v>
      </c>
      <c r="B132" s="423" t="s">
        <v>51</v>
      </c>
      <c r="C132" s="575">
        <v>45711</v>
      </c>
      <c r="D132" s="577" t="s">
        <v>583</v>
      </c>
      <c r="E132" s="577"/>
      <c r="F132" s="577"/>
      <c r="G132" s="577"/>
      <c r="H132" s="375">
        <v>59</v>
      </c>
      <c r="I132" s="374"/>
      <c r="J132" s="581" t="s">
        <v>58</v>
      </c>
      <c r="K132" s="581" t="s">
        <v>58</v>
      </c>
      <c r="L132" s="375" t="s">
        <v>64</v>
      </c>
      <c r="M132" s="200">
        <v>45698</v>
      </c>
      <c r="N132" s="49" t="s">
        <v>275</v>
      </c>
      <c r="O132" s="54">
        <v>45691</v>
      </c>
      <c r="P132" s="88" t="s">
        <v>275</v>
      </c>
      <c r="Q132" s="43" t="s">
        <v>275</v>
      </c>
      <c r="R132" s="43" t="s">
        <v>1369</v>
      </c>
      <c r="S132" s="43" t="s">
        <v>275</v>
      </c>
      <c r="T132" s="43" t="s">
        <v>275</v>
      </c>
      <c r="U132" s="43" t="s">
        <v>275</v>
      </c>
      <c r="V132" s="43" t="s">
        <v>275</v>
      </c>
      <c r="W132" s="54">
        <v>45820</v>
      </c>
      <c r="X132" s="69" t="s">
        <v>1371</v>
      </c>
      <c r="Y132" t="e">
        <f>VLOOKUP(A132,#REF!,2,FALSE)</f>
        <v>#REF!</v>
      </c>
    </row>
    <row r="133" spans="1:25" ht="15" customHeight="1">
      <c r="A133" s="372" t="s">
        <v>582</v>
      </c>
      <c r="B133" s="423" t="s">
        <v>51</v>
      </c>
      <c r="C133" s="381">
        <v>45742</v>
      </c>
      <c r="D133" s="439" t="s">
        <v>1375</v>
      </c>
      <c r="E133" s="375"/>
      <c r="F133" s="375"/>
      <c r="G133" s="375"/>
      <c r="H133" s="375">
        <v>38</v>
      </c>
      <c r="I133" s="374"/>
      <c r="J133" s="375" t="s">
        <v>58</v>
      </c>
      <c r="K133" s="375" t="s">
        <v>58</v>
      </c>
      <c r="L133" s="375" t="s">
        <v>64</v>
      </c>
      <c r="M133" s="49" t="s">
        <v>275</v>
      </c>
      <c r="N133" s="49" t="s">
        <v>275</v>
      </c>
      <c r="O133" s="54">
        <v>45701</v>
      </c>
      <c r="P133" s="30" t="s">
        <v>275</v>
      </c>
      <c r="Q133" s="69" t="s">
        <v>275</v>
      </c>
      <c r="R133" s="43" t="s">
        <v>1369</v>
      </c>
      <c r="S133" s="43" t="s">
        <v>275</v>
      </c>
      <c r="T133" s="43" t="s">
        <v>275</v>
      </c>
      <c r="U133" s="43" t="s">
        <v>275</v>
      </c>
      <c r="V133" s="69" t="s">
        <v>275</v>
      </c>
      <c r="W133" s="54">
        <v>45821</v>
      </c>
      <c r="X133" s="69" t="s">
        <v>1371</v>
      </c>
      <c r="Y133" t="e">
        <f>VLOOKUP(A133,#REF!,2,FALSE)</f>
        <v>#REF!</v>
      </c>
    </row>
    <row r="134" spans="1:25" ht="15" customHeight="1">
      <c r="A134" s="379" t="s">
        <v>702</v>
      </c>
      <c r="B134" s="423" t="s">
        <v>51</v>
      </c>
      <c r="C134" s="573">
        <v>45711</v>
      </c>
      <c r="D134" s="577" t="s">
        <v>703</v>
      </c>
      <c r="E134" s="709"/>
      <c r="F134" s="577"/>
      <c r="G134" s="577"/>
      <c r="H134" s="375">
        <v>85</v>
      </c>
      <c r="I134" s="374"/>
      <c r="J134" s="581" t="s">
        <v>58</v>
      </c>
      <c r="K134" s="581" t="s">
        <v>58</v>
      </c>
      <c r="L134" s="375" t="s">
        <v>64</v>
      </c>
      <c r="M134" s="200">
        <v>45698</v>
      </c>
      <c r="N134" s="49" t="s">
        <v>275</v>
      </c>
      <c r="O134" s="54">
        <v>45709</v>
      </c>
      <c r="P134" s="30" t="s">
        <v>275</v>
      </c>
      <c r="Q134" s="43" t="s">
        <v>275</v>
      </c>
      <c r="R134" s="43" t="s">
        <v>1369</v>
      </c>
      <c r="S134" s="43" t="s">
        <v>275</v>
      </c>
      <c r="T134" s="43" t="s">
        <v>275</v>
      </c>
      <c r="U134" s="69" t="s">
        <v>129</v>
      </c>
      <c r="V134" s="69" t="s">
        <v>129</v>
      </c>
      <c r="W134" s="54">
        <v>45825</v>
      </c>
      <c r="X134" s="69" t="s">
        <v>129</v>
      </c>
      <c r="Y134" t="e">
        <f>VLOOKUP(A134,#REF!,2,FALSE)</f>
        <v>#REF!</v>
      </c>
    </row>
    <row r="135" spans="1:25" ht="15" customHeight="1">
      <c r="A135" s="379" t="s">
        <v>584</v>
      </c>
      <c r="B135" s="423" t="s">
        <v>51</v>
      </c>
      <c r="C135" s="381">
        <v>45772</v>
      </c>
      <c r="D135" s="802" t="s">
        <v>585</v>
      </c>
      <c r="E135" s="374"/>
      <c r="F135" s="374"/>
      <c r="G135" s="374"/>
      <c r="H135" s="375">
        <v>88</v>
      </c>
      <c r="I135" s="374"/>
      <c r="J135" s="375" t="s">
        <v>58</v>
      </c>
      <c r="K135" s="375" t="s">
        <v>58</v>
      </c>
      <c r="L135" s="375" t="s">
        <v>64</v>
      </c>
      <c r="M135" s="49" t="s">
        <v>275</v>
      </c>
      <c r="N135" s="49" t="s">
        <v>275</v>
      </c>
      <c r="O135" s="200">
        <v>45720</v>
      </c>
      <c r="P135" s="49" t="s">
        <v>275</v>
      </c>
      <c r="Q135" s="69" t="s">
        <v>275</v>
      </c>
      <c r="R135" s="43" t="s">
        <v>1369</v>
      </c>
      <c r="S135" s="43" t="s">
        <v>275</v>
      </c>
      <c r="T135" s="43" t="s">
        <v>275</v>
      </c>
      <c r="U135" s="160" t="s">
        <v>275</v>
      </c>
      <c r="V135" s="43" t="s">
        <v>275</v>
      </c>
      <c r="W135" s="54">
        <v>45819</v>
      </c>
      <c r="X135" s="69" t="s">
        <v>1371</v>
      </c>
      <c r="Y135" t="e">
        <f>VLOOKUP(A135,#REF!,2,FALSE)</f>
        <v>#REF!</v>
      </c>
    </row>
    <row r="136" spans="1:25" ht="15" customHeight="1">
      <c r="A136" s="372" t="s">
        <v>586</v>
      </c>
      <c r="B136" s="423" t="s">
        <v>51</v>
      </c>
      <c r="C136" s="573">
        <v>45711</v>
      </c>
      <c r="D136" s="562" t="s">
        <v>588</v>
      </c>
      <c r="E136" s="709"/>
      <c r="F136" s="577"/>
      <c r="G136" s="577"/>
      <c r="H136" s="375">
        <v>86</v>
      </c>
      <c r="I136" s="374"/>
      <c r="J136" s="581" t="s">
        <v>58</v>
      </c>
      <c r="K136" s="581" t="s">
        <v>58</v>
      </c>
      <c r="L136" s="375" t="s">
        <v>64</v>
      </c>
      <c r="M136" s="200">
        <v>45698</v>
      </c>
      <c r="N136" s="49" t="s">
        <v>275</v>
      </c>
      <c r="O136" s="54">
        <v>45691</v>
      </c>
      <c r="P136" s="30" t="s">
        <v>275</v>
      </c>
      <c r="Q136" s="43" t="s">
        <v>275</v>
      </c>
      <c r="R136" s="43" t="s">
        <v>1369</v>
      </c>
      <c r="S136" s="43" t="s">
        <v>275</v>
      </c>
      <c r="T136" s="43" t="s">
        <v>275</v>
      </c>
      <c r="U136" s="43" t="s">
        <v>275</v>
      </c>
      <c r="V136" s="43" t="s">
        <v>275</v>
      </c>
      <c r="W136" s="54">
        <v>45791</v>
      </c>
      <c r="X136" s="69" t="s">
        <v>1371</v>
      </c>
      <c r="Y136" t="e">
        <f>VLOOKUP(A136,#REF!,2,FALSE)</f>
        <v>#REF!</v>
      </c>
    </row>
    <row r="137" spans="1:25" ht="15" customHeight="1">
      <c r="A137" s="372" t="s">
        <v>425</v>
      </c>
      <c r="B137" s="423" t="s">
        <v>51</v>
      </c>
      <c r="C137" s="425">
        <v>45742</v>
      </c>
      <c r="D137" s="427" t="s">
        <v>426</v>
      </c>
      <c r="E137" s="563"/>
      <c r="F137" s="375"/>
      <c r="G137" s="375"/>
      <c r="H137" s="375">
        <v>84</v>
      </c>
      <c r="I137" s="374"/>
      <c r="J137" s="375" t="s">
        <v>58</v>
      </c>
      <c r="K137" s="375" t="s">
        <v>58</v>
      </c>
      <c r="L137" s="375" t="s">
        <v>64</v>
      </c>
      <c r="M137" s="200">
        <v>45715</v>
      </c>
      <c r="N137" s="49" t="s">
        <v>275</v>
      </c>
      <c r="O137" s="30" t="s">
        <v>275</v>
      </c>
      <c r="P137" s="49" t="s">
        <v>275</v>
      </c>
      <c r="Q137" s="69" t="s">
        <v>275</v>
      </c>
      <c r="R137" s="43" t="s">
        <v>1369</v>
      </c>
      <c r="S137" s="43" t="s">
        <v>275</v>
      </c>
      <c r="T137" s="43" t="s">
        <v>275</v>
      </c>
      <c r="U137" s="160" t="s">
        <v>275</v>
      </c>
      <c r="V137" s="69" t="s">
        <v>129</v>
      </c>
      <c r="W137" s="30"/>
      <c r="X137" s="69" t="s">
        <v>129</v>
      </c>
      <c r="Y137" t="e">
        <f>VLOOKUP(A137,#REF!,2,FALSE)</f>
        <v>#REF!</v>
      </c>
    </row>
    <row r="138" spans="1:25" ht="15" customHeight="1">
      <c r="A138" s="379" t="s">
        <v>589</v>
      </c>
      <c r="B138" s="423" t="s">
        <v>51</v>
      </c>
      <c r="C138" s="573">
        <v>45711</v>
      </c>
      <c r="D138" s="801" t="s">
        <v>590</v>
      </c>
      <c r="E138" s="578"/>
      <c r="F138" s="373"/>
      <c r="G138" s="373"/>
      <c r="H138" s="375">
        <v>85</v>
      </c>
      <c r="I138" s="374"/>
      <c r="J138" s="375" t="s">
        <v>58</v>
      </c>
      <c r="K138" s="375" t="s">
        <v>58</v>
      </c>
      <c r="L138" s="375" t="s">
        <v>64</v>
      </c>
      <c r="M138" s="200">
        <v>45707</v>
      </c>
      <c r="N138" s="30" t="s">
        <v>275</v>
      </c>
      <c r="O138" s="126">
        <v>45707</v>
      </c>
      <c r="P138" s="30" t="s">
        <v>275</v>
      </c>
      <c r="Q138" s="43" t="s">
        <v>275</v>
      </c>
      <c r="R138" s="43" t="s">
        <v>1369</v>
      </c>
      <c r="S138" s="43" t="s">
        <v>275</v>
      </c>
      <c r="T138" s="43" t="s">
        <v>275</v>
      </c>
      <c r="U138" s="43" t="s">
        <v>275</v>
      </c>
      <c r="V138" s="43" t="s">
        <v>275</v>
      </c>
      <c r="W138" s="54">
        <v>45790</v>
      </c>
      <c r="X138" s="69" t="s">
        <v>1371</v>
      </c>
      <c r="Y138" t="e">
        <f>VLOOKUP(A138,#REF!,2,FALSE)</f>
        <v>#REF!</v>
      </c>
    </row>
    <row r="139" spans="1:25" ht="15" customHeight="1">
      <c r="A139" s="372" t="s">
        <v>427</v>
      </c>
      <c r="B139" s="187" t="s">
        <v>51</v>
      </c>
      <c r="C139" s="425">
        <v>45742</v>
      </c>
      <c r="D139" s="375" t="s">
        <v>428</v>
      </c>
      <c r="E139" s="563"/>
      <c r="F139" s="375"/>
      <c r="G139" s="375"/>
      <c r="H139" s="375">
        <v>87</v>
      </c>
      <c r="I139" s="374"/>
      <c r="J139" s="375" t="s">
        <v>58</v>
      </c>
      <c r="K139" s="375" t="s">
        <v>58</v>
      </c>
      <c r="L139" s="375" t="s">
        <v>64</v>
      </c>
      <c r="M139" s="49" t="s">
        <v>275</v>
      </c>
      <c r="N139" s="30" t="s">
        <v>275</v>
      </c>
      <c r="O139" s="30" t="s">
        <v>275</v>
      </c>
      <c r="P139" s="30" t="s">
        <v>275</v>
      </c>
      <c r="Q139" s="43" t="s">
        <v>275</v>
      </c>
      <c r="R139" s="43" t="s">
        <v>1369</v>
      </c>
      <c r="S139" s="43" t="s">
        <v>275</v>
      </c>
      <c r="T139" s="43" t="s">
        <v>275</v>
      </c>
      <c r="U139" s="160" t="s">
        <v>275</v>
      </c>
      <c r="V139" s="69" t="s">
        <v>129</v>
      </c>
      <c r="W139" s="30"/>
      <c r="X139" s="69" t="s">
        <v>129</v>
      </c>
      <c r="Y139" t="e">
        <f>VLOOKUP(A139,#REF!,2,FALSE)</f>
        <v>#REF!</v>
      </c>
    </row>
    <row r="140" spans="1:25" ht="15" customHeight="1">
      <c r="A140" s="372" t="s">
        <v>592</v>
      </c>
      <c r="B140" s="187" t="s">
        <v>51</v>
      </c>
      <c r="C140" s="425">
        <v>45772</v>
      </c>
      <c r="D140" s="427" t="s">
        <v>594</v>
      </c>
      <c r="E140" s="418"/>
      <c r="F140" s="374"/>
      <c r="G140" s="374"/>
      <c r="H140" s="375">
        <v>91</v>
      </c>
      <c r="I140" s="374"/>
      <c r="J140" s="383" t="s">
        <v>58</v>
      </c>
      <c r="K140" s="383" t="s">
        <v>58</v>
      </c>
      <c r="L140" s="383" t="s">
        <v>64</v>
      </c>
      <c r="M140" s="200">
        <v>45741</v>
      </c>
      <c r="N140" s="88" t="s">
        <v>275</v>
      </c>
      <c r="O140" s="54">
        <v>45743</v>
      </c>
      <c r="P140" s="88" t="s">
        <v>275</v>
      </c>
      <c r="Q140" s="89" t="s">
        <v>275</v>
      </c>
      <c r="R140" s="43" t="s">
        <v>1369</v>
      </c>
      <c r="S140" s="43" t="s">
        <v>275</v>
      </c>
      <c r="T140" s="43" t="s">
        <v>275</v>
      </c>
      <c r="U140" s="89" t="s">
        <v>275</v>
      </c>
      <c r="V140" s="69" t="s">
        <v>275</v>
      </c>
      <c r="W140" s="54">
        <v>45819</v>
      </c>
      <c r="X140" s="69" t="s">
        <v>1371</v>
      </c>
      <c r="Y140" t="e">
        <f>VLOOKUP(A140,#REF!,2,FALSE)</f>
        <v>#REF!</v>
      </c>
    </row>
    <row r="141" spans="1:25" ht="15" customHeight="1">
      <c r="A141" s="372" t="s">
        <v>595</v>
      </c>
      <c r="B141" s="423" t="s">
        <v>51</v>
      </c>
      <c r="C141" s="425">
        <v>45772</v>
      </c>
      <c r="D141" s="427" t="s">
        <v>596</v>
      </c>
      <c r="E141" s="418"/>
      <c r="F141" s="374"/>
      <c r="G141" s="374"/>
      <c r="H141" s="375">
        <v>20</v>
      </c>
      <c r="I141" s="374"/>
      <c r="J141" s="383" t="s">
        <v>58</v>
      </c>
      <c r="K141" s="383" t="s">
        <v>58</v>
      </c>
      <c r="L141" s="383" t="s">
        <v>64</v>
      </c>
      <c r="M141" s="200">
        <v>45741</v>
      </c>
      <c r="N141" s="102" t="s">
        <v>275</v>
      </c>
      <c r="O141" s="200">
        <v>45743</v>
      </c>
      <c r="P141" s="88" t="s">
        <v>275</v>
      </c>
      <c r="Q141" s="89" t="s">
        <v>275</v>
      </c>
      <c r="R141" s="43" t="s">
        <v>1369</v>
      </c>
      <c r="S141" s="43" t="s">
        <v>275</v>
      </c>
      <c r="T141" s="43" t="s">
        <v>275</v>
      </c>
      <c r="U141" s="89" t="s">
        <v>275</v>
      </c>
      <c r="V141" s="89" t="s">
        <v>275</v>
      </c>
      <c r="W141" s="54">
        <v>45811</v>
      </c>
      <c r="X141" s="69" t="s">
        <v>1371</v>
      </c>
      <c r="Y141" t="e">
        <f>VLOOKUP(A141,#REF!,2,FALSE)</f>
        <v>#REF!</v>
      </c>
    </row>
    <row r="142" spans="1:25" ht="15" customHeight="1">
      <c r="A142" s="372" t="s">
        <v>431</v>
      </c>
      <c r="B142" s="423" t="s">
        <v>51</v>
      </c>
      <c r="C142" s="425">
        <v>45742</v>
      </c>
      <c r="D142" s="375" t="s">
        <v>432</v>
      </c>
      <c r="E142" s="563"/>
      <c r="F142" s="375"/>
      <c r="G142" s="375"/>
      <c r="H142" s="375">
        <v>87</v>
      </c>
      <c r="I142" s="374"/>
      <c r="J142" s="375" t="s">
        <v>58</v>
      </c>
      <c r="K142" s="375" t="s">
        <v>58</v>
      </c>
      <c r="L142" s="375" t="s">
        <v>64</v>
      </c>
      <c r="M142" s="49" t="s">
        <v>275</v>
      </c>
      <c r="N142" s="49" t="s">
        <v>275</v>
      </c>
      <c r="O142" s="200">
        <v>45691</v>
      </c>
      <c r="P142" s="30" t="s">
        <v>275</v>
      </c>
      <c r="Q142" s="69" t="s">
        <v>275</v>
      </c>
      <c r="R142" s="43" t="s">
        <v>1369</v>
      </c>
      <c r="S142" s="43" t="s">
        <v>275</v>
      </c>
      <c r="T142" s="43" t="s">
        <v>275</v>
      </c>
      <c r="U142" s="160" t="s">
        <v>275</v>
      </c>
      <c r="V142" s="69" t="s">
        <v>129</v>
      </c>
      <c r="W142" s="30"/>
      <c r="X142" s="69" t="s">
        <v>129</v>
      </c>
      <c r="Y142" t="e">
        <f>VLOOKUP(A142,#REF!,2,FALSE)</f>
        <v>#REF!</v>
      </c>
    </row>
    <row r="143" spans="1:25" ht="15" customHeight="1">
      <c r="A143" s="372" t="s">
        <v>357</v>
      </c>
      <c r="B143" s="423" t="s">
        <v>51</v>
      </c>
      <c r="C143" s="830">
        <v>45688</v>
      </c>
      <c r="D143" s="562" t="s">
        <v>359</v>
      </c>
      <c r="E143" s="562"/>
      <c r="F143" s="562"/>
      <c r="G143" s="562"/>
      <c r="H143" s="439">
        <v>79</v>
      </c>
      <c r="I143" s="374"/>
      <c r="J143" s="581" t="s">
        <v>58</v>
      </c>
      <c r="K143" s="581" t="s">
        <v>58</v>
      </c>
      <c r="L143" s="375" t="s">
        <v>64</v>
      </c>
      <c r="M143" s="49" t="s">
        <v>275</v>
      </c>
      <c r="N143" s="49" t="s">
        <v>275</v>
      </c>
      <c r="O143" s="200">
        <v>45675</v>
      </c>
      <c r="P143" s="30" t="s">
        <v>275</v>
      </c>
      <c r="Q143" s="69" t="s">
        <v>275</v>
      </c>
      <c r="R143" s="43" t="s">
        <v>1369</v>
      </c>
      <c r="S143" s="43" t="s">
        <v>275</v>
      </c>
      <c r="T143" s="43" t="s">
        <v>275</v>
      </c>
      <c r="U143" s="160" t="s">
        <v>275</v>
      </c>
      <c r="V143" s="69" t="s">
        <v>129</v>
      </c>
      <c r="W143" s="30"/>
      <c r="X143" s="69" t="s">
        <v>129</v>
      </c>
      <c r="Y143" t="e">
        <f>VLOOKUP(A143,#REF!,2,FALSE)</f>
        <v>#REF!</v>
      </c>
    </row>
    <row r="144" spans="1:25" ht="15" customHeight="1">
      <c r="A144" s="441" t="s">
        <v>757</v>
      </c>
      <c r="B144" s="722" t="s">
        <v>51</v>
      </c>
      <c r="C144" s="574">
        <v>45862</v>
      </c>
      <c r="D144" s="438" t="s">
        <v>706</v>
      </c>
      <c r="E144" s="419"/>
      <c r="F144" s="419"/>
      <c r="G144" s="419"/>
      <c r="H144" s="439">
        <v>78</v>
      </c>
      <c r="I144" s="418"/>
      <c r="J144" s="375" t="s">
        <v>58</v>
      </c>
      <c r="K144" s="375" t="s">
        <v>58</v>
      </c>
      <c r="L144" s="375" t="s">
        <v>64</v>
      </c>
      <c r="M144" s="200">
        <v>45741</v>
      </c>
      <c r="N144" s="102" t="s">
        <v>275</v>
      </c>
      <c r="O144" s="200">
        <v>45749</v>
      </c>
      <c r="P144" s="30" t="s">
        <v>275</v>
      </c>
      <c r="Q144" s="43" t="s">
        <v>275</v>
      </c>
      <c r="R144" s="43" t="s">
        <v>275</v>
      </c>
      <c r="S144" s="43" t="s">
        <v>57</v>
      </c>
      <c r="T144" s="43" t="s">
        <v>275</v>
      </c>
      <c r="U144" s="89" t="s">
        <v>275</v>
      </c>
      <c r="V144" s="89" t="s">
        <v>275</v>
      </c>
      <c r="W144" s="54">
        <v>45888</v>
      </c>
      <c r="X144" s="69" t="s">
        <v>1371</v>
      </c>
    </row>
    <row r="145" spans="1:25" ht="15" customHeight="1">
      <c r="A145" s="372" t="s">
        <v>755</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129</v>
      </c>
      <c r="V145" s="69" t="s">
        <v>129</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129</v>
      </c>
      <c r="Y146" t="e">
        <f>VLOOKUP(A146,#REF!,2,FALSE)</f>
        <v>#REF!</v>
      </c>
    </row>
    <row r="147" spans="1:25" ht="15" customHeight="1">
      <c r="A147" s="829" t="s">
        <v>778</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129</v>
      </c>
      <c r="V147" s="69" t="s">
        <v>129</v>
      </c>
      <c r="W147" s="69"/>
      <c r="X147" s="43"/>
    </row>
    <row r="148" spans="1:25" ht="15" customHeight="1">
      <c r="A148" s="379" t="s">
        <v>361</v>
      </c>
      <c r="B148" s="423" t="s">
        <v>51</v>
      </c>
      <c r="C148" s="417">
        <v>45991</v>
      </c>
      <c r="D148" s="427" t="s">
        <v>363</v>
      </c>
      <c r="E148" s="563"/>
      <c r="F148" s="375"/>
      <c r="G148" s="375"/>
      <c r="H148" s="375">
        <v>70</v>
      </c>
      <c r="I148" s="374"/>
      <c r="J148" s="375" t="s">
        <v>58</v>
      </c>
      <c r="K148" s="375" t="s">
        <v>58</v>
      </c>
      <c r="L148" s="375" t="s">
        <v>64</v>
      </c>
      <c r="M148" s="200">
        <v>45741</v>
      </c>
      <c r="N148" s="102" t="s">
        <v>275</v>
      </c>
      <c r="O148" s="200">
        <v>45744</v>
      </c>
      <c r="P148" s="49" t="s">
        <v>275</v>
      </c>
      <c r="Q148" s="43" t="s">
        <v>275</v>
      </c>
      <c r="R148" s="43" t="s">
        <v>275</v>
      </c>
      <c r="S148" s="43" t="s">
        <v>57</v>
      </c>
      <c r="T148" s="43" t="s">
        <v>275</v>
      </c>
      <c r="U148" s="69" t="s">
        <v>129</v>
      </c>
      <c r="V148" s="69" t="s">
        <v>129</v>
      </c>
      <c r="W148" s="30"/>
      <c r="X148" s="69" t="s">
        <v>129</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1369</v>
      </c>
      <c r="S149" s="69" t="s">
        <v>65</v>
      </c>
      <c r="T149" s="69" t="s">
        <v>65</v>
      </c>
      <c r="U149" s="69" t="s">
        <v>129</v>
      </c>
      <c r="V149" s="69" t="s">
        <v>129</v>
      </c>
      <c r="W149" s="30"/>
      <c r="X149" s="69" t="s">
        <v>129</v>
      </c>
      <c r="Y149" t="e">
        <f>VLOOKUP(A149,#REF!,2,FALSE)</f>
        <v>#REF!</v>
      </c>
    </row>
    <row r="150" spans="1:25" ht="15" customHeight="1">
      <c r="A150" s="372" t="s">
        <v>756</v>
      </c>
      <c r="B150" s="423" t="s">
        <v>51</v>
      </c>
      <c r="C150" s="417">
        <v>45991</v>
      </c>
      <c r="D150" s="805" t="s">
        <v>397</v>
      </c>
      <c r="E150" s="374"/>
      <c r="F150" s="374"/>
      <c r="G150" s="374"/>
      <c r="H150" s="375">
        <v>60</v>
      </c>
      <c r="I150" s="374"/>
      <c r="J150" s="383" t="s">
        <v>58</v>
      </c>
      <c r="K150" s="383" t="s">
        <v>58</v>
      </c>
      <c r="L150" s="383" t="s">
        <v>64</v>
      </c>
      <c r="M150" s="200">
        <v>45741</v>
      </c>
      <c r="N150" s="102" t="s">
        <v>275</v>
      </c>
      <c r="O150" s="200">
        <v>45744</v>
      </c>
      <c r="P150" s="102" t="s">
        <v>275</v>
      </c>
      <c r="Q150" s="69" t="s">
        <v>275</v>
      </c>
      <c r="R150" s="43" t="s">
        <v>1369</v>
      </c>
      <c r="S150" s="43" t="s">
        <v>275</v>
      </c>
      <c r="T150" s="43" t="s">
        <v>275</v>
      </c>
      <c r="U150" s="69" t="s">
        <v>129</v>
      </c>
      <c r="V150" s="69" t="s">
        <v>129</v>
      </c>
      <c r="W150" s="30"/>
      <c r="X150" s="69" t="s">
        <v>129</v>
      </c>
    </row>
    <row r="151" spans="1:25" ht="15" customHeight="1">
      <c r="A151" s="372" t="s">
        <v>707</v>
      </c>
      <c r="B151" s="423" t="s">
        <v>51</v>
      </c>
      <c r="C151" s="417">
        <v>45991</v>
      </c>
      <c r="D151" s="373" t="s">
        <v>708</v>
      </c>
      <c r="E151" s="373"/>
      <c r="F151" s="373"/>
      <c r="G151" s="373"/>
      <c r="H151" s="375">
        <v>90</v>
      </c>
      <c r="I151" s="374"/>
      <c r="J151" s="581" t="s">
        <v>58</v>
      </c>
      <c r="K151" s="581" t="s">
        <v>58</v>
      </c>
      <c r="L151" s="375" t="s">
        <v>64</v>
      </c>
      <c r="M151" s="200">
        <v>45698</v>
      </c>
      <c r="N151" s="102" t="s">
        <v>275</v>
      </c>
      <c r="O151" s="200">
        <v>45698</v>
      </c>
      <c r="P151" s="102" t="s">
        <v>275</v>
      </c>
      <c r="Q151" s="69" t="s">
        <v>275</v>
      </c>
      <c r="R151" s="43" t="s">
        <v>1369</v>
      </c>
      <c r="S151" s="43" t="s">
        <v>275</v>
      </c>
      <c r="T151" s="43" t="s">
        <v>275</v>
      </c>
      <c r="U151" s="69" t="s">
        <v>129</v>
      </c>
      <c r="V151" s="69" t="s">
        <v>129</v>
      </c>
      <c r="W151" s="54">
        <v>45818</v>
      </c>
      <c r="X151" s="69" t="s">
        <v>129</v>
      </c>
      <c r="Y151" t="e">
        <f>VLOOKUP(A151,#REF!,2,FALSE)</f>
        <v>#REF!</v>
      </c>
    </row>
    <row r="152" spans="1:25" ht="15" customHeight="1">
      <c r="A152" s="372" t="s">
        <v>761</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129</v>
      </c>
      <c r="V152" s="69" t="s">
        <v>129</v>
      </c>
      <c r="W152" s="69"/>
      <c r="X152" s="43"/>
    </row>
    <row r="153" spans="1:25" ht="15" customHeight="1">
      <c r="A153" s="372" t="s">
        <v>597</v>
      </c>
      <c r="B153" s="423" t="s">
        <v>51</v>
      </c>
      <c r="C153" s="417">
        <v>45991</v>
      </c>
      <c r="D153" s="574" t="s">
        <v>598</v>
      </c>
      <c r="E153" s="373"/>
      <c r="F153" s="373"/>
      <c r="G153" s="373"/>
      <c r="H153" s="375">
        <v>78</v>
      </c>
      <c r="I153" s="374"/>
      <c r="J153" s="375" t="s">
        <v>58</v>
      </c>
      <c r="K153" s="375" t="s">
        <v>58</v>
      </c>
      <c r="L153" s="375" t="s">
        <v>64</v>
      </c>
      <c r="M153" s="200">
        <v>45708</v>
      </c>
      <c r="N153" s="102" t="s">
        <v>275</v>
      </c>
      <c r="O153" s="200">
        <v>45696</v>
      </c>
      <c r="P153" s="30" t="s">
        <v>275</v>
      </c>
      <c r="Q153" s="69" t="s">
        <v>275</v>
      </c>
      <c r="R153" s="43" t="s">
        <v>1369</v>
      </c>
      <c r="S153" s="43" t="s">
        <v>275</v>
      </c>
      <c r="T153" s="160" t="s">
        <v>275</v>
      </c>
      <c r="U153" s="160" t="s">
        <v>275</v>
      </c>
      <c r="V153" s="43" t="s">
        <v>275</v>
      </c>
      <c r="W153" s="54">
        <v>45807</v>
      </c>
      <c r="X153" s="69" t="s">
        <v>1371</v>
      </c>
      <c r="Y153" t="e">
        <f>VLOOKUP(A153,#REF!,2,FALSE)</f>
        <v>#REF!</v>
      </c>
    </row>
    <row r="154" spans="1:25" ht="15" customHeight="1">
      <c r="A154" s="441" t="s">
        <v>599</v>
      </c>
      <c r="B154" s="423" t="s">
        <v>51</v>
      </c>
      <c r="C154" s="417">
        <v>45991</v>
      </c>
      <c r="D154" s="574" t="s">
        <v>600</v>
      </c>
      <c r="E154" s="809"/>
      <c r="F154" s="574"/>
      <c r="G154" s="574"/>
      <c r="H154" s="439">
        <v>87</v>
      </c>
      <c r="I154" s="419"/>
      <c r="J154" s="581" t="s">
        <v>58</v>
      </c>
      <c r="K154" s="581" t="s">
        <v>58</v>
      </c>
      <c r="L154" s="439" t="s">
        <v>64</v>
      </c>
      <c r="M154" s="201">
        <v>45708</v>
      </c>
      <c r="N154" s="88" t="s">
        <v>275</v>
      </c>
      <c r="O154" s="360">
        <v>45696</v>
      </c>
      <c r="P154" s="30" t="s">
        <v>275</v>
      </c>
      <c r="Q154" s="69" t="s">
        <v>275</v>
      </c>
      <c r="R154" s="43" t="s">
        <v>1369</v>
      </c>
      <c r="S154" s="43" t="s">
        <v>275</v>
      </c>
      <c r="T154" s="160" t="s">
        <v>275</v>
      </c>
      <c r="U154" s="160" t="s">
        <v>275</v>
      </c>
      <c r="V154" s="43" t="s">
        <v>275</v>
      </c>
      <c r="W154" s="170">
        <v>45792</v>
      </c>
      <c r="X154" s="151" t="s">
        <v>1371</v>
      </c>
      <c r="Y154" t="e">
        <f>VLOOKUP(A154,#REF!,2,FALSE)</f>
        <v>#REF!</v>
      </c>
    </row>
    <row r="155" spans="1:25" ht="15" customHeight="1">
      <c r="A155" s="379" t="s">
        <v>601</v>
      </c>
      <c r="B155" s="423" t="s">
        <v>51</v>
      </c>
      <c r="C155" s="417">
        <v>45991</v>
      </c>
      <c r="D155" s="574" t="s">
        <v>602</v>
      </c>
      <c r="E155" s="578"/>
      <c r="F155" s="373"/>
      <c r="G155" s="373"/>
      <c r="H155" s="375">
        <v>60</v>
      </c>
      <c r="I155" s="374"/>
      <c r="J155" s="581" t="s">
        <v>58</v>
      </c>
      <c r="K155" s="814" t="s">
        <v>58</v>
      </c>
      <c r="L155" s="375" t="s">
        <v>64</v>
      </c>
      <c r="M155" s="200">
        <v>45698</v>
      </c>
      <c r="N155" s="88" t="s">
        <v>275</v>
      </c>
      <c r="O155" s="54">
        <v>45699</v>
      </c>
      <c r="P155" s="49" t="s">
        <v>275</v>
      </c>
      <c r="Q155" s="69" t="s">
        <v>275</v>
      </c>
      <c r="R155" s="43" t="s">
        <v>1369</v>
      </c>
      <c r="S155" s="43" t="s">
        <v>275</v>
      </c>
      <c r="T155" s="43" t="s">
        <v>275</v>
      </c>
      <c r="U155" s="160" t="s">
        <v>275</v>
      </c>
      <c r="V155" s="43" t="s">
        <v>275</v>
      </c>
      <c r="W155" s="370">
        <v>45821</v>
      </c>
      <c r="X155" s="69" t="s">
        <v>1371</v>
      </c>
      <c r="Y155" t="e">
        <f>VLOOKUP(A155,#REF!,2,FALSE)</f>
        <v>#REF!</v>
      </c>
    </row>
    <row r="156" spans="1:25" ht="15" customHeight="1">
      <c r="A156" s="379" t="s">
        <v>710</v>
      </c>
      <c r="B156" s="423" t="s">
        <v>51</v>
      </c>
      <c r="C156" s="417">
        <v>45991</v>
      </c>
      <c r="D156" s="574" t="s">
        <v>711</v>
      </c>
      <c r="E156" s="578"/>
      <c r="F156" s="373"/>
      <c r="G156" s="373"/>
      <c r="H156" s="375">
        <v>87</v>
      </c>
      <c r="I156" s="374"/>
      <c r="J156" s="581" t="s">
        <v>58</v>
      </c>
      <c r="K156" s="814" t="s">
        <v>58</v>
      </c>
      <c r="L156" s="375" t="s">
        <v>64</v>
      </c>
      <c r="M156" s="200">
        <v>45699</v>
      </c>
      <c r="N156" s="88" t="s">
        <v>275</v>
      </c>
      <c r="O156" s="54">
        <v>45699</v>
      </c>
      <c r="P156" s="49" t="s">
        <v>275</v>
      </c>
      <c r="Q156" s="69" t="s">
        <v>275</v>
      </c>
      <c r="R156" s="43" t="s">
        <v>1369</v>
      </c>
      <c r="S156" s="43" t="s">
        <v>275</v>
      </c>
      <c r="T156" s="43" t="s">
        <v>275</v>
      </c>
      <c r="U156" s="69" t="s">
        <v>275</v>
      </c>
      <c r="V156" s="69" t="s">
        <v>129</v>
      </c>
      <c r="W156" s="370">
        <v>45747</v>
      </c>
      <c r="X156" s="69" t="s">
        <v>129</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1369</v>
      </c>
      <c r="S157" s="69" t="s">
        <v>65</v>
      </c>
      <c r="T157" s="69" t="s">
        <v>65</v>
      </c>
      <c r="U157" s="69" t="s">
        <v>129</v>
      </c>
      <c r="V157" s="69"/>
      <c r="W157" s="79"/>
      <c r="X157" s="69" t="s">
        <v>129</v>
      </c>
      <c r="Y157" t="e">
        <f>VLOOKUP(A157,#REF!,2,FALSE)</f>
        <v>#REF!</v>
      </c>
    </row>
    <row r="158" spans="1:25" ht="15" customHeight="1">
      <c r="A158" s="379" t="s">
        <v>603</v>
      </c>
      <c r="B158" s="423" t="s">
        <v>51</v>
      </c>
      <c r="C158" s="417">
        <v>45991</v>
      </c>
      <c r="D158" s="427" t="s">
        <v>604</v>
      </c>
      <c r="E158" s="375"/>
      <c r="F158" s="375"/>
      <c r="G158" s="375"/>
      <c r="H158" s="375">
        <v>50</v>
      </c>
      <c r="I158" s="418"/>
      <c r="J158" s="375" t="s">
        <v>58</v>
      </c>
      <c r="K158" s="599" t="s">
        <v>58</v>
      </c>
      <c r="L158" s="375" t="s">
        <v>64</v>
      </c>
      <c r="M158" s="200">
        <v>45735</v>
      </c>
      <c r="N158" s="30" t="s">
        <v>275</v>
      </c>
      <c r="O158" s="54">
        <v>45736</v>
      </c>
      <c r="P158" s="49" t="s">
        <v>275</v>
      </c>
      <c r="Q158" s="69" t="s">
        <v>275</v>
      </c>
      <c r="R158" s="43" t="s">
        <v>1369</v>
      </c>
      <c r="S158" s="43" t="s">
        <v>275</v>
      </c>
      <c r="T158" s="43" t="s">
        <v>275</v>
      </c>
      <c r="U158" s="160" t="s">
        <v>275</v>
      </c>
      <c r="V158" s="160" t="s">
        <v>275</v>
      </c>
      <c r="W158" s="370">
        <v>45817</v>
      </c>
      <c r="X158" s="69" t="s">
        <v>1371</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275</v>
      </c>
      <c r="O159" s="30" t="s">
        <v>275</v>
      </c>
      <c r="P159" s="49" t="s">
        <v>275</v>
      </c>
      <c r="Q159" s="43" t="s">
        <v>275</v>
      </c>
      <c r="R159" s="43" t="s">
        <v>275</v>
      </c>
      <c r="S159" s="43" t="s">
        <v>57</v>
      </c>
      <c r="T159" s="43" t="s">
        <v>275</v>
      </c>
      <c r="U159" s="43" t="s">
        <v>275</v>
      </c>
      <c r="V159" s="69" t="s">
        <v>129</v>
      </c>
      <c r="W159" s="79"/>
      <c r="X159" s="69" t="s">
        <v>129</v>
      </c>
      <c r="Y159" t="e">
        <f>VLOOKUP(A159,#REF!,2,FALSE)</f>
        <v>#REF!</v>
      </c>
    </row>
    <row r="160" spans="1:25" ht="15" customHeight="1">
      <c r="A160" s="379" t="s">
        <v>713</v>
      </c>
      <c r="B160" s="423" t="s">
        <v>51</v>
      </c>
      <c r="C160" s="425">
        <v>45742</v>
      </c>
      <c r="D160" s="375" t="s">
        <v>714</v>
      </c>
      <c r="E160" s="563"/>
      <c r="F160" s="375"/>
      <c r="G160" s="375"/>
      <c r="H160" s="375">
        <v>0</v>
      </c>
      <c r="I160" s="418"/>
      <c r="J160" s="375" t="s">
        <v>58</v>
      </c>
      <c r="K160" s="599" t="s">
        <v>58</v>
      </c>
      <c r="L160" s="375" t="s">
        <v>64</v>
      </c>
      <c r="M160" s="200">
        <v>45712</v>
      </c>
      <c r="N160" s="30" t="s">
        <v>275</v>
      </c>
      <c r="O160" s="54">
        <v>45723</v>
      </c>
      <c r="P160" s="49" t="s">
        <v>275</v>
      </c>
      <c r="Q160" s="43" t="s">
        <v>275</v>
      </c>
      <c r="R160" s="43" t="s">
        <v>275</v>
      </c>
      <c r="S160" s="43" t="s">
        <v>57</v>
      </c>
      <c r="T160" s="43" t="s">
        <v>275</v>
      </c>
      <c r="U160" s="43" t="s">
        <v>275</v>
      </c>
      <c r="V160" s="69" t="s">
        <v>275</v>
      </c>
      <c r="W160" s="370">
        <v>45897</v>
      </c>
      <c r="X160" s="69" t="s">
        <v>1371</v>
      </c>
      <c r="Y160" t="e">
        <f>VLOOKUP(A160,#REF!,2,FALSE)</f>
        <v>#REF!</v>
      </c>
    </row>
    <row r="161" spans="1:25" ht="15" customHeight="1">
      <c r="A161" s="379" t="s">
        <v>605</v>
      </c>
      <c r="B161" s="423" t="s">
        <v>51</v>
      </c>
      <c r="C161" s="633">
        <v>45742</v>
      </c>
      <c r="D161" s="375" t="s">
        <v>606</v>
      </c>
      <c r="E161" s="724"/>
      <c r="F161" s="725"/>
      <c r="G161" s="725"/>
      <c r="H161" s="725">
        <v>0</v>
      </c>
      <c r="I161" s="374"/>
      <c r="J161" s="375" t="s">
        <v>58</v>
      </c>
      <c r="K161" s="599" t="s">
        <v>58</v>
      </c>
      <c r="L161" s="375" t="s">
        <v>64</v>
      </c>
      <c r="M161" s="726">
        <v>45716</v>
      </c>
      <c r="N161" s="30" t="s">
        <v>275</v>
      </c>
      <c r="O161" s="159">
        <v>45726</v>
      </c>
      <c r="P161" s="49" t="s">
        <v>275</v>
      </c>
      <c r="Q161" s="43" t="s">
        <v>275</v>
      </c>
      <c r="R161" s="43" t="s">
        <v>275</v>
      </c>
      <c r="S161" s="43" t="s">
        <v>57</v>
      </c>
      <c r="T161" s="43" t="s">
        <v>275</v>
      </c>
      <c r="U161" s="43" t="s">
        <v>275</v>
      </c>
      <c r="V161" s="89" t="s">
        <v>275</v>
      </c>
      <c r="W161" s="54">
        <v>45814</v>
      </c>
      <c r="X161" s="69" t="s">
        <v>1371</v>
      </c>
      <c r="Y161" t="e">
        <f>VLOOKUP(A161,#REF!,2,FALSE)</f>
        <v>#REF!</v>
      </c>
    </row>
    <row r="162" spans="1:25" ht="15" customHeight="1">
      <c r="A162" s="372" t="s">
        <v>608</v>
      </c>
      <c r="B162" s="423" t="s">
        <v>51</v>
      </c>
      <c r="C162" s="633">
        <v>45711</v>
      </c>
      <c r="D162" s="801" t="s">
        <v>609</v>
      </c>
      <c r="E162" s="373"/>
      <c r="F162" s="373"/>
      <c r="G162" s="373"/>
      <c r="H162" s="375">
        <v>0</v>
      </c>
      <c r="I162" s="374"/>
      <c r="J162" s="581" t="s">
        <v>58</v>
      </c>
      <c r="K162" s="814" t="s">
        <v>58</v>
      </c>
      <c r="L162" s="375" t="s">
        <v>64</v>
      </c>
      <c r="M162" s="631">
        <v>45695</v>
      </c>
      <c r="N162" s="30" t="s">
        <v>275</v>
      </c>
      <c r="O162" s="631">
        <v>45693</v>
      </c>
      <c r="P162" s="30" t="s">
        <v>275</v>
      </c>
      <c r="Q162" s="43" t="s">
        <v>275</v>
      </c>
      <c r="R162" s="43" t="s">
        <v>275</v>
      </c>
      <c r="S162" s="43" t="s">
        <v>57</v>
      </c>
      <c r="T162" s="43" t="s">
        <v>275</v>
      </c>
      <c r="U162" s="43" t="s">
        <v>275</v>
      </c>
      <c r="V162" s="89" t="s">
        <v>275</v>
      </c>
      <c r="W162" s="370">
        <v>45838</v>
      </c>
      <c r="X162" s="69" t="s">
        <v>1371</v>
      </c>
      <c r="Y162" t="e">
        <f>VLOOKUP(A162,#REF!,2,FALSE)</f>
        <v>#REF!</v>
      </c>
    </row>
    <row r="163" spans="1:25" ht="15" customHeight="1">
      <c r="A163" s="372" t="s">
        <v>365</v>
      </c>
      <c r="B163" s="423" t="s">
        <v>51</v>
      </c>
      <c r="C163" s="425">
        <v>45711</v>
      </c>
      <c r="D163" s="574" t="s">
        <v>366</v>
      </c>
      <c r="E163" s="578"/>
      <c r="F163" s="373"/>
      <c r="G163" s="373"/>
      <c r="H163" s="375">
        <v>0</v>
      </c>
      <c r="I163" s="374"/>
      <c r="J163" s="581" t="s">
        <v>58</v>
      </c>
      <c r="K163" s="814" t="s">
        <v>58</v>
      </c>
      <c r="L163" s="375" t="s">
        <v>64</v>
      </c>
      <c r="M163" s="631">
        <v>45686</v>
      </c>
      <c r="N163" s="30" t="s">
        <v>275</v>
      </c>
      <c r="O163" s="54">
        <v>45693</v>
      </c>
      <c r="P163" s="30" t="s">
        <v>275</v>
      </c>
      <c r="Q163" s="69" t="s">
        <v>275</v>
      </c>
      <c r="R163" s="69" t="s">
        <v>275</v>
      </c>
      <c r="S163" s="43" t="s">
        <v>57</v>
      </c>
      <c r="T163" s="43" t="s">
        <v>275</v>
      </c>
      <c r="U163" s="69" t="s">
        <v>275</v>
      </c>
      <c r="V163" s="69" t="s">
        <v>129</v>
      </c>
      <c r="W163" s="79"/>
      <c r="X163" s="69" t="s">
        <v>129</v>
      </c>
      <c r="Y163" t="e">
        <f>VLOOKUP(A163,#REF!,2,FALSE)</f>
        <v>#REF!</v>
      </c>
    </row>
    <row r="164" spans="1:25" ht="15" customHeight="1">
      <c r="A164" s="569" t="s">
        <v>740</v>
      </c>
      <c r="B164" s="423" t="s">
        <v>51</v>
      </c>
      <c r="C164" s="723">
        <v>45688</v>
      </c>
      <c r="D164" s="419"/>
      <c r="E164" s="418"/>
      <c r="F164" s="374"/>
      <c r="G164" s="374"/>
      <c r="H164" s="375">
        <v>0</v>
      </c>
      <c r="I164" s="374"/>
      <c r="J164" s="374"/>
      <c r="K164" s="429"/>
      <c r="L164" s="581" t="s">
        <v>64</v>
      </c>
      <c r="M164" s="367" t="s">
        <v>275</v>
      </c>
      <c r="N164" s="30" t="s">
        <v>275</v>
      </c>
      <c r="O164" s="40" t="s">
        <v>275</v>
      </c>
      <c r="P164" s="88" t="s">
        <v>275</v>
      </c>
      <c r="Q164" s="43" t="s">
        <v>275</v>
      </c>
      <c r="R164" s="43" t="s">
        <v>275</v>
      </c>
      <c r="S164" s="43" t="s">
        <v>57</v>
      </c>
      <c r="T164" s="43" t="s">
        <v>275</v>
      </c>
      <c r="U164" s="43" t="s">
        <v>275</v>
      </c>
      <c r="V164" s="43" t="s">
        <v>275</v>
      </c>
      <c r="W164" s="79"/>
      <c r="X164" s="69" t="s">
        <v>129</v>
      </c>
      <c r="Y164" t="e">
        <f>VLOOKUP(A164,#REF!,2,FALSE)</f>
        <v>#REF!</v>
      </c>
    </row>
    <row r="165" spans="1:25" ht="15" customHeight="1">
      <c r="A165" s="569" t="s">
        <v>715</v>
      </c>
      <c r="B165" s="423" t="s">
        <v>51</v>
      </c>
      <c r="C165" s="723">
        <v>45838</v>
      </c>
      <c r="D165" s="825" t="s">
        <v>716</v>
      </c>
      <c r="E165" s="418"/>
      <c r="F165" s="374"/>
      <c r="G165" s="374"/>
      <c r="H165" s="375">
        <v>0</v>
      </c>
      <c r="I165" s="374"/>
      <c r="J165" s="581" t="s">
        <v>58</v>
      </c>
      <c r="K165" s="814" t="s">
        <v>58</v>
      </c>
      <c r="L165" s="581" t="s">
        <v>64</v>
      </c>
      <c r="M165" s="40" t="s">
        <v>275</v>
      </c>
      <c r="N165" s="30" t="s">
        <v>275</v>
      </c>
      <c r="O165" s="631">
        <v>45818</v>
      </c>
      <c r="P165" s="88" t="s">
        <v>275</v>
      </c>
      <c r="Q165" s="43" t="s">
        <v>275</v>
      </c>
      <c r="R165" s="43" t="s">
        <v>275</v>
      </c>
      <c r="S165" s="43" t="s">
        <v>57</v>
      </c>
      <c r="T165" s="43" t="s">
        <v>275</v>
      </c>
      <c r="U165" s="43" t="s">
        <v>275</v>
      </c>
      <c r="V165" s="43" t="s">
        <v>275</v>
      </c>
      <c r="W165" s="370">
        <v>45854</v>
      </c>
      <c r="X165" s="69" t="s">
        <v>1371</v>
      </c>
    </row>
    <row r="166" spans="1:25" ht="15" customHeight="1">
      <c r="A166" s="570" t="s">
        <v>720</v>
      </c>
      <c r="B166" s="423" t="s">
        <v>51</v>
      </c>
      <c r="C166" s="723">
        <v>45716</v>
      </c>
      <c r="D166" s="832" t="s">
        <v>723</v>
      </c>
      <c r="E166" s="577"/>
      <c r="F166" s="577"/>
      <c r="G166" s="577"/>
      <c r="H166" s="581">
        <v>0</v>
      </c>
      <c r="I166" s="374"/>
      <c r="J166" s="581" t="s">
        <v>58</v>
      </c>
      <c r="K166" s="814" t="s">
        <v>58</v>
      </c>
      <c r="L166" s="581" t="s">
        <v>64</v>
      </c>
      <c r="M166" s="40" t="s">
        <v>275</v>
      </c>
      <c r="N166" s="30" t="s">
        <v>275</v>
      </c>
      <c r="O166" s="631">
        <v>45693</v>
      </c>
      <c r="P166" s="88" t="s">
        <v>275</v>
      </c>
      <c r="Q166" s="43" t="s">
        <v>275</v>
      </c>
      <c r="R166" s="43" t="s">
        <v>275</v>
      </c>
      <c r="S166" s="43" t="s">
        <v>57</v>
      </c>
      <c r="T166" s="43" t="s">
        <v>275</v>
      </c>
      <c r="U166" s="43" t="s">
        <v>275</v>
      </c>
      <c r="V166" s="43" t="s">
        <v>275</v>
      </c>
      <c r="W166" s="79"/>
      <c r="X166" s="69" t="s">
        <v>129</v>
      </c>
      <c r="Y166" t="e">
        <f>VLOOKUP(A166,#REF!,2,FALSE)</f>
        <v>#REF!</v>
      </c>
    </row>
    <row r="167" spans="1:25" ht="15" customHeight="1">
      <c r="A167" s="379" t="s">
        <v>718</v>
      </c>
      <c r="B167" s="423" t="s">
        <v>51</v>
      </c>
      <c r="C167" s="633">
        <v>45742</v>
      </c>
      <c r="D167" s="375" t="s">
        <v>719</v>
      </c>
      <c r="E167" s="375"/>
      <c r="F167" s="375"/>
      <c r="G167" s="375"/>
      <c r="H167" s="375">
        <v>0</v>
      </c>
      <c r="I167" s="374"/>
      <c r="J167" s="375" t="s">
        <v>58</v>
      </c>
      <c r="K167" s="599" t="s">
        <v>58</v>
      </c>
      <c r="L167" s="375" t="s">
        <v>64</v>
      </c>
      <c r="M167" s="631">
        <v>45714</v>
      </c>
      <c r="N167" s="88" t="s">
        <v>275</v>
      </c>
      <c r="O167" s="631">
        <v>45720</v>
      </c>
      <c r="P167" s="88" t="s">
        <v>275</v>
      </c>
      <c r="Q167" s="43" t="s">
        <v>275</v>
      </c>
      <c r="R167" s="43" t="s">
        <v>275</v>
      </c>
      <c r="S167" s="43" t="s">
        <v>57</v>
      </c>
      <c r="T167" s="43" t="s">
        <v>275</v>
      </c>
      <c r="U167" s="43" t="s">
        <v>275</v>
      </c>
      <c r="V167" s="43" t="s">
        <v>275</v>
      </c>
      <c r="W167" s="370">
        <v>45902</v>
      </c>
      <c r="X167" s="69" t="s">
        <v>1371</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129</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129</v>
      </c>
      <c r="V169" s="69" t="s">
        <v>129</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129</v>
      </c>
      <c r="V170" s="69" t="s">
        <v>129</v>
      </c>
      <c r="W170" s="79"/>
      <c r="X170" s="69" t="s">
        <v>129</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129</v>
      </c>
      <c r="Y171" t="e">
        <f>VLOOKUP(A171,#REF!,2,FALSE)</f>
        <v>#REF!</v>
      </c>
    </row>
    <row r="172" spans="1:25" ht="15" customHeight="1">
      <c r="A172" s="372" t="s">
        <v>401</v>
      </c>
      <c r="B172" s="187" t="s">
        <v>51</v>
      </c>
      <c r="C172" s="182">
        <v>45862</v>
      </c>
      <c r="D172" s="822" t="s">
        <v>402</v>
      </c>
      <c r="E172" s="374"/>
      <c r="F172" s="374"/>
      <c r="G172" s="374"/>
      <c r="H172" s="375">
        <v>0</v>
      </c>
      <c r="I172" s="374"/>
      <c r="J172" s="375" t="s">
        <v>58</v>
      </c>
      <c r="K172" s="599" t="s">
        <v>58</v>
      </c>
      <c r="L172" s="375" t="s">
        <v>64</v>
      </c>
      <c r="M172" s="40" t="s">
        <v>53</v>
      </c>
      <c r="N172" s="88" t="s">
        <v>275</v>
      </c>
      <c r="O172" s="40" t="s">
        <v>53</v>
      </c>
      <c r="P172" s="88" t="s">
        <v>275</v>
      </c>
      <c r="Q172" s="43" t="s">
        <v>57</v>
      </c>
      <c r="R172" s="43" t="s">
        <v>57</v>
      </c>
      <c r="S172" s="43" t="s">
        <v>57</v>
      </c>
      <c r="T172" s="43" t="s">
        <v>275</v>
      </c>
      <c r="U172" s="69" t="s">
        <v>129</v>
      </c>
      <c r="V172" s="69" t="s">
        <v>129</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1376</v>
      </c>
      <c r="W2" s="3" t="s">
        <v>1377</v>
      </c>
      <c r="X2" s="3" t="s">
        <v>1377</v>
      </c>
      <c r="Y2" s="3" t="s">
        <v>1377</v>
      </c>
      <c r="Z2" s="3" t="s">
        <v>1377</v>
      </c>
      <c r="AA2" s="8" t="s">
        <v>1378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1379</v>
      </c>
      <c r="T3" s="19" t="s">
        <v>1380</v>
      </c>
      <c r="U3" s="19" t="s">
        <v>1381</v>
      </c>
      <c r="V3" s="5" t="s">
        <v>1382</v>
      </c>
      <c r="W3" s="5" t="s">
        <v>45</v>
      </c>
      <c r="X3" s="5" t="s">
        <v>44</v>
      </c>
      <c r="Y3" s="5" t="s">
        <v>1383</v>
      </c>
      <c r="Z3" s="5" t="s">
        <v>47</v>
      </c>
      <c r="AA3" s="91" t="s">
        <v>48</v>
      </c>
      <c r="AB3" s="68" t="s">
        <v>49</v>
      </c>
    </row>
    <row r="4" spans="1:30" ht="24.75" customHeight="1" thickBot="1">
      <c r="A4" s="461" t="s">
        <v>1384</v>
      </c>
      <c r="B4" s="461" t="s">
        <v>1385</v>
      </c>
      <c r="C4" s="16">
        <v>45717</v>
      </c>
      <c r="D4" s="63" t="s">
        <v>1386</v>
      </c>
      <c r="E4" s="51">
        <v>45707</v>
      </c>
      <c r="F4" s="51" t="s">
        <v>78</v>
      </c>
      <c r="G4" s="396" t="s">
        <v>1387</v>
      </c>
      <c r="H4" s="99">
        <v>0</v>
      </c>
      <c r="I4" s="107"/>
      <c r="J4" s="76" t="s">
        <v>64</v>
      </c>
      <c r="K4" s="76" t="s">
        <v>1388</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1389</v>
      </c>
    </row>
    <row r="5" spans="1:30" ht="24.75" customHeight="1" thickBot="1">
      <c r="A5" s="461" t="s">
        <v>1390</v>
      </c>
      <c r="B5" s="461" t="s">
        <v>1385</v>
      </c>
      <c r="C5" s="16">
        <v>45717</v>
      </c>
      <c r="D5" s="63" t="s">
        <v>1386</v>
      </c>
      <c r="E5" s="51">
        <v>45707</v>
      </c>
      <c r="F5" s="395" t="s">
        <v>78</v>
      </c>
      <c r="G5" s="396" t="s">
        <v>1391</v>
      </c>
      <c r="H5" s="99">
        <v>0</v>
      </c>
      <c r="I5" s="107"/>
      <c r="J5" s="76" t="s">
        <v>64</v>
      </c>
      <c r="K5" s="76" t="s">
        <v>1388</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1392</v>
      </c>
      <c r="B6" s="461" t="s">
        <v>1385</v>
      </c>
      <c r="C6" s="16">
        <v>45717</v>
      </c>
      <c r="D6" s="63" t="s">
        <v>1386</v>
      </c>
      <c r="E6" s="51">
        <v>45707</v>
      </c>
      <c r="F6" s="395" t="s">
        <v>78</v>
      </c>
      <c r="G6" s="396" t="s">
        <v>1393</v>
      </c>
      <c r="H6" s="99">
        <v>0</v>
      </c>
      <c r="I6" s="107"/>
      <c r="J6" s="76" t="s">
        <v>64</v>
      </c>
      <c r="K6" s="76" t="s">
        <v>1388</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120</v>
      </c>
      <c r="C7" s="51">
        <v>45930</v>
      </c>
      <c r="D7" s="643" t="s">
        <v>77</v>
      </c>
      <c r="E7" s="389"/>
      <c r="F7" s="643" t="s">
        <v>125</v>
      </c>
      <c r="G7" s="398" t="s">
        <v>1394</v>
      </c>
      <c r="H7" s="390">
        <v>0</v>
      </c>
      <c r="I7" s="391"/>
      <c r="J7" s="390" t="s">
        <v>129</v>
      </c>
      <c r="K7" s="107" t="s">
        <v>130</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675</v>
      </c>
    </row>
    <row r="8" spans="1:30" ht="24.75" customHeight="1">
      <c r="A8" s="33" t="s">
        <v>1395</v>
      </c>
      <c r="B8" s="461" t="s">
        <v>1396</v>
      </c>
      <c r="C8" s="16">
        <v>45748</v>
      </c>
      <c r="D8" s="16" t="s">
        <v>1386</v>
      </c>
      <c r="E8" s="96" t="s">
        <v>53</v>
      </c>
      <c r="F8" s="97" t="s">
        <v>53</v>
      </c>
      <c r="G8" s="704" t="s">
        <v>1397</v>
      </c>
      <c r="H8" s="13">
        <v>0</v>
      </c>
      <c r="I8" s="705"/>
      <c r="J8" s="100" t="s">
        <v>64</v>
      </c>
      <c r="K8" s="390" t="s">
        <v>130</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1398</v>
      </c>
      <c r="AC8" s="455"/>
      <c r="AD8" s="70"/>
    </row>
    <row r="9" spans="1:30" ht="24.75" customHeight="1">
      <c r="A9" s="471" t="s">
        <v>1399</v>
      </c>
      <c r="B9" s="471" t="s">
        <v>1400</v>
      </c>
      <c r="C9" s="23">
        <v>45741</v>
      </c>
      <c r="D9" s="16" t="s">
        <v>1386</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1401</v>
      </c>
    </row>
    <row r="10" spans="1:30" ht="24.75" customHeight="1" thickBot="1">
      <c r="A10" s="26" t="s">
        <v>1402</v>
      </c>
      <c r="B10" s="26" t="s">
        <v>1400</v>
      </c>
      <c r="C10" s="27">
        <v>45741</v>
      </c>
      <c r="D10" s="16" t="s">
        <v>1386</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1403</v>
      </c>
      <c r="B11" s="36" t="s">
        <v>1400</v>
      </c>
      <c r="C11" s="37">
        <v>45747</v>
      </c>
      <c r="D11" s="16" t="s">
        <v>1386</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1404</v>
      </c>
      <c r="B12" s="26" t="s">
        <v>1400</v>
      </c>
      <c r="C12" s="27">
        <v>45741</v>
      </c>
      <c r="D12" s="16" t="s">
        <v>1386</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1401</v>
      </c>
    </row>
    <row r="13" spans="1:30" ht="24.75" customHeight="1" thickBot="1">
      <c r="A13" s="26" t="s">
        <v>1405</v>
      </c>
      <c r="B13" s="26" t="s">
        <v>1400</v>
      </c>
      <c r="C13" s="27">
        <v>45741</v>
      </c>
      <c r="D13" s="27" t="s">
        <v>1386</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1401</v>
      </c>
    </row>
    <row r="14" spans="1:30" ht="24.75" customHeight="1" thickBot="1">
      <c r="A14" s="26" t="s">
        <v>1406</v>
      </c>
      <c r="B14" s="26" t="s">
        <v>1400</v>
      </c>
      <c r="C14" s="27">
        <v>45747</v>
      </c>
      <c r="D14" s="27" t="s">
        <v>1386</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1407</v>
      </c>
      <c r="B15" s="26" t="s">
        <v>1400</v>
      </c>
      <c r="C15" s="27">
        <v>45741</v>
      </c>
      <c r="D15" s="27" t="s">
        <v>1386</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1401</v>
      </c>
    </row>
    <row r="16" spans="1:30" ht="24.75" customHeight="1" thickBot="1">
      <c r="A16" s="26" t="s">
        <v>1408</v>
      </c>
      <c r="B16" s="26" t="s">
        <v>1400</v>
      </c>
      <c r="C16" s="27">
        <v>45741</v>
      </c>
      <c r="D16" s="27" t="s">
        <v>1386</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1401</v>
      </c>
    </row>
    <row r="17" spans="1:30" ht="24.75" customHeight="1" thickBot="1">
      <c r="A17" s="36" t="s">
        <v>1409</v>
      </c>
      <c r="B17" s="36" t="s">
        <v>1400</v>
      </c>
      <c r="C17" s="37">
        <v>45747</v>
      </c>
      <c r="D17" s="37" t="s">
        <v>1386</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1410</v>
      </c>
      <c r="B18" s="388" t="s">
        <v>1400</v>
      </c>
      <c r="C18" s="51">
        <v>45717</v>
      </c>
      <c r="D18" s="27" t="s">
        <v>1386</v>
      </c>
      <c r="E18" s="86">
        <v>45700</v>
      </c>
      <c r="F18" s="51"/>
      <c r="G18" s="51" t="s">
        <v>1411</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1401</v>
      </c>
    </row>
    <row r="19" spans="1:30" ht="24.75" customHeight="1" thickBot="1">
      <c r="A19" s="50" t="s">
        <v>1412</v>
      </c>
      <c r="B19" s="26" t="s">
        <v>1400</v>
      </c>
      <c r="C19" s="51">
        <v>45747</v>
      </c>
      <c r="D19" s="27" t="s">
        <v>1386</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1413</v>
      </c>
    </row>
    <row r="20" spans="1:30" ht="24.75" customHeight="1" thickBot="1">
      <c r="A20" s="388" t="s">
        <v>1414</v>
      </c>
      <c r="B20" s="388" t="s">
        <v>1400</v>
      </c>
      <c r="C20" s="389">
        <v>45717</v>
      </c>
      <c r="D20" s="27" t="s">
        <v>1386</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1401</v>
      </c>
    </row>
    <row r="21" spans="1:30" ht="24.75" customHeight="1" thickBot="1">
      <c r="A21" s="388" t="s">
        <v>1415</v>
      </c>
      <c r="B21" s="114" t="s">
        <v>51</v>
      </c>
      <c r="C21" s="51">
        <v>45717</v>
      </c>
      <c r="D21" s="27" t="s">
        <v>1416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1417</v>
      </c>
      <c r="B22" s="392" t="s">
        <v>51</v>
      </c>
      <c r="C22" s="51">
        <v>45717</v>
      </c>
      <c r="D22" s="51" t="s">
        <v>1416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749</v>
      </c>
      <c r="B23" s="392" t="s">
        <v>51</v>
      </c>
      <c r="C23" s="395">
        <v>45716</v>
      </c>
      <c r="D23" s="405" t="s">
        <v>1418</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416</v>
      </c>
      <c r="B24" s="392" t="s">
        <v>51</v>
      </c>
      <c r="C24" s="395">
        <v>45688</v>
      </c>
      <c r="D24" s="405" t="s">
        <v>1418</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1419</v>
      </c>
      <c r="B25" s="115" t="s">
        <v>51</v>
      </c>
      <c r="C25" s="51">
        <v>45747</v>
      </c>
      <c r="D25" s="51" t="s">
        <v>1416</v>
      </c>
      <c r="E25" s="27" t="s">
        <v>53</v>
      </c>
      <c r="F25" s="57" t="s">
        <v>53</v>
      </c>
      <c r="G25" s="51"/>
      <c r="H25" s="52">
        <v>61</v>
      </c>
      <c r="I25" s="52"/>
      <c r="J25" s="52" t="s">
        <v>129</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1420</v>
      </c>
    </row>
    <row r="26" spans="1:30" ht="24.75" customHeight="1">
      <c r="A26" s="103" t="s">
        <v>1421</v>
      </c>
      <c r="B26" s="104" t="s">
        <v>51</v>
      </c>
      <c r="C26" s="77">
        <v>45716</v>
      </c>
      <c r="D26" s="26" t="s">
        <v>1418</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1422</v>
      </c>
      <c r="B27" s="104" t="s">
        <v>51</v>
      </c>
      <c r="C27" s="77">
        <v>45716</v>
      </c>
      <c r="D27" s="50" t="s">
        <v>1418</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1423</v>
      </c>
      <c r="B28" s="104" t="s">
        <v>51</v>
      </c>
      <c r="C28" s="77">
        <v>45717</v>
      </c>
      <c r="D28" s="51" t="s">
        <v>1416</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1424</v>
      </c>
      <c r="B29" s="104" t="s">
        <v>51</v>
      </c>
      <c r="C29" s="77">
        <v>45717</v>
      </c>
      <c r="D29" s="51" t="s">
        <v>1416</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1425</v>
      </c>
      <c r="B30" s="392" t="s">
        <v>51</v>
      </c>
      <c r="C30" s="51">
        <v>45717</v>
      </c>
      <c r="D30" s="51" t="s">
        <v>1416</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1426</v>
      </c>
      <c r="B31" s="392" t="s">
        <v>51</v>
      </c>
      <c r="C31" s="51">
        <v>45717</v>
      </c>
      <c r="D31" s="51" t="s">
        <v>1416</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1427</v>
      </c>
      <c r="B1" s="1030"/>
      <c r="C1" s="1030"/>
      <c r="E1" s="1030" t="s">
        <v>1428</v>
      </c>
      <c r="F1" s="1030"/>
      <c r="G1" s="1030"/>
      <c r="I1" s="1030" t="s">
        <v>1429</v>
      </c>
      <c r="J1" s="1030"/>
      <c r="K1" s="1030"/>
    </row>
    <row r="2" spans="1:30">
      <c r="A2" s="44" t="s">
        <v>21</v>
      </c>
      <c r="B2" t="s">
        <v>726</v>
      </c>
      <c r="E2" s="44" t="s">
        <v>1430</v>
      </c>
      <c r="I2" s="44" t="s">
        <v>22</v>
      </c>
      <c r="J2" t="s">
        <v>726</v>
      </c>
      <c r="U2" s="44" t="s">
        <v>27</v>
      </c>
      <c r="V2" t="s">
        <v>1431</v>
      </c>
    </row>
    <row r="3" spans="1:30">
      <c r="E3" s="44" t="s">
        <v>22</v>
      </c>
      <c r="F3" s="44" t="s">
        <v>19</v>
      </c>
      <c r="G3" t="s">
        <v>732</v>
      </c>
      <c r="P3" s="44" t="s">
        <v>1432</v>
      </c>
      <c r="Q3" t="s">
        <v>1427</v>
      </c>
      <c r="U3" s="44" t="s">
        <v>1432</v>
      </c>
      <c r="V3" t="s">
        <v>1427</v>
      </c>
    </row>
    <row r="4" spans="1:30">
      <c r="A4" s="44" t="s">
        <v>1433</v>
      </c>
      <c r="E4" t="s">
        <v>124</v>
      </c>
      <c r="G4">
        <v>99999</v>
      </c>
      <c r="I4" s="44" t="s">
        <v>1430</v>
      </c>
      <c r="AB4" t="s">
        <v>1434</v>
      </c>
      <c r="AC4">
        <v>22</v>
      </c>
    </row>
    <row r="5" spans="1:30">
      <c r="A5" s="44" t="s">
        <v>27</v>
      </c>
      <c r="B5" s="44" t="s">
        <v>19</v>
      </c>
      <c r="C5" t="s">
        <v>732</v>
      </c>
      <c r="E5" t="s">
        <v>353</v>
      </c>
      <c r="G5">
        <v>6526</v>
      </c>
      <c r="I5" s="44" t="s">
        <v>19</v>
      </c>
      <c r="J5" t="s">
        <v>732</v>
      </c>
      <c r="P5" s="44" t="s">
        <v>1435</v>
      </c>
      <c r="U5" s="44" t="s">
        <v>1435</v>
      </c>
      <c r="AB5" t="s">
        <v>1436</v>
      </c>
      <c r="AC5">
        <v>13</v>
      </c>
    </row>
    <row r="6" spans="1:30">
      <c r="A6" t="s">
        <v>729</v>
      </c>
      <c r="E6" t="s">
        <v>77</v>
      </c>
      <c r="G6">
        <v>57130</v>
      </c>
      <c r="I6" t="s">
        <v>399</v>
      </c>
      <c r="J6">
        <v>153</v>
      </c>
      <c r="P6" s="44" t="s">
        <v>27</v>
      </c>
      <c r="Q6" s="44" t="s">
        <v>1437</v>
      </c>
      <c r="R6" t="s">
        <v>732</v>
      </c>
      <c r="U6" s="44" t="s">
        <v>1438</v>
      </c>
      <c r="V6" s="44" t="s">
        <v>1437</v>
      </c>
      <c r="W6" t="s">
        <v>732</v>
      </c>
    </row>
    <row r="7" spans="1:30">
      <c r="E7" t="s">
        <v>71</v>
      </c>
      <c r="G7">
        <v>15415</v>
      </c>
      <c r="I7" t="s">
        <v>346</v>
      </c>
      <c r="J7">
        <v>7980</v>
      </c>
      <c r="P7" t="s">
        <v>1431</v>
      </c>
      <c r="Q7" t="s">
        <v>444</v>
      </c>
      <c r="R7">
        <v>1</v>
      </c>
      <c r="U7" t="s">
        <v>1439</v>
      </c>
      <c r="W7">
        <v>1</v>
      </c>
      <c r="AC7" t="s">
        <v>1440</v>
      </c>
      <c r="AD7" t="s">
        <v>1441</v>
      </c>
    </row>
    <row r="8" spans="1:30">
      <c r="E8" t="s">
        <v>67</v>
      </c>
      <c r="G8">
        <v>24514</v>
      </c>
      <c r="I8" t="s">
        <v>349</v>
      </c>
      <c r="J8">
        <v>7562</v>
      </c>
      <c r="Q8" t="s">
        <v>446</v>
      </c>
      <c r="R8">
        <v>1</v>
      </c>
      <c r="U8" t="s">
        <v>1442</v>
      </c>
      <c r="W8">
        <v>1</v>
      </c>
      <c r="AA8" t="s">
        <v>1443</v>
      </c>
      <c r="AB8" s="263">
        <v>203521</v>
      </c>
      <c r="AC8" s="319">
        <f>AC5/AC4</f>
        <v>0.59090909090909094</v>
      </c>
      <c r="AD8" s="319">
        <f>AB9/AB8</f>
        <v>0.31446386367991508</v>
      </c>
    </row>
    <row r="9" spans="1:30">
      <c r="E9" t="s">
        <v>61</v>
      </c>
      <c r="G9">
        <v>15789</v>
      </c>
      <c r="I9" t="s">
        <v>380</v>
      </c>
      <c r="J9">
        <v>5005</v>
      </c>
      <c r="Q9" t="s">
        <v>1444</v>
      </c>
      <c r="R9">
        <v>1</v>
      </c>
      <c r="U9" t="s">
        <v>1445</v>
      </c>
      <c r="V9" t="s">
        <v>1444</v>
      </c>
      <c r="W9">
        <v>1</v>
      </c>
      <c r="AA9" t="s">
        <v>1446</v>
      </c>
      <c r="AB9">
        <v>64000</v>
      </c>
    </row>
    <row r="10" spans="1:30">
      <c r="E10" t="s">
        <v>358</v>
      </c>
      <c r="G10">
        <v>4975</v>
      </c>
      <c r="I10" t="s">
        <v>352</v>
      </c>
      <c r="J10">
        <v>6526</v>
      </c>
      <c r="Q10" t="s">
        <v>536</v>
      </c>
      <c r="R10">
        <v>1</v>
      </c>
      <c r="V10" t="s">
        <v>540</v>
      </c>
      <c r="W10">
        <v>1</v>
      </c>
    </row>
    <row r="11" spans="1:30">
      <c r="E11" t="s">
        <v>376</v>
      </c>
      <c r="G11">
        <v>9984</v>
      </c>
      <c r="I11" t="s">
        <v>387</v>
      </c>
      <c r="J11">
        <v>2931</v>
      </c>
      <c r="Q11" t="s">
        <v>540</v>
      </c>
      <c r="R11">
        <v>1</v>
      </c>
      <c r="V11" t="s">
        <v>393</v>
      </c>
      <c r="W11">
        <v>1</v>
      </c>
    </row>
    <row r="12" spans="1:30">
      <c r="E12" t="s">
        <v>729</v>
      </c>
      <c r="G12">
        <v>234332</v>
      </c>
      <c r="I12" t="s">
        <v>390</v>
      </c>
      <c r="J12">
        <v>5661</v>
      </c>
      <c r="Q12" t="s">
        <v>393</v>
      </c>
      <c r="R12">
        <v>1</v>
      </c>
      <c r="V12" t="s">
        <v>1447</v>
      </c>
      <c r="W12">
        <v>1</v>
      </c>
    </row>
    <row r="13" spans="1:30">
      <c r="I13" t="s">
        <v>422</v>
      </c>
      <c r="J13">
        <v>0</v>
      </c>
      <c r="Q13" t="s">
        <v>1448</v>
      </c>
      <c r="R13">
        <v>1</v>
      </c>
      <c r="V13" t="s">
        <v>693</v>
      </c>
      <c r="W13">
        <v>1</v>
      </c>
    </row>
    <row r="14" spans="1:30">
      <c r="I14" t="s">
        <v>357</v>
      </c>
      <c r="J14">
        <v>4975</v>
      </c>
      <c r="Q14" t="s">
        <v>554</v>
      </c>
      <c r="R14">
        <v>1</v>
      </c>
      <c r="U14" t="s">
        <v>1449</v>
      </c>
      <c r="W14">
        <v>5</v>
      </c>
    </row>
    <row r="15" spans="1:30">
      <c r="I15" t="s">
        <v>365</v>
      </c>
      <c r="J15">
        <v>1735</v>
      </c>
      <c r="Q15" t="s">
        <v>1447</v>
      </c>
      <c r="R15">
        <v>1</v>
      </c>
      <c r="U15" t="s">
        <v>758</v>
      </c>
      <c r="W15">
        <v>12</v>
      </c>
    </row>
    <row r="16" spans="1:30">
      <c r="I16" t="s">
        <v>108</v>
      </c>
      <c r="J16">
        <v>1534</v>
      </c>
      <c r="Q16" t="s">
        <v>556</v>
      </c>
      <c r="R16">
        <v>1</v>
      </c>
      <c r="U16" t="s">
        <v>729</v>
      </c>
      <c r="W16">
        <v>19</v>
      </c>
    </row>
    <row r="17" spans="9:18">
      <c r="I17" t="s">
        <v>369</v>
      </c>
      <c r="J17">
        <v>285</v>
      </c>
      <c r="Q17" t="s">
        <v>560</v>
      </c>
      <c r="R17">
        <v>1</v>
      </c>
    </row>
    <row r="18" spans="9:18">
      <c r="I18" t="s">
        <v>272</v>
      </c>
      <c r="J18">
        <v>5151</v>
      </c>
      <c r="Q18" t="s">
        <v>562</v>
      </c>
      <c r="R18">
        <v>1</v>
      </c>
    </row>
    <row r="19" spans="9:18">
      <c r="I19" t="s">
        <v>66</v>
      </c>
      <c r="J19">
        <v>6041</v>
      </c>
      <c r="Q19" t="s">
        <v>565</v>
      </c>
      <c r="R19">
        <v>1</v>
      </c>
    </row>
    <row r="20" spans="9:18">
      <c r="I20" t="s">
        <v>97</v>
      </c>
      <c r="J20">
        <v>1831</v>
      </c>
      <c r="Q20" t="s">
        <v>691</v>
      </c>
      <c r="R20">
        <v>1</v>
      </c>
    </row>
    <row r="21" spans="9:18">
      <c r="I21" t="s">
        <v>110</v>
      </c>
      <c r="J21">
        <v>2003</v>
      </c>
      <c r="Q21" t="s">
        <v>1450</v>
      </c>
      <c r="R21">
        <v>1</v>
      </c>
    </row>
    <row r="22" spans="9:18">
      <c r="I22" t="s">
        <v>375</v>
      </c>
      <c r="J22">
        <v>4979</v>
      </c>
      <c r="Q22" t="s">
        <v>693</v>
      </c>
      <c r="R22">
        <v>1</v>
      </c>
    </row>
    <row r="23" spans="9:18">
      <c r="I23" t="s">
        <v>60</v>
      </c>
      <c r="J23">
        <v>4822</v>
      </c>
      <c r="Q23" t="s">
        <v>592</v>
      </c>
      <c r="R23">
        <v>1</v>
      </c>
    </row>
    <row r="24" spans="9:18">
      <c r="I24" t="s">
        <v>70</v>
      </c>
      <c r="J24">
        <v>6182</v>
      </c>
      <c r="Q24" t="s">
        <v>720</v>
      </c>
      <c r="R24">
        <v>1</v>
      </c>
    </row>
    <row r="25" spans="9:18">
      <c r="I25" t="s">
        <v>74</v>
      </c>
      <c r="J25">
        <v>3796</v>
      </c>
      <c r="Q25" t="s">
        <v>1451</v>
      </c>
      <c r="R25">
        <v>1</v>
      </c>
    </row>
    <row r="26" spans="9:18">
      <c r="I26" t="s">
        <v>76</v>
      </c>
      <c r="J26">
        <v>7020</v>
      </c>
      <c r="P26" t="s">
        <v>1452</v>
      </c>
      <c r="R26">
        <v>19</v>
      </c>
    </row>
    <row r="27" spans="9:18">
      <c r="I27" t="s">
        <v>85</v>
      </c>
      <c r="J27">
        <v>6387</v>
      </c>
      <c r="P27" t="s">
        <v>1453</v>
      </c>
      <c r="Q27" t="s">
        <v>548</v>
      </c>
      <c r="R27">
        <v>1</v>
      </c>
    </row>
    <row r="28" spans="9:18">
      <c r="I28" t="s">
        <v>89</v>
      </c>
      <c r="J28">
        <v>6152</v>
      </c>
      <c r="Q28" t="s">
        <v>550</v>
      </c>
      <c r="R28">
        <v>1</v>
      </c>
    </row>
    <row r="29" spans="9:18">
      <c r="I29" t="s">
        <v>100</v>
      </c>
      <c r="J29">
        <v>1157</v>
      </c>
      <c r="Q29" t="s">
        <v>552</v>
      </c>
      <c r="R29">
        <v>1</v>
      </c>
    </row>
    <row r="30" spans="9:18">
      <c r="I30" t="s">
        <v>103</v>
      </c>
      <c r="J30">
        <v>831</v>
      </c>
      <c r="Q30" t="s">
        <v>567</v>
      </c>
      <c r="R30">
        <v>1</v>
      </c>
    </row>
    <row r="31" spans="9:18">
      <c r="I31" t="s">
        <v>106</v>
      </c>
      <c r="J31">
        <v>1697</v>
      </c>
      <c r="Q31" t="s">
        <v>569</v>
      </c>
      <c r="R31">
        <v>1</v>
      </c>
    </row>
    <row r="32" spans="9:18">
      <c r="I32" t="s">
        <v>269</v>
      </c>
      <c r="J32">
        <v>238</v>
      </c>
      <c r="Q32" t="s">
        <v>1454</v>
      </c>
      <c r="R32">
        <v>1</v>
      </c>
    </row>
    <row r="33" spans="9:18">
      <c r="I33" t="s">
        <v>401</v>
      </c>
      <c r="J33">
        <v>129</v>
      </c>
      <c r="Q33" t="s">
        <v>571</v>
      </c>
      <c r="R33">
        <v>1</v>
      </c>
    </row>
    <row r="34" spans="9:18">
      <c r="I34" t="s">
        <v>338</v>
      </c>
      <c r="J34">
        <v>5776</v>
      </c>
      <c r="Q34" t="s">
        <v>595</v>
      </c>
      <c r="R34">
        <v>1</v>
      </c>
    </row>
    <row r="35" spans="9:18">
      <c r="I35" t="s">
        <v>300</v>
      </c>
      <c r="J35">
        <v>8305</v>
      </c>
      <c r="Q35" t="s">
        <v>481</v>
      </c>
      <c r="R35">
        <v>1</v>
      </c>
    </row>
    <row r="36" spans="9:18">
      <c r="I36" t="s">
        <v>292</v>
      </c>
      <c r="J36">
        <v>13306</v>
      </c>
      <c r="Q36" t="s">
        <v>483</v>
      </c>
      <c r="R36">
        <v>1</v>
      </c>
    </row>
    <row r="37" spans="9:18">
      <c r="I37" t="s">
        <v>306</v>
      </c>
      <c r="J37">
        <v>3787</v>
      </c>
      <c r="Q37" t="s">
        <v>487</v>
      </c>
      <c r="R37">
        <v>1</v>
      </c>
    </row>
    <row r="38" spans="9:18">
      <c r="I38" t="s">
        <v>309</v>
      </c>
      <c r="J38">
        <v>4537</v>
      </c>
      <c r="Q38" t="s">
        <v>489</v>
      </c>
      <c r="R38">
        <v>1</v>
      </c>
    </row>
    <row r="39" spans="9:18">
      <c r="I39" t="s">
        <v>372</v>
      </c>
      <c r="J39">
        <v>3012</v>
      </c>
      <c r="P39" t="s">
        <v>1455</v>
      </c>
      <c r="R39">
        <v>12</v>
      </c>
    </row>
    <row r="40" spans="9:18">
      <c r="I40" t="s">
        <v>312</v>
      </c>
      <c r="J40">
        <v>2385</v>
      </c>
      <c r="P40" t="s">
        <v>729</v>
      </c>
      <c r="R40">
        <v>31</v>
      </c>
    </row>
    <row r="41" spans="9:18">
      <c r="I41" t="s">
        <v>297</v>
      </c>
      <c r="J41">
        <v>5276</v>
      </c>
    </row>
    <row r="42" spans="9:18">
      <c r="I42" t="s">
        <v>315</v>
      </c>
      <c r="J42">
        <v>4774</v>
      </c>
    </row>
    <row r="43" spans="9:18">
      <c r="I43" t="s">
        <v>318</v>
      </c>
      <c r="J43">
        <v>4833</v>
      </c>
    </row>
    <row r="44" spans="9:18">
      <c r="I44" t="s">
        <v>264</v>
      </c>
      <c r="J44">
        <v>12735</v>
      </c>
    </row>
    <row r="45" spans="9:18">
      <c r="I45" t="s">
        <v>290</v>
      </c>
      <c r="J45">
        <v>321</v>
      </c>
    </row>
    <row r="46" spans="9:18">
      <c r="I46" t="s">
        <v>344</v>
      </c>
      <c r="J46">
        <v>11700</v>
      </c>
    </row>
    <row r="47" spans="9:18">
      <c r="I47" t="s">
        <v>123</v>
      </c>
      <c r="J47">
        <v>3895</v>
      </c>
    </row>
    <row r="48" spans="9:18">
      <c r="I48" t="s">
        <v>323</v>
      </c>
      <c r="J48">
        <v>2649</v>
      </c>
    </row>
    <row r="49" spans="9:10">
      <c r="I49" t="s">
        <v>329</v>
      </c>
      <c r="J49">
        <v>4071</v>
      </c>
    </row>
    <row r="50" spans="9:10">
      <c r="I50" t="s">
        <v>304</v>
      </c>
      <c r="J50">
        <v>3566</v>
      </c>
    </row>
    <row r="51" spans="9:10">
      <c r="I51" t="s">
        <v>321</v>
      </c>
      <c r="J51">
        <v>2084</v>
      </c>
    </row>
    <row r="52" spans="9:10">
      <c r="I52" t="s">
        <v>332</v>
      </c>
      <c r="J52">
        <v>4048</v>
      </c>
    </row>
    <row r="53" spans="9:10">
      <c r="I53" t="s">
        <v>142</v>
      </c>
      <c r="J53">
        <v>4022</v>
      </c>
    </row>
    <row r="54" spans="9:10">
      <c r="I54" t="s">
        <v>433</v>
      </c>
      <c r="J54">
        <v>3</v>
      </c>
    </row>
    <row r="55" spans="9:10">
      <c r="I55" t="s">
        <v>436</v>
      </c>
      <c r="J55">
        <v>3</v>
      </c>
    </row>
    <row r="56" spans="9:10">
      <c r="I56" t="s">
        <v>326</v>
      </c>
      <c r="J56">
        <v>3836</v>
      </c>
    </row>
    <row r="57" spans="9:10">
      <c r="I57" t="s">
        <v>215</v>
      </c>
      <c r="J57">
        <v>158</v>
      </c>
    </row>
    <row r="58" spans="9:10">
      <c r="I58" t="s">
        <v>334</v>
      </c>
      <c r="J58">
        <v>5669</v>
      </c>
    </row>
    <row r="59" spans="9:10">
      <c r="I59" t="s">
        <v>336</v>
      </c>
      <c r="J59">
        <v>328</v>
      </c>
    </row>
    <row r="60" spans="9:10">
      <c r="I60" t="s">
        <v>404</v>
      </c>
      <c r="J60">
        <v>1010</v>
      </c>
    </row>
    <row r="61" spans="9:10">
      <c r="I61" t="s">
        <v>152</v>
      </c>
      <c r="J61">
        <v>3378</v>
      </c>
    </row>
    <row r="62" spans="9:10">
      <c r="I62" t="s">
        <v>148</v>
      </c>
      <c r="J62">
        <v>4747</v>
      </c>
    </row>
    <row r="63" spans="9:10">
      <c r="I63" t="s">
        <v>144</v>
      </c>
      <c r="J63">
        <v>3495</v>
      </c>
    </row>
    <row r="64" spans="9:10">
      <c r="I64" t="s">
        <v>295</v>
      </c>
      <c r="J64">
        <v>865</v>
      </c>
    </row>
    <row r="65" spans="9:10">
      <c r="I65" t="s">
        <v>119</v>
      </c>
      <c r="J65">
        <v>807</v>
      </c>
    </row>
    <row r="66" spans="9:10">
      <c r="I66" t="s">
        <v>150</v>
      </c>
      <c r="J66">
        <v>2188</v>
      </c>
    </row>
    <row r="67" spans="9:10">
      <c r="I67" t="s">
        <v>729</v>
      </c>
      <c r="J67">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1456</v>
      </c>
      <c r="D1" s="134" t="s">
        <v>120</v>
      </c>
      <c r="E1" s="134" t="s">
        <v>1456</v>
      </c>
    </row>
    <row r="2" spans="1:5">
      <c r="A2" t="s">
        <v>124</v>
      </c>
      <c r="B2">
        <v>3</v>
      </c>
      <c r="D2" t="s">
        <v>124</v>
      </c>
      <c r="E2">
        <v>1</v>
      </c>
    </row>
    <row r="3" spans="1:5">
      <c r="A3" t="s">
        <v>1457</v>
      </c>
      <c r="B3">
        <v>3</v>
      </c>
      <c r="D3" t="s">
        <v>699</v>
      </c>
      <c r="E3">
        <v>2</v>
      </c>
    </row>
    <row r="4" spans="1:5" hidden="1">
      <c r="A4" t="s">
        <v>1458</v>
      </c>
      <c r="B4">
        <v>2</v>
      </c>
      <c r="D4" t="s">
        <v>1458</v>
      </c>
    </row>
    <row r="5" spans="1:5">
      <c r="A5" t="s">
        <v>1459</v>
      </c>
      <c r="B5">
        <v>4</v>
      </c>
      <c r="D5" t="s">
        <v>1459</v>
      </c>
      <c r="E5">
        <v>1</v>
      </c>
    </row>
    <row r="9" spans="1:5">
      <c r="A9" s="134" t="s">
        <v>1460</v>
      </c>
      <c r="D9" s="134" t="s">
        <v>1460</v>
      </c>
      <c r="E9" s="134" t="s">
        <v>1456</v>
      </c>
    </row>
    <row r="10" spans="1:5">
      <c r="A10" t="s">
        <v>353</v>
      </c>
      <c r="B10">
        <v>3</v>
      </c>
      <c r="D10" t="s">
        <v>353</v>
      </c>
      <c r="E10">
        <v>2</v>
      </c>
    </row>
    <row r="11" spans="1:5" hidden="1">
      <c r="A11" t="s">
        <v>358</v>
      </c>
      <c r="B11">
        <v>3</v>
      </c>
      <c r="D11" t="s">
        <v>358</v>
      </c>
    </row>
    <row r="12" spans="1:5">
      <c r="A12" t="s">
        <v>1026</v>
      </c>
      <c r="B12">
        <v>2</v>
      </c>
      <c r="D12" t="s">
        <v>1026</v>
      </c>
      <c r="E12">
        <v>1</v>
      </c>
    </row>
    <row r="13" spans="1:5">
      <c r="A13" t="s">
        <v>67</v>
      </c>
      <c r="B13">
        <v>4</v>
      </c>
      <c r="D13" t="s">
        <v>67</v>
      </c>
      <c r="E13">
        <v>2</v>
      </c>
    </row>
    <row r="14" spans="1:5">
      <c r="A14" t="s">
        <v>1115</v>
      </c>
      <c r="B14">
        <v>2</v>
      </c>
      <c r="D14" t="s">
        <v>1115</v>
      </c>
      <c r="E14">
        <v>2</v>
      </c>
    </row>
    <row r="15" spans="1:5">
      <c r="A15" t="s">
        <v>1461</v>
      </c>
      <c r="B15">
        <v>5</v>
      </c>
      <c r="D15" t="s">
        <v>1461</v>
      </c>
      <c r="E15">
        <v>3</v>
      </c>
    </row>
    <row r="18" spans="1:5">
      <c r="A18" s="134" t="s">
        <v>1462</v>
      </c>
      <c r="D18" s="134" t="s">
        <v>1462</v>
      </c>
      <c r="E18" s="134" t="s">
        <v>1456</v>
      </c>
    </row>
    <row r="19" spans="1:5">
      <c r="A19" t="s">
        <v>384</v>
      </c>
      <c r="B19">
        <v>1</v>
      </c>
      <c r="D19" t="s">
        <v>384</v>
      </c>
      <c r="E19">
        <v>1</v>
      </c>
    </row>
    <row r="20" spans="1:5">
      <c r="A20" t="s">
        <v>1463</v>
      </c>
      <c r="B20" t="s">
        <v>53</v>
      </c>
      <c r="D20" t="s">
        <v>1463</v>
      </c>
      <c r="E20" t="s">
        <v>53</v>
      </c>
    </row>
    <row r="21" spans="1:5">
      <c r="A21" t="s">
        <v>213</v>
      </c>
      <c r="B21" t="s">
        <v>53</v>
      </c>
      <c r="D21" t="s">
        <v>213</v>
      </c>
      <c r="E21" t="s">
        <v>53</v>
      </c>
    </row>
    <row r="22" spans="1:5">
      <c r="A22" t="s">
        <v>1464</v>
      </c>
      <c r="B22" t="s">
        <v>53</v>
      </c>
      <c r="D22" t="s">
        <v>1464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1465</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1466</v>
      </c>
      <c r="S2" s="3" t="s">
        <v>1376</v>
      </c>
      <c r="T2" s="270" t="s">
        <v>1377</v>
      </c>
      <c r="U2" s="270" t="s">
        <v>1377</v>
      </c>
      <c r="V2" s="270" t="s">
        <v>1377</v>
      </c>
      <c r="W2" s="270" t="s">
        <v>1377</v>
      </c>
      <c r="X2" s="270" t="s">
        <v>1378</v>
      </c>
      <c r="Y2" s="270" t="s">
        <v>1467</v>
      </c>
    </row>
    <row r="3" spans="1:26" ht="15" thickBot="1">
      <c r="A3" s="269" t="s">
        <v>1437</v>
      </c>
      <c r="B3" s="265" t="s">
        <v>20</v>
      </c>
      <c r="C3" s="265" t="s">
        <v>1468</v>
      </c>
      <c r="D3" s="265" t="s">
        <v>26</v>
      </c>
      <c r="E3" s="265" t="s">
        <v>1432</v>
      </c>
      <c r="F3" s="265" t="s">
        <v>1469</v>
      </c>
      <c r="G3" s="265" t="s">
        <v>27</v>
      </c>
      <c r="H3" s="213" t="s">
        <v>28</v>
      </c>
      <c r="I3" s="213" t="s">
        <v>1470</v>
      </c>
      <c r="J3" s="213" t="s">
        <v>1471</v>
      </c>
      <c r="K3" s="213" t="s">
        <v>1472</v>
      </c>
      <c r="L3" s="213" t="s">
        <v>1371</v>
      </c>
      <c r="M3" s="213" t="s">
        <v>1473</v>
      </c>
      <c r="N3" s="213" t="s">
        <v>1474</v>
      </c>
      <c r="O3" s="212" t="s">
        <v>1381</v>
      </c>
      <c r="P3" s="266" t="s">
        <v>1438</v>
      </c>
      <c r="Q3" s="267" t="s">
        <v>34</v>
      </c>
      <c r="R3" s="267" t="s">
        <v>1470</v>
      </c>
      <c r="S3" s="5" t="s">
        <v>1382</v>
      </c>
      <c r="T3" s="267" t="s">
        <v>1475</v>
      </c>
      <c r="U3" s="267" t="s">
        <v>44</v>
      </c>
      <c r="V3" s="267" t="s">
        <v>1383</v>
      </c>
      <c r="W3" s="267" t="s">
        <v>47</v>
      </c>
      <c r="X3" s="267" t="s">
        <v>48</v>
      </c>
      <c r="Y3" s="267" t="s">
        <v>1476</v>
      </c>
      <c r="Z3" s="318" t="s">
        <v>1477</v>
      </c>
    </row>
    <row r="4" spans="1:26" ht="15" thickBot="1">
      <c r="A4" s="123" t="s">
        <v>97</v>
      </c>
      <c r="B4" s="104" t="s">
        <v>51</v>
      </c>
      <c r="C4" s="77">
        <v>45807</v>
      </c>
      <c r="D4" s="274"/>
      <c r="E4" s="275" t="s">
        <v>1478</v>
      </c>
      <c r="F4" s="274"/>
      <c r="G4" s="276" t="s">
        <v>1431</v>
      </c>
      <c r="H4" s="274"/>
      <c r="I4" s="274"/>
      <c r="J4" s="277"/>
      <c r="K4" s="211"/>
      <c r="L4" s="211"/>
      <c r="M4" s="211"/>
      <c r="N4" s="278"/>
      <c r="O4" s="279"/>
      <c r="P4" s="280" t="s">
        <v>1479</v>
      </c>
      <c r="Q4" s="281" t="s">
        <v>69</v>
      </c>
      <c r="R4" s="133" t="s">
        <v>1480</v>
      </c>
      <c r="S4" s="133"/>
      <c r="T4" s="282"/>
      <c r="U4" s="283"/>
      <c r="V4" s="283"/>
      <c r="W4" s="283"/>
      <c r="X4" s="283"/>
      <c r="Y4" s="283"/>
      <c r="Z4" t="e">
        <f>VLOOKUP(A4,#REF!,9,FALSE)</f>
        <v>#REF!</v>
      </c>
    </row>
    <row r="5" spans="1:26" ht="15" thickBot="1">
      <c r="A5" s="284" t="s">
        <v>66</v>
      </c>
      <c r="B5" s="104" t="s">
        <v>51</v>
      </c>
      <c r="C5" s="221">
        <v>45807</v>
      </c>
      <c r="D5" s="274"/>
      <c r="E5" s="275" t="s">
        <v>1478</v>
      </c>
      <c r="F5" s="274"/>
      <c r="G5" s="276" t="s">
        <v>1431</v>
      </c>
      <c r="H5" s="274"/>
      <c r="I5" s="274"/>
      <c r="J5" s="285"/>
      <c r="K5" s="211"/>
      <c r="L5" s="211"/>
      <c r="M5" s="211"/>
      <c r="N5" s="278"/>
      <c r="O5" s="279"/>
      <c r="P5" s="280" t="s">
        <v>1479</v>
      </c>
      <c r="Q5" s="281" t="s">
        <v>69</v>
      </c>
      <c r="R5" s="133" t="s">
        <v>1480</v>
      </c>
      <c r="S5" s="133"/>
      <c r="T5" s="282"/>
      <c r="U5" s="283"/>
      <c r="V5" s="283"/>
      <c r="W5" s="283"/>
      <c r="X5" s="283"/>
      <c r="Y5" s="283"/>
      <c r="Z5" t="e">
        <f>VLOOKUP(A5,#REF!,9,FALSE)</f>
        <v>#REF!</v>
      </c>
    </row>
    <row r="6" spans="1:26" ht="15" thickBot="1">
      <c r="A6" s="123" t="s">
        <v>755</v>
      </c>
      <c r="B6" s="104" t="s">
        <v>51</v>
      </c>
      <c r="C6" s="221">
        <v>45807</v>
      </c>
      <c r="D6" s="274"/>
      <c r="E6" s="275" t="s">
        <v>1478</v>
      </c>
      <c r="F6" s="274"/>
      <c r="G6" s="276" t="s">
        <v>1431</v>
      </c>
      <c r="H6" s="274"/>
      <c r="I6" s="274"/>
      <c r="J6" s="285"/>
      <c r="K6" s="211"/>
      <c r="L6" s="211"/>
      <c r="M6" s="211"/>
      <c r="N6" s="278"/>
      <c r="O6" s="279"/>
      <c r="P6" s="280" t="s">
        <v>1479</v>
      </c>
      <c r="Q6" s="281" t="s">
        <v>69</v>
      </c>
      <c r="R6" s="133" t="s">
        <v>1480</v>
      </c>
      <c r="S6" s="133"/>
      <c r="T6" s="282"/>
      <c r="U6" s="283"/>
      <c r="V6" s="283"/>
      <c r="W6" s="283"/>
      <c r="X6" s="283"/>
      <c r="Y6" s="283"/>
      <c r="Z6" t="e">
        <f>VLOOKUP(A6,#REF!,9,FALSE)</f>
        <v>#REF!</v>
      </c>
    </row>
    <row r="7" spans="1:26" ht="15" thickBot="1">
      <c r="A7" s="123" t="s">
        <v>772</v>
      </c>
      <c r="B7" s="104" t="s">
        <v>51</v>
      </c>
      <c r="C7" s="221">
        <v>45807</v>
      </c>
      <c r="D7" s="274"/>
      <c r="E7" s="275" t="s">
        <v>1478</v>
      </c>
      <c r="F7" s="274"/>
      <c r="G7" s="276" t="s">
        <v>1431</v>
      </c>
      <c r="H7" s="274"/>
      <c r="I7" s="274"/>
      <c r="J7" s="285"/>
      <c r="K7" s="211"/>
      <c r="L7" s="211"/>
      <c r="M7" s="211"/>
      <c r="N7" s="278"/>
      <c r="O7" s="279"/>
      <c r="P7" s="280" t="s">
        <v>1479</v>
      </c>
      <c r="Q7" s="281" t="s">
        <v>69</v>
      </c>
      <c r="R7" s="133" t="s">
        <v>1480</v>
      </c>
      <c r="S7" s="133"/>
      <c r="T7" s="282"/>
      <c r="U7" s="283"/>
      <c r="V7" s="283"/>
      <c r="W7" s="283"/>
      <c r="X7" s="283"/>
      <c r="Y7" s="283"/>
      <c r="Z7" t="e">
        <f>VLOOKUP(A7,#REF!,9,FALSE)</f>
        <v>#REF!</v>
      </c>
    </row>
    <row r="8" spans="1:26" ht="15" thickBot="1">
      <c r="A8" s="284" t="s">
        <v>1481</v>
      </c>
      <c r="B8" s="104" t="s">
        <v>51</v>
      </c>
      <c r="C8" s="221">
        <v>45807</v>
      </c>
      <c r="D8" s="274"/>
      <c r="E8" s="275" t="s">
        <v>1478</v>
      </c>
      <c r="F8" s="274"/>
      <c r="G8" s="276" t="s">
        <v>1431</v>
      </c>
      <c r="H8" s="274"/>
      <c r="I8" s="274"/>
      <c r="J8" s="285"/>
      <c r="K8" s="211"/>
      <c r="L8" s="211"/>
      <c r="M8" s="211"/>
      <c r="N8" s="278"/>
      <c r="O8" s="279"/>
      <c r="P8" s="280" t="s">
        <v>1442</v>
      </c>
      <c r="Q8" s="281" t="s">
        <v>1482</v>
      </c>
      <c r="R8" s="133" t="s">
        <v>1483</v>
      </c>
      <c r="S8" s="133"/>
      <c r="T8" s="282"/>
      <c r="U8" s="283"/>
      <c r="V8" s="283"/>
      <c r="W8" s="283"/>
      <c r="X8" s="283"/>
      <c r="Y8" s="283"/>
      <c r="Z8" t="e">
        <f>VLOOKUP(A8,#REF!,9,FALSE)</f>
        <v>#REF!</v>
      </c>
    </row>
    <row r="9" spans="1:26" ht="15" thickBot="1">
      <c r="A9" s="123" t="s">
        <v>780</v>
      </c>
      <c r="B9" s="104" t="s">
        <v>51</v>
      </c>
      <c r="C9" s="221">
        <v>45807</v>
      </c>
      <c r="D9" s="286"/>
      <c r="E9" s="275" t="s">
        <v>1478</v>
      </c>
      <c r="F9" s="286"/>
      <c r="G9" s="287" t="s">
        <v>1431</v>
      </c>
      <c r="H9" s="274"/>
      <c r="I9" s="274"/>
      <c r="J9" s="285"/>
      <c r="K9" s="211"/>
      <c r="L9" s="211"/>
      <c r="M9" s="211"/>
      <c r="N9" s="278"/>
      <c r="O9" s="279"/>
      <c r="P9" s="280" t="s">
        <v>1479</v>
      </c>
      <c r="Q9" s="281" t="s">
        <v>69</v>
      </c>
      <c r="R9" s="133" t="s">
        <v>1480</v>
      </c>
      <c r="S9" s="133"/>
      <c r="T9" s="282"/>
      <c r="U9" s="283"/>
      <c r="V9" s="283"/>
      <c r="W9" s="283"/>
      <c r="X9" s="283"/>
      <c r="Y9" s="283"/>
      <c r="Z9" t="e">
        <f>VLOOKUP(A9,#REF!,9,FALSE)</f>
        <v>#REF!</v>
      </c>
    </row>
    <row r="10" spans="1:26" ht="15" thickBot="1">
      <c r="A10" s="123" t="s">
        <v>757</v>
      </c>
      <c r="B10" s="104" t="s">
        <v>51</v>
      </c>
      <c r="C10" s="221" t="e">
        <v>#N/A</v>
      </c>
      <c r="D10" s="288"/>
      <c r="E10" s="275" t="s">
        <v>1478</v>
      </c>
      <c r="F10" s="288"/>
      <c r="G10" s="289" t="s">
        <v>1431</v>
      </c>
      <c r="H10" s="236"/>
      <c r="I10" s="236"/>
      <c r="J10" s="45"/>
      <c r="K10" s="210"/>
      <c r="L10" s="210"/>
      <c r="M10" s="210"/>
      <c r="N10" s="290"/>
      <c r="O10" s="291"/>
      <c r="P10" s="280" t="s">
        <v>1479</v>
      </c>
      <c r="Q10" s="281" t="s">
        <v>59</v>
      </c>
      <c r="R10" s="133" t="s">
        <v>1480</v>
      </c>
      <c r="S10" s="133"/>
      <c r="T10" s="282"/>
      <c r="U10" s="283"/>
      <c r="V10" s="283"/>
      <c r="W10" s="283"/>
      <c r="X10" s="283"/>
      <c r="Y10" s="283"/>
      <c r="Z10" t="e">
        <f>VLOOKUP(A10,#REF!,9,FALSE)</f>
        <v>#REF!</v>
      </c>
    </row>
    <row r="11" spans="1:26" ht="15" thickBot="1">
      <c r="A11" s="123" t="s">
        <v>100</v>
      </c>
      <c r="B11" s="104" t="s">
        <v>51</v>
      </c>
      <c r="C11" s="221">
        <v>45807</v>
      </c>
      <c r="D11" s="288"/>
      <c r="E11" s="275" t="s">
        <v>1478</v>
      </c>
      <c r="F11" s="288"/>
      <c r="G11" s="289" t="s">
        <v>1431</v>
      </c>
      <c r="H11" s="236"/>
      <c r="I11" s="236"/>
      <c r="J11" s="45"/>
      <c r="K11" s="210"/>
      <c r="L11" s="210"/>
      <c r="M11" s="210"/>
      <c r="N11" s="290"/>
      <c r="O11" s="291"/>
      <c r="P11" s="280" t="s">
        <v>1479</v>
      </c>
      <c r="Q11" s="281" t="s">
        <v>69</v>
      </c>
      <c r="R11" s="133" t="s">
        <v>1480</v>
      </c>
      <c r="S11" s="133"/>
      <c r="T11" s="282"/>
      <c r="U11" s="283"/>
      <c r="V11" s="283"/>
      <c r="W11" s="283"/>
      <c r="X11" s="283"/>
      <c r="Y11" s="283"/>
      <c r="Z11" t="e">
        <f>VLOOKUP(A11,#REF!,9,FALSE)</f>
        <v>#REF!</v>
      </c>
    </row>
    <row r="12" spans="1:26" ht="15" thickBot="1">
      <c r="A12" s="123" t="s">
        <v>753</v>
      </c>
      <c r="B12" s="104" t="s">
        <v>51</v>
      </c>
      <c r="C12" s="221" t="e">
        <v>#N/A</v>
      </c>
      <c r="D12" s="288"/>
      <c r="E12" s="275" t="s">
        <v>1478</v>
      </c>
      <c r="F12" s="288"/>
      <c r="G12" s="289" t="s">
        <v>1431</v>
      </c>
      <c r="H12" s="236"/>
      <c r="I12" s="236"/>
      <c r="J12" s="45"/>
      <c r="K12" s="210"/>
      <c r="L12" s="210"/>
      <c r="M12" s="210"/>
      <c r="N12" s="290"/>
      <c r="O12" s="291"/>
      <c r="P12" s="280" t="s">
        <v>1479</v>
      </c>
      <c r="Q12" s="281" t="s">
        <v>69</v>
      </c>
      <c r="R12" s="133" t="s">
        <v>1480</v>
      </c>
      <c r="S12" s="133"/>
      <c r="T12" s="282"/>
      <c r="U12" s="283"/>
      <c r="V12" s="283"/>
      <c r="W12" s="283"/>
      <c r="X12" s="283"/>
      <c r="Y12" s="283"/>
      <c r="Z12" t="e">
        <f>VLOOKUP(A12,#REF!,9,FALSE)</f>
        <v>#REF!</v>
      </c>
    </row>
    <row r="13" spans="1:26" ht="15" thickBot="1">
      <c r="A13" s="123" t="s">
        <v>778</v>
      </c>
      <c r="B13" s="104" t="s">
        <v>51</v>
      </c>
      <c r="C13" s="221" t="e">
        <v>#N/A</v>
      </c>
      <c r="D13" s="288"/>
      <c r="E13" s="275" t="s">
        <v>1478</v>
      </c>
      <c r="F13" s="288"/>
      <c r="G13" s="289" t="s">
        <v>1431</v>
      </c>
      <c r="H13" s="236"/>
      <c r="I13" s="236"/>
      <c r="J13" s="45"/>
      <c r="K13" s="210"/>
      <c r="L13" s="210"/>
      <c r="M13" s="210"/>
      <c r="N13" s="290"/>
      <c r="O13" s="291"/>
      <c r="P13" s="280" t="s">
        <v>1479</v>
      </c>
      <c r="Q13" s="281" t="s">
        <v>69</v>
      </c>
      <c r="R13" s="133" t="s">
        <v>1480</v>
      </c>
      <c r="S13" s="133"/>
      <c r="T13" s="282"/>
      <c r="U13" s="283"/>
      <c r="V13" s="283"/>
      <c r="W13" s="283"/>
      <c r="X13" s="283"/>
      <c r="Y13" s="283"/>
      <c r="Z13" t="e">
        <f>VLOOKUP(A13,#REF!,9,FALSE)</f>
        <v>#REF!</v>
      </c>
    </row>
    <row r="14" spans="1:26" ht="15" thickBot="1">
      <c r="A14" s="284" t="s">
        <v>361</v>
      </c>
      <c r="B14" s="104" t="s">
        <v>51</v>
      </c>
      <c r="C14" s="221">
        <v>45807</v>
      </c>
      <c r="D14" s="288"/>
      <c r="E14" s="275" t="s">
        <v>1478</v>
      </c>
      <c r="F14" s="288"/>
      <c r="G14" s="289" t="s">
        <v>1431</v>
      </c>
      <c r="H14" s="236"/>
      <c r="I14" s="236"/>
      <c r="J14" s="45"/>
      <c r="K14" s="210"/>
      <c r="L14" s="210"/>
      <c r="M14" s="210"/>
      <c r="N14" s="290"/>
      <c r="O14" s="291"/>
      <c r="P14" s="280" t="s">
        <v>1479</v>
      </c>
      <c r="Q14" s="281" t="s">
        <v>69</v>
      </c>
      <c r="R14" s="133" t="s">
        <v>1480</v>
      </c>
      <c r="S14" s="133"/>
      <c r="T14" s="282"/>
      <c r="U14" s="283"/>
      <c r="V14" s="283"/>
      <c r="W14" s="283"/>
      <c r="X14" s="283"/>
      <c r="Y14" s="283"/>
      <c r="Z14" t="e">
        <f>VLOOKUP(A14,#REF!,9,FALSE)</f>
        <v>#REF!</v>
      </c>
    </row>
    <row r="15" spans="1:26" ht="15" thickBot="1">
      <c r="A15" s="123" t="s">
        <v>756</v>
      </c>
      <c r="B15" s="104" t="s">
        <v>51</v>
      </c>
      <c r="C15" s="221" t="e">
        <v>#N/A</v>
      </c>
      <c r="D15" s="288"/>
      <c r="E15" s="275" t="s">
        <v>1478</v>
      </c>
      <c r="F15" s="288"/>
      <c r="G15" s="289" t="s">
        <v>1431</v>
      </c>
      <c r="H15" s="236"/>
      <c r="I15" s="236"/>
      <c r="J15" s="45"/>
      <c r="K15" s="210"/>
      <c r="L15" s="210"/>
      <c r="M15" s="210"/>
      <c r="N15" s="290"/>
      <c r="O15" s="291"/>
      <c r="P15" s="280" t="s">
        <v>1479</v>
      </c>
      <c r="Q15" s="281" t="s">
        <v>69</v>
      </c>
      <c r="R15" s="133" t="s">
        <v>1480</v>
      </c>
      <c r="S15" s="133"/>
      <c r="T15" s="282"/>
      <c r="U15" s="283"/>
      <c r="V15" s="283"/>
      <c r="W15" s="283"/>
      <c r="X15" s="283"/>
      <c r="Y15" s="283"/>
      <c r="Z15" t="e">
        <f>VLOOKUP(A15,#REF!,9,FALSE)</f>
        <v>#REF!</v>
      </c>
    </row>
    <row r="16" spans="1:26" ht="15" thickBot="1">
      <c r="A16" s="292" t="s">
        <v>1484</v>
      </c>
      <c r="B16" s="104" t="s">
        <v>51</v>
      </c>
      <c r="C16" s="221" t="e">
        <v>#N/A</v>
      </c>
      <c r="D16" s="288"/>
      <c r="E16" s="275" t="s">
        <v>1478</v>
      </c>
      <c r="F16" s="288"/>
      <c r="G16" s="289" t="s">
        <v>1431</v>
      </c>
      <c r="H16" s="236"/>
      <c r="I16" s="236"/>
      <c r="J16" s="45"/>
      <c r="K16" s="210"/>
      <c r="L16" s="210"/>
      <c r="M16" s="210"/>
      <c r="N16" s="290"/>
      <c r="O16" s="291"/>
      <c r="P16" s="280" t="s">
        <v>1479</v>
      </c>
      <c r="Q16" s="281" t="s">
        <v>69</v>
      </c>
      <c r="R16" s="133" t="s">
        <v>1480</v>
      </c>
      <c r="S16" s="133"/>
      <c r="T16" s="282"/>
      <c r="U16" s="283"/>
      <c r="V16" s="283"/>
      <c r="W16" s="283"/>
      <c r="X16" s="283"/>
      <c r="Y16" s="283"/>
      <c r="Z16" t="e">
        <f>VLOOKUP(A16,#REF!,9,FALSE)</f>
        <v>#REF!</v>
      </c>
    </row>
    <row r="17" spans="1:26" ht="15" thickBot="1">
      <c r="A17" s="281" t="s">
        <v>720</v>
      </c>
      <c r="B17" s="104" t="s">
        <v>51</v>
      </c>
      <c r="C17" s="221" t="e">
        <v>#N/A</v>
      </c>
      <c r="D17" s="288"/>
      <c r="E17" s="275" t="s">
        <v>1427</v>
      </c>
      <c r="F17" s="288"/>
      <c r="G17" s="289" t="s">
        <v>1431</v>
      </c>
      <c r="H17" s="236"/>
      <c r="I17" s="236"/>
      <c r="J17" s="45"/>
      <c r="K17" s="210"/>
      <c r="L17" s="210"/>
      <c r="M17" s="210"/>
      <c r="N17" s="290"/>
      <c r="O17" s="291"/>
      <c r="P17" s="280"/>
      <c r="Q17" s="281" t="s">
        <v>69</v>
      </c>
      <c r="R17" s="133" t="s">
        <v>1480</v>
      </c>
      <c r="S17" s="133"/>
      <c r="T17" s="282"/>
      <c r="U17" s="283"/>
      <c r="V17" s="283"/>
      <c r="W17" s="283"/>
      <c r="X17" s="283"/>
      <c r="Y17" s="283"/>
      <c r="Z17" t="e">
        <f>VLOOKUP(A17,#REF!,9,FALSE)</f>
        <v>#REF!</v>
      </c>
    </row>
    <row r="18" spans="1:26" ht="15" thickBot="1">
      <c r="A18" s="281" t="s">
        <v>592</v>
      </c>
      <c r="B18" s="104" t="s">
        <v>51</v>
      </c>
      <c r="C18" s="221">
        <v>45807</v>
      </c>
      <c r="D18" s="288"/>
      <c r="E18" s="275" t="s">
        <v>1427</v>
      </c>
      <c r="F18" s="288"/>
      <c r="G18" s="289" t="s">
        <v>1431</v>
      </c>
      <c r="H18" s="236"/>
      <c r="I18" s="236"/>
      <c r="J18" s="45"/>
      <c r="K18" s="210"/>
      <c r="L18" s="210"/>
      <c r="M18" s="210"/>
      <c r="N18" s="290"/>
      <c r="O18" s="291"/>
      <c r="P18" s="280" t="s">
        <v>1439</v>
      </c>
      <c r="Q18" s="281"/>
      <c r="R18" s="133" t="s">
        <v>1480</v>
      </c>
      <c r="S18" s="133"/>
      <c r="T18" s="282"/>
      <c r="U18" s="283"/>
      <c r="V18" s="283"/>
      <c r="W18" s="283"/>
      <c r="X18" s="283"/>
      <c r="Y18" s="283"/>
      <c r="Z18" t="e">
        <f>VLOOKUP(A18,#REF!,9,FALSE)</f>
        <v>#REF!</v>
      </c>
    </row>
    <row r="19" spans="1:26" ht="15" thickBot="1">
      <c r="A19" s="281" t="s">
        <v>595</v>
      </c>
      <c r="B19" s="104" t="s">
        <v>51</v>
      </c>
      <c r="C19" s="221" t="e">
        <v>#N/A</v>
      </c>
      <c r="D19" s="288"/>
      <c r="E19" s="275" t="s">
        <v>1427</v>
      </c>
      <c r="F19" s="288"/>
      <c r="G19" s="289" t="s">
        <v>1453</v>
      </c>
      <c r="H19" s="236"/>
      <c r="I19" s="236"/>
      <c r="J19" s="45"/>
      <c r="K19" s="210"/>
      <c r="L19" s="210"/>
      <c r="M19" s="210"/>
      <c r="N19" s="290"/>
      <c r="O19" s="291"/>
      <c r="P19" s="280"/>
      <c r="Q19" s="281" t="s">
        <v>1453</v>
      </c>
      <c r="R19" s="133" t="s">
        <v>1480</v>
      </c>
      <c r="S19" s="133"/>
      <c r="T19" s="282"/>
      <c r="U19" s="283"/>
      <c r="V19" s="283"/>
      <c r="W19" s="283"/>
      <c r="X19" s="283"/>
      <c r="Y19" s="283"/>
      <c r="Z19" t="e">
        <f>VLOOKUP(A19,#REF!,9,FALSE)</f>
        <v>#REF!</v>
      </c>
    </row>
    <row r="20" spans="1:26" ht="15" thickBot="1">
      <c r="A20" s="281" t="s">
        <v>548</v>
      </c>
      <c r="B20" s="104" t="s">
        <v>51</v>
      </c>
      <c r="C20" s="221" t="e">
        <v>#N/A</v>
      </c>
      <c r="D20" s="288"/>
      <c r="E20" s="275" t="s">
        <v>1427</v>
      </c>
      <c r="F20" s="288"/>
      <c r="G20" s="289" t="s">
        <v>1453</v>
      </c>
      <c r="H20" s="236"/>
      <c r="I20" s="236"/>
      <c r="J20" s="45"/>
      <c r="K20" s="210"/>
      <c r="L20" s="210"/>
      <c r="M20" s="210"/>
      <c r="N20" s="290"/>
      <c r="O20" s="291"/>
      <c r="P20" s="280"/>
      <c r="Q20" s="281" t="s">
        <v>1453</v>
      </c>
      <c r="R20" s="133" t="s">
        <v>1480</v>
      </c>
      <c r="S20" s="133"/>
      <c r="T20" s="282"/>
      <c r="U20" s="283"/>
      <c r="V20" s="283"/>
      <c r="W20" s="283"/>
      <c r="X20" s="283"/>
      <c r="Y20" s="283"/>
      <c r="Z20" t="e">
        <f>VLOOKUP(A20,#REF!,9,FALSE)</f>
        <v>#REF!</v>
      </c>
    </row>
    <row r="21" spans="1:26" s="220" customFormat="1" ht="15" thickBot="1">
      <c r="A21" s="268" t="s">
        <v>1448</v>
      </c>
      <c r="B21" s="104" t="e">
        <v>#N/A</v>
      </c>
      <c r="C21" s="237">
        <v>45807</v>
      </c>
      <c r="D21" s="288"/>
      <c r="E21" s="275" t="s">
        <v>1427</v>
      </c>
      <c r="F21" s="288"/>
      <c r="G21" s="289" t="s">
        <v>1431</v>
      </c>
      <c r="H21" s="236"/>
      <c r="I21" s="236"/>
      <c r="J21" s="236"/>
      <c r="K21" s="235"/>
      <c r="L21" s="235"/>
      <c r="M21" s="235"/>
      <c r="N21" s="290"/>
      <c r="O21" s="291"/>
      <c r="P21" s="280"/>
      <c r="Q21" s="231" t="s">
        <v>65</v>
      </c>
      <c r="R21" s="133" t="s">
        <v>1480</v>
      </c>
      <c r="S21" s="234"/>
      <c r="T21" s="233"/>
      <c r="U21" s="232"/>
      <c r="V21" s="232"/>
      <c r="W21" s="232"/>
      <c r="X21" s="232"/>
      <c r="Y21" s="232" t="s">
        <v>1485</v>
      </c>
      <c r="Z21" t="e">
        <f>VLOOKUP(A21,#REF!,9,FALSE)</f>
        <v>#REF!</v>
      </c>
    </row>
    <row r="22" spans="1:26" ht="15" thickBot="1">
      <c r="A22" s="281" t="s">
        <v>550</v>
      </c>
      <c r="B22" s="104" t="s">
        <v>51</v>
      </c>
      <c r="C22" s="221" t="e">
        <v>#N/A</v>
      </c>
      <c r="D22" s="288"/>
      <c r="E22" s="275" t="s">
        <v>1427</v>
      </c>
      <c r="F22" s="288"/>
      <c r="G22" s="289" t="s">
        <v>1453</v>
      </c>
      <c r="H22" s="236"/>
      <c r="I22" s="236"/>
      <c r="J22" s="45"/>
      <c r="K22" s="210"/>
      <c r="L22" s="210"/>
      <c r="M22" s="210"/>
      <c r="N22" s="290"/>
      <c r="O22" s="291"/>
      <c r="P22" s="280"/>
      <c r="Q22" s="281" t="s">
        <v>1453</v>
      </c>
      <c r="R22" s="133" t="s">
        <v>1480</v>
      </c>
      <c r="S22" s="133"/>
      <c r="T22" s="282"/>
      <c r="U22" s="283"/>
      <c r="V22" s="283"/>
      <c r="W22" s="283"/>
      <c r="X22" s="283"/>
      <c r="Y22" s="283"/>
      <c r="Z22" t="e">
        <f>VLOOKUP(A22,#REF!,9,FALSE)</f>
        <v>#REF!</v>
      </c>
    </row>
    <row r="23" spans="1:26" ht="15" thickBot="1">
      <c r="A23" s="281" t="s">
        <v>536</v>
      </c>
      <c r="B23" s="104" t="s">
        <v>51</v>
      </c>
      <c r="C23" s="221" t="e">
        <v>#N/A</v>
      </c>
      <c r="D23" s="288"/>
      <c r="E23" s="275" t="s">
        <v>1427</v>
      </c>
      <c r="F23" s="288"/>
      <c r="G23" s="289" t="s">
        <v>1431</v>
      </c>
      <c r="H23" s="236"/>
      <c r="I23" s="236"/>
      <c r="J23" s="45"/>
      <c r="K23" s="210"/>
      <c r="L23" s="210"/>
      <c r="M23" s="210"/>
      <c r="N23" s="290"/>
      <c r="O23" s="291"/>
      <c r="P23" s="280"/>
      <c r="Q23" s="281" t="s">
        <v>65</v>
      </c>
      <c r="R23" s="133" t="s">
        <v>1480</v>
      </c>
      <c r="S23" s="133"/>
      <c r="T23" s="282"/>
      <c r="U23" s="283"/>
      <c r="V23" s="283"/>
      <c r="W23" s="283"/>
      <c r="X23" s="283"/>
      <c r="Y23" s="283" t="s">
        <v>1486</v>
      </c>
      <c r="Z23" t="e">
        <f>VLOOKUP(A23,#REF!,9,FALSE)</f>
        <v>#REF!</v>
      </c>
    </row>
    <row r="24" spans="1:26" s="220" customFormat="1" ht="69.599999999999994" customHeight="1" thickBot="1">
      <c r="A24" s="231" t="s">
        <v>1444</v>
      </c>
      <c r="B24" s="238" t="e">
        <v>#N/A</v>
      </c>
      <c r="C24" s="237">
        <v>45716</v>
      </c>
      <c r="D24" s="288"/>
      <c r="E24" s="275" t="s">
        <v>1427</v>
      </c>
      <c r="F24" s="288"/>
      <c r="G24" s="289" t="s">
        <v>1431</v>
      </c>
      <c r="H24" s="236"/>
      <c r="I24" s="236"/>
      <c r="J24" s="236"/>
      <c r="K24" s="235"/>
      <c r="L24" s="235"/>
      <c r="M24" s="235"/>
      <c r="N24" s="290"/>
      <c r="O24" s="291"/>
      <c r="P24" s="280" t="s">
        <v>1445</v>
      </c>
      <c r="Q24" s="231" t="s">
        <v>65</v>
      </c>
      <c r="R24" s="133" t="s">
        <v>1480</v>
      </c>
      <c r="S24" s="234"/>
      <c r="T24" s="233"/>
      <c r="U24" s="232"/>
      <c r="V24" s="232"/>
      <c r="W24" s="232"/>
      <c r="X24" s="232"/>
      <c r="Y24" s="232" t="s">
        <v>1486</v>
      </c>
      <c r="Z24" t="e">
        <f>VLOOKUP(A24,#REF!,9,FALSE)</f>
        <v>#REF!</v>
      </c>
    </row>
    <row r="25" spans="1:26" ht="15" thickBot="1">
      <c r="A25" s="281" t="s">
        <v>540</v>
      </c>
      <c r="B25" s="104" t="s">
        <v>51</v>
      </c>
      <c r="C25" s="221">
        <v>45772</v>
      </c>
      <c r="D25" s="288"/>
      <c r="E25" s="275" t="s">
        <v>1427</v>
      </c>
      <c r="F25" s="288"/>
      <c r="G25" s="289" t="s">
        <v>1431</v>
      </c>
      <c r="H25" s="236"/>
      <c r="I25" s="236"/>
      <c r="J25" s="45"/>
      <c r="K25" s="210"/>
      <c r="L25" s="210"/>
      <c r="M25" s="210"/>
      <c r="N25" s="290"/>
      <c r="O25" s="291"/>
      <c r="P25" s="280" t="s">
        <v>1445</v>
      </c>
      <c r="Q25" s="281" t="s">
        <v>65</v>
      </c>
      <c r="R25" s="133" t="s">
        <v>1480</v>
      </c>
      <c r="S25" s="133"/>
      <c r="T25" s="282"/>
      <c r="U25" s="283"/>
      <c r="V25" s="283"/>
      <c r="W25" s="283"/>
      <c r="X25" s="283"/>
      <c r="Y25" s="283"/>
      <c r="Z25" t="e">
        <f>VLOOKUP(A25,#REF!,9,FALSE)</f>
        <v>#REF!</v>
      </c>
    </row>
    <row r="26" spans="1:26" ht="15" thickBot="1">
      <c r="A26" s="281" t="s">
        <v>393</v>
      </c>
      <c r="B26" s="104" t="s">
        <v>51</v>
      </c>
      <c r="C26" s="221">
        <v>45772</v>
      </c>
      <c r="D26" s="288"/>
      <c r="E26" s="275" t="s">
        <v>1427</v>
      </c>
      <c r="F26" s="288"/>
      <c r="G26" s="289" t="s">
        <v>1431</v>
      </c>
      <c r="H26" s="236"/>
      <c r="I26" s="236"/>
      <c r="J26" s="45"/>
      <c r="K26" s="210"/>
      <c r="L26" s="210"/>
      <c r="M26" s="210"/>
      <c r="N26" s="290"/>
      <c r="O26" s="291"/>
      <c r="P26" s="280" t="s">
        <v>1445</v>
      </c>
      <c r="Q26" s="281" t="s">
        <v>65</v>
      </c>
      <c r="R26" s="133" t="s">
        <v>1480</v>
      </c>
      <c r="S26" s="133"/>
      <c r="T26" s="282"/>
      <c r="U26" s="283"/>
      <c r="V26" s="283"/>
      <c r="W26" s="283"/>
      <c r="X26" s="283"/>
      <c r="Y26" s="283"/>
      <c r="Z26" t="e">
        <f>VLOOKUP(A26,#REF!,9,FALSE)</f>
        <v>#REF!</v>
      </c>
    </row>
    <row r="27" spans="1:26" ht="15" thickBot="1">
      <c r="A27" s="281" t="s">
        <v>693</v>
      </c>
      <c r="B27" s="104" t="s">
        <v>51</v>
      </c>
      <c r="C27" s="221">
        <v>45772</v>
      </c>
      <c r="D27" s="288"/>
      <c r="E27" s="275" t="s">
        <v>1427</v>
      </c>
      <c r="F27" s="288"/>
      <c r="G27" s="289" t="s">
        <v>1431</v>
      </c>
      <c r="H27" s="236"/>
      <c r="I27" s="236"/>
      <c r="J27" s="45"/>
      <c r="K27" s="210"/>
      <c r="L27" s="210"/>
      <c r="M27" s="210"/>
      <c r="N27" s="290"/>
      <c r="O27" s="291"/>
      <c r="P27" s="280" t="s">
        <v>1445</v>
      </c>
      <c r="Q27" s="281" t="s">
        <v>65</v>
      </c>
      <c r="R27" s="133" t="s">
        <v>1480</v>
      </c>
      <c r="S27" s="133"/>
      <c r="T27" s="282"/>
      <c r="U27" s="283"/>
      <c r="V27" s="283"/>
      <c r="W27" s="283"/>
      <c r="X27" s="283"/>
      <c r="Y27" s="283"/>
      <c r="Z27" t="e">
        <f>VLOOKUP(A27,#REF!,9,FALSE)</f>
        <v>#REF!</v>
      </c>
    </row>
    <row r="28" spans="1:26" ht="70.150000000000006" customHeight="1" thickBot="1">
      <c r="A28" s="231" t="s">
        <v>1447</v>
      </c>
      <c r="B28" s="238"/>
      <c r="C28" s="237"/>
      <c r="D28" s="288"/>
      <c r="E28" s="275" t="s">
        <v>1427</v>
      </c>
      <c r="F28" s="288"/>
      <c r="G28" s="289" t="s">
        <v>1431</v>
      </c>
      <c r="H28" s="236"/>
      <c r="I28" s="236"/>
      <c r="J28" s="236"/>
      <c r="K28" s="235"/>
      <c r="L28" s="235"/>
      <c r="M28" s="235"/>
      <c r="N28" s="290"/>
      <c r="O28" s="291"/>
      <c r="P28" s="280" t="s">
        <v>1445</v>
      </c>
      <c r="Q28" s="231" t="s">
        <v>65</v>
      </c>
      <c r="R28" s="133" t="s">
        <v>1480</v>
      </c>
      <c r="S28" s="234"/>
      <c r="T28" s="233"/>
      <c r="U28" s="232"/>
      <c r="V28" s="232"/>
      <c r="W28" s="232"/>
      <c r="X28" s="232"/>
      <c r="Y28" s="294" t="s">
        <v>1487</v>
      </c>
      <c r="Z28" t="e">
        <f>VLOOKUP(A28,#REF!,9,FALSE)</f>
        <v>#REF!</v>
      </c>
    </row>
    <row r="29" spans="1:26" s="220" customFormat="1" ht="69.599999999999994" customHeight="1" thickBot="1">
      <c r="A29" s="231" t="s">
        <v>1450</v>
      </c>
      <c r="B29" s="238" t="e">
        <v>#N/A</v>
      </c>
      <c r="C29" s="237" t="e">
        <v>#N/A</v>
      </c>
      <c r="D29" s="288"/>
      <c r="E29" s="275" t="s">
        <v>1427</v>
      </c>
      <c r="F29" s="288"/>
      <c r="G29" s="289" t="s">
        <v>1431</v>
      </c>
      <c r="H29" s="236"/>
      <c r="I29" s="236"/>
      <c r="J29" s="236"/>
      <c r="K29" s="235"/>
      <c r="L29" s="235"/>
      <c r="M29" s="235"/>
      <c r="N29" s="290"/>
      <c r="O29" s="291"/>
      <c r="P29" s="280"/>
      <c r="Q29" s="226" t="s">
        <v>65</v>
      </c>
      <c r="R29" s="133" t="s">
        <v>1480</v>
      </c>
      <c r="S29" s="234"/>
      <c r="T29" s="233"/>
      <c r="U29" s="232"/>
      <c r="V29" s="232"/>
      <c r="W29" s="232"/>
      <c r="X29" s="232"/>
      <c r="Y29" s="232" t="s">
        <v>1487</v>
      </c>
      <c r="Z29" t="e">
        <f>VLOOKUP(A29,#REF!,9,FALSE)</f>
        <v>#REF!</v>
      </c>
    </row>
    <row r="30" spans="1:26" ht="15" thickBot="1">
      <c r="A30" s="281" t="s">
        <v>567</v>
      </c>
      <c r="B30" s="104" t="s">
        <v>51</v>
      </c>
      <c r="C30" s="221">
        <v>45772</v>
      </c>
      <c r="D30" s="288"/>
      <c r="E30" s="275" t="s">
        <v>1427</v>
      </c>
      <c r="F30" s="288"/>
      <c r="G30" s="289" t="s">
        <v>1453</v>
      </c>
      <c r="H30" s="236"/>
      <c r="I30" s="236"/>
      <c r="J30" s="45"/>
      <c r="K30" s="210"/>
      <c r="L30" s="210"/>
      <c r="M30" s="210"/>
      <c r="N30" s="290"/>
      <c r="O30" s="291"/>
      <c r="P30" s="280"/>
      <c r="Q30" s="281" t="s">
        <v>1453</v>
      </c>
      <c r="R30" s="133" t="s">
        <v>1480</v>
      </c>
      <c r="S30" s="133"/>
      <c r="T30" s="282"/>
      <c r="U30" s="283"/>
      <c r="V30" s="283"/>
      <c r="W30" s="283"/>
      <c r="X30" s="283"/>
      <c r="Y30" s="283"/>
      <c r="Z30" t="e">
        <f>VLOOKUP(A30,#REF!,9,FALSE)</f>
        <v>#REF!</v>
      </c>
    </row>
    <row r="31" spans="1:26" s="70" customFormat="1" ht="15" thickBot="1">
      <c r="A31" s="239" t="s">
        <v>571</v>
      </c>
      <c r="B31" s="240" t="s">
        <v>51</v>
      </c>
      <c r="C31" s="241">
        <v>45772</v>
      </c>
      <c r="D31" s="295"/>
      <c r="E31" s="275" t="s">
        <v>1427</v>
      </c>
      <c r="F31" s="295"/>
      <c r="G31" s="296" t="s">
        <v>1453</v>
      </c>
      <c r="H31" s="228"/>
      <c r="I31" s="228"/>
      <c r="J31" s="242"/>
      <c r="K31" s="243"/>
      <c r="L31" s="243"/>
      <c r="M31" s="243"/>
      <c r="N31" s="228"/>
      <c r="O31" s="297"/>
      <c r="P31" s="280"/>
      <c r="Q31" s="239" t="s">
        <v>1453</v>
      </c>
      <c r="R31" s="133" t="s">
        <v>1480</v>
      </c>
      <c r="S31" s="244"/>
      <c r="T31" s="245"/>
      <c r="U31" s="246"/>
      <c r="V31" s="246"/>
      <c r="W31" s="246"/>
      <c r="X31" s="246"/>
      <c r="Y31" s="246" t="s">
        <v>1488</v>
      </c>
      <c r="Z31" t="e">
        <f>VLOOKUP(A31,#REF!,9,FALSE)</f>
        <v>#REF!</v>
      </c>
    </row>
    <row r="32" spans="1:26" ht="15" thickBot="1">
      <c r="A32" s="281" t="s">
        <v>569</v>
      </c>
      <c r="B32" s="104" t="s">
        <v>51</v>
      </c>
      <c r="C32" s="221">
        <v>45772</v>
      </c>
      <c r="D32" s="288"/>
      <c r="E32" s="275" t="s">
        <v>1427</v>
      </c>
      <c r="F32" s="288"/>
      <c r="G32" s="289" t="s">
        <v>1453</v>
      </c>
      <c r="H32" s="236"/>
      <c r="I32" s="236"/>
      <c r="J32" s="45"/>
      <c r="K32" s="210"/>
      <c r="L32" s="210"/>
      <c r="M32" s="210"/>
      <c r="N32" s="290"/>
      <c r="O32" s="291"/>
      <c r="P32" s="280"/>
      <c r="Q32" s="281" t="s">
        <v>1453</v>
      </c>
      <c r="R32" s="133" t="s">
        <v>1480</v>
      </c>
      <c r="S32" s="133"/>
      <c r="T32" s="282"/>
      <c r="U32" s="283"/>
      <c r="V32" s="283"/>
      <c r="W32" s="283"/>
      <c r="X32" s="283"/>
      <c r="Y32" s="283"/>
      <c r="Z32" t="e">
        <f>VLOOKUP(A32,#REF!,9,FALSE)</f>
        <v>#REF!</v>
      </c>
    </row>
    <row r="33" spans="1:26" ht="15" thickBot="1">
      <c r="A33" s="281" t="s">
        <v>560</v>
      </c>
      <c r="B33" s="104" t="s">
        <v>51</v>
      </c>
      <c r="C33" s="221">
        <v>45831</v>
      </c>
      <c r="D33" s="288"/>
      <c r="E33" s="275" t="s">
        <v>1427</v>
      </c>
      <c r="F33" s="288"/>
      <c r="G33" s="289" t="s">
        <v>1431</v>
      </c>
      <c r="H33" s="236"/>
      <c r="I33" s="236"/>
      <c r="J33" s="45"/>
      <c r="K33" s="210"/>
      <c r="L33" s="210"/>
      <c r="M33" s="210"/>
      <c r="N33" s="290"/>
      <c r="O33" s="291"/>
      <c r="P33" s="280"/>
      <c r="Q33" s="231" t="s">
        <v>65</v>
      </c>
      <c r="R33" s="133" t="s">
        <v>1480</v>
      </c>
      <c r="S33" s="133"/>
      <c r="T33" s="282"/>
      <c r="U33" s="283"/>
      <c r="V33" s="283"/>
      <c r="W33" s="283"/>
      <c r="X33" s="283"/>
      <c r="Y33" s="283"/>
      <c r="Z33" t="e">
        <f>VLOOKUP(A33,#REF!,9,FALSE)</f>
        <v>#REF!</v>
      </c>
    </row>
    <row r="34" spans="1:26" ht="15" thickBot="1">
      <c r="A34" s="281" t="s">
        <v>554</v>
      </c>
      <c r="B34" s="104" t="s">
        <v>51</v>
      </c>
      <c r="C34" s="221">
        <v>45831</v>
      </c>
      <c r="D34" s="288"/>
      <c r="E34" s="275" t="s">
        <v>1427</v>
      </c>
      <c r="F34" s="288"/>
      <c r="G34" s="289" t="s">
        <v>1431</v>
      </c>
      <c r="H34" s="236"/>
      <c r="I34" s="236"/>
      <c r="J34" s="45"/>
      <c r="K34" s="210"/>
      <c r="L34" s="210"/>
      <c r="M34" s="210"/>
      <c r="N34" s="290"/>
      <c r="O34" s="291"/>
      <c r="P34" s="280"/>
      <c r="Q34" s="281" t="s">
        <v>65</v>
      </c>
      <c r="R34" s="133" t="s">
        <v>1480</v>
      </c>
      <c r="S34" s="133"/>
      <c r="T34" s="282"/>
      <c r="U34" s="283"/>
      <c r="V34" s="283"/>
      <c r="W34" s="283"/>
      <c r="X34" s="283"/>
      <c r="Y34" s="283"/>
      <c r="Z34" t="e">
        <f>VLOOKUP(A34,#REF!,9,FALSE)</f>
        <v>#REF!</v>
      </c>
    </row>
    <row r="35" spans="1:26" ht="15" thickBot="1">
      <c r="A35" s="281" t="s">
        <v>556</v>
      </c>
      <c r="B35" s="104" t="s">
        <v>51</v>
      </c>
      <c r="C35" s="221">
        <v>45831</v>
      </c>
      <c r="D35" s="288"/>
      <c r="E35" s="275" t="s">
        <v>1427</v>
      </c>
      <c r="F35" s="288"/>
      <c r="G35" s="289" t="s">
        <v>1431</v>
      </c>
      <c r="H35" s="236"/>
      <c r="I35" s="236"/>
      <c r="J35" s="45"/>
      <c r="K35" s="210"/>
      <c r="L35" s="210"/>
      <c r="M35" s="210"/>
      <c r="N35" s="290"/>
      <c r="O35" s="291"/>
      <c r="P35" s="280"/>
      <c r="Q35" s="281" t="s">
        <v>65</v>
      </c>
      <c r="R35" s="133" t="s">
        <v>1480</v>
      </c>
      <c r="S35" s="133"/>
      <c r="T35" s="282"/>
      <c r="U35" s="283"/>
      <c r="V35" s="283"/>
      <c r="W35" s="283"/>
      <c r="X35" s="283"/>
      <c r="Y35" s="283"/>
      <c r="Z35" t="e">
        <f>VLOOKUP(A35,#REF!,9,FALSE)</f>
        <v>#REF!</v>
      </c>
    </row>
    <row r="36" spans="1:26" ht="15" thickBot="1">
      <c r="A36" s="281" t="s">
        <v>552</v>
      </c>
      <c r="B36" s="104" t="s">
        <v>51</v>
      </c>
      <c r="C36" s="221">
        <v>45772</v>
      </c>
      <c r="D36" s="288"/>
      <c r="E36" s="275" t="s">
        <v>1427</v>
      </c>
      <c r="F36" s="288"/>
      <c r="G36" s="289" t="s">
        <v>1453</v>
      </c>
      <c r="H36" s="236"/>
      <c r="I36" s="236"/>
      <c r="J36" s="45"/>
      <c r="K36" s="210"/>
      <c r="L36" s="210"/>
      <c r="M36" s="210"/>
      <c r="N36" s="290"/>
      <c r="O36" s="291"/>
      <c r="P36" s="280"/>
      <c r="Q36" s="281" t="s">
        <v>1453</v>
      </c>
      <c r="R36" s="133" t="s">
        <v>1480</v>
      </c>
      <c r="S36" s="133"/>
      <c r="T36" s="282"/>
      <c r="U36" s="283"/>
      <c r="V36" s="283"/>
      <c r="W36" s="283"/>
      <c r="X36" s="283"/>
      <c r="Y36" s="283"/>
      <c r="Z36" t="e">
        <f>VLOOKUP(A36,#REF!,9,FALSE)</f>
        <v>#REF!</v>
      </c>
    </row>
    <row r="37" spans="1:26" ht="15" thickBot="1">
      <c r="A37" s="281" t="s">
        <v>562</v>
      </c>
      <c r="B37" s="104" t="s">
        <v>51</v>
      </c>
      <c r="C37" s="221">
        <v>45831</v>
      </c>
      <c r="D37" s="288"/>
      <c r="E37" s="275" t="s">
        <v>1427</v>
      </c>
      <c r="F37" s="288"/>
      <c r="G37" s="289" t="s">
        <v>1431</v>
      </c>
      <c r="H37" s="236"/>
      <c r="I37" s="236"/>
      <c r="J37" s="45"/>
      <c r="K37" s="210"/>
      <c r="L37" s="210"/>
      <c r="M37" s="210"/>
      <c r="N37" s="290"/>
      <c r="O37" s="291"/>
      <c r="P37" s="280"/>
      <c r="Q37" s="281" t="s">
        <v>65</v>
      </c>
      <c r="R37" s="133" t="s">
        <v>1480</v>
      </c>
      <c r="S37" s="133"/>
      <c r="T37" s="282"/>
      <c r="U37" s="283"/>
      <c r="V37" s="283"/>
      <c r="W37" s="283"/>
      <c r="X37" s="283"/>
      <c r="Y37" s="283"/>
      <c r="Z37" t="e">
        <f>VLOOKUP(A37,#REF!,9,FALSE)</f>
        <v>#REF!</v>
      </c>
    </row>
    <row r="38" spans="1:26" ht="15" thickBot="1">
      <c r="A38" s="281" t="s">
        <v>565</v>
      </c>
      <c r="B38" s="104" t="s">
        <v>51</v>
      </c>
      <c r="C38" s="221">
        <v>45831</v>
      </c>
      <c r="D38" s="288"/>
      <c r="E38" s="275" t="s">
        <v>1427</v>
      </c>
      <c r="F38" s="288"/>
      <c r="G38" s="289" t="s">
        <v>1431</v>
      </c>
      <c r="H38" s="236"/>
      <c r="I38" s="236"/>
      <c r="J38" s="45"/>
      <c r="K38" s="210"/>
      <c r="L38" s="210"/>
      <c r="M38" s="210"/>
      <c r="N38" s="290"/>
      <c r="O38" s="291"/>
      <c r="P38" s="280"/>
      <c r="Q38" s="281" t="s">
        <v>65</v>
      </c>
      <c r="R38" s="133" t="s">
        <v>1480</v>
      </c>
      <c r="S38" s="133"/>
      <c r="T38" s="282"/>
      <c r="U38" s="283"/>
      <c r="V38" s="283"/>
      <c r="W38" s="283"/>
      <c r="X38" s="283"/>
      <c r="Y38" s="283"/>
      <c r="Z38" t="e">
        <f>VLOOKUP(A38,#REF!,9,FALSE)</f>
        <v>#REF!</v>
      </c>
    </row>
    <row r="39" spans="1:26" s="222" customFormat="1" ht="70.150000000000006" customHeight="1" thickBot="1">
      <c r="A39" s="226" t="s">
        <v>1454</v>
      </c>
      <c r="B39" s="230" t="e">
        <v>#N/A</v>
      </c>
      <c r="C39" s="229" t="e">
        <v>#N/A</v>
      </c>
      <c r="D39" s="295"/>
      <c r="E39" s="275" t="s">
        <v>1427</v>
      </c>
      <c r="F39" s="295"/>
      <c r="G39" s="296" t="s">
        <v>1453</v>
      </c>
      <c r="H39" s="228"/>
      <c r="I39" s="228"/>
      <c r="J39" s="228"/>
      <c r="K39" s="227"/>
      <c r="L39" s="227"/>
      <c r="M39" s="227"/>
      <c r="N39" s="228"/>
      <c r="O39" s="297"/>
      <c r="P39" s="280"/>
      <c r="Q39" s="226" t="s">
        <v>1453</v>
      </c>
      <c r="R39" s="133" t="s">
        <v>1480</v>
      </c>
      <c r="S39" s="225"/>
      <c r="T39" s="224"/>
      <c r="U39" s="223"/>
      <c r="V39" s="223"/>
      <c r="W39" s="223"/>
      <c r="X39" s="223"/>
      <c r="Y39" s="223" t="s">
        <v>1487</v>
      </c>
      <c r="Z39" t="e">
        <f>VLOOKUP(A39,#REF!,9,FALSE)</f>
        <v>#REF!</v>
      </c>
    </row>
    <row r="40" spans="1:26" ht="15" thickBot="1">
      <c r="A40" s="281" t="s">
        <v>691</v>
      </c>
      <c r="B40" s="104" t="s">
        <v>51</v>
      </c>
      <c r="C40" s="221">
        <v>45831</v>
      </c>
      <c r="D40" s="288"/>
      <c r="E40" s="275" t="s">
        <v>1427</v>
      </c>
      <c r="F40" s="288"/>
      <c r="G40" s="289" t="s">
        <v>1431</v>
      </c>
      <c r="H40" s="236"/>
      <c r="I40" s="236"/>
      <c r="J40" s="45"/>
      <c r="K40" s="210"/>
      <c r="L40" s="210"/>
      <c r="M40" s="210"/>
      <c r="N40" s="290"/>
      <c r="O40" s="291"/>
      <c r="P40" s="280"/>
      <c r="Q40" s="281" t="s">
        <v>65</v>
      </c>
      <c r="R40" s="133" t="s">
        <v>1480</v>
      </c>
      <c r="S40" s="133"/>
      <c r="T40" s="282"/>
      <c r="U40" s="283"/>
      <c r="V40" s="283"/>
      <c r="W40" s="283"/>
      <c r="X40" s="283"/>
      <c r="Y40" s="283"/>
      <c r="Z40" t="e">
        <f>VLOOKUP(A40,#REF!,9,FALSE)</f>
        <v>#REF!</v>
      </c>
    </row>
    <row r="41" spans="1:26" ht="15" thickBot="1">
      <c r="A41" s="281" t="s">
        <v>110</v>
      </c>
      <c r="B41" s="104" t="s">
        <v>51</v>
      </c>
      <c r="C41" s="221">
        <v>45807</v>
      </c>
      <c r="D41" s="288"/>
      <c r="E41" s="275" t="s">
        <v>1478</v>
      </c>
      <c r="F41" s="288"/>
      <c r="G41" s="289" t="s">
        <v>1431</v>
      </c>
      <c r="H41" s="236"/>
      <c r="I41" s="236"/>
      <c r="J41" s="45"/>
      <c r="K41" s="210"/>
      <c r="L41" s="210"/>
      <c r="M41" s="210"/>
      <c r="N41" s="290"/>
      <c r="O41" s="291"/>
      <c r="P41" s="280" t="s">
        <v>1479</v>
      </c>
      <c r="Q41" s="281" t="s">
        <v>59</v>
      </c>
      <c r="R41" s="133" t="s">
        <v>1480</v>
      </c>
      <c r="S41" s="133"/>
      <c r="T41" s="282"/>
      <c r="U41" s="283"/>
      <c r="V41" s="283"/>
      <c r="W41" s="283"/>
      <c r="X41" s="283"/>
      <c r="Y41" s="283"/>
      <c r="Z41" t="e">
        <f>VLOOKUP(A41,#REF!,9,FALSE)</f>
        <v>#REF!</v>
      </c>
    </row>
    <row r="42" spans="1:26" ht="15" thickBot="1">
      <c r="A42" s="281" t="s">
        <v>108</v>
      </c>
      <c r="B42" s="104" t="s">
        <v>51</v>
      </c>
      <c r="C42" s="221">
        <v>45807</v>
      </c>
      <c r="D42" s="288"/>
      <c r="E42" s="275" t="s">
        <v>1478</v>
      </c>
      <c r="F42" s="288"/>
      <c r="G42" s="289" t="s">
        <v>1431</v>
      </c>
      <c r="H42" s="236"/>
      <c r="I42" s="236"/>
      <c r="J42" s="45"/>
      <c r="K42" s="210"/>
      <c r="L42" s="210"/>
      <c r="M42" s="210"/>
      <c r="N42" s="290"/>
      <c r="O42" s="291"/>
      <c r="P42" s="280" t="s">
        <v>1479</v>
      </c>
      <c r="Q42" s="281" t="s">
        <v>65</v>
      </c>
      <c r="R42" s="133" t="s">
        <v>1480</v>
      </c>
      <c r="S42" s="133"/>
      <c r="T42" s="282"/>
      <c r="U42" s="283"/>
      <c r="V42" s="283"/>
      <c r="W42" s="283"/>
      <c r="X42" s="283"/>
      <c r="Y42" s="283"/>
      <c r="Z42" t="e">
        <f>VLOOKUP(A42,#REF!,9,FALSE)</f>
        <v>#REF!</v>
      </c>
    </row>
    <row r="43" spans="1:26" ht="15" thickBot="1">
      <c r="A43" s="281" t="s">
        <v>106</v>
      </c>
      <c r="B43" s="104" t="s">
        <v>51</v>
      </c>
      <c r="C43" s="221">
        <v>45807</v>
      </c>
      <c r="D43" s="288"/>
      <c r="E43" s="275" t="s">
        <v>1478</v>
      </c>
      <c r="F43" s="288"/>
      <c r="G43" s="289" t="s">
        <v>1431</v>
      </c>
      <c r="H43" s="236"/>
      <c r="I43" s="236"/>
      <c r="J43" s="45"/>
      <c r="K43" s="210"/>
      <c r="L43" s="210"/>
      <c r="M43" s="210"/>
      <c r="N43" s="290"/>
      <c r="O43" s="291"/>
      <c r="P43" s="280" t="s">
        <v>1479</v>
      </c>
      <c r="Q43" s="281" t="s">
        <v>59</v>
      </c>
      <c r="R43" s="133" t="s">
        <v>1480</v>
      </c>
      <c r="S43" s="133"/>
      <c r="T43" s="282"/>
      <c r="U43" s="283"/>
      <c r="V43" s="283"/>
      <c r="W43" s="283"/>
      <c r="X43" s="283"/>
      <c r="Y43" s="283"/>
      <c r="Z43" t="e">
        <f>VLOOKUP(A43,#REF!,9,FALSE)</f>
        <v>#REF!</v>
      </c>
    </row>
    <row r="44" spans="1:26" ht="15" thickBot="1">
      <c r="A44" s="281" t="s">
        <v>103</v>
      </c>
      <c r="B44" s="104" t="s">
        <v>51</v>
      </c>
      <c r="C44" s="221">
        <v>45807</v>
      </c>
      <c r="D44" s="288"/>
      <c r="E44" s="275" t="s">
        <v>1478</v>
      </c>
      <c r="F44" s="288"/>
      <c r="G44" s="289" t="s">
        <v>1431</v>
      </c>
      <c r="H44" s="236"/>
      <c r="I44" s="236"/>
      <c r="J44" s="45"/>
      <c r="K44" s="210"/>
      <c r="L44" s="210"/>
      <c r="M44" s="210"/>
      <c r="N44" s="290"/>
      <c r="O44" s="291"/>
      <c r="P44" s="280" t="s">
        <v>1439</v>
      </c>
      <c r="Q44" s="281" t="s">
        <v>65</v>
      </c>
      <c r="R44" s="133" t="s">
        <v>1480</v>
      </c>
      <c r="S44" s="133"/>
      <c r="T44" s="282"/>
      <c r="U44" s="283"/>
      <c r="V44" s="283"/>
      <c r="W44" s="283"/>
      <c r="X44" s="283"/>
      <c r="Y44" s="283"/>
      <c r="Z44" t="e">
        <f>VLOOKUP(A44,#REF!,9,FALSE)</f>
        <v>#REF!</v>
      </c>
    </row>
    <row r="45" spans="1:26" ht="15" thickBot="1">
      <c r="A45" s="348" t="s">
        <v>444</v>
      </c>
      <c r="B45" s="104" t="s">
        <v>51</v>
      </c>
      <c r="C45" s="221">
        <v>45807</v>
      </c>
      <c r="D45" s="288"/>
      <c r="E45" s="275" t="s">
        <v>1427</v>
      </c>
      <c r="F45" s="288"/>
      <c r="G45" s="289" t="s">
        <v>1431</v>
      </c>
      <c r="H45" s="236"/>
      <c r="I45" s="236"/>
      <c r="J45" s="45"/>
      <c r="K45" s="210"/>
      <c r="L45" s="210"/>
      <c r="M45" s="210"/>
      <c r="N45" s="290"/>
      <c r="O45" s="291"/>
      <c r="P45" s="280"/>
      <c r="Q45" s="281" t="s">
        <v>59</v>
      </c>
      <c r="R45" s="133" t="s">
        <v>1480</v>
      </c>
      <c r="S45" s="133"/>
      <c r="T45" s="282"/>
      <c r="U45" s="283"/>
      <c r="V45" s="283"/>
      <c r="W45" s="283"/>
      <c r="X45" s="283"/>
      <c r="Y45" s="283"/>
      <c r="Z45" t="e">
        <f>VLOOKUP(A45,#REF!,9,FALSE)</f>
        <v>#REF!</v>
      </c>
    </row>
    <row r="46" spans="1:26" ht="15" thickBot="1">
      <c r="A46" s="298" t="s">
        <v>446</v>
      </c>
      <c r="B46" s="104" t="s">
        <v>51</v>
      </c>
      <c r="C46" s="221">
        <v>45807</v>
      </c>
      <c r="D46" s="288"/>
      <c r="E46" s="275" t="s">
        <v>1427</v>
      </c>
      <c r="F46" s="288"/>
      <c r="G46" s="296" t="s">
        <v>1431</v>
      </c>
      <c r="H46" s="236"/>
      <c r="I46" s="236"/>
      <c r="J46" s="45"/>
      <c r="K46" s="210"/>
      <c r="L46" s="210"/>
      <c r="M46" s="210"/>
      <c r="N46" s="290"/>
      <c r="O46" s="291"/>
      <c r="P46" s="280"/>
      <c r="Q46" s="281" t="s">
        <v>59</v>
      </c>
      <c r="R46" s="133" t="s">
        <v>1480</v>
      </c>
      <c r="S46" s="133"/>
      <c r="T46" s="282"/>
      <c r="U46" s="283"/>
      <c r="V46" s="283"/>
      <c r="W46" s="283"/>
      <c r="X46" s="283"/>
      <c r="Y46" s="283"/>
      <c r="Z46" t="e">
        <f>VLOOKUP(A46,#REF!,9,FALSE)</f>
        <v>#REF!</v>
      </c>
    </row>
    <row r="47" spans="1:26" ht="15" thickBot="1">
      <c r="A47" s="299" t="s">
        <v>1451</v>
      </c>
      <c r="B47" s="104" t="s">
        <v>51</v>
      </c>
      <c r="C47" s="221">
        <v>45807</v>
      </c>
      <c r="D47" s="288"/>
      <c r="E47" s="275" t="s">
        <v>1427</v>
      </c>
      <c r="F47" s="288"/>
      <c r="G47" s="289" t="s">
        <v>1431</v>
      </c>
      <c r="H47" s="236"/>
      <c r="I47" s="236"/>
      <c r="J47" s="45"/>
      <c r="K47" s="210"/>
      <c r="L47" s="210"/>
      <c r="M47" s="210"/>
      <c r="N47" s="290"/>
      <c r="O47" s="291"/>
      <c r="P47" s="280" t="s">
        <v>1442</v>
      </c>
      <c r="Q47" s="281" t="s">
        <v>59</v>
      </c>
      <c r="R47" s="133" t="s">
        <v>1483</v>
      </c>
      <c r="S47" s="133"/>
      <c r="T47" s="282"/>
      <c r="U47" s="283"/>
      <c r="V47" s="283"/>
      <c r="W47" s="283"/>
      <c r="X47" s="283"/>
      <c r="Y47" s="283"/>
      <c r="Z47" t="e">
        <f>VLOOKUP(A47,#REF!,9,FALSE)</f>
        <v>#REF!</v>
      </c>
    </row>
    <row r="48" spans="1:26" ht="15" thickBot="1">
      <c r="A48" s="298" t="s">
        <v>489</v>
      </c>
      <c r="B48" s="104" t="s">
        <v>51</v>
      </c>
      <c r="C48" s="221">
        <v>45807</v>
      </c>
      <c r="D48" s="288"/>
      <c r="E48" s="275" t="s">
        <v>1427</v>
      </c>
      <c r="F48" s="288"/>
      <c r="G48" s="296" t="s">
        <v>1453</v>
      </c>
      <c r="H48" s="236"/>
      <c r="I48" s="236"/>
      <c r="J48" s="45"/>
      <c r="K48" s="210"/>
      <c r="L48" s="210"/>
      <c r="M48" s="210"/>
      <c r="N48" s="290"/>
      <c r="O48" s="291"/>
      <c r="P48" s="280" t="s">
        <v>1489</v>
      </c>
      <c r="Q48" s="281" t="s">
        <v>1453</v>
      </c>
      <c r="R48" s="133" t="s">
        <v>1480</v>
      </c>
      <c r="S48" s="133"/>
      <c r="T48" s="282"/>
      <c r="U48" s="283"/>
      <c r="V48" s="283"/>
      <c r="W48" s="283"/>
      <c r="X48" s="283"/>
      <c r="Y48" s="283"/>
      <c r="Z48" t="e">
        <f>VLOOKUP(A48,#REF!,9,FALSE)</f>
        <v>#REF!</v>
      </c>
    </row>
    <row r="49" spans="1:26" ht="15" thickBot="1">
      <c r="A49" s="298" t="s">
        <v>483</v>
      </c>
      <c r="B49" s="104" t="s">
        <v>120</v>
      </c>
      <c r="C49" s="221">
        <v>45772</v>
      </c>
      <c r="D49" s="288"/>
      <c r="E49" s="275" t="s">
        <v>1427</v>
      </c>
      <c r="F49" s="288"/>
      <c r="G49" s="296" t="s">
        <v>1453</v>
      </c>
      <c r="H49" s="236"/>
      <c r="I49" s="236"/>
      <c r="J49" s="45"/>
      <c r="K49" s="210"/>
      <c r="L49" s="210"/>
      <c r="M49" s="210"/>
      <c r="N49" s="290"/>
      <c r="O49" s="291"/>
      <c r="P49" s="280" t="s">
        <v>1489</v>
      </c>
      <c r="Q49" s="281" t="s">
        <v>1453</v>
      </c>
      <c r="R49" s="133" t="s">
        <v>1480</v>
      </c>
      <c r="S49" s="133"/>
      <c r="T49" s="282"/>
      <c r="U49" s="283"/>
      <c r="V49" s="283"/>
      <c r="W49" s="283"/>
      <c r="X49" s="283"/>
      <c r="Y49" s="283"/>
      <c r="Z49" t="e">
        <f>VLOOKUP(A49,#REF!,9,FALSE)</f>
        <v>#REF!</v>
      </c>
    </row>
    <row r="50" spans="1:26" ht="15" thickBot="1">
      <c r="A50" s="298" t="s">
        <v>481</v>
      </c>
      <c r="B50" s="104" t="s">
        <v>120</v>
      </c>
      <c r="C50" s="221">
        <v>45772</v>
      </c>
      <c r="D50" s="288"/>
      <c r="E50" s="275" t="s">
        <v>1427</v>
      </c>
      <c r="F50" s="288"/>
      <c r="G50" s="296" t="s">
        <v>1453</v>
      </c>
      <c r="H50" s="236"/>
      <c r="I50" s="236"/>
      <c r="J50" s="45"/>
      <c r="K50" s="210"/>
      <c r="L50" s="210"/>
      <c r="M50" s="210"/>
      <c r="N50" s="290"/>
      <c r="O50" s="291"/>
      <c r="P50" s="280" t="s">
        <v>1489</v>
      </c>
      <c r="Q50" s="281" t="s">
        <v>1453</v>
      </c>
      <c r="R50" s="133" t="s">
        <v>1480</v>
      </c>
      <c r="S50" s="133"/>
      <c r="T50" s="282"/>
      <c r="U50" s="283"/>
      <c r="V50" s="283"/>
      <c r="W50" s="283"/>
      <c r="X50" s="283"/>
      <c r="Y50" s="283"/>
      <c r="Z50" t="e">
        <f>VLOOKUP(A50,#REF!,9,FALSE)</f>
        <v>#REF!</v>
      </c>
    </row>
    <row r="51" spans="1:26" ht="15" thickBot="1">
      <c r="A51" s="298" t="s">
        <v>487</v>
      </c>
      <c r="B51" s="104" t="e">
        <v>#N/A</v>
      </c>
      <c r="C51" s="221" t="e">
        <v>#N/A</v>
      </c>
      <c r="D51" s="288"/>
      <c r="E51" s="275" t="s">
        <v>1427</v>
      </c>
      <c r="F51" s="288"/>
      <c r="G51" s="296" t="s">
        <v>1453</v>
      </c>
      <c r="H51" s="236"/>
      <c r="I51" s="236"/>
      <c r="J51" s="45"/>
      <c r="K51" s="210"/>
      <c r="L51" s="210"/>
      <c r="M51" s="210"/>
      <c r="N51" s="290"/>
      <c r="O51" s="291"/>
      <c r="P51" s="280" t="s">
        <v>1489</v>
      </c>
      <c r="Q51" s="281" t="s">
        <v>1453</v>
      </c>
      <c r="R51" s="133" t="s">
        <v>1480</v>
      </c>
      <c r="S51" s="133"/>
      <c r="T51" s="282"/>
      <c r="U51" s="283"/>
      <c r="V51" s="283"/>
      <c r="W51" s="283"/>
      <c r="X51" s="283"/>
      <c r="Y51" s="283"/>
      <c r="Z51" t="e">
        <f>VLOOKUP(A51,#REF!,9,FALSE)</f>
        <v>#REF!</v>
      </c>
    </row>
    <row r="52" spans="1:26" ht="13.9" customHeight="1" thickBot="1">
      <c r="A52" s="298" t="s">
        <v>463</v>
      </c>
      <c r="B52" s="104" t="s">
        <v>120</v>
      </c>
      <c r="C52" s="221">
        <v>45925</v>
      </c>
      <c r="D52" s="288"/>
      <c r="E52" s="275" t="s">
        <v>1478</v>
      </c>
      <c r="F52" s="288"/>
      <c r="G52" s="289" t="s">
        <v>1431</v>
      </c>
      <c r="H52" s="236"/>
      <c r="I52" s="236"/>
      <c r="J52" s="45"/>
      <c r="K52" s="210"/>
      <c r="L52" s="210"/>
      <c r="M52" s="210"/>
      <c r="N52" s="290"/>
      <c r="O52" s="291"/>
      <c r="P52" s="280" t="s">
        <v>1479</v>
      </c>
      <c r="Q52" s="281" t="s">
        <v>65</v>
      </c>
      <c r="R52" s="133" t="s">
        <v>1480</v>
      </c>
      <c r="S52" s="133"/>
      <c r="T52" s="282"/>
      <c r="U52" s="283"/>
      <c r="V52" s="283"/>
      <c r="W52" s="283"/>
      <c r="X52" s="283"/>
      <c r="Y52" s="283"/>
      <c r="Z52" t="e">
        <f>VLOOKUP(A52,#REF!,9,FALSE)</f>
        <v>#REF!</v>
      </c>
    </row>
    <row r="53" spans="1:26" ht="15" thickBot="1">
      <c r="A53" s="298" t="s">
        <v>465</v>
      </c>
      <c r="B53" s="104" t="s">
        <v>120</v>
      </c>
      <c r="C53" s="221">
        <v>45925</v>
      </c>
      <c r="D53" s="288"/>
      <c r="E53" s="275" t="s">
        <v>1478</v>
      </c>
      <c r="F53" s="288"/>
      <c r="G53" s="289" t="s">
        <v>1431</v>
      </c>
      <c r="H53" s="236"/>
      <c r="I53" s="236"/>
      <c r="J53" s="45"/>
      <c r="K53" s="210"/>
      <c r="L53" s="210"/>
      <c r="M53" s="210"/>
      <c r="N53" s="290"/>
      <c r="O53" s="291"/>
      <c r="P53" s="280" t="s">
        <v>1479</v>
      </c>
      <c r="Q53" s="281" t="s">
        <v>65</v>
      </c>
      <c r="R53" s="133" t="s">
        <v>1480</v>
      </c>
      <c r="S53" s="133"/>
      <c r="T53" s="282"/>
      <c r="U53" s="283"/>
      <c r="V53" s="283"/>
      <c r="W53" s="283"/>
      <c r="X53" s="283"/>
      <c r="Y53" s="283"/>
      <c r="Z53" t="e">
        <f>VLOOKUP(A53,#REF!,9,FALSE)</f>
        <v>#REF!</v>
      </c>
    </row>
    <row r="54" spans="1:26" ht="15" thickBot="1">
      <c r="A54" s="298" t="s">
        <v>461</v>
      </c>
      <c r="B54" s="104" t="s">
        <v>120</v>
      </c>
      <c r="C54" s="221">
        <v>45925</v>
      </c>
      <c r="D54" s="288"/>
      <c r="E54" s="275" t="s">
        <v>1478</v>
      </c>
      <c r="F54" s="288"/>
      <c r="G54" s="289" t="s">
        <v>1431</v>
      </c>
      <c r="H54" s="236"/>
      <c r="I54" s="236"/>
      <c r="J54" s="45"/>
      <c r="K54" s="210"/>
      <c r="L54" s="210"/>
      <c r="M54" s="210"/>
      <c r="N54" s="290"/>
      <c r="O54" s="291"/>
      <c r="P54" s="280" t="s">
        <v>1479</v>
      </c>
      <c r="Q54" s="281" t="s">
        <v>65</v>
      </c>
      <c r="R54" s="133" t="s">
        <v>1480</v>
      </c>
      <c r="S54" s="133"/>
      <c r="T54" s="282"/>
      <c r="U54" s="283"/>
      <c r="V54" s="283"/>
      <c r="W54" s="283"/>
      <c r="X54" s="283"/>
      <c r="Y54" s="283"/>
      <c r="Z54" t="e">
        <f>VLOOKUP(A54,#REF!,9,FALSE)</f>
        <v>#REF!</v>
      </c>
    </row>
    <row r="55" spans="1:26" ht="15" thickBot="1">
      <c r="A55" s="298" t="s">
        <v>499</v>
      </c>
      <c r="B55" s="104" t="s">
        <v>120</v>
      </c>
      <c r="C55" s="221">
        <v>45862</v>
      </c>
      <c r="D55" s="288"/>
      <c r="E55" s="275" t="s">
        <v>1478</v>
      </c>
      <c r="F55" s="288"/>
      <c r="G55" s="289" t="s">
        <v>1431</v>
      </c>
      <c r="H55" s="236"/>
      <c r="I55" s="236"/>
      <c r="J55" s="45"/>
      <c r="K55" s="210"/>
      <c r="L55" s="210"/>
      <c r="M55" s="210"/>
      <c r="N55" s="290"/>
      <c r="O55" s="291"/>
      <c r="P55" s="280" t="s">
        <v>1442</v>
      </c>
      <c r="Q55" s="281" t="s">
        <v>59</v>
      </c>
      <c r="R55" s="133" t="s">
        <v>1483</v>
      </c>
      <c r="S55" s="133"/>
      <c r="T55" s="282"/>
      <c r="U55" s="283"/>
      <c r="V55" s="283"/>
      <c r="W55" s="283"/>
      <c r="X55" s="283"/>
      <c r="Y55" s="283"/>
      <c r="Z55" t="e">
        <f>VLOOKUP(A55,#REF!,9,FALSE)</f>
        <v>#REF!</v>
      </c>
    </row>
    <row r="56" spans="1:26" ht="15" thickBot="1">
      <c r="A56" s="298" t="s">
        <v>1490</v>
      </c>
      <c r="B56" s="104"/>
      <c r="C56" s="221" t="e">
        <v>#N/A</v>
      </c>
      <c r="D56" s="288"/>
      <c r="E56" s="275" t="s">
        <v>1478</v>
      </c>
      <c r="F56" s="288"/>
      <c r="G56" s="289" t="s">
        <v>1431</v>
      </c>
      <c r="H56" s="236"/>
      <c r="I56" s="236"/>
      <c r="J56" s="45"/>
      <c r="K56" s="210"/>
      <c r="L56" s="210"/>
      <c r="M56" s="210"/>
      <c r="N56" s="290"/>
      <c r="O56" s="291"/>
      <c r="P56" s="280" t="s">
        <v>1491</v>
      </c>
      <c r="Q56" s="281" t="s">
        <v>59</v>
      </c>
      <c r="R56" s="133" t="s">
        <v>1483</v>
      </c>
      <c r="S56" s="133"/>
      <c r="T56" s="282"/>
      <c r="U56" s="283"/>
      <c r="V56" s="283"/>
      <c r="W56" s="283"/>
      <c r="X56" s="283"/>
      <c r="Y56" s="283"/>
      <c r="Z56" t="e">
        <f>VLOOKUP(A56,#REF!,9,FALSE)</f>
        <v>#REF!</v>
      </c>
    </row>
    <row r="57" spans="1:26" ht="15" thickBot="1">
      <c r="A57" s="165" t="s">
        <v>1492</v>
      </c>
      <c r="B57" s="104" t="s">
        <v>120</v>
      </c>
      <c r="C57" s="300">
        <v>45787</v>
      </c>
      <c r="D57" s="288"/>
      <c r="E57" s="275" t="s">
        <v>1478</v>
      </c>
      <c r="F57" s="288"/>
      <c r="G57" s="289" t="s">
        <v>1431</v>
      </c>
      <c r="H57" s="236"/>
      <c r="I57" s="236"/>
      <c r="J57" s="45"/>
      <c r="K57" s="210"/>
      <c r="L57" s="210"/>
      <c r="M57" s="210"/>
      <c r="N57" s="290"/>
      <c r="O57" s="291"/>
      <c r="P57" s="280" t="s">
        <v>1442</v>
      </c>
      <c r="Q57" s="281" t="s">
        <v>1493</v>
      </c>
      <c r="R57" s="133" t="s">
        <v>1483</v>
      </c>
      <c r="S57" s="133"/>
      <c r="T57" s="282"/>
      <c r="U57" s="283"/>
      <c r="V57" s="283"/>
      <c r="W57" s="283"/>
      <c r="X57" s="283"/>
      <c r="Y57" s="283"/>
      <c r="Z57" t="e">
        <f>VLOOKUP(A57,#REF!,9,FALSE)</f>
        <v>#REF!</v>
      </c>
    </row>
    <row r="58" spans="1:26" ht="15" thickBot="1">
      <c r="A58" s="706" t="s">
        <v>461</v>
      </c>
      <c r="B58" s="104" t="s">
        <v>51</v>
      </c>
      <c r="C58" s="302">
        <v>45807</v>
      </c>
      <c r="D58" s="288"/>
      <c r="E58" s="275" t="s">
        <v>1427</v>
      </c>
      <c r="F58" s="288"/>
      <c r="G58" s="289" t="s">
        <v>1431</v>
      </c>
      <c r="H58" s="236"/>
      <c r="I58" s="236"/>
      <c r="J58" s="45"/>
      <c r="K58" s="210"/>
      <c r="L58" s="210"/>
      <c r="M58" s="210"/>
      <c r="N58" s="290"/>
      <c r="O58" s="291"/>
      <c r="P58" s="293"/>
      <c r="Q58" s="281" t="s">
        <v>65</v>
      </c>
      <c r="R58" s="133" t="s">
        <v>1480</v>
      </c>
      <c r="S58" s="133"/>
      <c r="T58" s="282"/>
      <c r="U58" s="283"/>
      <c r="V58" s="283"/>
      <c r="W58" s="283"/>
      <c r="X58" s="283"/>
      <c r="Y58" s="283"/>
    </row>
    <row r="59" spans="1:26" ht="15" thickBot="1">
      <c r="A59" s="706" t="s">
        <v>463</v>
      </c>
      <c r="B59" s="104" t="s">
        <v>120</v>
      </c>
      <c r="C59" s="302">
        <v>45772</v>
      </c>
      <c r="D59" s="288"/>
      <c r="E59" s="275" t="s">
        <v>1427</v>
      </c>
      <c r="F59" s="288"/>
      <c r="G59" s="289" t="s">
        <v>1431</v>
      </c>
      <c r="H59" s="236"/>
      <c r="I59" s="236"/>
      <c r="J59" s="45"/>
      <c r="K59" s="210"/>
      <c r="L59" s="210"/>
      <c r="M59" s="210"/>
      <c r="N59" s="290"/>
      <c r="O59" s="291"/>
      <c r="P59" s="293"/>
      <c r="Q59" s="281" t="s">
        <v>65</v>
      </c>
      <c r="R59" s="133" t="s">
        <v>1480</v>
      </c>
      <c r="S59" s="133"/>
      <c r="T59" s="282"/>
      <c r="U59" s="283"/>
      <c r="V59" s="283"/>
      <c r="W59" s="283"/>
      <c r="X59" s="283"/>
      <c r="Y59" s="283"/>
    </row>
    <row r="60" spans="1:26" ht="15" thickBot="1">
      <c r="A60" s="707" t="s">
        <v>465</v>
      </c>
      <c r="B60" s="104" t="s">
        <v>120</v>
      </c>
      <c r="C60" s="302">
        <v>45772</v>
      </c>
      <c r="D60" s="288"/>
      <c r="E60" s="275" t="s">
        <v>1427</v>
      </c>
      <c r="F60" s="288"/>
      <c r="G60" s="289" t="s">
        <v>1431</v>
      </c>
      <c r="H60" s="236"/>
      <c r="I60" s="236"/>
      <c r="J60" s="45"/>
      <c r="K60" s="210"/>
      <c r="L60" s="210"/>
      <c r="M60" s="210"/>
      <c r="N60" s="290"/>
      <c r="O60" s="291"/>
      <c r="P60" s="293"/>
      <c r="Q60" s="281" t="s">
        <v>65</v>
      </c>
      <c r="R60" s="133" t="s">
        <v>1480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1472</v>
      </c>
      <c r="B70" s="307">
        <f>SUM(K4:K9)</f>
        <v>0</v>
      </c>
      <c r="C70" s="308" t="e">
        <f>B70/B73</f>
        <v>#DIV/0!</v>
      </c>
    </row>
    <row r="71" spans="1:25">
      <c r="A71" s="306" t="s">
        <v>1371</v>
      </c>
      <c r="B71" s="307">
        <f>SUM(L4:L9)</f>
        <v>0</v>
      </c>
      <c r="C71" s="308" t="e">
        <f>B71/B73</f>
        <v>#DIV/0!</v>
      </c>
    </row>
    <row r="72" spans="1:25">
      <c r="A72" s="306" t="s">
        <v>1473</v>
      </c>
      <c r="B72" s="307">
        <f>SUM(M4:M9)</f>
        <v>0</v>
      </c>
      <c r="C72" s="308" t="e">
        <f>B72/B73</f>
        <v>#DIV/0!</v>
      </c>
    </row>
    <row r="73" spans="1:25">
      <c r="A73" s="306" t="s">
        <v>732</v>
      </c>
      <c r="B73" s="307">
        <f>SUM(B70:B72)</f>
        <v>0</v>
      </c>
      <c r="C73" s="285"/>
    </row>
    <row r="80" spans="1:25">
      <c r="A80" t="s">
        <v>1494</v>
      </c>
    </row>
    <row r="81" spans="1:1">
      <c r="A81" t="s">
        <v>1495</v>
      </c>
    </row>
    <row r="82" spans="1:1">
      <c r="A82" t="s">
        <v>1479</v>
      </c>
    </row>
    <row r="83" spans="1:1">
      <c r="A83" t="s">
        <v>1496</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1497</v>
      </c>
    </row>
    <row r="3" spans="1:18">
      <c r="A3" t="s">
        <v>1437</v>
      </c>
      <c r="B3" t="s">
        <v>20</v>
      </c>
      <c r="C3" t="s">
        <v>1468</v>
      </c>
      <c r="D3" t="s">
        <v>26</v>
      </c>
      <c r="E3" t="s">
        <v>1432</v>
      </c>
      <c r="F3" t="s">
        <v>1469</v>
      </c>
      <c r="G3" t="s">
        <v>27</v>
      </c>
      <c r="H3" t="s">
        <v>28</v>
      </c>
      <c r="I3" t="s">
        <v>1470</v>
      </c>
      <c r="J3" t="s">
        <v>1471</v>
      </c>
      <c r="K3" t="s">
        <v>1472</v>
      </c>
      <c r="L3" t="s">
        <v>1371</v>
      </c>
      <c r="M3" t="s">
        <v>1473</v>
      </c>
      <c r="N3" t="s">
        <v>1474</v>
      </c>
      <c r="O3" t="s">
        <v>1381</v>
      </c>
      <c r="P3" t="s">
        <v>1438</v>
      </c>
      <c r="Q3" t="s">
        <v>34</v>
      </c>
      <c r="R3" t="s">
        <v>1498</v>
      </c>
    </row>
    <row r="4" spans="1:18">
      <c r="A4" t="s">
        <v>444</v>
      </c>
      <c r="B4" t="s">
        <v>120</v>
      </c>
      <c r="C4" s="113">
        <v>45772</v>
      </c>
      <c r="E4" t="s">
        <v>1427</v>
      </c>
      <c r="G4" t="s">
        <v>1431</v>
      </c>
      <c r="P4" t="s">
        <v>960</v>
      </c>
      <c r="Q4" t="s">
        <v>65</v>
      </c>
      <c r="R4" t="s">
        <v>1499</v>
      </c>
    </row>
    <row r="5" spans="1:18">
      <c r="A5" t="s">
        <v>540</v>
      </c>
      <c r="B5" t="s">
        <v>51</v>
      </c>
      <c r="C5" s="113">
        <v>45772</v>
      </c>
      <c r="E5" t="s">
        <v>1427</v>
      </c>
      <c r="G5" t="s">
        <v>1431</v>
      </c>
      <c r="P5" t="s">
        <v>1479</v>
      </c>
      <c r="Q5" t="s">
        <v>69</v>
      </c>
      <c r="R5" t="s">
        <v>1500</v>
      </c>
    </row>
    <row r="6" spans="1:18">
      <c r="A6" t="s">
        <v>552</v>
      </c>
      <c r="B6" t="s">
        <v>51</v>
      </c>
      <c r="C6" s="113">
        <v>45772</v>
      </c>
      <c r="E6" t="s">
        <v>1427</v>
      </c>
      <c r="G6" t="s">
        <v>1431</v>
      </c>
      <c r="P6" t="s">
        <v>1479</v>
      </c>
      <c r="Q6" t="s">
        <v>65</v>
      </c>
      <c r="R6" t="s">
        <v>1501</v>
      </c>
    </row>
    <row r="7" spans="1:18">
      <c r="A7" t="s">
        <v>554</v>
      </c>
      <c r="B7" t="s">
        <v>51</v>
      </c>
      <c r="C7" s="113">
        <v>45831</v>
      </c>
      <c r="E7" t="s">
        <v>1427</v>
      </c>
      <c r="G7" t="s">
        <v>1431</v>
      </c>
      <c r="P7" t="s">
        <v>1479</v>
      </c>
      <c r="Q7" t="s">
        <v>65</v>
      </c>
      <c r="R7" t="s">
        <v>1502</v>
      </c>
    </row>
    <row r="8" spans="1:18">
      <c r="A8" t="s">
        <v>556</v>
      </c>
      <c r="B8" t="s">
        <v>51</v>
      </c>
      <c r="C8" s="113">
        <v>45831</v>
      </c>
      <c r="E8" t="s">
        <v>1427</v>
      </c>
      <c r="G8" t="s">
        <v>1431</v>
      </c>
      <c r="P8" t="s">
        <v>1479</v>
      </c>
      <c r="Q8" t="s">
        <v>65</v>
      </c>
      <c r="R8" t="s">
        <v>1503</v>
      </c>
    </row>
    <row r="9" spans="1:18">
      <c r="A9" t="s">
        <v>560</v>
      </c>
      <c r="B9" t="s">
        <v>51</v>
      </c>
      <c r="C9" s="113">
        <v>45831</v>
      </c>
      <c r="E9" t="s">
        <v>1427</v>
      </c>
      <c r="G9" t="s">
        <v>1431</v>
      </c>
      <c r="P9" t="s">
        <v>1504</v>
      </c>
      <c r="Q9" t="s">
        <v>59</v>
      </c>
      <c r="R9" t="s">
        <v>1505</v>
      </c>
    </row>
    <row r="10" spans="1:18">
      <c r="A10" t="s">
        <v>562</v>
      </c>
      <c r="B10" t="s">
        <v>51</v>
      </c>
      <c r="C10" s="113">
        <v>45831</v>
      </c>
      <c r="E10" t="s">
        <v>1427</v>
      </c>
      <c r="G10" t="s">
        <v>1431</v>
      </c>
      <c r="P10" t="s">
        <v>1479</v>
      </c>
      <c r="Q10" t="s">
        <v>65</v>
      </c>
      <c r="R10" t="s">
        <v>1506</v>
      </c>
    </row>
    <row r="11" spans="1:18">
      <c r="A11" t="s">
        <v>565</v>
      </c>
      <c r="B11" t="s">
        <v>51</v>
      </c>
      <c r="C11" s="113">
        <v>45831</v>
      </c>
      <c r="E11" t="s">
        <v>1427</v>
      </c>
      <c r="G11" t="s">
        <v>1431</v>
      </c>
      <c r="P11" t="s">
        <v>1479</v>
      </c>
      <c r="Q11" t="s">
        <v>65</v>
      </c>
      <c r="R11" t="s">
        <v>1507</v>
      </c>
    </row>
    <row r="12" spans="1:18">
      <c r="A12" t="s">
        <v>691</v>
      </c>
      <c r="B12" t="s">
        <v>51</v>
      </c>
      <c r="C12" s="113">
        <v>45831</v>
      </c>
      <c r="E12" t="s">
        <v>1427</v>
      </c>
      <c r="G12" t="s">
        <v>1431</v>
      </c>
      <c r="P12" t="s">
        <v>1479</v>
      </c>
      <c r="Q12" t="s">
        <v>59</v>
      </c>
      <c r="R12" t="s">
        <v>1508</v>
      </c>
    </row>
    <row r="13" spans="1:18">
      <c r="A13" t="s">
        <v>592</v>
      </c>
      <c r="B13" t="s">
        <v>51</v>
      </c>
      <c r="C13" s="113">
        <v>45772</v>
      </c>
      <c r="E13" t="s">
        <v>1427</v>
      </c>
      <c r="G13" t="s">
        <v>1431</v>
      </c>
      <c r="P13" t="s">
        <v>1439</v>
      </c>
      <c r="R13" t="s">
        <v>1509</v>
      </c>
    </row>
    <row r="14" spans="1:18">
      <c r="A14" t="s">
        <v>1451</v>
      </c>
      <c r="B14" t="e">
        <v>#N/A</v>
      </c>
      <c r="C14" t="e">
        <v>#N/A</v>
      </c>
      <c r="E14" t="s">
        <v>1427</v>
      </c>
      <c r="G14" t="s">
        <v>1431</v>
      </c>
      <c r="P14" t="s">
        <v>1442</v>
      </c>
      <c r="Q14" t="s">
        <v>59</v>
      </c>
      <c r="R14" t="s">
        <v>1510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878A1EE-BBD3-4147-8C0A-8246D670C4C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2025-10-08T20:57:25Z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