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00" documentId="8_{DCF85A03-1EEC-410A-B6A1-333228F65FDB}" xr6:coauthVersionLast="47" xr6:coauthVersionMax="47" xr10:uidLastSave="{4F98BEFA-A77C-41E3-8268-16CDA64DF768}"/>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421" r:id="rId12"/>
    <pivotCache cacheId="424" r:id="rId13"/>
    <pivotCache cacheId="427" r:id="rId14"/>
    <pivotCache cacheId="430" r:id="rId15"/>
    <pivotCache cacheId="4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8" i="30"/>
  <c r="V161" i="30"/>
  <c r="V163" i="30"/>
  <c r="V160" i="30"/>
  <c r="V14" i="30"/>
  <c r="V165" i="30"/>
  <c r="V22" i="30"/>
  <c r="V9" i="30"/>
  <c r="V162"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<sst xmlns="http://schemas.openxmlformats.org/spreadsheetml/2006/main" count="20422" uniqueCount="2549">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</sst>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1736114" createdVersion="8" refreshedVersion="8" minRefreshableVersion="3" recordCount="3017"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3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m/>
    <m/>
    <m/>
  </r>
  <r>
    <x v="415"/>
    <x v="47"/>
    <x v="322"/>
    <m/>
    <m/>
    <m/>
  </r>
  <r>
    <x v="422"/>
    <x v="26"/>
    <x v="322"/>
    <m/>
    <m/>
    <m/>
  </r>
  <r>
    <x v="425"/>
    <x v="47"/>
    <x v="322"/>
    <m/>
    <m/>
    <m/>
  </r>
  <r>
    <x v="423"/>
    <x v="1"/>
    <x v="322"/>
    <m/>
    <m/>
    <m/>
  </r>
  <r>
    <x v="408"/>
    <x v="44"/>
    <x v="322"/>
    <m/>
    <m/>
    <m/>
  </r>
  <r>
    <x v="125"/>
    <x v="15"/>
    <x v="3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m/>
    <m/>
    <m/>
    <x v="4"/>
  </r>
  <r>
    <s v="D-HTG202"/>
    <x v="47"/>
    <d v="2026-05-07T00:00:00"/>
    <m/>
    <m/>
    <m/>
    <x v="4"/>
  </r>
  <r>
    <s v="FB-HTG237"/>
    <x v="26"/>
    <d v="2026-05-07T00:00:00"/>
    <m/>
    <m/>
    <m/>
    <x v="4"/>
  </r>
  <r>
    <s v="D-HTG208 "/>
    <x v="47"/>
    <d v="2026-05-07T00:00:00"/>
    <m/>
    <m/>
    <m/>
    <x v="4"/>
  </r>
  <r>
    <s v="FB-HSF304"/>
    <x v="1"/>
    <d v="2026-05-07T00:00:00"/>
    <m/>
    <m/>
    <m/>
    <x v="4"/>
  </r>
  <r>
    <s v="D-HBR252"/>
    <x v="44"/>
    <d v="2026-05-0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5">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5" t="s">
        <v>0</v>
      </c>
      <c r="B1" s="1475"/>
      <c r="C1" s="1475"/>
      <c r="D1" s="1475"/>
      <c r="E1" s="1475"/>
      <c r="F1" s="1475"/>
      <c r="G1" s="1475"/>
      <c r="H1" s="1475"/>
      <c r="I1" s="1475"/>
      <c r="J1" s="1475"/>
      <c r="K1" s="1475"/>
      <c r="L1" s="1475"/>
      <c r="M1" s="1475"/>
      <c r="N1" s="1475"/>
      <c r="O1" s="1475"/>
      <c r="P1" s="1475"/>
      <c r="Q1" s="1011"/>
      <c r="S1" s="1011"/>
      <c r="T1" s="1011"/>
      <c r="U1" s="1011"/>
      <c r="V1" s="1011"/>
      <c r="W1" s="1011"/>
      <c r="X1" s="1011"/>
      <c r="Y1" s="1011"/>
      <c r="Z1" s="1011"/>
    </row>
    <row r="2" spans="1:26" ht="24.95" customHeight="1">
      <c r="A2" s="1476" t="str">
        <f ca="1">"Last Updated: "&amp;TEXT(NOW(),"MM/DD/YYYY  h:mm AM/PM")</f>
        <v>Last Updated: 05/07/2026  11:12 AM</v>
      </c>
      <c r="B2" s="1476"/>
      <c r="C2" s="1476"/>
      <c r="D2" s="1476"/>
      <c r="E2" s="1476"/>
      <c r="F2" s="1476"/>
      <c r="G2" s="1476"/>
      <c r="H2" s="1476"/>
      <c r="I2" s="1476"/>
      <c r="J2" s="1476"/>
      <c r="K2" s="1476"/>
      <c r="L2" s="1476"/>
      <c r="M2" s="1476"/>
      <c r="N2" s="1476"/>
      <c r="O2" s="1476"/>
      <c r="P2" s="147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4" t="s">
        <v>1</v>
      </c>
      <c r="B4" s="1494"/>
      <c r="C4" s="1494"/>
      <c r="D4" s="1494"/>
      <c r="E4" s="1494"/>
      <c r="F4" s="1494"/>
      <c r="G4" s="1494"/>
      <c r="H4" s="149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7" t="s">
        <v>7</v>
      </c>
      <c r="B7" s="1477"/>
      <c r="C7" s="1477"/>
      <c r="D7" s="1477"/>
      <c r="E7" s="1477"/>
      <c r="F7" s="1477"/>
      <c r="G7" s="1477"/>
      <c r="H7" s="1477"/>
      <c r="I7" s="1477"/>
      <c r="J7" s="1477"/>
      <c r="K7" s="1477"/>
      <c r="L7" s="1477"/>
      <c r="M7" s="1477"/>
      <c r="N7" s="1477"/>
      <c r="O7" s="1477"/>
      <c r="P7" s="147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8" t="s">
        <v>8</v>
      </c>
      <c r="B9" s="1479"/>
      <c r="C9" s="1011"/>
      <c r="D9" s="1458" t="s">
        <v>9</v>
      </c>
      <c r="E9" s="1459"/>
      <c r="F9" s="1460"/>
      <c r="G9" s="1011"/>
      <c r="H9" s="1458" t="s">
        <v>10</v>
      </c>
      <c r="I9" s="1459"/>
      <c r="J9" s="1460"/>
      <c r="K9" s="1011"/>
      <c r="L9" s="1458" t="s">
        <v>11</v>
      </c>
      <c r="M9" s="1459"/>
      <c r="N9" s="1460"/>
      <c r="O9" s="1011"/>
      <c r="P9" s="1011"/>
      <c r="Q9" s="1011"/>
      <c r="R9" s="1011"/>
      <c r="S9" s="1011"/>
      <c r="T9" s="1011"/>
      <c r="U9" s="1011"/>
      <c r="V9" s="1011"/>
      <c r="W9" s="1011"/>
      <c r="X9" s="1011"/>
      <c r="Y9" s="1011"/>
      <c r="Z9" s="1011"/>
    </row>
    <row r="10" spans="1:26" ht="50.1" customHeight="1">
      <c r="A10" s="1464"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6"/>
      <c r="C10" s="1011"/>
      <c r="D10" s="1464"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5"/>
      <c r="F10" s="1466"/>
      <c r="G10" s="1011"/>
      <c r="H10" s="1480"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58748</v>
      </c>
      <c r="I10" s="1481"/>
      <c r="J10" s="1482"/>
      <c r="K10" s="1011"/>
      <c r="L10" s="1483"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949019</v>
      </c>
      <c r="M10" s="1484"/>
      <c r="N10" s="148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8" t="s">
        <v>12</v>
      </c>
      <c r="B12" s="1460"/>
      <c r="C12" s="1011"/>
      <c r="D12" s="1458" t="s">
        <v>13</v>
      </c>
      <c r="E12" s="1459"/>
      <c r="F12" s="1460"/>
      <c r="G12" s="1011"/>
      <c r="H12" s="1458" t="s">
        <v>14</v>
      </c>
      <c r="I12" s="1459"/>
      <c r="J12" s="1460"/>
      <c r="K12" s="1011"/>
      <c r="L12" s="1458" t="s">
        <v>15</v>
      </c>
      <c r="M12" s="1459"/>
      <c r="N12" s="1460"/>
      <c r="O12" s="1011"/>
      <c r="P12" s="1011"/>
      <c r="Q12" s="1011"/>
      <c r="R12" s="1011"/>
      <c r="S12" s="1011"/>
      <c r="T12" s="1011"/>
      <c r="U12" s="1011"/>
      <c r="V12" s="1011"/>
      <c r="W12" s="1011"/>
      <c r="X12" s="1011"/>
      <c r="Y12" s="1011"/>
      <c r="Z12" s="1011"/>
    </row>
    <row r="13" spans="1:26" ht="50.1" customHeight="1">
      <c r="A13" s="1486">
        <f>IFERROR(H10/D10,0)</f>
        <v>5.8295221018350475E-2</v>
      </c>
      <c r="B13" s="1487"/>
      <c r="C13" s="1011"/>
      <c r="D13" s="146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11703521.25</v>
      </c>
      <c r="E13" s="1462"/>
      <c r="F13" s="1463"/>
      <c r="G13" s="1011"/>
      <c r="H13" s="1464"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5"/>
      <c r="J13" s="1466"/>
      <c r="K13" s="1011"/>
      <c r="L13" s="1472">
        <f>COUNTA('Pending Resto-COP Packages'!A7:A51)</f>
        <v>33</v>
      </c>
      <c r="M13" s="1473"/>
      <c r="N13" s="147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7" t="s">
        <v>16</v>
      </c>
      <c r="B15" s="1467"/>
      <c r="C15" s="1467"/>
      <c r="D15" s="1467"/>
      <c r="E15" s="1011"/>
      <c r="F15" s="1467" t="s">
        <v>17</v>
      </c>
      <c r="G15" s="1467"/>
      <c r="H15" s="1467"/>
      <c r="I15" s="1467"/>
      <c r="J15" s="1011"/>
      <c r="K15" s="1467" t="s">
        <v>18</v>
      </c>
      <c r="L15" s="1467"/>
      <c r="M15" s="146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17</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87584</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1066924.8499999999</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100</v>
      </c>
      <c r="M17" s="1403">
        <f>IFERROR(L17/SUM(L17:L19),0)</f>
        <v>0.60240963855421692</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0.39759036144578314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5.8295221018350475E-2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7" t="s">
        <v>44</v>
      </c>
      <c r="B27" s="1467"/>
      <c r="C27" s="1467"/>
      <c r="D27" s="1467"/>
      <c r="F27" s="1468" t="s">
        <v>45</v>
      </c>
      <c r="G27" s="1468"/>
      <c r="H27" s="1468"/>
      <c r="I27" s="146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9" t="s">
        <v>65</v>
      </c>
      <c r="B39" s="1469"/>
      <c r="C39" s="1469"/>
      <c r="D39" s="1469"/>
      <c r="E39" s="1469"/>
      <c r="F39" s="1469"/>
      <c r="G39" s="1469"/>
      <c r="H39" s="1469"/>
      <c r="I39" s="1469"/>
      <c r="J39" s="1469"/>
      <c r="K39" s="1470"/>
      <c r="L39" s="1470"/>
      <c r="M39" s="1470"/>
      <c r="N39" s="147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1" t="s">
        <v>66</v>
      </c>
      <c r="B60" s="1471"/>
      <c r="C60" s="1471"/>
      <c r="D60" s="1471"/>
      <c r="E60" s="1471"/>
      <c r="F60" s="1471"/>
      <c r="G60" s="1471"/>
      <c r="H60" s="1471"/>
      <c r="I60" s="1471"/>
      <c r="J60" s="1471"/>
      <c r="K60" s="1471"/>
      <c r="L60" s="1471"/>
      <c r="M60" s="1471"/>
      <c r="N60" s="147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42" activePane="topRight" state="frozen"/>
      <selection pane="topRight" activeCell="A77" sqref="A7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5">
        <v>21</v>
      </c>
      <c r="I2" s="372" t="s">
        <v>545</v>
      </c>
      <c r="J2" s="1063" t="s">
        <v>30</v>
      </c>
      <c r="K2" s="1496"/>
      <c r="L2" s="1415">
        <v>46147</v>
      </c>
      <c r="M2" s="372" t="s">
        <v>110</v>
      </c>
      <c r="N2" s="995">
        <v>81882</v>
      </c>
      <c r="O2" s="372" t="s">
        <v>110</v>
      </c>
      <c r="P2" s="708" t="s">
        <v>35</v>
      </c>
      <c r="Q2" s="1497">
        <v>46146</v>
      </c>
      <c r="R2" s="703"/>
      <c r="S2" s="1497"/>
      <c r="T2" s="1497"/>
      <c r="U2" s="1497"/>
      <c r="V2" s="1498">
        <v>6481</v>
      </c>
      <c r="W2" s="1239"/>
      <c r="X2" s="1499">
        <f>SUM(V2-W2)</f>
        <v>6481</v>
      </c>
      <c r="Y2" s="1255">
        <f>IFERROR($W2/$V2, 0)</f>
        <v>0</v>
      </c>
      <c r="Z2" s="1497"/>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5">
        <v>46</v>
      </c>
      <c r="I3" s="372" t="s">
        <v>545</v>
      </c>
      <c r="J3" s="1063" t="s">
        <v>30</v>
      </c>
      <c r="K3" s="1496"/>
      <c r="L3" s="1415">
        <v>46147</v>
      </c>
      <c r="M3" s="372" t="s">
        <v>110</v>
      </c>
      <c r="N3" s="995">
        <v>71754.5</v>
      </c>
      <c r="O3" s="372" t="s">
        <v>110</v>
      </c>
      <c r="P3" s="708" t="s">
        <v>35</v>
      </c>
      <c r="Q3" s="1497">
        <v>46147</v>
      </c>
      <c r="R3" s="703"/>
      <c r="S3" s="1497"/>
      <c r="T3" s="1497"/>
      <c r="U3" s="1497"/>
      <c r="V3" s="1498">
        <v>5649</v>
      </c>
      <c r="W3" s="1239"/>
      <c r="X3" s="1499">
        <f>SUM(V3-W3)</f>
        <v>5649</v>
      </c>
      <c r="Y3" s="1255">
        <f>IFERROR($W3/$V3, 0)</f>
        <v>0</v>
      </c>
      <c r="Z3" s="1497"/>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5">
        <v>94</v>
      </c>
      <c r="I4" s="372" t="s">
        <v>545</v>
      </c>
      <c r="J4" s="1063" t="s">
        <v>30</v>
      </c>
      <c r="K4" s="1496"/>
      <c r="L4" s="1415"/>
      <c r="M4" s="372" t="s">
        <v>110</v>
      </c>
      <c r="N4" s="995">
        <v>94021.5</v>
      </c>
      <c r="O4" s="372" t="s">
        <v>110</v>
      </c>
      <c r="P4" s="708" t="s">
        <v>32</v>
      </c>
      <c r="Q4" s="1497"/>
      <c r="R4" s="703"/>
      <c r="S4" s="1497"/>
      <c r="T4" s="1497"/>
      <c r="U4" s="1497"/>
      <c r="V4" s="1498">
        <v>7741</v>
      </c>
      <c r="W4" s="1239"/>
      <c r="X4" s="1499">
        <f>SUM(V4-W4)</f>
        <v>7741</v>
      </c>
      <c r="Y4" s="1255">
        <f>IFERROR($W4/$V4, 0)</f>
        <v>0</v>
      </c>
      <c r="Z4" s="1497"/>
      <c r="AA4" s="698">
        <v>0</v>
      </c>
      <c r="AB4" s="698">
        <v>0</v>
      </c>
      <c r="AC4" s="1061">
        <v>0</v>
      </c>
      <c r="AD4" s="1048" t="s">
        <v>551</v>
      </c>
      <c r="AE4" s="715"/>
    </row>
    <row r="5" spans="1:31" s="716" customFormat="1" ht="24.75" customHeight="1">
      <c r="A5" s="1413" t="s">
        <v>552</v>
      </c>
      <c r="B5" s="1267" t="s">
        <v>543</v>
      </c>
      <c r="C5" s="1416">
        <v>46199</v>
      </c>
      <c r="D5" s="1416"/>
      <c r="E5" s="1415"/>
      <c r="F5" s="1414"/>
      <c r="G5" s="1254"/>
      <c r="H5" s="1495">
        <v>65</v>
      </c>
      <c r="I5" s="372" t="s">
        <v>545</v>
      </c>
      <c r="J5" s="1063" t="s">
        <v>30</v>
      </c>
      <c r="K5" s="1496"/>
      <c r="L5" s="1415"/>
      <c r="M5" s="372" t="s">
        <v>110</v>
      </c>
      <c r="N5" s="995">
        <v>97544</v>
      </c>
      <c r="O5" s="372" t="s">
        <v>110</v>
      </c>
      <c r="P5" s="708" t="s">
        <v>32</v>
      </c>
      <c r="Q5" s="1497"/>
      <c r="R5" s="703"/>
      <c r="S5" s="1497"/>
      <c r="T5" s="1497"/>
      <c r="U5" s="1497"/>
      <c r="V5" s="1498">
        <v>7771</v>
      </c>
      <c r="W5" s="1239"/>
      <c r="X5" s="1499">
        <f>SUM(V5-W5)</f>
        <v>7771</v>
      </c>
      <c r="Y5" s="1255">
        <f>IFERROR($W5/$V5, 0)</f>
        <v>0</v>
      </c>
      <c r="Z5" s="1497"/>
      <c r="AA5" s="698">
        <v>0</v>
      </c>
      <c r="AB5" s="698">
        <v>0</v>
      </c>
      <c r="AC5" s="1061">
        <v>0</v>
      </c>
      <c r="AD5" s="1048" t="s">
        <v>551</v>
      </c>
      <c r="AE5" s="715"/>
    </row>
    <row r="6" spans="1:31" s="716" customFormat="1" ht="24.75" customHeight="1">
      <c r="A6" s="1413" t="s">
        <v>553</v>
      </c>
      <c r="B6" s="1267" t="s">
        <v>543</v>
      </c>
      <c r="C6" s="1416">
        <v>46199</v>
      </c>
      <c r="D6" s="1416"/>
      <c r="E6" s="1415"/>
      <c r="F6" s="1414"/>
      <c r="G6" s="1254"/>
      <c r="H6" s="1495">
        <v>31</v>
      </c>
      <c r="I6" s="372" t="s">
        <v>545</v>
      </c>
      <c r="J6" s="1063" t="s">
        <v>30</v>
      </c>
      <c r="K6" s="1496"/>
      <c r="L6" s="1415"/>
      <c r="M6" s="372" t="s">
        <v>110</v>
      </c>
      <c r="N6" s="995">
        <v>73945</v>
      </c>
      <c r="O6" s="372" t="s">
        <v>110</v>
      </c>
      <c r="P6" s="708" t="s">
        <v>32</v>
      </c>
      <c r="Q6" s="1497"/>
      <c r="R6" s="703"/>
      <c r="S6" s="1497"/>
      <c r="T6" s="1497"/>
      <c r="U6" s="1497"/>
      <c r="V6" s="1498">
        <v>5923</v>
      </c>
      <c r="W6" s="1239"/>
      <c r="X6" s="1499">
        <f>SUM(V6-W6)</f>
        <v>5923</v>
      </c>
      <c r="Y6" s="1255">
        <f>IFERROR($W6/$V6, 0)</f>
        <v>0</v>
      </c>
      <c r="Z6" s="1497"/>
      <c r="AA6" s="698">
        <v>0</v>
      </c>
      <c r="AB6" s="698">
        <v>0</v>
      </c>
      <c r="AC6" s="1061">
        <v>0</v>
      </c>
      <c r="AD6" s="1048" t="s">
        <v>551</v>
      </c>
      <c r="AE6" s="715"/>
    </row>
    <row r="7" spans="1:31" s="716" customFormat="1" ht="24.75" customHeight="1">
      <c r="A7" s="1413" t="s">
        <v>554</v>
      </c>
      <c r="B7" s="1267" t="s">
        <v>543</v>
      </c>
      <c r="C7" s="1416">
        <v>46199</v>
      </c>
      <c r="D7" s="1416"/>
      <c r="E7" s="1415"/>
      <c r="F7" s="1414"/>
      <c r="G7" s="1254"/>
      <c r="H7" s="1495">
        <v>93</v>
      </c>
      <c r="I7" s="372" t="s">
        <v>545</v>
      </c>
      <c r="J7" s="1063" t="s">
        <v>30</v>
      </c>
      <c r="K7" s="1496"/>
      <c r="L7" s="1415"/>
      <c r="M7" s="372" t="s">
        <v>110</v>
      </c>
      <c r="N7" s="995">
        <v>111096</v>
      </c>
      <c r="O7" s="372" t="s">
        <v>110</v>
      </c>
      <c r="P7" s="708" t="s">
        <v>32</v>
      </c>
      <c r="Q7" s="1497"/>
      <c r="R7" s="703"/>
      <c r="S7" s="1497"/>
      <c r="T7" s="1497"/>
      <c r="U7" s="1497"/>
      <c r="V7" s="1498">
        <v>9483</v>
      </c>
      <c r="W7" s="1239"/>
      <c r="X7" s="1499">
        <f>SUM(V7-W7)</f>
        <v>9483</v>
      </c>
      <c r="Y7" s="1255">
        <f>IFERROR($W7/$V7, 0)</f>
        <v>0</v>
      </c>
      <c r="Z7" s="1497"/>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5">
        <v>73</v>
      </c>
      <c r="I8" s="372" t="s">
        <v>545</v>
      </c>
      <c r="J8" s="1063" t="s">
        <v>30</v>
      </c>
      <c r="K8" s="1496"/>
      <c r="L8" s="1415"/>
      <c r="M8" s="372" t="s">
        <v>110</v>
      </c>
      <c r="N8" s="995">
        <v>132347.5</v>
      </c>
      <c r="O8" s="372" t="s">
        <v>110</v>
      </c>
      <c r="P8" s="708" t="s">
        <v>32</v>
      </c>
      <c r="Q8" s="1497"/>
      <c r="R8" s="703"/>
      <c r="S8" s="1497"/>
      <c r="T8" s="1497"/>
      <c r="U8" s="1497"/>
      <c r="V8" s="1498">
        <v>11206</v>
      </c>
      <c r="W8" s="1239"/>
      <c r="X8" s="1499">
        <f>SUM(V8-W8)</f>
        <v>11206</v>
      </c>
      <c r="Y8" s="1255">
        <f>IFERROR($W8/$V8, 0)</f>
        <v>0</v>
      </c>
      <c r="Z8" s="1497"/>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5">
        <v>79</v>
      </c>
      <c r="I9" s="372" t="s">
        <v>545</v>
      </c>
      <c r="J9" s="1063" t="s">
        <v>30</v>
      </c>
      <c r="K9" s="1496"/>
      <c r="L9" s="1415"/>
      <c r="M9" s="372" t="s">
        <v>110</v>
      </c>
      <c r="N9" s="995">
        <v>100208</v>
      </c>
      <c r="O9" s="372" t="s">
        <v>110</v>
      </c>
      <c r="P9" s="708" t="s">
        <v>32</v>
      </c>
      <c r="Q9" s="1497"/>
      <c r="R9" s="703"/>
      <c r="S9" s="1497"/>
      <c r="T9" s="1497"/>
      <c r="U9" s="1497"/>
      <c r="V9" s="1498">
        <v>8175</v>
      </c>
      <c r="W9" s="1239"/>
      <c r="X9" s="1499">
        <f>SUM(V9-W9)</f>
        <v>8175</v>
      </c>
      <c r="Y9" s="1255">
        <f>IFERROR($W9/$V9, 0)</f>
        <v>0</v>
      </c>
      <c r="Z9" s="1497"/>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5">
        <v>110</v>
      </c>
      <c r="I10" s="372" t="s">
        <v>545</v>
      </c>
      <c r="J10" s="1063" t="s">
        <v>30</v>
      </c>
      <c r="K10" s="1496"/>
      <c r="L10" s="1415"/>
      <c r="M10" s="372" t="s">
        <v>110</v>
      </c>
      <c r="N10" s="995">
        <v>101920.5</v>
      </c>
      <c r="O10" s="372" t="s">
        <v>110</v>
      </c>
      <c r="P10" s="708" t="s">
        <v>32</v>
      </c>
      <c r="Q10" s="1497"/>
      <c r="R10" s="703"/>
      <c r="S10" s="1497"/>
      <c r="T10" s="1497"/>
      <c r="U10" s="1497"/>
      <c r="V10" s="1498">
        <v>8444</v>
      </c>
      <c r="W10" s="1239"/>
      <c r="X10" s="1499">
        <f>SUM(V10-W10)</f>
        <v>8444</v>
      </c>
      <c r="Y10" s="1255">
        <f>IFERROR($W10/$V10, 0)</f>
        <v>0</v>
      </c>
      <c r="Z10" s="1497"/>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5">
        <v>91</v>
      </c>
      <c r="I11" s="372" t="s">
        <v>545</v>
      </c>
      <c r="J11" s="1063" t="s">
        <v>30</v>
      </c>
      <c r="K11" s="1496"/>
      <c r="L11" s="1415"/>
      <c r="M11" s="372" t="s">
        <v>110</v>
      </c>
      <c r="N11" s="995">
        <v>111633.5</v>
      </c>
      <c r="O11" s="372" t="s">
        <v>110</v>
      </c>
      <c r="P11" s="708" t="s">
        <v>32</v>
      </c>
      <c r="Q11" s="1497"/>
      <c r="R11" s="703"/>
      <c r="S11" s="1497"/>
      <c r="T11" s="1497"/>
      <c r="U11" s="1497"/>
      <c r="V11" s="1498">
        <v>9431</v>
      </c>
      <c r="W11" s="1239"/>
      <c r="X11" s="1499">
        <f>SUM(V11-W11)</f>
        <v>9431</v>
      </c>
      <c r="Y11" s="1255">
        <f>IFERROR($W11/$V11, 0)</f>
        <v>0</v>
      </c>
      <c r="Z11" s="1497"/>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5">
        <v>76</v>
      </c>
      <c r="I12" s="372" t="s">
        <v>545</v>
      </c>
      <c r="J12" s="1063" t="s">
        <v>30</v>
      </c>
      <c r="K12" s="1496"/>
      <c r="L12" s="1415"/>
      <c r="M12" s="372" t="s">
        <v>110</v>
      </c>
      <c r="N12" s="995">
        <v>67567.5</v>
      </c>
      <c r="O12" s="372" t="s">
        <v>110</v>
      </c>
      <c r="P12" s="708" t="s">
        <v>32</v>
      </c>
      <c r="Q12" s="1497"/>
      <c r="R12" s="703"/>
      <c r="S12" s="1497"/>
      <c r="T12" s="1497"/>
      <c r="U12" s="1497"/>
      <c r="V12" s="1498">
        <v>5460</v>
      </c>
      <c r="W12" s="1239"/>
      <c r="X12" s="1499">
        <f>SUM(V12-W12)</f>
        <v>5460</v>
      </c>
      <c r="Y12" s="1255">
        <f>IFERROR($W12/$V12, 0)</f>
        <v>0</v>
      </c>
      <c r="Z12" s="1497"/>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5">
        <v>51</v>
      </c>
      <c r="I13" s="372" t="s">
        <v>545</v>
      </c>
      <c r="J13" s="1063" t="s">
        <v>30</v>
      </c>
      <c r="K13" s="1496"/>
      <c r="L13" s="1415"/>
      <c r="M13" s="372" t="s">
        <v>110</v>
      </c>
      <c r="N13" s="995">
        <v>97514.75</v>
      </c>
      <c r="O13" s="372" t="s">
        <v>110</v>
      </c>
      <c r="P13" s="708" t="s">
        <v>32</v>
      </c>
      <c r="Q13" s="1497"/>
      <c r="R13" s="703"/>
      <c r="S13" s="1497"/>
      <c r="T13" s="1497"/>
      <c r="U13" s="1497"/>
      <c r="V13" s="1498">
        <v>7958</v>
      </c>
      <c r="W13" s="1239"/>
      <c r="X13" s="1499">
        <f>SUM(V13-W13)</f>
        <v>7958</v>
      </c>
      <c r="Y13" s="1255">
        <f>IFERROR($W13/$V13, 0)</f>
        <v>0</v>
      </c>
      <c r="Z13" s="1497"/>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5">
        <v>63</v>
      </c>
      <c r="I14" s="372" t="s">
        <v>545</v>
      </c>
      <c r="J14" s="1063" t="s">
        <v>30</v>
      </c>
      <c r="K14" s="1496"/>
      <c r="L14" s="1415"/>
      <c r="M14" s="372" t="s">
        <v>110</v>
      </c>
      <c r="N14" s="995">
        <v>54827.5</v>
      </c>
      <c r="O14" s="372" t="s">
        <v>110</v>
      </c>
      <c r="P14" s="708" t="s">
        <v>32</v>
      </c>
      <c r="Q14" s="1497"/>
      <c r="R14" s="703"/>
      <c r="S14" s="1497"/>
      <c r="T14" s="1497"/>
      <c r="U14" s="1497"/>
      <c r="V14" s="1498">
        <v>4414</v>
      </c>
      <c r="W14" s="1239"/>
      <c r="X14" s="1499">
        <f>SUM(V14-W14)</f>
        <v>4414</v>
      </c>
      <c r="Y14" s="1255">
        <f>IFERROR($W14/$V14, 0)</f>
        <v>0</v>
      </c>
      <c r="Z14" s="1497"/>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5">
        <v>42</v>
      </c>
      <c r="I15" s="372" t="s">
        <v>545</v>
      </c>
      <c r="J15" s="1063" t="s">
        <v>30</v>
      </c>
      <c r="K15" s="1496"/>
      <c r="L15" s="1415"/>
      <c r="M15" s="372" t="s">
        <v>110</v>
      </c>
      <c r="N15" s="995">
        <v>101724.5</v>
      </c>
      <c r="O15" s="372" t="s">
        <v>110</v>
      </c>
      <c r="P15" s="708" t="s">
        <v>32</v>
      </c>
      <c r="Q15" s="1497"/>
      <c r="R15" s="703"/>
      <c r="S15" s="1497"/>
      <c r="T15" s="1497"/>
      <c r="U15" s="1497"/>
      <c r="V15" s="1498">
        <v>7993</v>
      </c>
      <c r="W15" s="1239"/>
      <c r="X15" s="1499">
        <f>SUM(V15-W15)</f>
        <v>7993</v>
      </c>
      <c r="Y15" s="1255">
        <f>IFERROR($W15/$V15, 0)</f>
        <v>0</v>
      </c>
      <c r="Z15" s="1497"/>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5">
        <v>67</v>
      </c>
      <c r="I16" s="372" t="s">
        <v>545</v>
      </c>
      <c r="J16" s="1063" t="s">
        <v>30</v>
      </c>
      <c r="K16" s="1496"/>
      <c r="L16" s="1415"/>
      <c r="M16" s="372" t="s">
        <v>110</v>
      </c>
      <c r="N16" s="995">
        <v>95128</v>
      </c>
      <c r="O16" s="372" t="s">
        <v>110</v>
      </c>
      <c r="P16" s="708" t="s">
        <v>32</v>
      </c>
      <c r="Q16" s="1497"/>
      <c r="R16" s="703"/>
      <c r="S16" s="1497"/>
      <c r="T16" s="1497"/>
      <c r="U16" s="1497"/>
      <c r="V16" s="1498">
        <v>7857</v>
      </c>
      <c r="W16" s="1239"/>
      <c r="X16" s="1499">
        <f>SUM(V16-W16)</f>
        <v>7857</v>
      </c>
      <c r="Y16" s="1255">
        <f>IFERROR($W16/$V16, 0)</f>
        <v>0</v>
      </c>
      <c r="Z16" s="1497"/>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5">
        <v>91</v>
      </c>
      <c r="I17" s="372" t="s">
        <v>545</v>
      </c>
      <c r="J17" s="1063" t="s">
        <v>30</v>
      </c>
      <c r="K17" s="1496"/>
      <c r="L17" s="1415"/>
      <c r="M17" s="372" t="s">
        <v>110</v>
      </c>
      <c r="N17" s="995">
        <v>72668.5</v>
      </c>
      <c r="O17" s="372" t="s">
        <v>110</v>
      </c>
      <c r="P17" s="708" t="s">
        <v>32</v>
      </c>
      <c r="Q17" s="1497"/>
      <c r="R17" s="703"/>
      <c r="S17" s="1497"/>
      <c r="T17" s="1497"/>
      <c r="U17" s="1497"/>
      <c r="V17" s="1498">
        <v>5934</v>
      </c>
      <c r="W17" s="1239"/>
      <c r="X17" s="1499">
        <f>SUM(V17-W17)</f>
        <v>5934</v>
      </c>
      <c r="Y17" s="1255">
        <f>IFERROR($W17/$V17, 0)</f>
        <v>0</v>
      </c>
      <c r="Z17" s="1497"/>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5">
        <v>88</v>
      </c>
      <c r="I18" s="372" t="s">
        <v>545</v>
      </c>
      <c r="J18" s="1063" t="s">
        <v>30</v>
      </c>
      <c r="K18" s="1496"/>
      <c r="L18" s="1415"/>
      <c r="M18" s="372" t="s">
        <v>110</v>
      </c>
      <c r="N18" s="995">
        <v>96607</v>
      </c>
      <c r="O18" s="372" t="s">
        <v>110</v>
      </c>
      <c r="P18" s="708" t="s">
        <v>32</v>
      </c>
      <c r="Q18" s="1497"/>
      <c r="R18" s="703"/>
      <c r="S18" s="1497"/>
      <c r="T18" s="1497"/>
      <c r="U18" s="1497"/>
      <c r="V18" s="1498">
        <v>7623</v>
      </c>
      <c r="W18" s="1239"/>
      <c r="X18" s="1499">
        <f>SUM(V18-W18)</f>
        <v>7623</v>
      </c>
      <c r="Y18" s="1255">
        <f>IFERROR($W18/$V18, 0)</f>
        <v>0</v>
      </c>
      <c r="Z18" s="1497"/>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5">
        <v>75</v>
      </c>
      <c r="I19" s="372" t="s">
        <v>545</v>
      </c>
      <c r="J19" s="1063" t="s">
        <v>30</v>
      </c>
      <c r="K19" s="1496"/>
      <c r="L19" s="1415"/>
      <c r="M19" s="372" t="s">
        <v>110</v>
      </c>
      <c r="N19" s="995">
        <v>95477</v>
      </c>
      <c r="O19" s="372" t="s">
        <v>110</v>
      </c>
      <c r="P19" s="708" t="s">
        <v>32</v>
      </c>
      <c r="Q19" s="1497"/>
      <c r="R19" s="703"/>
      <c r="S19" s="1497"/>
      <c r="T19" s="1497"/>
      <c r="U19" s="1497"/>
      <c r="V19" s="1498">
        <v>7966</v>
      </c>
      <c r="W19" s="1239"/>
      <c r="X19" s="1499">
        <f>SUM(V19-W19)</f>
        <v>7966</v>
      </c>
      <c r="Y19" s="1255">
        <f>IFERROR($W19/$V19, 0)</f>
        <v>0</v>
      </c>
      <c r="Z19" s="1497"/>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5">
        <v>97</v>
      </c>
      <c r="I20" s="372" t="s">
        <v>545</v>
      </c>
      <c r="J20" s="1063" t="s">
        <v>30</v>
      </c>
      <c r="K20" s="1496"/>
      <c r="L20" s="1415"/>
      <c r="M20" s="372" t="s">
        <v>110</v>
      </c>
      <c r="N20" s="995">
        <v>94688.5</v>
      </c>
      <c r="O20" s="372" t="s">
        <v>110</v>
      </c>
      <c r="P20" s="708" t="s">
        <v>32</v>
      </c>
      <c r="Q20" s="1497"/>
      <c r="R20" s="703"/>
      <c r="S20" s="1497"/>
      <c r="T20" s="1497"/>
      <c r="U20" s="1497"/>
      <c r="V20" s="1498">
        <v>7856</v>
      </c>
      <c r="W20" s="1239"/>
      <c r="X20" s="1499">
        <f>SUM(V20-W20)</f>
        <v>7856</v>
      </c>
      <c r="Y20" s="1255">
        <f>IFERROR($W20/$V20, 0)</f>
        <v>0</v>
      </c>
      <c r="Z20" s="1497"/>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5">
        <v>65</v>
      </c>
      <c r="I21" s="372" t="s">
        <v>545</v>
      </c>
      <c r="J21" s="1063" t="s">
        <v>30</v>
      </c>
      <c r="K21" s="1496"/>
      <c r="L21" s="1415"/>
      <c r="M21" s="372" t="s">
        <v>110</v>
      </c>
      <c r="N21" s="995">
        <v>97700</v>
      </c>
      <c r="O21" s="372" t="s">
        <v>110</v>
      </c>
      <c r="P21" s="708" t="s">
        <v>32</v>
      </c>
      <c r="Q21" s="1497"/>
      <c r="R21" s="703"/>
      <c r="S21" s="1497"/>
      <c r="T21" s="1497"/>
      <c r="U21" s="1497"/>
      <c r="V21" s="1498">
        <v>8047</v>
      </c>
      <c r="W21" s="1239"/>
      <c r="X21" s="1499">
        <f>SUM(V21-W21)</f>
        <v>8047</v>
      </c>
      <c r="Y21" s="1255">
        <f>IFERROR($W21/$V21, 0)</f>
        <v>0</v>
      </c>
      <c r="Z21" s="1497"/>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5">
        <v>51</v>
      </c>
      <c r="I22" s="372" t="s">
        <v>545</v>
      </c>
      <c r="J22" s="1063" t="s">
        <v>30</v>
      </c>
      <c r="K22" s="1496"/>
      <c r="L22" s="1415"/>
      <c r="M22" s="372" t="s">
        <v>110</v>
      </c>
      <c r="N22" s="995">
        <v>91700</v>
      </c>
      <c r="O22" s="372" t="s">
        <v>110</v>
      </c>
      <c r="P22" s="708" t="s">
        <v>32</v>
      </c>
      <c r="Q22" s="1497"/>
      <c r="R22" s="703"/>
      <c r="S22" s="1497"/>
      <c r="T22" s="1497"/>
      <c r="U22" s="1497"/>
      <c r="V22" s="1498">
        <v>7529</v>
      </c>
      <c r="W22" s="1239"/>
      <c r="X22" s="1499">
        <f>SUM(V22-W22)</f>
        <v>7529</v>
      </c>
      <c r="Y22" s="1255">
        <f>IFERROR($W22/$V22, 0)</f>
        <v>0</v>
      </c>
      <c r="Z22" s="1497"/>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5">
        <v>67</v>
      </c>
      <c r="I23" s="372" t="s">
        <v>545</v>
      </c>
      <c r="J23" s="1063" t="s">
        <v>30</v>
      </c>
      <c r="K23" s="1496"/>
      <c r="L23" s="1415"/>
      <c r="M23" s="372" t="s">
        <v>110</v>
      </c>
      <c r="N23" s="995">
        <v>100866</v>
      </c>
      <c r="O23" s="372" t="s">
        <v>110</v>
      </c>
      <c r="P23" s="708" t="s">
        <v>32</v>
      </c>
      <c r="Q23" s="1497"/>
      <c r="R23" s="703"/>
      <c r="S23" s="1497"/>
      <c r="T23" s="1497"/>
      <c r="U23" s="1497"/>
      <c r="V23" s="1498">
        <v>9021</v>
      </c>
      <c r="W23" s="1239"/>
      <c r="X23" s="1499">
        <f>SUM(V23-W23)</f>
        <v>9021</v>
      </c>
      <c r="Y23" s="1255">
        <f>IFERROR($W23/$V23, 0)</f>
        <v>0</v>
      </c>
      <c r="Z23" s="1497"/>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5">
        <v>93</v>
      </c>
      <c r="I24" s="372" t="s">
        <v>545</v>
      </c>
      <c r="J24" s="1063" t="s">
        <v>30</v>
      </c>
      <c r="K24" s="1496"/>
      <c r="L24" s="1415"/>
      <c r="M24" s="372" t="s">
        <v>110</v>
      </c>
      <c r="N24" s="995">
        <v>104934</v>
      </c>
      <c r="O24" s="372" t="s">
        <v>110</v>
      </c>
      <c r="P24" s="708" t="s">
        <v>32</v>
      </c>
      <c r="Q24" s="1497"/>
      <c r="R24" s="703"/>
      <c r="S24" s="1497"/>
      <c r="T24" s="1497"/>
      <c r="U24" s="1497"/>
      <c r="V24" s="1498">
        <v>8701</v>
      </c>
      <c r="W24" s="1239"/>
      <c r="X24" s="1499">
        <f>SUM(V24-W24)</f>
        <v>8701</v>
      </c>
      <c r="Y24" s="1255">
        <f>IFERROR($W24/$V24, 0)</f>
        <v>0</v>
      </c>
      <c r="Z24" s="1497"/>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5">
        <v>28</v>
      </c>
      <c r="I25" s="372" t="s">
        <v>545</v>
      </c>
      <c r="J25" s="1063" t="s">
        <v>30</v>
      </c>
      <c r="K25" s="1496"/>
      <c r="L25" s="1415"/>
      <c r="M25" s="372" t="s">
        <v>110</v>
      </c>
      <c r="N25" s="995">
        <v>73691.5</v>
      </c>
      <c r="O25" s="372" t="s">
        <v>110</v>
      </c>
      <c r="P25" s="708" t="s">
        <v>32</v>
      </c>
      <c r="Q25" s="1497"/>
      <c r="R25" s="703"/>
      <c r="S25" s="1497"/>
      <c r="T25" s="1497"/>
      <c r="U25" s="1497"/>
      <c r="V25" s="1498">
        <v>6042</v>
      </c>
      <c r="W25" s="1239"/>
      <c r="X25" s="1499">
        <f>SUM(V25-W25)</f>
        <v>6042</v>
      </c>
      <c r="Y25" s="1255">
        <f>IFERROR($W25/$V25, 0)</f>
        <v>0</v>
      </c>
      <c r="Z25" s="1497"/>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5">
        <v>70</v>
      </c>
      <c r="I26" s="372" t="s">
        <v>545</v>
      </c>
      <c r="J26" s="1063" t="s">
        <v>30</v>
      </c>
      <c r="K26" s="1496"/>
      <c r="L26" s="1415"/>
      <c r="M26" s="372" t="s">
        <v>110</v>
      </c>
      <c r="N26" s="995">
        <v>99590</v>
      </c>
      <c r="O26" s="372" t="s">
        <v>110</v>
      </c>
      <c r="P26" s="708" t="s">
        <v>32</v>
      </c>
      <c r="Q26" s="1497"/>
      <c r="R26" s="703"/>
      <c r="S26" s="1497"/>
      <c r="T26" s="1497"/>
      <c r="U26" s="1497"/>
      <c r="V26" s="1498">
        <v>8201</v>
      </c>
      <c r="W26" s="1239"/>
      <c r="X26" s="1499">
        <f>SUM(V26-W26)</f>
        <v>8201</v>
      </c>
      <c r="Y26" s="1255">
        <f>IFERROR($W26/$V26, 0)</f>
        <v>0</v>
      </c>
      <c r="Z26" s="1497"/>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5">
        <v>86</v>
      </c>
      <c r="I27" s="372" t="s">
        <v>545</v>
      </c>
      <c r="J27" s="1063" t="s">
        <v>30</v>
      </c>
      <c r="K27" s="1496"/>
      <c r="L27" s="1415"/>
      <c r="M27" s="372" t="s">
        <v>110</v>
      </c>
      <c r="N27" s="995">
        <v>97386.5</v>
      </c>
      <c r="O27" s="372" t="s">
        <v>110</v>
      </c>
      <c r="P27" s="708" t="s">
        <v>32</v>
      </c>
      <c r="Q27" s="1497"/>
      <c r="R27" s="703"/>
      <c r="S27" s="1497"/>
      <c r="T27" s="1497"/>
      <c r="U27" s="1497"/>
      <c r="V27" s="1498">
        <v>7996</v>
      </c>
      <c r="W27" s="1239"/>
      <c r="X27" s="1499">
        <f>SUM(V27-W27)</f>
        <v>7996</v>
      </c>
      <c r="Y27" s="1255">
        <f>IFERROR($W27/$V27, 0)</f>
        <v>0</v>
      </c>
      <c r="Z27" s="1497"/>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5">
        <v>40</v>
      </c>
      <c r="I28" s="372" t="s">
        <v>545</v>
      </c>
      <c r="J28" s="1063" t="s">
        <v>30</v>
      </c>
      <c r="K28" s="1496"/>
      <c r="L28" s="1415"/>
      <c r="M28" s="372" t="s">
        <v>110</v>
      </c>
      <c r="N28" s="995">
        <v>91774</v>
      </c>
      <c r="O28" s="372" t="s">
        <v>110</v>
      </c>
      <c r="P28" s="708" t="s">
        <v>32</v>
      </c>
      <c r="Q28" s="1497"/>
      <c r="R28" s="703"/>
      <c r="S28" s="1497"/>
      <c r="T28" s="1497"/>
      <c r="U28" s="1497"/>
      <c r="V28" s="1498">
        <v>7530</v>
      </c>
      <c r="W28" s="1239"/>
      <c r="X28" s="1499">
        <f>SUM(V28-W28)</f>
        <v>7530</v>
      </c>
      <c r="Y28" s="1255">
        <f>IFERROR($W28/$V28, 0)</f>
        <v>0</v>
      </c>
      <c r="Z28" s="1497"/>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5">
        <v>88</v>
      </c>
      <c r="I29" s="372" t="s">
        <v>545</v>
      </c>
      <c r="J29" s="1063" t="s">
        <v>30</v>
      </c>
      <c r="K29" s="1496"/>
      <c r="L29" s="1415"/>
      <c r="M29" s="372" t="s">
        <v>110</v>
      </c>
      <c r="N29" s="995">
        <v>81059.5</v>
      </c>
      <c r="O29" s="372" t="s">
        <v>110</v>
      </c>
      <c r="P29" s="708" t="s">
        <v>32</v>
      </c>
      <c r="Q29" s="1497"/>
      <c r="R29" s="703"/>
      <c r="S29" s="1497"/>
      <c r="T29" s="1497"/>
      <c r="U29" s="1497"/>
      <c r="V29" s="1498">
        <v>6647</v>
      </c>
      <c r="W29" s="1239"/>
      <c r="X29" s="1499">
        <f>SUM(V29-W29)</f>
        <v>6647</v>
      </c>
      <c r="Y29" s="1255">
        <f>IFERROR($W29/$V29, 0)</f>
        <v>0</v>
      </c>
      <c r="Z29" s="1497"/>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5">
        <v>88</v>
      </c>
      <c r="I30" s="372" t="s">
        <v>545</v>
      </c>
      <c r="J30" s="1063" t="s">
        <v>30</v>
      </c>
      <c r="K30" s="1496"/>
      <c r="L30" s="1415"/>
      <c r="M30" s="372" t="s">
        <v>110</v>
      </c>
      <c r="N30" s="995">
        <v>106600</v>
      </c>
      <c r="O30" s="372" t="s">
        <v>110</v>
      </c>
      <c r="P30" s="708" t="s">
        <v>32</v>
      </c>
      <c r="Q30" s="1497"/>
      <c r="R30" s="703"/>
      <c r="S30" s="1497"/>
      <c r="T30" s="1497"/>
      <c r="U30" s="1497"/>
      <c r="V30" s="1498">
        <v>8787</v>
      </c>
      <c r="W30" s="1239"/>
      <c r="X30" s="1499">
        <f>SUM(V30-W30)</f>
        <v>8787</v>
      </c>
      <c r="Y30" s="1255">
        <f>IFERROR($W30/$V30, 0)</f>
        <v>0</v>
      </c>
      <c r="Z30" s="1497"/>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5">
        <v>0</v>
      </c>
      <c r="I31" s="372" t="s">
        <v>545</v>
      </c>
      <c r="J31" s="1063" t="s">
        <v>30</v>
      </c>
      <c r="K31" s="1496"/>
      <c r="L31" s="1415"/>
      <c r="M31" s="372" t="s">
        <v>110</v>
      </c>
      <c r="N31" s="995">
        <v>65477.3</v>
      </c>
      <c r="O31" s="372" t="s">
        <v>110</v>
      </c>
      <c r="P31" s="708" t="s">
        <v>32</v>
      </c>
      <c r="Q31" s="1497"/>
      <c r="R31" s="703"/>
      <c r="S31" s="1497"/>
      <c r="T31" s="1497"/>
      <c r="U31" s="1497"/>
      <c r="V31" s="1498">
        <v>5318</v>
      </c>
      <c r="W31" s="1239"/>
      <c r="X31" s="1499">
        <f>SUM(V31-W31)</f>
        <v>5318</v>
      </c>
      <c r="Y31" s="1255">
        <f>IFERROR($W31/$V31, 0)</f>
        <v>0</v>
      </c>
      <c r="Z31" s="1497"/>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7">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6">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5">
        <v>58</v>
      </c>
      <c r="I53" s="372" t="s">
        <v>545</v>
      </c>
      <c r="J53" s="1063" t="s">
        <v>30</v>
      </c>
      <c r="K53" s="1496"/>
      <c r="L53" s="1415"/>
      <c r="M53" s="372" t="s">
        <v>110</v>
      </c>
      <c r="N53" s="995">
        <v>56668.15</v>
      </c>
      <c r="O53" s="372" t="s">
        <v>110</v>
      </c>
      <c r="P53" s="708" t="s">
        <v>32</v>
      </c>
      <c r="Q53" s="1497"/>
      <c r="R53" s="1497"/>
      <c r="S53" s="1497"/>
      <c r="T53" s="1497"/>
      <c r="U53" s="1497"/>
      <c r="V53" s="1498">
        <v>4436</v>
      </c>
      <c r="W53" s="1499"/>
      <c r="X53" s="1499">
        <f>SUM(V53-W53)</f>
        <v>4436</v>
      </c>
      <c r="Y53" s="1255">
        <f>IFERROR($W53/$V53, 0)</f>
        <v>0</v>
      </c>
      <c r="Z53" s="1500"/>
      <c r="AA53" s="698">
        <v>0</v>
      </c>
      <c r="AB53" s="698">
        <v>0</v>
      </c>
      <c r="AC53" s="1061">
        <v>0</v>
      </c>
      <c r="AD53" s="1256" t="s">
        <v>624</v>
      </c>
      <c r="AE53" s="728"/>
    </row>
    <row r="54" spans="1:31" ht="24.75" customHeight="1">
      <c r="A54" s="1418" t="s">
        <v>625</v>
      </c>
      <c r="B54" s="1067" t="s">
        <v>34</v>
      </c>
      <c r="C54" s="1416">
        <v>46191</v>
      </c>
      <c r="D54" s="1415"/>
      <c r="E54" s="1415"/>
      <c r="F54" s="1414"/>
      <c r="G54" s="1269"/>
      <c r="H54" s="1495">
        <v>61</v>
      </c>
      <c r="I54" s="372" t="s">
        <v>545</v>
      </c>
      <c r="J54" s="1063" t="s">
        <v>30</v>
      </c>
      <c r="K54" s="1496"/>
      <c r="L54" s="1415"/>
      <c r="M54" s="372" t="s">
        <v>110</v>
      </c>
      <c r="N54" s="995">
        <v>44936</v>
      </c>
      <c r="O54" s="372" t="s">
        <v>110</v>
      </c>
      <c r="P54" s="708" t="s">
        <v>32</v>
      </c>
      <c r="Q54" s="1497"/>
      <c r="R54" s="1497"/>
      <c r="S54" s="1497"/>
      <c r="T54" s="1497"/>
      <c r="U54" s="1497"/>
      <c r="V54" s="1498">
        <v>3375</v>
      </c>
      <c r="W54" s="1499"/>
      <c r="X54" s="1499">
        <f>SUM(V54-W54)</f>
        <v>3375</v>
      </c>
      <c r="Y54" s="1255">
        <f>IFERROR($W54/$V54, 0)</f>
        <v>0</v>
      </c>
      <c r="Z54" s="1500"/>
      <c r="AA54" s="698">
        <v>0</v>
      </c>
      <c r="AB54" s="698">
        <v>0</v>
      </c>
      <c r="AC54" s="1061">
        <v>0</v>
      </c>
      <c r="AD54" s="1256" t="s">
        <v>624</v>
      </c>
      <c r="AE54" s="728"/>
    </row>
    <row r="55" spans="1:31" ht="24.75" customHeight="1">
      <c r="A55" s="743" t="s">
        <v>626</v>
      </c>
      <c r="B55" s="1067" t="s">
        <v>34</v>
      </c>
      <c r="C55" s="1416">
        <v>46181</v>
      </c>
      <c r="D55" s="1415"/>
      <c r="E55" s="1415"/>
      <c r="F55" s="1414"/>
      <c r="G55" s="1269"/>
      <c r="H55" s="1495">
        <v>85</v>
      </c>
      <c r="I55" s="372" t="s">
        <v>545</v>
      </c>
      <c r="J55" s="1063" t="s">
        <v>30</v>
      </c>
      <c r="K55" s="1496"/>
      <c r="L55" s="1415"/>
      <c r="M55" s="372" t="s">
        <v>110</v>
      </c>
      <c r="N55" s="995">
        <v>60062</v>
      </c>
      <c r="O55" s="372" t="s">
        <v>110</v>
      </c>
      <c r="P55" s="708" t="s">
        <v>32</v>
      </c>
      <c r="Q55" s="1497"/>
      <c r="R55" s="1497"/>
      <c r="S55" s="1497"/>
      <c r="T55" s="1497"/>
      <c r="U55" s="1497"/>
      <c r="V55" s="1498">
        <v>4380</v>
      </c>
      <c r="W55" s="1499"/>
      <c r="X55" s="1499">
        <f>SUM(V55-W55)</f>
        <v>4380</v>
      </c>
      <c r="Y55" s="1255">
        <f>IFERROR($W55/$V55, 0)</f>
        <v>0</v>
      </c>
      <c r="Z55" s="1500"/>
      <c r="AA55" s="698">
        <v>0</v>
      </c>
      <c r="AB55" s="698">
        <v>0</v>
      </c>
      <c r="AC55" s="1061">
        <v>0</v>
      </c>
      <c r="AD55" s="1256" t="s">
        <v>627</v>
      </c>
      <c r="AE55" s="728"/>
    </row>
    <row r="56" spans="1:31" ht="24.75" customHeight="1">
      <c r="A56" s="1418" t="s">
        <v>628</v>
      </c>
      <c r="B56" s="1067" t="s">
        <v>34</v>
      </c>
      <c r="C56" s="1416">
        <v>46191</v>
      </c>
      <c r="D56" s="1415"/>
      <c r="E56" s="1415"/>
      <c r="F56" s="1414"/>
      <c r="G56" s="1269"/>
      <c r="H56" s="1495">
        <v>86</v>
      </c>
      <c r="I56" s="372" t="s">
        <v>545</v>
      </c>
      <c r="J56" s="1063" t="s">
        <v>30</v>
      </c>
      <c r="K56" s="1496"/>
      <c r="L56" s="1415"/>
      <c r="M56" s="372" t="s">
        <v>110</v>
      </c>
      <c r="N56" s="995">
        <v>64118</v>
      </c>
      <c r="O56" s="372" t="s">
        <v>110</v>
      </c>
      <c r="P56" s="708" t="s">
        <v>32</v>
      </c>
      <c r="Q56" s="1497"/>
      <c r="R56" s="1497"/>
      <c r="S56" s="1497"/>
      <c r="T56" s="1497"/>
      <c r="U56" s="1497"/>
      <c r="V56" s="1498">
        <v>4753</v>
      </c>
      <c r="W56" s="1499"/>
      <c r="X56" s="1499">
        <f>SUM(V56-W56)</f>
        <v>4753</v>
      </c>
      <c r="Y56" s="1255">
        <f>IFERROR($W56/$V56, 0)</f>
        <v>0</v>
      </c>
      <c r="Z56" s="1500"/>
      <c r="AA56" s="698">
        <v>0</v>
      </c>
      <c r="AB56" s="698">
        <v>0</v>
      </c>
      <c r="AC56" s="1061">
        <v>0</v>
      </c>
      <c r="AD56" s="1256" t="s">
        <v>624</v>
      </c>
      <c r="AE56" s="728"/>
    </row>
    <row r="57" spans="1:31" ht="24.75" customHeight="1">
      <c r="A57" s="1418" t="s">
        <v>629</v>
      </c>
      <c r="B57" s="1067" t="s">
        <v>34</v>
      </c>
      <c r="C57" s="1416">
        <v>46191</v>
      </c>
      <c r="D57" s="1415"/>
      <c r="E57" s="1415"/>
      <c r="F57" s="1414"/>
      <c r="G57" s="1269"/>
      <c r="H57" s="1495">
        <v>87</v>
      </c>
      <c r="I57" s="372" t="s">
        <v>545</v>
      </c>
      <c r="J57" s="1063" t="s">
        <v>30</v>
      </c>
      <c r="K57" s="1496"/>
      <c r="L57" s="1415"/>
      <c r="M57" s="372" t="s">
        <v>110</v>
      </c>
      <c r="N57" s="995">
        <v>64040</v>
      </c>
      <c r="O57" s="372" t="s">
        <v>110</v>
      </c>
      <c r="P57" s="708" t="s">
        <v>32</v>
      </c>
      <c r="Q57" s="1497"/>
      <c r="R57" s="1497"/>
      <c r="S57" s="1497"/>
      <c r="T57" s="1497"/>
      <c r="U57" s="1497"/>
      <c r="V57" s="1498">
        <v>4888</v>
      </c>
      <c r="W57" s="1499"/>
      <c r="X57" s="1499">
        <f>SUM(V57-W57)</f>
        <v>4888</v>
      </c>
      <c r="Y57" s="1255">
        <f>IFERROR($W57/$V57, 0)</f>
        <v>0</v>
      </c>
      <c r="Z57" s="1500"/>
      <c r="AA57" s="698">
        <v>0</v>
      </c>
      <c r="AB57" s="698">
        <v>0</v>
      </c>
      <c r="AC57" s="1061">
        <v>0</v>
      </c>
      <c r="AD57" s="1256" t="s">
        <v>624</v>
      </c>
      <c r="AE57" s="728"/>
    </row>
    <row r="58" spans="1:31" ht="24.75" customHeight="1">
      <c r="A58" s="1418" t="s">
        <v>630</v>
      </c>
      <c r="B58" s="1067" t="s">
        <v>34</v>
      </c>
      <c r="C58" s="1416">
        <v>46191</v>
      </c>
      <c r="D58" s="1415"/>
      <c r="E58" s="1415"/>
      <c r="F58" s="1414"/>
      <c r="G58" s="1269"/>
      <c r="H58" s="1495">
        <v>82</v>
      </c>
      <c r="I58" s="372" t="s">
        <v>545</v>
      </c>
      <c r="J58" s="1063" t="s">
        <v>30</v>
      </c>
      <c r="K58" s="1496"/>
      <c r="L58" s="1415"/>
      <c r="M58" s="372" t="s">
        <v>110</v>
      </c>
      <c r="N58" s="995">
        <v>60234</v>
      </c>
      <c r="O58" s="372" t="s">
        <v>110</v>
      </c>
      <c r="P58" s="708" t="s">
        <v>32</v>
      </c>
      <c r="Q58" s="1497"/>
      <c r="R58" s="1497"/>
      <c r="S58" s="1497"/>
      <c r="T58" s="1497"/>
      <c r="U58" s="1497"/>
      <c r="V58" s="1498">
        <v>4497</v>
      </c>
      <c r="W58" s="1499"/>
      <c r="X58" s="1499">
        <f>SUM(V58-W58)</f>
        <v>4497</v>
      </c>
      <c r="Y58" s="1255">
        <f>IFERROR($W58/$V58, 0)</f>
        <v>0</v>
      </c>
      <c r="Z58" s="1500"/>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5">
        <v>81</v>
      </c>
      <c r="I59" s="372" t="s">
        <v>545</v>
      </c>
      <c r="J59" s="1063" t="s">
        <v>30</v>
      </c>
      <c r="K59" s="1496"/>
      <c r="L59" s="1415"/>
      <c r="M59" s="372" t="s">
        <v>110</v>
      </c>
      <c r="N59" s="995">
        <v>66206</v>
      </c>
      <c r="O59" s="372" t="s">
        <v>110</v>
      </c>
      <c r="P59" s="708" t="s">
        <v>32</v>
      </c>
      <c r="Q59" s="1497"/>
      <c r="R59" s="1497"/>
      <c r="S59" s="1497"/>
      <c r="T59" s="1497"/>
      <c r="U59" s="1497"/>
      <c r="V59" s="1498">
        <v>5035</v>
      </c>
      <c r="W59" s="1499"/>
      <c r="X59" s="1499">
        <f>SUM(V59-W59)</f>
        <v>5035</v>
      </c>
      <c r="Y59" s="1255">
        <f>IFERROR($W59/$V59, 0)</f>
        <v>0</v>
      </c>
      <c r="Z59" s="1500"/>
      <c r="AA59" s="698">
        <v>0</v>
      </c>
      <c r="AB59" s="698">
        <v>0</v>
      </c>
      <c r="AC59" s="1061">
        <v>0</v>
      </c>
      <c r="AD59" s="1256" t="s">
        <v>624</v>
      </c>
      <c r="AE59" s="728"/>
    </row>
    <row r="60" spans="1:31" ht="24.75" customHeight="1">
      <c r="A60" s="1418" t="s">
        <v>632</v>
      </c>
      <c r="B60" s="1067" t="s">
        <v>34</v>
      </c>
      <c r="C60" s="1416">
        <v>46191</v>
      </c>
      <c r="D60" s="1415"/>
      <c r="E60" s="1415"/>
      <c r="F60" s="1414"/>
      <c r="G60" s="1269"/>
      <c r="H60" s="1495">
        <v>55</v>
      </c>
      <c r="I60" s="372" t="s">
        <v>545</v>
      </c>
      <c r="J60" s="1063" t="s">
        <v>30</v>
      </c>
      <c r="K60" s="1496"/>
      <c r="L60" s="1415"/>
      <c r="M60" s="372" t="s">
        <v>110</v>
      </c>
      <c r="N60" s="995">
        <v>45757.7</v>
      </c>
      <c r="O60" s="372" t="s">
        <v>110</v>
      </c>
      <c r="P60" s="708" t="s">
        <v>32</v>
      </c>
      <c r="Q60" s="1497"/>
      <c r="R60" s="1497"/>
      <c r="S60" s="1497"/>
      <c r="T60" s="1497"/>
      <c r="U60" s="1497"/>
      <c r="V60" s="1498">
        <v>3537</v>
      </c>
      <c r="W60" s="1499"/>
      <c r="X60" s="1499">
        <f>SUM(V60-W60)</f>
        <v>3537</v>
      </c>
      <c r="Y60" s="1255">
        <f>IFERROR($W60/$V60, 0)</f>
        <v>0</v>
      </c>
      <c r="Z60" s="1500"/>
      <c r="AA60" s="698">
        <v>0</v>
      </c>
      <c r="AB60" s="698">
        <v>0</v>
      </c>
      <c r="AC60" s="1061">
        <v>0</v>
      </c>
      <c r="AD60" s="1256" t="s">
        <v>624</v>
      </c>
      <c r="AE60" s="728"/>
    </row>
    <row r="61" spans="1:31" ht="24.75" customHeight="1">
      <c r="A61" s="1418" t="s">
        <v>633</v>
      </c>
      <c r="B61" s="1067" t="s">
        <v>34</v>
      </c>
      <c r="C61" s="1416">
        <v>46191</v>
      </c>
      <c r="D61" s="1415"/>
      <c r="E61" s="1415"/>
      <c r="F61" s="1414"/>
      <c r="G61" s="1269"/>
      <c r="H61" s="1495">
        <v>54</v>
      </c>
      <c r="I61" s="372" t="s">
        <v>545</v>
      </c>
      <c r="J61" s="1063" t="s">
        <v>30</v>
      </c>
      <c r="K61" s="1496"/>
      <c r="L61" s="1415"/>
      <c r="M61" s="372" t="s">
        <v>110</v>
      </c>
      <c r="N61" s="995">
        <v>39903.550000000003</v>
      </c>
      <c r="O61" s="372" t="s">
        <v>110</v>
      </c>
      <c r="P61" s="708" t="s">
        <v>32</v>
      </c>
      <c r="Q61" s="1497"/>
      <c r="R61" s="1497"/>
      <c r="S61" s="1497"/>
      <c r="T61" s="1497"/>
      <c r="U61" s="1497"/>
      <c r="V61" s="1498">
        <v>3000</v>
      </c>
      <c r="W61" s="1499"/>
      <c r="X61" s="1499">
        <f>SUM(V61-W61)</f>
        <v>3000</v>
      </c>
      <c r="Y61" s="1255">
        <f>IFERROR($W61/$V61, 0)</f>
        <v>0</v>
      </c>
      <c r="Z61" s="1500"/>
      <c r="AA61" s="698">
        <v>0</v>
      </c>
      <c r="AB61" s="698">
        <v>0</v>
      </c>
      <c r="AC61" s="1061">
        <v>0</v>
      </c>
      <c r="AD61" s="1256" t="s">
        <v>624</v>
      </c>
      <c r="AE61" s="728"/>
    </row>
    <row r="62" spans="1:31" ht="24.75" customHeight="1">
      <c r="A62" s="1418" t="s">
        <v>634</v>
      </c>
      <c r="B62" s="1067" t="s">
        <v>34</v>
      </c>
      <c r="C62" s="1416">
        <v>46191</v>
      </c>
      <c r="D62" s="1415"/>
      <c r="E62" s="1415"/>
      <c r="F62" s="1414"/>
      <c r="G62" s="1269"/>
      <c r="H62" s="1495">
        <v>78</v>
      </c>
      <c r="I62" s="372" t="s">
        <v>545</v>
      </c>
      <c r="J62" s="1063" t="s">
        <v>30</v>
      </c>
      <c r="K62" s="1496"/>
      <c r="L62" s="1415"/>
      <c r="M62" s="372" t="s">
        <v>110</v>
      </c>
      <c r="N62" s="995">
        <v>58190</v>
      </c>
      <c r="O62" s="372" t="s">
        <v>110</v>
      </c>
      <c r="P62" s="708" t="s">
        <v>32</v>
      </c>
      <c r="Q62" s="1497"/>
      <c r="R62" s="1497"/>
      <c r="S62" s="1497"/>
      <c r="T62" s="1497"/>
      <c r="U62" s="1497"/>
      <c r="V62" s="1498">
        <v>4283</v>
      </c>
      <c r="W62" s="1499"/>
      <c r="X62" s="1499">
        <f>SUM(V62-W62)</f>
        <v>4283</v>
      </c>
      <c r="Y62" s="1255">
        <f>IFERROR($W62/$V62, 0)</f>
        <v>0</v>
      </c>
      <c r="Z62" s="1500"/>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5">
        <v>75</v>
      </c>
      <c r="I63" s="372" t="s">
        <v>545</v>
      </c>
      <c r="J63" s="1063" t="s">
        <v>30</v>
      </c>
      <c r="K63" s="1496"/>
      <c r="L63" s="1415"/>
      <c r="M63" s="372" t="s">
        <v>110</v>
      </c>
      <c r="N63" s="995">
        <v>61026</v>
      </c>
      <c r="O63" s="372" t="s">
        <v>110</v>
      </c>
      <c r="P63" s="708" t="s">
        <v>32</v>
      </c>
      <c r="Q63" s="1497"/>
      <c r="R63" s="1497"/>
      <c r="S63" s="1497"/>
      <c r="T63" s="1497"/>
      <c r="U63" s="1497"/>
      <c r="V63" s="1498">
        <v>4683</v>
      </c>
      <c r="W63" s="1499"/>
      <c r="X63" s="1499">
        <f>SUM(V63-W63)</f>
        <v>4683</v>
      </c>
      <c r="Y63" s="1255">
        <f>IFERROR($W63/$V63, 0)</f>
        <v>0</v>
      </c>
      <c r="Z63" s="1500"/>
      <c r="AA63" s="698">
        <v>0</v>
      </c>
      <c r="AB63" s="698">
        <v>0</v>
      </c>
      <c r="AC63" s="1061">
        <v>0</v>
      </c>
      <c r="AD63" s="1256" t="s">
        <v>624</v>
      </c>
      <c r="AE63" s="728"/>
    </row>
    <row r="64" spans="1:31" ht="24.75" customHeight="1">
      <c r="A64" s="1418" t="s">
        <v>636</v>
      </c>
      <c r="B64" s="1067" t="s">
        <v>34</v>
      </c>
      <c r="C64" s="1416">
        <v>46191</v>
      </c>
      <c r="D64" s="1415"/>
      <c r="E64" s="1415"/>
      <c r="F64" s="1414"/>
      <c r="G64" s="1269"/>
      <c r="H64" s="1495">
        <v>65</v>
      </c>
      <c r="I64" s="372" t="s">
        <v>545</v>
      </c>
      <c r="J64" s="1063" t="s">
        <v>30</v>
      </c>
      <c r="K64" s="1496"/>
      <c r="L64" s="1415"/>
      <c r="M64" s="372" t="s">
        <v>110</v>
      </c>
      <c r="N64" s="995">
        <v>45252</v>
      </c>
      <c r="O64" s="372" t="s">
        <v>110</v>
      </c>
      <c r="P64" s="708" t="s">
        <v>32</v>
      </c>
      <c r="Q64" s="1497"/>
      <c r="R64" s="1497"/>
      <c r="S64" s="1497"/>
      <c r="T64" s="1497"/>
      <c r="U64" s="1497"/>
      <c r="V64" s="1498">
        <v>3360</v>
      </c>
      <c r="W64" s="1499"/>
      <c r="X64" s="1499">
        <f>SUM(V64-W64)</f>
        <v>3360</v>
      </c>
      <c r="Y64" s="1255">
        <f>IFERROR($W64/$V64, 0)</f>
        <v>0</v>
      </c>
      <c r="Z64" s="1500"/>
      <c r="AA64" s="698">
        <v>0</v>
      </c>
      <c r="AB64" s="698">
        <v>0</v>
      </c>
      <c r="AC64" s="1061">
        <v>0</v>
      </c>
      <c r="AD64" s="1256" t="s">
        <v>624</v>
      </c>
      <c r="AE64" s="728"/>
    </row>
    <row r="65" spans="1:31" ht="24.75" customHeight="1">
      <c r="A65" s="1446" t="s">
        <v>637</v>
      </c>
      <c r="B65" s="1067" t="s">
        <v>34</v>
      </c>
      <c r="C65" s="1416">
        <v>46191</v>
      </c>
      <c r="D65" s="1415"/>
      <c r="E65" s="1415"/>
      <c r="F65" s="1414"/>
      <c r="G65" s="1269"/>
      <c r="H65" s="1495">
        <v>21</v>
      </c>
      <c r="I65" s="372" t="s">
        <v>545</v>
      </c>
      <c r="J65" s="744" t="s">
        <v>30</v>
      </c>
      <c r="K65" s="744"/>
      <c r="L65" s="1415"/>
      <c r="M65" s="372" t="s">
        <v>110</v>
      </c>
      <c r="N65" s="995">
        <v>38308</v>
      </c>
      <c r="O65" s="372" t="s">
        <v>110</v>
      </c>
      <c r="P65" s="708" t="s">
        <v>32</v>
      </c>
      <c r="Q65" s="1497"/>
      <c r="R65" s="1497"/>
      <c r="S65" s="1497"/>
      <c r="T65" s="1497"/>
      <c r="U65" s="1497"/>
      <c r="V65" s="1498">
        <v>3379</v>
      </c>
      <c r="W65" s="1499"/>
      <c r="X65" s="1499">
        <f>SUM(V65-W65)</f>
        <v>3379</v>
      </c>
      <c r="Y65" s="1255">
        <f>IFERROR($W65/$V65, 0)</f>
        <v>0</v>
      </c>
      <c r="Z65" s="1500"/>
      <c r="AA65" s="698">
        <v>0</v>
      </c>
      <c r="AB65" s="698">
        <v>0</v>
      </c>
      <c r="AC65" s="1061">
        <v>0</v>
      </c>
      <c r="AD65" s="1256" t="s">
        <v>638</v>
      </c>
      <c r="AE65" s="728"/>
    </row>
    <row r="66" spans="1:31" ht="24.75" customHeight="1">
      <c r="A66" s="1418" t="s">
        <v>639</v>
      </c>
      <c r="B66" s="1067" t="s">
        <v>34</v>
      </c>
      <c r="C66" s="1416">
        <v>46191</v>
      </c>
      <c r="D66" s="1415"/>
      <c r="E66" s="1415"/>
      <c r="F66" s="1414"/>
      <c r="G66" s="1269"/>
      <c r="H66" s="1495">
        <v>85</v>
      </c>
      <c r="I66" s="372" t="s">
        <v>545</v>
      </c>
      <c r="J66" s="1063" t="s">
        <v>30</v>
      </c>
      <c r="K66" s="1496"/>
      <c r="L66" s="1415"/>
      <c r="M66" s="372" t="s">
        <v>110</v>
      </c>
      <c r="N66" s="995">
        <v>56492</v>
      </c>
      <c r="O66" s="372" t="s">
        <v>110</v>
      </c>
      <c r="P66" s="708" t="s">
        <v>32</v>
      </c>
      <c r="Q66" s="1497"/>
      <c r="R66" s="1497"/>
      <c r="S66" s="1497"/>
      <c r="T66" s="1497"/>
      <c r="U66" s="1497"/>
      <c r="V66" s="1498">
        <v>4054</v>
      </c>
      <c r="W66" s="1499"/>
      <c r="X66" s="1499">
        <f>SUM(V66-W66)</f>
        <v>4054</v>
      </c>
      <c r="Y66" s="1255">
        <f>IFERROR($W66/$V66, 0)</f>
        <v>0</v>
      </c>
      <c r="Z66" s="1500"/>
      <c r="AA66" s="698">
        <v>0</v>
      </c>
      <c r="AB66" s="698">
        <v>0</v>
      </c>
      <c r="AC66" s="1061">
        <v>0</v>
      </c>
      <c r="AD66" s="1256" t="s">
        <v>624</v>
      </c>
      <c r="AE66" s="728"/>
    </row>
    <row r="67" spans="1:31" ht="24.75" customHeight="1">
      <c r="A67" s="1418" t="s">
        <v>640</v>
      </c>
      <c r="B67" s="1067" t="s">
        <v>34</v>
      </c>
      <c r="C67" s="1416">
        <v>46191</v>
      </c>
      <c r="D67" s="1415"/>
      <c r="E67" s="1415"/>
      <c r="F67" s="1414"/>
      <c r="G67" s="1269"/>
      <c r="H67" s="1495">
        <v>87</v>
      </c>
      <c r="I67" s="372" t="s">
        <v>545</v>
      </c>
      <c r="J67" s="1063" t="s">
        <v>30</v>
      </c>
      <c r="K67" s="1496"/>
      <c r="L67" s="1415"/>
      <c r="M67" s="372" t="s">
        <v>110</v>
      </c>
      <c r="N67" s="995">
        <v>59286</v>
      </c>
      <c r="O67" s="372" t="s">
        <v>110</v>
      </c>
      <c r="P67" s="708" t="s">
        <v>32</v>
      </c>
      <c r="Q67" s="1497"/>
      <c r="R67" s="1497"/>
      <c r="S67" s="1497"/>
      <c r="T67" s="1497"/>
      <c r="U67" s="1497"/>
      <c r="V67" s="1498">
        <v>4413</v>
      </c>
      <c r="W67" s="1499"/>
      <c r="X67" s="1499">
        <f>SUM(V67-W67)</f>
        <v>4413</v>
      </c>
      <c r="Y67" s="1255">
        <f>IFERROR($W67/$V67, 0)</f>
        <v>0</v>
      </c>
      <c r="Z67" s="1500"/>
      <c r="AA67" s="698">
        <v>0</v>
      </c>
      <c r="AB67" s="698">
        <v>0</v>
      </c>
      <c r="AC67" s="1061">
        <v>0</v>
      </c>
      <c r="AD67" s="1256" t="s">
        <v>624</v>
      </c>
      <c r="AE67" s="728"/>
    </row>
    <row r="68" spans="1:31" ht="24.75" customHeight="1">
      <c r="A68" s="1418" t="s">
        <v>641</v>
      </c>
      <c r="B68" s="1067" t="s">
        <v>34</v>
      </c>
      <c r="C68" s="1416">
        <v>46191</v>
      </c>
      <c r="D68" s="1415"/>
      <c r="E68" s="1415"/>
      <c r="F68" s="1414"/>
      <c r="G68" s="1269"/>
      <c r="H68" s="1495">
        <v>83</v>
      </c>
      <c r="I68" s="372" t="s">
        <v>545</v>
      </c>
      <c r="J68" s="1063" t="s">
        <v>30</v>
      </c>
      <c r="K68" s="1496"/>
      <c r="L68" s="1415"/>
      <c r="M68" s="372" t="s">
        <v>110</v>
      </c>
      <c r="N68" s="995">
        <v>58914</v>
      </c>
      <c r="O68" s="372" t="s">
        <v>110</v>
      </c>
      <c r="P68" s="708" t="s">
        <v>32</v>
      </c>
      <c r="Q68" s="1497"/>
      <c r="R68" s="1497"/>
      <c r="S68" s="1497"/>
      <c r="T68" s="1497"/>
      <c r="U68" s="1497"/>
      <c r="V68" s="1498">
        <v>4343</v>
      </c>
      <c r="W68" s="1499"/>
      <c r="X68" s="1499">
        <f>SUM(V68-W68)</f>
        <v>4343</v>
      </c>
      <c r="Y68" s="1255">
        <f>IFERROR($W68/$V68, 0)</f>
        <v>0</v>
      </c>
      <c r="Z68" s="1500"/>
      <c r="AA68" s="698">
        <v>0</v>
      </c>
      <c r="AB68" s="698">
        <v>0</v>
      </c>
      <c r="AC68" s="1061">
        <v>0</v>
      </c>
      <c r="AD68" s="1256" t="s">
        <v>624</v>
      </c>
      <c r="AE68" s="728"/>
    </row>
    <row r="69" spans="1:31" ht="24.75" customHeight="1">
      <c r="A69" s="1418" t="s">
        <v>642</v>
      </c>
      <c r="B69" s="1067" t="s">
        <v>34</v>
      </c>
      <c r="C69" s="1416">
        <v>46191</v>
      </c>
      <c r="D69" s="1415"/>
      <c r="E69" s="1415"/>
      <c r="F69" s="1414"/>
      <c r="G69" s="1269"/>
      <c r="H69" s="1495">
        <v>56</v>
      </c>
      <c r="I69" s="372" t="s">
        <v>545</v>
      </c>
      <c r="J69" s="1063" t="s">
        <v>30</v>
      </c>
      <c r="K69" s="1496"/>
      <c r="L69" s="1415"/>
      <c r="M69" s="372" t="s">
        <v>110</v>
      </c>
      <c r="N69" s="995">
        <v>42220</v>
      </c>
      <c r="O69" s="372" t="s">
        <v>110</v>
      </c>
      <c r="P69" s="708" t="s">
        <v>32</v>
      </c>
      <c r="Q69" s="1497"/>
      <c r="R69" s="1497"/>
      <c r="S69" s="1497"/>
      <c r="T69" s="1497"/>
      <c r="U69" s="1497"/>
      <c r="V69" s="1498">
        <v>3090</v>
      </c>
      <c r="W69" s="1499"/>
      <c r="X69" s="1499">
        <f>SUM(V69-W69)</f>
        <v>3090</v>
      </c>
      <c r="Y69" s="1255">
        <f>IFERROR($W69/$V69, 0)</f>
        <v>0</v>
      </c>
      <c r="Z69" s="1500"/>
      <c r="AA69" s="698">
        <v>0</v>
      </c>
      <c r="AB69" s="698">
        <v>0</v>
      </c>
      <c r="AC69" s="1061">
        <v>0</v>
      </c>
      <c r="AD69" s="1256" t="s">
        <v>624</v>
      </c>
      <c r="AE69" s="728"/>
    </row>
    <row r="70" spans="1:31" ht="24.75" customHeight="1">
      <c r="A70" s="1418" t="s">
        <v>643</v>
      </c>
      <c r="B70" s="1067" t="s">
        <v>34</v>
      </c>
      <c r="C70" s="1416">
        <v>46191</v>
      </c>
      <c r="D70" s="1415"/>
      <c r="E70" s="1415"/>
      <c r="F70" s="1414"/>
      <c r="G70" s="1269"/>
      <c r="H70" s="1495">
        <v>77</v>
      </c>
      <c r="I70" s="372" t="s">
        <v>545</v>
      </c>
      <c r="J70" s="1063" t="s">
        <v>30</v>
      </c>
      <c r="K70" s="1496"/>
      <c r="L70" s="1415"/>
      <c r="M70" s="372" t="s">
        <v>110</v>
      </c>
      <c r="N70" s="995">
        <v>52948</v>
      </c>
      <c r="O70" s="372" t="s">
        <v>110</v>
      </c>
      <c r="P70" s="708" t="s">
        <v>32</v>
      </c>
      <c r="Q70" s="1497"/>
      <c r="R70" s="1497"/>
      <c r="S70" s="1497"/>
      <c r="T70" s="1497"/>
      <c r="U70" s="1497"/>
      <c r="V70" s="1498">
        <v>3957</v>
      </c>
      <c r="W70" s="1499"/>
      <c r="X70" s="1499">
        <f>SUM(V70-W70)</f>
        <v>3957</v>
      </c>
      <c r="Y70" s="1255">
        <f>IFERROR($W70/$V70, 0)</f>
        <v>0</v>
      </c>
      <c r="Z70" s="1500"/>
      <c r="AA70" s="698">
        <v>0</v>
      </c>
      <c r="AB70" s="698">
        <v>0</v>
      </c>
      <c r="AC70" s="1061">
        <v>0</v>
      </c>
      <c r="AD70" s="1256" t="s">
        <v>624</v>
      </c>
      <c r="AE70" s="728"/>
    </row>
    <row r="71" spans="1:31" ht="24.75" customHeight="1">
      <c r="A71" s="1446" t="s">
        <v>644</v>
      </c>
      <c r="B71" s="1067" t="s">
        <v>34</v>
      </c>
      <c r="C71" s="1416">
        <v>46191</v>
      </c>
      <c r="D71" s="1415"/>
      <c r="E71" s="1415"/>
      <c r="F71" s="1414"/>
      <c r="G71" s="1269"/>
      <c r="H71" s="1495">
        <v>74</v>
      </c>
      <c r="I71" s="372" t="s">
        <v>545</v>
      </c>
      <c r="J71" s="744" t="s">
        <v>30</v>
      </c>
      <c r="K71" s="744"/>
      <c r="L71" s="1415"/>
      <c r="M71" s="372" t="s">
        <v>110</v>
      </c>
      <c r="N71" s="995">
        <v>51256</v>
      </c>
      <c r="O71" s="372" t="s">
        <v>110</v>
      </c>
      <c r="P71" s="708" t="s">
        <v>32</v>
      </c>
      <c r="Q71" s="1497"/>
      <c r="R71" s="1497"/>
      <c r="S71" s="1497"/>
      <c r="T71" s="1497"/>
      <c r="U71" s="1497"/>
      <c r="V71" s="1498">
        <v>3826</v>
      </c>
      <c r="W71" s="1499"/>
      <c r="X71" s="1499">
        <f>SUM(V71-W71)</f>
        <v>3826</v>
      </c>
      <c r="Y71" s="1255">
        <f>IFERROR($W71/$V71, 0)</f>
        <v>0</v>
      </c>
      <c r="Z71" s="1500"/>
      <c r="AA71" s="698">
        <v>0</v>
      </c>
      <c r="AB71" s="698">
        <v>0</v>
      </c>
      <c r="AC71" s="1061">
        <v>0</v>
      </c>
      <c r="AD71" s="1256" t="s">
        <v>638</v>
      </c>
      <c r="AE71" s="728"/>
    </row>
    <row r="72" spans="1:31" ht="24.75" customHeight="1">
      <c r="A72" s="1446" t="s">
        <v>645</v>
      </c>
      <c r="B72" s="1067" t="s">
        <v>34</v>
      </c>
      <c r="C72" s="1416">
        <v>46191</v>
      </c>
      <c r="D72" s="1415"/>
      <c r="E72" s="1415"/>
      <c r="F72" s="1414"/>
      <c r="G72" s="1269"/>
      <c r="H72" s="1495">
        <v>73</v>
      </c>
      <c r="I72" s="372" t="s">
        <v>545</v>
      </c>
      <c r="J72" s="1063" t="s">
        <v>30</v>
      </c>
      <c r="K72" s="1496"/>
      <c r="L72" s="1415"/>
      <c r="M72" s="372" t="s">
        <v>110</v>
      </c>
      <c r="N72" s="995">
        <v>61225.25</v>
      </c>
      <c r="O72" s="372" t="s">
        <v>110</v>
      </c>
      <c r="P72" s="708" t="s">
        <v>32</v>
      </c>
      <c r="Q72" s="1497"/>
      <c r="R72" s="1497"/>
      <c r="S72" s="1497"/>
      <c r="T72" s="1497"/>
      <c r="U72" s="1497"/>
      <c r="V72" s="1498">
        <v>4654</v>
      </c>
      <c r="W72" s="1499"/>
      <c r="X72" s="1499">
        <f>SUM(V72-W72)</f>
        <v>4654</v>
      </c>
      <c r="Y72" s="1255">
        <f>IFERROR($W72/$V72, 0)</f>
        <v>0</v>
      </c>
      <c r="Z72" s="1500"/>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6"/>
      <c r="L75" s="1415"/>
      <c r="M75" s="702" t="s">
        <v>110</v>
      </c>
      <c r="N75" s="706">
        <v>6580.6</v>
      </c>
      <c r="O75" s="702" t="s">
        <v>110</v>
      </c>
      <c r="P75" s="708" t="s">
        <v>32</v>
      </c>
      <c r="Q75" s="1497"/>
      <c r="R75" s="1497"/>
      <c r="S75" s="1497"/>
      <c r="T75" s="1497"/>
      <c r="U75" s="1497"/>
      <c r="V75" s="1498">
        <v>466</v>
      </c>
      <c r="W75" s="1499"/>
      <c r="X75" s="1499">
        <f>SUM(V75-W75)</f>
        <v>466</v>
      </c>
      <c r="Y75" s="1255">
        <f>IFERROR($W75/$V75, 0)</f>
        <v>0</v>
      </c>
      <c r="Z75" s="1500"/>
      <c r="AA75" s="698">
        <v>0</v>
      </c>
      <c r="AB75" s="698">
        <v>0</v>
      </c>
      <c r="AC75" s="1061">
        <v>0</v>
      </c>
      <c r="AD75" s="1256" t="s">
        <v>627</v>
      </c>
      <c r="AE75" s="728"/>
    </row>
    <row r="76" spans="1:31" ht="24.75" customHeight="1">
      <c r="A76" s="689" t="s">
        <v>652</v>
      </c>
      <c r="B76" s="377" t="s">
        <v>34</v>
      </c>
      <c r="C76" s="1416">
        <v>46181</v>
      </c>
      <c r="D76" s="1414"/>
      <c r="E76" s="1415"/>
      <c r="F76" s="1414"/>
      <c r="G76" s="1269"/>
      <c r="H76" s="1495">
        <v>47</v>
      </c>
      <c r="I76" s="372" t="s">
        <v>545</v>
      </c>
      <c r="J76" s="702" t="s">
        <v>30</v>
      </c>
      <c r="K76" s="1496"/>
      <c r="L76" s="1415"/>
      <c r="M76" s="702" t="s">
        <v>110</v>
      </c>
      <c r="N76" s="706">
        <v>36936</v>
      </c>
      <c r="O76" s="702" t="s">
        <v>110</v>
      </c>
      <c r="P76" s="708" t="s">
        <v>32</v>
      </c>
      <c r="Q76" s="1497"/>
      <c r="R76" s="1497"/>
      <c r="S76" s="1497"/>
      <c r="T76" s="1497"/>
      <c r="U76" s="1497"/>
      <c r="V76" s="1498">
        <v>2724</v>
      </c>
      <c r="W76" s="1499"/>
      <c r="X76" s="1499">
        <f>SUM(V76-W76)</f>
        <v>2724</v>
      </c>
      <c r="Y76" s="1255">
        <f>IFERROR($W76/$V76, 0)</f>
        <v>0</v>
      </c>
      <c r="Z76" s="1500"/>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6"/>
      <c r="L79" s="1415"/>
      <c r="M79" s="702" t="s">
        <v>110</v>
      </c>
      <c r="N79" s="706">
        <v>3443</v>
      </c>
      <c r="O79" s="702" t="s">
        <v>110</v>
      </c>
      <c r="P79" s="694" t="s">
        <v>32</v>
      </c>
      <c r="Q79" s="1497"/>
      <c r="R79" s="1497"/>
      <c r="S79" s="1497"/>
      <c r="T79" s="1497"/>
      <c r="U79" s="1497"/>
      <c r="V79" s="1499">
        <v>224</v>
      </c>
      <c r="W79" s="1499"/>
      <c r="X79" s="1499">
        <f>SUM(V79-W79)</f>
        <v>224</v>
      </c>
      <c r="Y79" s="1255">
        <f>IFERROR($W79/$V79, 0)</f>
        <v>0</v>
      </c>
      <c r="Z79" s="1497"/>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5">
        <v>53</v>
      </c>
      <c r="I85" s="1276" t="s">
        <v>545</v>
      </c>
      <c r="J85" s="1278" t="s">
        <v>30</v>
      </c>
      <c r="K85" s="1393"/>
      <c r="L85" s="1253"/>
      <c r="M85" s="1186" t="s">
        <v>110</v>
      </c>
      <c r="N85" s="1394">
        <v>56455</v>
      </c>
      <c r="O85" s="1187" t="s">
        <v>110</v>
      </c>
      <c r="P85" s="1361" t="s">
        <v>32</v>
      </c>
      <c r="Q85" s="1497"/>
      <c r="R85" s="1497"/>
      <c r="S85" s="1497"/>
      <c r="T85" s="1497"/>
      <c r="U85" s="1497"/>
      <c r="V85" s="1498">
        <v>4814</v>
      </c>
      <c r="W85" s="1499"/>
      <c r="X85" s="1499">
        <f>SUM(V85-W85)</f>
        <v>4814</v>
      </c>
      <c r="Y85" s="1255">
        <f>IFERROR($W85/$V85, 0)</f>
        <v>0</v>
      </c>
      <c r="Z85" s="1497"/>
      <c r="AA85" s="698">
        <v>0</v>
      </c>
      <c r="AB85" s="737">
        <v>0</v>
      </c>
      <c r="AC85" s="736">
        <v>0</v>
      </c>
      <c r="AD85" s="1256" t="s">
        <v>674</v>
      </c>
      <c r="AE85" s="728"/>
    </row>
    <row r="86" spans="1:31" ht="24.75" customHeight="1">
      <c r="A86" s="1322" t="s">
        <v>675</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55">
        <v>6389</v>
      </c>
      <c r="X86" s="1398">
        <f t="shared" ref="X86:X96" si="7">SUM(V86-W86)</f>
        <v>216</v>
      </c>
      <c r="Y86" s="1255">
        <f t="shared" ref="Y86:Y96" si="8">IFERROR($W86/$V86, 0)</f>
        <v>0.96729750189250563</v>
      </c>
      <c r="Z86" s="703">
        <v>46135</v>
      </c>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495">
        <v>76</v>
      </c>
      <c r="I88" s="1276" t="s">
        <v>545</v>
      </c>
      <c r="J88" s="1278" t="s">
        <v>30</v>
      </c>
      <c r="K88" s="1393"/>
      <c r="L88" s="1253"/>
      <c r="M88" s="1186" t="s">
        <v>110</v>
      </c>
      <c r="N88" s="1394">
        <v>72914</v>
      </c>
      <c r="O88" s="1187" t="s">
        <v>110</v>
      </c>
      <c r="P88" s="1361" t="s">
        <v>32</v>
      </c>
      <c r="Q88" s="1497"/>
      <c r="R88" s="1497"/>
      <c r="S88" s="1497"/>
      <c r="T88" s="1497"/>
      <c r="U88" s="1497"/>
      <c r="V88" s="1498">
        <v>6115</v>
      </c>
      <c r="W88" s="1499"/>
      <c r="X88" s="1499">
        <f>SUM(V88-W88)</f>
        <v>6115</v>
      </c>
      <c r="Y88" s="1255">
        <f>IFERROR($W88/$V88, 0)</f>
        <v>0</v>
      </c>
      <c r="Z88" s="1497"/>
      <c r="AA88" s="698">
        <v>0</v>
      </c>
      <c r="AB88" s="737">
        <v>0</v>
      </c>
      <c r="AC88" s="736">
        <v>0</v>
      </c>
      <c r="AD88" s="1256" t="s">
        <v>674</v>
      </c>
      <c r="AE88" s="728"/>
    </row>
    <row r="89" spans="1:31" ht="24.75" customHeight="1">
      <c r="A89" s="1418" t="s">
        <v>680</v>
      </c>
      <c r="B89" s="1419" t="s">
        <v>37</v>
      </c>
      <c r="C89" s="700">
        <v>46181</v>
      </c>
      <c r="D89" s="1414" t="s">
        <v>469</v>
      </c>
      <c r="E89" s="1415">
        <v>46141</v>
      </c>
      <c r="F89" s="1414" t="s">
        <v>51</v>
      </c>
      <c r="G89" s="1254"/>
      <c r="H89" s="1495">
        <v>74</v>
      </c>
      <c r="I89" s="1276" t="s">
        <v>545</v>
      </c>
      <c r="J89" s="1278" t="s">
        <v>30</v>
      </c>
      <c r="K89" s="1496"/>
      <c r="L89" s="1415"/>
      <c r="M89" s="1186" t="s">
        <v>110</v>
      </c>
      <c r="N89" s="1394">
        <v>92274</v>
      </c>
      <c r="O89" s="1187" t="s">
        <v>110</v>
      </c>
      <c r="P89" s="1361" t="s">
        <v>29</v>
      </c>
      <c r="Q89" s="1497">
        <v>46142</v>
      </c>
      <c r="R89" s="1497"/>
      <c r="S89" s="1497"/>
      <c r="T89" s="1497"/>
      <c r="U89" s="1497"/>
      <c r="V89" s="1498">
        <v>8145</v>
      </c>
      <c r="W89" s="1499"/>
      <c r="X89" s="1499">
        <f>SUM(V89-W89)</f>
        <v>8145</v>
      </c>
      <c r="Y89" s="1255">
        <f>IFERROR($W89/$V89, 0)</f>
        <v>0</v>
      </c>
      <c r="Z89" s="1497">
        <v>46149</v>
      </c>
      <c r="AA89" s="698">
        <v>0</v>
      </c>
      <c r="AB89" s="698">
        <v>0</v>
      </c>
      <c r="AC89" s="704">
        <v>0</v>
      </c>
      <c r="AD89" s="1256" t="s">
        <v>681</v>
      </c>
      <c r="AE89" s="728"/>
    </row>
    <row r="90" spans="1:31" ht="24.75" customHeight="1">
      <c r="A90" s="1420" t="s">
        <v>682</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678</v>
      </c>
      <c r="AE90" s="728"/>
    </row>
    <row r="91" spans="1:31" ht="24.75" customHeight="1">
      <c r="A91" s="1322" t="s">
        <v>683</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678</v>
      </c>
      <c r="AE91" s="728"/>
    </row>
    <row r="92" spans="1:31" ht="24.75" customHeight="1">
      <c r="A92" s="1322" t="s">
        <v>684</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678</v>
      </c>
      <c r="AE92" s="728"/>
    </row>
    <row r="93" spans="1:31" ht="24.75" customHeight="1">
      <c r="A93" s="1322" t="s">
        <v>685</v>
      </c>
      <c r="B93" s="1419" t="s">
        <v>37</v>
      </c>
      <c r="C93" s="700">
        <v>46187</v>
      </c>
      <c r="D93" s="1414"/>
      <c r="E93" s="1415"/>
      <c r="F93" s="1414"/>
      <c r="G93" s="1254"/>
      <c r="H93" s="1495">
        <v>85</v>
      </c>
      <c r="I93" s="1276" t="s">
        <v>545</v>
      </c>
      <c r="J93" s="1278" t="s">
        <v>30</v>
      </c>
      <c r="K93" s="1393"/>
      <c r="L93" s="1253"/>
      <c r="M93" s="1186" t="s">
        <v>110</v>
      </c>
      <c r="N93" s="1394">
        <v>64590</v>
      </c>
      <c r="O93" s="1187" t="s">
        <v>110</v>
      </c>
      <c r="P93" s="1361" t="s">
        <v>32</v>
      </c>
      <c r="Q93" s="1497"/>
      <c r="R93" s="1497"/>
      <c r="S93" s="1497"/>
      <c r="T93" s="1497"/>
      <c r="U93" s="1497"/>
      <c r="V93" s="1498">
        <v>5218</v>
      </c>
      <c r="W93" s="1499"/>
      <c r="X93" s="1499">
        <f>SUM(V93-W93)</f>
        <v>5218</v>
      </c>
      <c r="Y93" s="1255">
        <f>IFERROR($W93/$V93, 0)</f>
        <v>0</v>
      </c>
      <c r="Z93" s="1497"/>
      <c r="AA93" s="698">
        <v>0</v>
      </c>
      <c r="AB93" s="737">
        <v>0</v>
      </c>
      <c r="AC93" s="736">
        <v>0</v>
      </c>
      <c r="AD93" s="1256" t="s">
        <v>674</v>
      </c>
      <c r="AE93" s="728"/>
    </row>
    <row r="94" spans="1:31" ht="24.75" customHeight="1">
      <c r="A94" s="1435" t="s">
        <v>686</v>
      </c>
      <c r="B94" s="1419" t="s">
        <v>37</v>
      </c>
      <c r="C94" s="1416">
        <v>46172</v>
      </c>
      <c r="D94" s="1414"/>
      <c r="E94" s="1415"/>
      <c r="F94" s="1414"/>
      <c r="G94" s="1254"/>
      <c r="H94" s="1495">
        <v>56</v>
      </c>
      <c r="I94" s="1276" t="s">
        <v>545</v>
      </c>
      <c r="J94" s="748" t="s">
        <v>33</v>
      </c>
      <c r="K94" s="1393" t="s">
        <v>687</v>
      </c>
      <c r="L94" s="1253"/>
      <c r="M94" s="1186" t="s">
        <v>238</v>
      </c>
      <c r="N94" s="1394"/>
      <c r="O94" s="1187" t="s">
        <v>110</v>
      </c>
      <c r="P94" s="1361" t="s">
        <v>32</v>
      </c>
      <c r="Q94" s="1497"/>
      <c r="R94" s="1497"/>
      <c r="S94" s="1497"/>
      <c r="T94" s="1497"/>
      <c r="U94" s="1497"/>
      <c r="V94" s="1498">
        <v>4159</v>
      </c>
      <c r="W94" s="1499"/>
      <c r="X94" s="1499">
        <f>SUM(V94-W94)</f>
        <v>4159</v>
      </c>
      <c r="Y94" s="1255">
        <f>IFERROR($W94/$V94, 0)</f>
        <v>0</v>
      </c>
      <c r="Z94" s="1497"/>
      <c r="AA94" s="698">
        <v>0</v>
      </c>
      <c r="AB94" s="737">
        <v>0</v>
      </c>
      <c r="AC94" s="736">
        <v>0</v>
      </c>
      <c r="AD94" s="1256" t="s">
        <v>688</v>
      </c>
      <c r="AE94" s="728"/>
    </row>
    <row r="95" spans="1:31" ht="24.75" customHeight="1">
      <c r="A95" s="1435" t="s">
        <v>689</v>
      </c>
      <c r="B95" s="1419" t="s">
        <v>37</v>
      </c>
      <c r="C95" s="1416">
        <v>46172</v>
      </c>
      <c r="D95" s="1414"/>
      <c r="E95" s="1415"/>
      <c r="F95" s="1414"/>
      <c r="G95" s="1254"/>
      <c r="H95" s="1495">
        <v>62</v>
      </c>
      <c r="I95" s="1276" t="s">
        <v>545</v>
      </c>
      <c r="J95" s="748" t="s">
        <v>33</v>
      </c>
      <c r="K95" s="1393" t="s">
        <v>687</v>
      </c>
      <c r="L95" s="1253"/>
      <c r="M95" s="1186" t="s">
        <v>238</v>
      </c>
      <c r="N95" s="1394"/>
      <c r="O95" s="1187" t="s">
        <v>110</v>
      </c>
      <c r="P95" s="1361" t="s">
        <v>32</v>
      </c>
      <c r="Q95" s="1497"/>
      <c r="R95" s="1497"/>
      <c r="S95" s="1497"/>
      <c r="T95" s="1497"/>
      <c r="U95" s="1497"/>
      <c r="V95" s="1498">
        <v>4009</v>
      </c>
      <c r="W95" s="1499"/>
      <c r="X95" s="1499">
        <f>SUM(V95-W95)</f>
        <v>4009</v>
      </c>
      <c r="Y95" s="1255">
        <f>IFERROR($W95/$V95, 0)</f>
        <v>0</v>
      </c>
      <c r="Z95" s="1497"/>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5">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0" t="s">
        <v>694</v>
      </c>
      <c r="B98" s="1067" t="s">
        <v>40</v>
      </c>
      <c r="C98" s="1416">
        <v>46172</v>
      </c>
      <c r="D98" s="1414" t="s">
        <v>52</v>
      </c>
      <c r="E98" s="1415">
        <v>46142</v>
      </c>
      <c r="F98" s="1414" t="s">
        <v>51</v>
      </c>
      <c r="G98" s="1254"/>
      <c r="H98" s="1495">
        <v>79</v>
      </c>
      <c r="I98" s="304" t="s">
        <v>545</v>
      </c>
      <c r="J98" s="748" t="s">
        <v>30</v>
      </c>
      <c r="K98" s="1496"/>
      <c r="L98" s="1415"/>
      <c r="M98" s="1186" t="s">
        <v>110</v>
      </c>
      <c r="N98" s="1394">
        <v>73533</v>
      </c>
      <c r="O98" s="1187" t="s">
        <v>110</v>
      </c>
      <c r="P98" s="1361" t="s">
        <v>32</v>
      </c>
      <c r="Q98" s="1497">
        <v>46147</v>
      </c>
      <c r="R98" s="1497"/>
      <c r="S98" s="1497"/>
      <c r="T98" s="1497"/>
      <c r="U98" s="1497"/>
      <c r="V98" s="1498">
        <v>5974</v>
      </c>
      <c r="W98" s="1499"/>
      <c r="X98" s="1499">
        <f>SUM(V98-W98)</f>
        <v>5974</v>
      </c>
      <c r="Y98" s="1255">
        <f>IFERROR($W98/$V98, 0)</f>
        <v>0</v>
      </c>
      <c r="Z98" s="1497"/>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5">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687</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687</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93">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1" activePane="topRight" state="frozen"/>
      <selection pane="topRight" activeCell="D1" sqref="D1:D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W251" activePane="topRight" state="frozen"/>
      <selection pane="topRight" activeCell="U234" sqref="U2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768</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0">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1">
        <v>7741.4</v>
      </c>
      <c r="O151" s="1451"/>
      <c r="P151" s="1451">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2"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0"/>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1202</v>
      </c>
      <c r="K5">
        <v>6147</v>
      </c>
      <c r="N5" t="s">
        <v>1202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1222</v>
      </c>
      <c r="O7">
        <v>3158</v>
      </c>
      <c r="P7">
        <v>21322</v>
      </c>
      <c r="Q7">
        <v>12406</v>
      </c>
      <c r="R7">
        <v>36886</v>
      </c>
    </row>
    <row r="8" spans="1:18">
      <c r="A8" t="s">
        <v>308</v>
      </c>
      <c r="C8">
        <v>241</v>
      </c>
      <c r="D8">
        <v>366</v>
      </c>
      <c r="E8">
        <v>202</v>
      </c>
      <c r="F8">
        <v>120</v>
      </c>
      <c r="G8">
        <v>929</v>
      </c>
      <c r="J8" t="s">
        <v>1222</v>
      </c>
      <c r="K8">
        <v>3629</v>
      </c>
      <c r="N8" t="s">
        <v>1227</v>
      </c>
      <c r="P8">
        <v>4135</v>
      </c>
      <c r="Q8">
        <v>7641</v>
      </c>
      <c r="R8">
        <v>11776</v>
      </c>
    </row>
    <row r="9" spans="1:18">
      <c r="A9" t="s">
        <v>177</v>
      </c>
      <c r="E9">
        <v>106</v>
      </c>
      <c r="G9">
        <v>106</v>
      </c>
      <c r="J9" t="s">
        <v>1227</v>
      </c>
      <c r="K9">
        <v>0</v>
      </c>
      <c r="N9" t="s">
        <v>1456</v>
      </c>
      <c r="O9">
        <v>7188</v>
      </c>
      <c r="P9">
        <v>23895</v>
      </c>
      <c r="Q9">
        <v>13411</v>
      </c>
      <c r="R9">
        <v>44494</v>
      </c>
    </row>
    <row r="10" spans="1:18">
      <c r="A10" t="s">
        <v>181</v>
      </c>
      <c r="C10">
        <v>534</v>
      </c>
      <c r="D10">
        <v>460</v>
      </c>
      <c r="E10">
        <v>886</v>
      </c>
      <c r="F10">
        <v>202</v>
      </c>
      <c r="G10">
        <v>2082</v>
      </c>
      <c r="J10" t="s">
        <v>1230</v>
      </c>
      <c r="K10">
        <v>933</v>
      </c>
      <c r="N10" t="s">
        <v>1002</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1002</v>
      </c>
      <c r="K12">
        <v>7128</v>
      </c>
      <c r="N12" t="s">
        <v>1211</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1211</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1099</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1099</v>
      </c>
      <c r="D717">
        <v>1491</v>
      </c>
      <c r="E717">
        <v>1549</v>
      </c>
      <c r="G717">
        <v>3040</v>
      </c>
    </row>
    <row r="718" spans="1:7">
      <c r="A718" t="s">
        <v>1488</v>
      </c>
    </row>
    <row r="719" spans="1:7">
      <c r="A719" t="s">
        <v>1001</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1099</v>
      </c>
      <c r="B730">
        <v>918</v>
      </c>
      <c r="G730">
        <v>918</v>
      </c>
    </row>
    <row r="731" spans="1:7">
      <c r="A731" t="s">
        <v>1001</v>
      </c>
      <c r="B731">
        <v>254</v>
      </c>
      <c r="C731">
        <v>1686</v>
      </c>
      <c r="D731">
        <v>611</v>
      </c>
      <c r="G731">
        <v>2551</v>
      </c>
    </row>
    <row r="732" spans="1:7">
      <c r="A732" t="s">
        <v>142</v>
      </c>
      <c r="E732">
        <v>82</v>
      </c>
      <c r="G732">
        <v>82</v>
      </c>
    </row>
    <row r="733" spans="1:7">
      <c r="A733" t="s">
        <v>254</v>
      </c>
      <c r="C733">
        <v>329</v>
      </c>
      <c r="D733">
        <v>333</v>
      </c>
      <c r="G733">
        <v>662</v>
      </c>
    </row>
    <row r="734" spans="1:7">
      <c r="A734" t="s">
        <v>1042</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1001</v>
      </c>
      <c r="D748">
        <v>250</v>
      </c>
      <c r="G748">
        <v>250</v>
      </c>
    </row>
    <row r="749" spans="1:7">
      <c r="A749" t="s">
        <v>1042</v>
      </c>
      <c r="B749">
        <v>1238</v>
      </c>
      <c r="C749">
        <v>1531</v>
      </c>
      <c r="D749">
        <v>1250</v>
      </c>
      <c r="E749">
        <v>361</v>
      </c>
      <c r="G749">
        <v>4380</v>
      </c>
    </row>
    <row r="750" spans="1:7">
      <c r="A750" t="s">
        <v>255</v>
      </c>
      <c r="B750">
        <v>711</v>
      </c>
      <c r="G750">
        <v>711</v>
      </c>
    </row>
    <row r="751" spans="1:7">
      <c r="A751" t="s">
        <v>1489</v>
      </c>
      <c r="D751">
        <v>75</v>
      </c>
      <c r="G751">
        <v>75</v>
      </c>
    </row>
    <row r="752" spans="1:7">
      <c r="A752" t="s">
        <v>1006</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1034</v>
      </c>
      <c r="E755">
        <v>754</v>
      </c>
      <c r="G755">
        <v>754</v>
      </c>
    </row>
    <row r="756" spans="1:7">
      <c r="A756" t="s">
        <v>1008</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1042</v>
      </c>
    </row>
    <row r="769" spans="1:7">
      <c r="A769" t="s">
        <v>1006</v>
      </c>
    </row>
    <row r="770" spans="1:7">
      <c r="A770" t="s">
        <v>132</v>
      </c>
      <c r="C770">
        <v>120</v>
      </c>
      <c r="D770">
        <v>190</v>
      </c>
      <c r="G770">
        <v>310</v>
      </c>
    </row>
    <row r="771" spans="1:7">
      <c r="A771" t="s">
        <v>890</v>
      </c>
      <c r="B771">
        <v>839</v>
      </c>
      <c r="D771">
        <v>616</v>
      </c>
      <c r="E771">
        <v>969</v>
      </c>
      <c r="F771">
        <v>552</v>
      </c>
      <c r="G771">
        <v>2976</v>
      </c>
    </row>
    <row r="772" spans="1:7">
      <c r="A772" t="s">
        <v>1034</v>
      </c>
      <c r="B772">
        <v>1285</v>
      </c>
      <c r="G772">
        <v>1285</v>
      </c>
    </row>
    <row r="773" spans="1:7">
      <c r="A773" t="s">
        <v>1008</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1131</v>
      </c>
      <c r="B776">
        <v>335</v>
      </c>
      <c r="G776">
        <v>335</v>
      </c>
    </row>
    <row r="777" spans="1:7">
      <c r="A777" t="s">
        <v>1491</v>
      </c>
      <c r="B777">
        <v>415</v>
      </c>
      <c r="C777">
        <v>291</v>
      </c>
      <c r="F777">
        <v>755</v>
      </c>
      <c r="G777">
        <v>1461</v>
      </c>
    </row>
    <row r="778" spans="1:7">
      <c r="A778" t="s">
        <v>1017</v>
      </c>
      <c r="C778">
        <v>1231</v>
      </c>
      <c r="D778">
        <v>1538</v>
      </c>
      <c r="E778">
        <v>1377</v>
      </c>
      <c r="G778">
        <v>4146</v>
      </c>
    </row>
    <row r="779" spans="1:7">
      <c r="A779" t="s">
        <v>1023</v>
      </c>
      <c r="D779">
        <v>1205</v>
      </c>
      <c r="E779">
        <v>1000</v>
      </c>
      <c r="G779">
        <v>2205</v>
      </c>
    </row>
    <row r="780" spans="1:7">
      <c r="A780" t="s">
        <v>965</v>
      </c>
      <c r="D780">
        <v>240</v>
      </c>
      <c r="E780">
        <v>504</v>
      </c>
      <c r="G780">
        <v>744</v>
      </c>
    </row>
    <row r="781" spans="1:7">
      <c r="A781" t="s">
        <v>1492</v>
      </c>
      <c r="F781">
        <v>4135</v>
      </c>
      <c r="G781">
        <v>4135</v>
      </c>
    </row>
    <row r="782" spans="1:7">
      <c r="A782" t="s">
        <v>1364</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1034</v>
      </c>
    </row>
    <row r="797" spans="1:7">
      <c r="A797" t="s">
        <v>1491</v>
      </c>
      <c r="B797">
        <v>1418</v>
      </c>
      <c r="C797">
        <v>701</v>
      </c>
      <c r="E797">
        <v>614</v>
      </c>
      <c r="F797">
        <v>486</v>
      </c>
      <c r="G797">
        <v>3219</v>
      </c>
    </row>
    <row r="798" spans="1:7">
      <c r="A798" t="s">
        <v>1017</v>
      </c>
      <c r="B798">
        <v>600</v>
      </c>
      <c r="G798">
        <v>600</v>
      </c>
    </row>
    <row r="799" spans="1:7">
      <c r="A799" t="s">
        <v>1023</v>
      </c>
      <c r="B799">
        <v>1002</v>
      </c>
      <c r="C799">
        <v>268</v>
      </c>
      <c r="G799">
        <v>1270</v>
      </c>
    </row>
    <row r="800" spans="1:7">
      <c r="A800" t="s">
        <v>965</v>
      </c>
      <c r="B800">
        <v>80</v>
      </c>
      <c r="G800">
        <v>80</v>
      </c>
    </row>
    <row r="801" spans="1:7">
      <c r="A801" t="s">
        <v>1492</v>
      </c>
      <c r="B801">
        <v>2251</v>
      </c>
      <c r="C801">
        <v>2014</v>
      </c>
      <c r="D801">
        <v>1868</v>
      </c>
      <c r="E801">
        <v>2157</v>
      </c>
      <c r="F801">
        <v>2953</v>
      </c>
      <c r="G801">
        <v>11243</v>
      </c>
    </row>
    <row r="802" spans="1:7">
      <c r="A802" t="s">
        <v>1364</v>
      </c>
      <c r="B802">
        <v>454</v>
      </c>
      <c r="C802">
        <v>251</v>
      </c>
      <c r="D802">
        <v>224</v>
      </c>
      <c r="E802">
        <v>789</v>
      </c>
      <c r="G802">
        <v>1718</v>
      </c>
    </row>
    <row r="803" spans="1:7">
      <c r="A803" t="s">
        <v>1236</v>
      </c>
      <c r="C803">
        <v>1253</v>
      </c>
      <c r="D803">
        <v>1351</v>
      </c>
      <c r="E803">
        <v>443</v>
      </c>
      <c r="G803">
        <v>3047</v>
      </c>
    </row>
    <row r="804" spans="1:7">
      <c r="A804" t="s">
        <v>1012</v>
      </c>
      <c r="C804">
        <v>1850</v>
      </c>
      <c r="D804">
        <v>1276</v>
      </c>
      <c r="E804">
        <v>1479</v>
      </c>
      <c r="G804">
        <v>4605</v>
      </c>
    </row>
    <row r="805" spans="1:7">
      <c r="A805" t="s">
        <v>1058</v>
      </c>
      <c r="D805">
        <v>1118</v>
      </c>
      <c r="E805">
        <v>1472</v>
      </c>
      <c r="G805">
        <v>2590</v>
      </c>
    </row>
    <row r="806" spans="1:7">
      <c r="A806" t="s">
        <v>1054</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1023</v>
      </c>
      <c r="D821">
        <v>334</v>
      </c>
      <c r="G821">
        <v>334</v>
      </c>
    </row>
    <row r="822" spans="1:7">
      <c r="A822" t="s">
        <v>1492</v>
      </c>
      <c r="C822">
        <v>216</v>
      </c>
      <c r="G822">
        <v>216</v>
      </c>
    </row>
    <row r="823" spans="1:7">
      <c r="A823" t="s">
        <v>1364</v>
      </c>
      <c r="B823">
        <v>1088</v>
      </c>
      <c r="C823">
        <v>557</v>
      </c>
      <c r="D823">
        <v>512</v>
      </c>
      <c r="E823">
        <v>369</v>
      </c>
      <c r="G823">
        <v>2526</v>
      </c>
    </row>
    <row r="824" spans="1:7">
      <c r="A824" t="s">
        <v>1236</v>
      </c>
      <c r="B824">
        <v>192</v>
      </c>
      <c r="G824">
        <v>192</v>
      </c>
    </row>
    <row r="825" spans="1:7">
      <c r="A825" t="s">
        <v>1058</v>
      </c>
      <c r="B825">
        <v>1174</v>
      </c>
      <c r="C825">
        <v>1597</v>
      </c>
      <c r="D825">
        <v>308</v>
      </c>
      <c r="G825">
        <v>3079</v>
      </c>
    </row>
    <row r="826" spans="1:7">
      <c r="A826" t="s">
        <v>1054</v>
      </c>
      <c r="B826">
        <v>1545</v>
      </c>
      <c r="C826">
        <v>995</v>
      </c>
      <c r="G826">
        <v>2540</v>
      </c>
    </row>
    <row r="827" spans="1:7">
      <c r="A827" t="s">
        <v>967</v>
      </c>
      <c r="D827">
        <v>333</v>
      </c>
      <c r="G827">
        <v>333</v>
      </c>
    </row>
    <row r="828" spans="1:7">
      <c r="A828" t="s">
        <v>1494</v>
      </c>
      <c r="D828">
        <v>160</v>
      </c>
      <c r="G828">
        <v>160</v>
      </c>
    </row>
    <row r="829" spans="1:7">
      <c r="A829" t="s">
        <v>586</v>
      </c>
      <c r="D829">
        <v>1282</v>
      </c>
      <c r="E829">
        <v>980</v>
      </c>
      <c r="G829">
        <v>2262</v>
      </c>
    </row>
    <row r="830" spans="1:7">
      <c r="A830" t="s">
        <v>1355</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1058</v>
      </c>
    </row>
    <row r="842" spans="1:7">
      <c r="A842" t="s">
        <v>1054</v>
      </c>
    </row>
    <row r="843" spans="1:7">
      <c r="A843" t="s">
        <v>586</v>
      </c>
      <c r="B843">
        <v>828</v>
      </c>
      <c r="C843">
        <v>150</v>
      </c>
      <c r="E843">
        <v>688</v>
      </c>
      <c r="G843">
        <v>1666</v>
      </c>
    </row>
    <row r="844" spans="1:7">
      <c r="A844" t="s">
        <v>1495</v>
      </c>
      <c r="B844">
        <v>233</v>
      </c>
      <c r="G844">
        <v>233</v>
      </c>
    </row>
    <row r="845" spans="1:7">
      <c r="A845" t="s">
        <v>1064</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1155</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1068</v>
      </c>
      <c r="C851">
        <v>974</v>
      </c>
      <c r="D851">
        <v>1312</v>
      </c>
      <c r="E851">
        <v>359</v>
      </c>
      <c r="G851">
        <v>2645</v>
      </c>
    </row>
    <row r="852" spans="1:7">
      <c r="A852" t="s">
        <v>1056</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967</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1068</v>
      </c>
      <c r="C868">
        <v>230</v>
      </c>
      <c r="G868">
        <v>230</v>
      </c>
    </row>
    <row r="869" spans="1:7">
      <c r="A869" t="s">
        <v>1056</v>
      </c>
      <c r="B869">
        <v>853</v>
      </c>
      <c r="G869">
        <v>853</v>
      </c>
    </row>
    <row r="870" spans="1:7">
      <c r="A870" t="s">
        <v>914</v>
      </c>
      <c r="B870">
        <v>1186</v>
      </c>
      <c r="C870">
        <v>1564</v>
      </c>
      <c r="D870">
        <v>1012</v>
      </c>
      <c r="E870">
        <v>588</v>
      </c>
      <c r="G870">
        <v>4350</v>
      </c>
    </row>
    <row r="871" spans="1:7">
      <c r="A871" t="s">
        <v>1062</v>
      </c>
      <c r="C871">
        <v>1007</v>
      </c>
      <c r="D871">
        <v>1672</v>
      </c>
      <c r="E871">
        <v>1544</v>
      </c>
      <c r="G871">
        <v>4223</v>
      </c>
    </row>
    <row r="872" spans="1:7">
      <c r="A872" t="s">
        <v>1097</v>
      </c>
      <c r="C872">
        <v>1182</v>
      </c>
      <c r="D872">
        <v>1604</v>
      </c>
      <c r="E872">
        <v>1268</v>
      </c>
      <c r="G872">
        <v>4054</v>
      </c>
    </row>
    <row r="873" spans="1:7">
      <c r="A873" t="s">
        <v>939</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967</v>
      </c>
      <c r="B887">
        <v>270</v>
      </c>
      <c r="C887">
        <v>60</v>
      </c>
      <c r="G887">
        <v>330</v>
      </c>
    </row>
    <row r="888" spans="1:7">
      <c r="A888" t="s">
        <v>1064</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1062</v>
      </c>
      <c r="B892">
        <v>587</v>
      </c>
      <c r="C892">
        <v>115</v>
      </c>
      <c r="G892">
        <v>702</v>
      </c>
    </row>
    <row r="893" spans="1:7">
      <c r="A893" t="s">
        <v>1066</v>
      </c>
      <c r="C893">
        <v>1509</v>
      </c>
      <c r="D893">
        <v>1087</v>
      </c>
      <c r="E893">
        <v>777</v>
      </c>
      <c r="G893">
        <v>3373</v>
      </c>
    </row>
    <row r="894" spans="1:7">
      <c r="A894" t="s">
        <v>1097</v>
      </c>
      <c r="B894">
        <v>1310</v>
      </c>
      <c r="G894">
        <v>1310</v>
      </c>
    </row>
    <row r="895" spans="1:7">
      <c r="A895" t="s">
        <v>939</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1060</v>
      </c>
      <c r="C898">
        <v>1678</v>
      </c>
      <c r="E898">
        <v>394</v>
      </c>
      <c r="G898">
        <v>2072</v>
      </c>
    </row>
    <row r="899" spans="1:7">
      <c r="A899" t="s">
        <v>900</v>
      </c>
      <c r="D899">
        <v>3179</v>
      </c>
      <c r="G899">
        <v>3179</v>
      </c>
    </row>
    <row r="900" spans="1:7">
      <c r="A900" t="s">
        <v>1151</v>
      </c>
      <c r="E900">
        <v>978</v>
      </c>
      <c r="G900">
        <v>978</v>
      </c>
    </row>
    <row r="901" spans="1:7">
      <c r="A901" t="s">
        <v>1163</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1364</v>
      </c>
      <c r="F911">
        <v>569</v>
      </c>
      <c r="G911">
        <v>569</v>
      </c>
    </row>
    <row r="912" spans="1:7">
      <c r="A912" t="s">
        <v>1416</v>
      </c>
    </row>
    <row r="913" spans="1:7">
      <c r="A913" t="s">
        <v>895</v>
      </c>
      <c r="D913">
        <v>150</v>
      </c>
      <c r="G913">
        <v>150</v>
      </c>
    </row>
    <row r="914" spans="1:7">
      <c r="A914" t="s">
        <v>914</v>
      </c>
    </row>
    <row r="915" spans="1:7">
      <c r="A915" t="s">
        <v>1097</v>
      </c>
      <c r="B915">
        <v>701</v>
      </c>
      <c r="G915">
        <v>701</v>
      </c>
    </row>
    <row r="916" spans="1:7">
      <c r="A916" t="s">
        <v>939</v>
      </c>
      <c r="B916">
        <v>463</v>
      </c>
      <c r="C916">
        <v>633</v>
      </c>
      <c r="D916">
        <v>625</v>
      </c>
      <c r="G916">
        <v>1721</v>
      </c>
    </row>
    <row r="917" spans="1:7">
      <c r="A917" t="s">
        <v>912</v>
      </c>
    </row>
    <row r="918" spans="1:7">
      <c r="A918" t="s">
        <v>900</v>
      </c>
      <c r="B918">
        <v>882</v>
      </c>
      <c r="C918">
        <v>1072</v>
      </c>
      <c r="D918">
        <v>1034</v>
      </c>
      <c r="E918">
        <v>209</v>
      </c>
      <c r="G918">
        <v>3197</v>
      </c>
    </row>
    <row r="919" spans="1:7">
      <c r="A919" t="s">
        <v>1151</v>
      </c>
      <c r="B919">
        <v>1420</v>
      </c>
      <c r="C919">
        <v>990</v>
      </c>
      <c r="D919">
        <v>549</v>
      </c>
      <c r="G919">
        <v>2959</v>
      </c>
    </row>
    <row r="920" spans="1:7">
      <c r="A920" t="s">
        <v>1163</v>
      </c>
      <c r="B920">
        <v>259</v>
      </c>
      <c r="C920">
        <v>1087</v>
      </c>
      <c r="D920">
        <v>2206</v>
      </c>
      <c r="E920">
        <v>453</v>
      </c>
      <c r="G920">
        <v>4005</v>
      </c>
    </row>
    <row r="921" spans="1:7">
      <c r="A921" t="s">
        <v>902</v>
      </c>
      <c r="C921">
        <v>379</v>
      </c>
      <c r="D921">
        <v>208</v>
      </c>
      <c r="G921">
        <v>587</v>
      </c>
    </row>
    <row r="922" spans="1:7">
      <c r="A922" t="s">
        <v>1075</v>
      </c>
      <c r="B922">
        <v>579</v>
      </c>
      <c r="C922">
        <v>1120</v>
      </c>
      <c r="D922">
        <v>1488</v>
      </c>
      <c r="E922">
        <v>954</v>
      </c>
      <c r="G922">
        <v>4141</v>
      </c>
    </row>
    <row r="923" spans="1:7">
      <c r="A923" t="s">
        <v>1498</v>
      </c>
      <c r="B923">
        <v>365</v>
      </c>
      <c r="G923">
        <v>365</v>
      </c>
    </row>
    <row r="924" spans="1:7">
      <c r="A924" t="s">
        <v>951</v>
      </c>
      <c r="B924">
        <v>207</v>
      </c>
      <c r="G924">
        <v>207</v>
      </c>
    </row>
    <row r="925" spans="1:7">
      <c r="A925" t="s">
        <v>1251</v>
      </c>
      <c r="C925">
        <v>1691</v>
      </c>
      <c r="D925">
        <v>1998</v>
      </c>
      <c r="E925">
        <v>760</v>
      </c>
      <c r="F925">
        <v>3975</v>
      </c>
      <c r="G925">
        <v>8424</v>
      </c>
    </row>
    <row r="926" spans="1:7">
      <c r="A926" t="s">
        <v>1166</v>
      </c>
      <c r="D926">
        <v>1031</v>
      </c>
      <c r="G926">
        <v>1031</v>
      </c>
    </row>
    <row r="927" spans="1:7">
      <c r="A927" t="s">
        <v>937</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1298</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1355</v>
      </c>
    </row>
    <row r="940" spans="1:7">
      <c r="A940" t="s">
        <v>1416</v>
      </c>
      <c r="B940">
        <v>560</v>
      </c>
      <c r="G940">
        <v>560</v>
      </c>
    </row>
    <row r="941" spans="1:7">
      <c r="A941" t="s">
        <v>914</v>
      </c>
    </row>
    <row r="942" spans="1:7">
      <c r="A942" t="s">
        <v>1097</v>
      </c>
      <c r="B942">
        <v>138</v>
      </c>
      <c r="G942">
        <v>138</v>
      </c>
    </row>
    <row r="943" spans="1:7">
      <c r="A943" t="s">
        <v>912</v>
      </c>
    </row>
    <row r="944" spans="1:7">
      <c r="A944" t="s">
        <v>900</v>
      </c>
      <c r="B944">
        <v>96</v>
      </c>
      <c r="G944">
        <v>96</v>
      </c>
    </row>
    <row r="945" spans="1:7">
      <c r="A945" t="s">
        <v>1151</v>
      </c>
      <c r="B945">
        <v>632</v>
      </c>
      <c r="G945">
        <v>632</v>
      </c>
    </row>
    <row r="946" spans="1:7">
      <c r="A946" t="s">
        <v>1163</v>
      </c>
      <c r="B946">
        <v>558</v>
      </c>
      <c r="G946">
        <v>558</v>
      </c>
    </row>
    <row r="947" spans="1:7">
      <c r="A947" t="s">
        <v>902</v>
      </c>
      <c r="B947">
        <v>562</v>
      </c>
      <c r="D947">
        <v>474</v>
      </c>
      <c r="E947">
        <v>606</v>
      </c>
      <c r="F947">
        <v>322</v>
      </c>
      <c r="G947">
        <v>1964</v>
      </c>
    </row>
    <row r="948" spans="1:7">
      <c r="A948" t="s">
        <v>1166</v>
      </c>
      <c r="B948">
        <v>1351</v>
      </c>
      <c r="D948">
        <v>890</v>
      </c>
      <c r="G948">
        <v>2241</v>
      </c>
    </row>
    <row r="949" spans="1:7">
      <c r="A949" t="s">
        <v>1298</v>
      </c>
      <c r="B949">
        <v>4084</v>
      </c>
      <c r="D949">
        <v>242</v>
      </c>
      <c r="G949">
        <v>4326</v>
      </c>
    </row>
    <row r="950" spans="1:7">
      <c r="A950" t="s">
        <v>1499</v>
      </c>
      <c r="B950">
        <v>748</v>
      </c>
      <c r="C950">
        <v>1062</v>
      </c>
      <c r="G950">
        <v>1810</v>
      </c>
    </row>
    <row r="951" spans="1:7">
      <c r="A951" t="s">
        <v>905</v>
      </c>
      <c r="B951">
        <v>435</v>
      </c>
      <c r="E951">
        <v>1123</v>
      </c>
      <c r="G951">
        <v>1558</v>
      </c>
    </row>
    <row r="952" spans="1:7">
      <c r="A952" t="s">
        <v>1072</v>
      </c>
      <c r="D952">
        <v>1580</v>
      </c>
      <c r="E952">
        <v>1258</v>
      </c>
      <c r="G952">
        <v>2838</v>
      </c>
    </row>
    <row r="953" spans="1:7">
      <c r="A953" t="s">
        <v>1070</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1302</v>
      </c>
      <c r="D958">
        <v>3678</v>
      </c>
      <c r="E958">
        <v>3382</v>
      </c>
      <c r="G958">
        <v>7060</v>
      </c>
    </row>
    <row r="959" spans="1:7">
      <c r="A959" t="s">
        <v>1501</v>
      </c>
      <c r="F959">
        <v>1505</v>
      </c>
      <c r="G959">
        <v>1505</v>
      </c>
    </row>
    <row r="960" spans="1:7">
      <c r="A960" t="s">
        <v>1349</v>
      </c>
      <c r="E960">
        <v>424</v>
      </c>
      <c r="G960">
        <v>424</v>
      </c>
    </row>
    <row r="961" spans="1:7">
      <c r="A961" t="s">
        <v>1304</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1097</v>
      </c>
    </row>
    <row r="972" spans="1:7">
      <c r="A972" t="s">
        <v>1163</v>
      </c>
      <c r="B972">
        <v>127</v>
      </c>
      <c r="G972">
        <v>127</v>
      </c>
    </row>
    <row r="973" spans="1:7">
      <c r="A973" t="s">
        <v>902</v>
      </c>
      <c r="B973">
        <v>420</v>
      </c>
      <c r="G973">
        <v>420</v>
      </c>
    </row>
    <row r="974" spans="1:7">
      <c r="A974" t="s">
        <v>1166</v>
      </c>
    </row>
    <row r="975" spans="1:7">
      <c r="A975" t="s">
        <v>905</v>
      </c>
      <c r="C975">
        <v>1917</v>
      </c>
      <c r="E975">
        <v>272</v>
      </c>
      <c r="G975">
        <v>2189</v>
      </c>
    </row>
    <row r="976" spans="1:7">
      <c r="A976" t="s">
        <v>1070</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1300</v>
      </c>
      <c r="B980">
        <v>5466</v>
      </c>
      <c r="E980">
        <v>2252</v>
      </c>
      <c r="G980">
        <v>7718</v>
      </c>
    </row>
    <row r="981" spans="1:7">
      <c r="A981" t="s">
        <v>1501</v>
      </c>
      <c r="B981">
        <v>907</v>
      </c>
      <c r="G981">
        <v>907</v>
      </c>
    </row>
    <row r="982" spans="1:7">
      <c r="A982" t="s">
        <v>1349</v>
      </c>
      <c r="E982">
        <v>313</v>
      </c>
      <c r="F982">
        <v>3007</v>
      </c>
      <c r="G982">
        <v>3320</v>
      </c>
    </row>
    <row r="983" spans="1:7">
      <c r="A983" t="s">
        <v>1304</v>
      </c>
      <c r="B983">
        <v>1498</v>
      </c>
      <c r="C983">
        <v>3613</v>
      </c>
      <c r="E983">
        <v>1027</v>
      </c>
      <c r="F983">
        <v>490</v>
      </c>
      <c r="G983">
        <v>6628</v>
      </c>
    </row>
    <row r="984" spans="1:7">
      <c r="A984" t="s">
        <v>1502</v>
      </c>
      <c r="B984">
        <v>1505</v>
      </c>
      <c r="C984">
        <v>1518</v>
      </c>
      <c r="D984">
        <v>1968</v>
      </c>
      <c r="E984">
        <v>345</v>
      </c>
      <c r="F984">
        <v>375</v>
      </c>
      <c r="G984">
        <v>5711</v>
      </c>
    </row>
    <row r="985" spans="1:7">
      <c r="A985" t="s">
        <v>1104</v>
      </c>
      <c r="B985">
        <v>1471</v>
      </c>
      <c r="G985">
        <v>1471</v>
      </c>
    </row>
    <row r="986" spans="1:7">
      <c r="A986" t="s">
        <v>1101</v>
      </c>
      <c r="B986">
        <v>762</v>
      </c>
      <c r="C986">
        <v>1530</v>
      </c>
      <c r="D986">
        <v>954</v>
      </c>
      <c r="E986">
        <v>1603</v>
      </c>
      <c r="G986">
        <v>4849</v>
      </c>
    </row>
    <row r="987" spans="1:7">
      <c r="A987" t="s">
        <v>1107</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1271</v>
      </c>
    </row>
    <row r="992" spans="1:7">
      <c r="A992" t="s">
        <v>1274</v>
      </c>
    </row>
    <row r="993" spans="1:7">
      <c r="A993" t="s">
        <v>1359</v>
      </c>
      <c r="C993">
        <v>136</v>
      </c>
      <c r="D993">
        <v>170</v>
      </c>
      <c r="F993">
        <v>15</v>
      </c>
      <c r="G993">
        <v>321</v>
      </c>
    </row>
    <row r="994" spans="1:7">
      <c r="A994" t="s">
        <v>1307</v>
      </c>
      <c r="E994">
        <v>1420</v>
      </c>
      <c r="F994">
        <v>3043</v>
      </c>
      <c r="G994">
        <v>4463</v>
      </c>
    </row>
    <row r="995" spans="1:7">
      <c r="A995" t="s">
        <v>1310</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1355</v>
      </c>
    </row>
    <row r="1008" spans="1:7">
      <c r="A1008" t="s">
        <v>939</v>
      </c>
    </row>
    <row r="1009" spans="1:7">
      <c r="A1009" t="s">
        <v>912</v>
      </c>
    </row>
    <row r="1010" spans="1:7">
      <c r="A1010" t="s">
        <v>900</v>
      </c>
    </row>
    <row r="1011" spans="1:7">
      <c r="A1011" t="s">
        <v>902</v>
      </c>
      <c r="D1011">
        <v>426</v>
      </c>
      <c r="G1011">
        <v>426</v>
      </c>
    </row>
    <row r="1012" spans="1:7">
      <c r="A1012" t="s">
        <v>937</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1072</v>
      </c>
    </row>
    <row r="1018" spans="1:7">
      <c r="A1018" t="s">
        <v>1070</v>
      </c>
    </row>
    <row r="1019" spans="1:7">
      <c r="A1019" t="s">
        <v>1502</v>
      </c>
      <c r="B1019">
        <v>2805</v>
      </c>
      <c r="C1019">
        <v>1397</v>
      </c>
      <c r="G1019">
        <v>4202</v>
      </c>
    </row>
    <row r="1020" spans="1:7">
      <c r="A1020" t="s">
        <v>1104</v>
      </c>
      <c r="B1020">
        <v>665</v>
      </c>
      <c r="C1020">
        <v>1360</v>
      </c>
      <c r="D1020">
        <v>1024</v>
      </c>
      <c r="G1020">
        <v>3049</v>
      </c>
    </row>
    <row r="1021" spans="1:7">
      <c r="A1021" t="s">
        <v>1101</v>
      </c>
      <c r="B1021">
        <v>805</v>
      </c>
      <c r="G1021">
        <v>805</v>
      </c>
    </row>
    <row r="1022" spans="1:7">
      <c r="A1022" t="s">
        <v>1107</v>
      </c>
      <c r="B1022">
        <v>572</v>
      </c>
      <c r="G1022">
        <v>572</v>
      </c>
    </row>
    <row r="1023" spans="1:7">
      <c r="A1023" t="s">
        <v>1504</v>
      </c>
      <c r="B1023">
        <v>1718</v>
      </c>
      <c r="C1023">
        <v>2478</v>
      </c>
      <c r="D1023">
        <v>1567</v>
      </c>
      <c r="G1023">
        <v>5763</v>
      </c>
    </row>
    <row r="1024" spans="1:7">
      <c r="A1024" t="s">
        <v>1307</v>
      </c>
      <c r="C1024">
        <v>3411</v>
      </c>
      <c r="G1024">
        <v>3411</v>
      </c>
    </row>
    <row r="1025" spans="1:7">
      <c r="A1025" t="s">
        <v>1392</v>
      </c>
      <c r="B1025">
        <v>82</v>
      </c>
      <c r="G1025">
        <v>82</v>
      </c>
    </row>
    <row r="1026" spans="1:7">
      <c r="A1026" t="s">
        <v>1310</v>
      </c>
      <c r="C1026">
        <v>3311</v>
      </c>
      <c r="G1026">
        <v>3311</v>
      </c>
    </row>
    <row r="1027" spans="1:7">
      <c r="A1027" t="s">
        <v>1276</v>
      </c>
    </row>
    <row r="1028" spans="1:7">
      <c r="A1028" t="s">
        <v>1380</v>
      </c>
      <c r="C1028">
        <v>2568</v>
      </c>
      <c r="G1028">
        <v>2568</v>
      </c>
    </row>
    <row r="1029" spans="1:7">
      <c r="A1029" t="s">
        <v>1134</v>
      </c>
      <c r="B1029">
        <v>286</v>
      </c>
      <c r="C1029">
        <v>357</v>
      </c>
      <c r="D1029">
        <v>331</v>
      </c>
      <c r="G1029">
        <v>974</v>
      </c>
    </row>
    <row r="1030" spans="1:7">
      <c r="A1030" t="s">
        <v>1377</v>
      </c>
      <c r="B1030">
        <v>1655</v>
      </c>
      <c r="C1030">
        <v>2537</v>
      </c>
      <c r="G1030">
        <v>4192</v>
      </c>
    </row>
    <row r="1031" spans="1:7">
      <c r="A1031" t="s">
        <v>1292</v>
      </c>
      <c r="C1031">
        <v>2382</v>
      </c>
      <c r="G1031">
        <v>2382</v>
      </c>
    </row>
    <row r="1032" spans="1:7">
      <c r="A1032" t="s">
        <v>1110</v>
      </c>
      <c r="C1032">
        <v>1100</v>
      </c>
      <c r="D1032">
        <v>855</v>
      </c>
      <c r="G1032">
        <v>1955</v>
      </c>
    </row>
    <row r="1033" spans="1:7">
      <c r="A1033" t="s">
        <v>1505</v>
      </c>
      <c r="C1033">
        <v>486</v>
      </c>
      <c r="G1033">
        <v>486</v>
      </c>
    </row>
    <row r="1034" spans="1:7">
      <c r="A1034" t="s">
        <v>1313</v>
      </c>
      <c r="C1034">
        <v>3634</v>
      </c>
      <c r="G1034">
        <v>3634</v>
      </c>
    </row>
    <row r="1035" spans="1:7">
      <c r="A1035" t="s">
        <v>1506</v>
      </c>
      <c r="D1035">
        <v>955</v>
      </c>
      <c r="G1035">
        <v>955</v>
      </c>
    </row>
    <row r="1036" spans="1:7">
      <c r="A1036" t="s">
        <v>1507</v>
      </c>
    </row>
    <row r="1037" spans="1:7">
      <c r="A1037" t="s">
        <v>1282</v>
      </c>
    </row>
    <row r="1038" spans="1:7">
      <c r="A1038" t="s">
        <v>1429</v>
      </c>
    </row>
    <row r="1039" spans="1:7">
      <c r="A1039" t="s">
        <v>1278</v>
      </c>
    </row>
    <row r="1040" spans="1:7">
      <c r="A1040" t="s">
        <v>1280</v>
      </c>
    </row>
    <row r="1041" spans="1:7">
      <c r="A1041" t="s">
        <v>1284</v>
      </c>
    </row>
    <row r="1042" spans="1:7">
      <c r="A1042" t="s">
        <v>1286</v>
      </c>
    </row>
    <row r="1043" spans="1:7">
      <c r="A1043" t="s">
        <v>1287</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1075</v>
      </c>
      <c r="C1051">
        <v>175</v>
      </c>
      <c r="G1051">
        <v>175</v>
      </c>
    </row>
    <row r="1052" spans="1:7">
      <c r="A1052" t="s">
        <v>1251</v>
      </c>
      <c r="B1052">
        <v>602</v>
      </c>
      <c r="C1052">
        <v>1069</v>
      </c>
      <c r="D1052">
        <v>1129</v>
      </c>
      <c r="E1052">
        <v>1041</v>
      </c>
      <c r="F1052">
        <v>1824</v>
      </c>
      <c r="G1052">
        <v>5665</v>
      </c>
    </row>
    <row r="1053" spans="1:7">
      <c r="A1053" t="s">
        <v>1426</v>
      </c>
      <c r="B1053">
        <v>1515</v>
      </c>
      <c r="G1053">
        <v>1515</v>
      </c>
    </row>
    <row r="1054" spans="1:7">
      <c r="A1054" t="s">
        <v>1300</v>
      </c>
      <c r="E1054">
        <v>64</v>
      </c>
      <c r="G1054">
        <v>64</v>
      </c>
    </row>
    <row r="1055" spans="1:7">
      <c r="A1055" t="s">
        <v>1302</v>
      </c>
    </row>
    <row r="1056" spans="1:7">
      <c r="A1056" t="s">
        <v>1104</v>
      </c>
      <c r="B1056">
        <v>1610</v>
      </c>
      <c r="G1056">
        <v>1610</v>
      </c>
    </row>
    <row r="1057" spans="1:7">
      <c r="A1057" t="s">
        <v>1101</v>
      </c>
    </row>
    <row r="1058" spans="1:7">
      <c r="A1058" t="s">
        <v>1307</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1292</v>
      </c>
      <c r="B1061">
        <v>3084</v>
      </c>
      <c r="G1061">
        <v>3084</v>
      </c>
    </row>
    <row r="1062" spans="1:7">
      <c r="A1062" t="s">
        <v>1110</v>
      </c>
      <c r="B1062">
        <v>1622</v>
      </c>
      <c r="C1062">
        <v>1131</v>
      </c>
      <c r="G1062">
        <v>2753</v>
      </c>
    </row>
    <row r="1063" spans="1:7">
      <c r="A1063" t="s">
        <v>1505</v>
      </c>
      <c r="B1063">
        <v>600</v>
      </c>
      <c r="C1063">
        <v>610</v>
      </c>
      <c r="D1063">
        <v>974</v>
      </c>
      <c r="G1063">
        <v>2184</v>
      </c>
    </row>
    <row r="1064" spans="1:7">
      <c r="A1064" t="s">
        <v>1313</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1346</v>
      </c>
      <c r="B1067">
        <v>1829</v>
      </c>
      <c r="C1067">
        <v>2302</v>
      </c>
      <c r="D1067">
        <v>694</v>
      </c>
      <c r="G1067">
        <v>4825</v>
      </c>
    </row>
    <row r="1068" spans="1:7">
      <c r="A1068" t="s">
        <v>1295</v>
      </c>
      <c r="B1068">
        <v>1391</v>
      </c>
      <c r="C1068">
        <v>2916</v>
      </c>
      <c r="D1068">
        <v>2430</v>
      </c>
      <c r="G1068">
        <v>6737</v>
      </c>
    </row>
    <row r="1069" spans="1:7">
      <c r="A1069" t="s">
        <v>1029</v>
      </c>
      <c r="D1069">
        <v>466</v>
      </c>
      <c r="E1069">
        <v>345</v>
      </c>
      <c r="G1069">
        <v>811</v>
      </c>
    </row>
    <row r="1070" spans="1:7">
      <c r="A1070" t="s">
        <v>1113</v>
      </c>
      <c r="E1070">
        <v>1431</v>
      </c>
      <c r="G1070">
        <v>1431</v>
      </c>
    </row>
    <row r="1071" spans="1:7">
      <c r="A1071" t="s">
        <v>1048</v>
      </c>
      <c r="D1071">
        <v>1379</v>
      </c>
      <c r="E1071">
        <v>1154</v>
      </c>
      <c r="G1071">
        <v>2533</v>
      </c>
    </row>
    <row r="1072" spans="1:7">
      <c r="A1072" t="s">
        <v>1289</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1251</v>
      </c>
      <c r="B1081">
        <v>1283</v>
      </c>
      <c r="C1081">
        <v>442</v>
      </c>
      <c r="F1081">
        <v>706</v>
      </c>
      <c r="G1081">
        <v>2431</v>
      </c>
    </row>
    <row r="1082" spans="1:7">
      <c r="A1082" t="s">
        <v>1423</v>
      </c>
      <c r="C1082">
        <v>2203</v>
      </c>
      <c r="G1082">
        <v>2203</v>
      </c>
    </row>
    <row r="1083" spans="1:7">
      <c r="A1083" t="s">
        <v>1304</v>
      </c>
      <c r="E1083">
        <v>242</v>
      </c>
      <c r="G1083">
        <v>242</v>
      </c>
    </row>
    <row r="1084" spans="1:7">
      <c r="A1084" t="s">
        <v>1104</v>
      </c>
    </row>
    <row r="1085" spans="1:7">
      <c r="A1085" t="s">
        <v>1380</v>
      </c>
      <c r="B1085">
        <v>428</v>
      </c>
      <c r="G1085">
        <v>428</v>
      </c>
    </row>
    <row r="1086" spans="1:7">
      <c r="A1086" t="s">
        <v>1506</v>
      </c>
    </row>
    <row r="1087" spans="1:7">
      <c r="A1087" t="s">
        <v>1508</v>
      </c>
      <c r="C1087">
        <v>265</v>
      </c>
      <c r="D1087">
        <v>542</v>
      </c>
      <c r="E1087">
        <v>739</v>
      </c>
      <c r="G1087">
        <v>1546</v>
      </c>
    </row>
    <row r="1088" spans="1:7">
      <c r="A1088" t="s">
        <v>1346</v>
      </c>
      <c r="D1088">
        <v>91</v>
      </c>
      <c r="G1088">
        <v>91</v>
      </c>
    </row>
    <row r="1089" spans="1:7">
      <c r="A1089" t="s">
        <v>1029</v>
      </c>
      <c r="B1089">
        <v>1172</v>
      </c>
      <c r="G1089">
        <v>1172</v>
      </c>
    </row>
    <row r="1090" spans="1:7">
      <c r="A1090" t="s">
        <v>1113</v>
      </c>
      <c r="B1090">
        <v>1583</v>
      </c>
      <c r="C1090">
        <v>1325</v>
      </c>
      <c r="D1090">
        <v>621</v>
      </c>
      <c r="G1090">
        <v>3529</v>
      </c>
    </row>
    <row r="1091" spans="1:7">
      <c r="A1091" t="s">
        <v>1048</v>
      </c>
    </row>
    <row r="1092" spans="1:7">
      <c r="A1092" t="s">
        <v>1509</v>
      </c>
      <c r="B1092">
        <v>640</v>
      </c>
      <c r="C1092">
        <v>541</v>
      </c>
      <c r="D1092">
        <v>330</v>
      </c>
      <c r="E1092">
        <v>520</v>
      </c>
      <c r="F1092">
        <v>550</v>
      </c>
      <c r="G1092">
        <v>2581</v>
      </c>
    </row>
    <row r="1093" spans="1:7">
      <c r="A1093" t="s">
        <v>1325</v>
      </c>
      <c r="B1093">
        <v>2855</v>
      </c>
      <c r="C1093">
        <v>3343</v>
      </c>
      <c r="D1093">
        <v>931</v>
      </c>
      <c r="G1093">
        <v>7129</v>
      </c>
    </row>
    <row r="1094" spans="1:7">
      <c r="A1094" t="s">
        <v>1328</v>
      </c>
      <c r="C1094">
        <v>1743</v>
      </c>
      <c r="D1094">
        <v>522</v>
      </c>
      <c r="E1094">
        <v>1194</v>
      </c>
      <c r="F1094">
        <v>2811</v>
      </c>
      <c r="G1094">
        <v>6270</v>
      </c>
    </row>
    <row r="1095" spans="1:7">
      <c r="A1095" t="s">
        <v>1511</v>
      </c>
    </row>
    <row r="1096" spans="1:7">
      <c r="A1096" t="s">
        <v>1374</v>
      </c>
      <c r="C1096">
        <v>1640</v>
      </c>
      <c r="D1096">
        <v>1177</v>
      </c>
      <c r="G1096">
        <v>2817</v>
      </c>
    </row>
    <row r="1097" spans="1:7">
      <c r="A1097" t="s">
        <v>1316</v>
      </c>
      <c r="C1097">
        <v>1980</v>
      </c>
      <c r="D1097">
        <v>1251</v>
      </c>
      <c r="E1097">
        <v>3172</v>
      </c>
      <c r="G1097">
        <v>6403</v>
      </c>
    </row>
    <row r="1098" spans="1:7">
      <c r="A1098" t="s">
        <v>1322</v>
      </c>
      <c r="C1098">
        <v>1111</v>
      </c>
      <c r="D1098">
        <v>1373</v>
      </c>
      <c r="E1098">
        <v>1090</v>
      </c>
      <c r="F1098">
        <v>1204</v>
      </c>
      <c r="G1098">
        <v>4778</v>
      </c>
    </row>
    <row r="1099" spans="1:7">
      <c r="A1099" t="s">
        <v>1026</v>
      </c>
      <c r="C1099">
        <v>1500</v>
      </c>
      <c r="D1099">
        <v>1084</v>
      </c>
      <c r="G1099">
        <v>2584</v>
      </c>
    </row>
    <row r="1100" spans="1:7">
      <c r="A1100" t="s">
        <v>825</v>
      </c>
      <c r="D1100">
        <v>817</v>
      </c>
      <c r="E1100">
        <v>1820</v>
      </c>
      <c r="G1100">
        <v>2637</v>
      </c>
    </row>
    <row r="1101" spans="1:7">
      <c r="A1101" t="s">
        <v>1020</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1251</v>
      </c>
      <c r="B1109">
        <v>735</v>
      </c>
      <c r="G1109">
        <v>735</v>
      </c>
    </row>
    <row r="1110" spans="1:7">
      <c r="A1110" t="s">
        <v>1420</v>
      </c>
    </row>
    <row r="1111" spans="1:7">
      <c r="A1111" t="s">
        <v>1302</v>
      </c>
    </row>
    <row r="1112" spans="1:7">
      <c r="A1112" t="s">
        <v>1349</v>
      </c>
      <c r="E1112">
        <v>396</v>
      </c>
      <c r="G1112">
        <v>396</v>
      </c>
    </row>
    <row r="1113" spans="1:7">
      <c r="A1113" t="s">
        <v>1304</v>
      </c>
    </row>
    <row r="1114" spans="1:7">
      <c r="A1114" t="s">
        <v>1104</v>
      </c>
    </row>
    <row r="1115" spans="1:7">
      <c r="A1115" t="s">
        <v>1310</v>
      </c>
      <c r="B1115">
        <v>87</v>
      </c>
      <c r="G1115">
        <v>87</v>
      </c>
    </row>
    <row r="1116" spans="1:7">
      <c r="A1116" t="s">
        <v>1508</v>
      </c>
      <c r="B1116">
        <v>671</v>
      </c>
      <c r="C1116">
        <v>1204</v>
      </c>
      <c r="D1116">
        <v>1210</v>
      </c>
      <c r="E1116">
        <v>292</v>
      </c>
      <c r="G1116">
        <v>3377</v>
      </c>
    </row>
    <row r="1117" spans="1:7">
      <c r="A1117" t="s">
        <v>1346</v>
      </c>
      <c r="D1117">
        <v>320</v>
      </c>
      <c r="E1117">
        <v>652</v>
      </c>
      <c r="F1117">
        <v>780</v>
      </c>
      <c r="G1117">
        <v>1752</v>
      </c>
    </row>
    <row r="1118" spans="1:7">
      <c r="A1118" t="s">
        <v>1029</v>
      </c>
      <c r="D1118">
        <v>163</v>
      </c>
      <c r="G1118">
        <v>163</v>
      </c>
    </row>
    <row r="1119" spans="1:7">
      <c r="A1119" t="s">
        <v>1289</v>
      </c>
      <c r="D1119">
        <v>372</v>
      </c>
      <c r="F1119">
        <v>582</v>
      </c>
      <c r="G1119">
        <v>954</v>
      </c>
    </row>
    <row r="1120" spans="1:7">
      <c r="A1120" t="s">
        <v>1509</v>
      </c>
      <c r="B1120">
        <v>752</v>
      </c>
      <c r="C1120">
        <v>1249</v>
      </c>
      <c r="D1120">
        <v>235</v>
      </c>
      <c r="E1120">
        <v>563</v>
      </c>
      <c r="F1120">
        <v>483</v>
      </c>
      <c r="G1120">
        <v>3282</v>
      </c>
    </row>
    <row r="1121" spans="1:7">
      <c r="A1121" t="s">
        <v>1328</v>
      </c>
      <c r="D1121">
        <v>1049</v>
      </c>
      <c r="G1121">
        <v>1049</v>
      </c>
    </row>
    <row r="1122" spans="1:7">
      <c r="A1122" t="s">
        <v>1316</v>
      </c>
      <c r="B1122">
        <v>29</v>
      </c>
      <c r="G1122">
        <v>29</v>
      </c>
    </row>
    <row r="1123" spans="1:7">
      <c r="A1123" t="s">
        <v>1322</v>
      </c>
      <c r="F1123">
        <v>1235</v>
      </c>
      <c r="G1123">
        <v>1235</v>
      </c>
    </row>
    <row r="1124" spans="1:7">
      <c r="A1124" t="s">
        <v>1026</v>
      </c>
    </row>
    <row r="1125" spans="1:7">
      <c r="A1125" t="s">
        <v>1020</v>
      </c>
      <c r="B1125">
        <v>689</v>
      </c>
      <c r="C1125">
        <v>586</v>
      </c>
      <c r="D1125">
        <v>199</v>
      </c>
      <c r="G1125">
        <v>1474</v>
      </c>
    </row>
    <row r="1126" spans="1:7">
      <c r="A1126" t="s">
        <v>831</v>
      </c>
      <c r="C1126">
        <v>1164</v>
      </c>
      <c r="D1126">
        <v>308</v>
      </c>
      <c r="E1126">
        <v>892</v>
      </c>
      <c r="F1126">
        <v>366</v>
      </c>
      <c r="G1126">
        <v>2730</v>
      </c>
    </row>
    <row r="1127" spans="1:7">
      <c r="A1127" t="s">
        <v>999</v>
      </c>
      <c r="B1127">
        <v>1095</v>
      </c>
      <c r="C1127">
        <v>1676</v>
      </c>
      <c r="D1127">
        <v>1139</v>
      </c>
      <c r="G1127">
        <v>3910</v>
      </c>
    </row>
    <row r="1128" spans="1:7">
      <c r="A1128" t="s">
        <v>1044</v>
      </c>
      <c r="B1128">
        <v>1344</v>
      </c>
      <c r="C1128">
        <v>1583</v>
      </c>
      <c r="D1128">
        <v>1027</v>
      </c>
      <c r="E1128">
        <v>1596</v>
      </c>
      <c r="G1128">
        <v>5550</v>
      </c>
    </row>
    <row r="1129" spans="1:7">
      <c r="A1129" t="s">
        <v>923</v>
      </c>
      <c r="C1129">
        <v>890</v>
      </c>
      <c r="D1129">
        <v>1810</v>
      </c>
      <c r="E1129">
        <v>967</v>
      </c>
      <c r="G1129">
        <v>3667</v>
      </c>
    </row>
    <row r="1130" spans="1:7">
      <c r="A1130" t="s">
        <v>841</v>
      </c>
      <c r="B1130">
        <v>1511</v>
      </c>
      <c r="C1130">
        <v>1887</v>
      </c>
      <c r="D1130">
        <v>916</v>
      </c>
      <c r="E1130">
        <v>1704</v>
      </c>
      <c r="F1130">
        <v>974</v>
      </c>
      <c r="G1130">
        <v>6992</v>
      </c>
    </row>
    <row r="1131" spans="1:7">
      <c r="A1131" t="s">
        <v>1319</v>
      </c>
      <c r="C1131">
        <v>1617</v>
      </c>
      <c r="D1131">
        <v>1083</v>
      </c>
      <c r="E1131">
        <v>1905</v>
      </c>
      <c r="F1131">
        <v>2064</v>
      </c>
      <c r="G1131">
        <v>6669</v>
      </c>
    </row>
    <row r="1132" spans="1:7">
      <c r="A1132" t="s">
        <v>1337</v>
      </c>
      <c r="D1132">
        <v>95</v>
      </c>
      <c r="E1132">
        <v>881</v>
      </c>
      <c r="G1132">
        <v>976</v>
      </c>
    </row>
    <row r="1133" spans="1:7">
      <c r="A1133" t="s">
        <v>1331</v>
      </c>
      <c r="E1133">
        <v>3028</v>
      </c>
      <c r="F1133">
        <v>1683</v>
      </c>
      <c r="G1133">
        <v>4711</v>
      </c>
    </row>
    <row r="1134" spans="1:7">
      <c r="A1134" t="s">
        <v>1146</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1346</v>
      </c>
      <c r="B1144">
        <v>870</v>
      </c>
      <c r="G1144">
        <v>870</v>
      </c>
    </row>
    <row r="1145" spans="1:7">
      <c r="A1145" t="s">
        <v>1289</v>
      </c>
      <c r="B1145">
        <v>551</v>
      </c>
      <c r="G1145">
        <v>551</v>
      </c>
    </row>
    <row r="1146" spans="1:7">
      <c r="A1146" t="s">
        <v>1509</v>
      </c>
    </row>
    <row r="1147" spans="1:7">
      <c r="A1147" t="s">
        <v>831</v>
      </c>
      <c r="B1147">
        <v>154</v>
      </c>
      <c r="G1147">
        <v>154</v>
      </c>
    </row>
    <row r="1148" spans="1:7">
      <c r="A1148" t="s">
        <v>1044</v>
      </c>
      <c r="B1148">
        <v>342</v>
      </c>
      <c r="G1148">
        <v>342</v>
      </c>
    </row>
    <row r="1149" spans="1:7">
      <c r="A1149" t="s">
        <v>1319</v>
      </c>
    </row>
    <row r="1150" spans="1:7">
      <c r="A1150" t="s">
        <v>1337</v>
      </c>
      <c r="B1150">
        <v>3523</v>
      </c>
      <c r="C1150">
        <v>2384</v>
      </c>
      <c r="G1150">
        <v>5907</v>
      </c>
    </row>
    <row r="1151" spans="1:7">
      <c r="A1151" t="s">
        <v>1331</v>
      </c>
      <c r="B1151">
        <v>362</v>
      </c>
      <c r="G1151">
        <v>362</v>
      </c>
    </row>
    <row r="1152" spans="1:7">
      <c r="A1152" t="s">
        <v>1146</v>
      </c>
      <c r="B1152">
        <v>380</v>
      </c>
      <c r="G1152">
        <v>380</v>
      </c>
    </row>
    <row r="1153" spans="1:7">
      <c r="A1153" t="s">
        <v>1149</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1298</v>
      </c>
    </row>
    <row r="1162" spans="1:7">
      <c r="A1162" t="s">
        <v>1431</v>
      </c>
      <c r="B1162">
        <v>0</v>
      </c>
      <c r="G1162">
        <v>0</v>
      </c>
    </row>
    <row r="1163" spans="1:7">
      <c r="A1163" t="s">
        <v>1292</v>
      </c>
      <c r="C1163">
        <v>0</v>
      </c>
      <c r="G1163">
        <v>0</v>
      </c>
    </row>
    <row r="1164" spans="1:7">
      <c r="A1164" t="s">
        <v>1295</v>
      </c>
      <c r="B1164">
        <v>0</v>
      </c>
      <c r="G1164">
        <v>0</v>
      </c>
    </row>
    <row r="1165" spans="1:7">
      <c r="A1165" t="s">
        <v>1113</v>
      </c>
    </row>
    <row r="1166" spans="1:7">
      <c r="A1166" t="s">
        <v>1289</v>
      </c>
      <c r="B1166">
        <v>738</v>
      </c>
      <c r="C1166">
        <v>466</v>
      </c>
      <c r="G1166">
        <v>1204</v>
      </c>
    </row>
    <row r="1167" spans="1:7">
      <c r="A1167" t="s">
        <v>1328</v>
      </c>
      <c r="B1167">
        <v>0</v>
      </c>
      <c r="G1167">
        <v>0</v>
      </c>
    </row>
    <row r="1168" spans="1:7">
      <c r="A1168" t="s">
        <v>831</v>
      </c>
      <c r="D1168">
        <v>173</v>
      </c>
      <c r="G1168">
        <v>173</v>
      </c>
    </row>
    <row r="1169" spans="1:7">
      <c r="A1169" t="s">
        <v>1331</v>
      </c>
      <c r="B1169">
        <v>1297</v>
      </c>
      <c r="G1169">
        <v>1297</v>
      </c>
    </row>
    <row r="1170" spans="1:7">
      <c r="A1170" t="s">
        <v>1146</v>
      </c>
      <c r="B1170">
        <v>100</v>
      </c>
      <c r="G1170">
        <v>100</v>
      </c>
    </row>
    <row r="1171" spans="1:7">
      <c r="A1171" t="s">
        <v>1334</v>
      </c>
      <c r="B1171">
        <v>2583</v>
      </c>
      <c r="C1171">
        <v>3099</v>
      </c>
      <c r="G1171">
        <v>5682</v>
      </c>
    </row>
    <row r="1172" spans="1:7">
      <c r="A1172" t="s">
        <v>1116</v>
      </c>
      <c r="B1172">
        <v>1188</v>
      </c>
      <c r="C1172">
        <v>0</v>
      </c>
      <c r="G1172">
        <v>1188</v>
      </c>
    </row>
    <row r="1173" spans="1:7">
      <c r="A1173" t="s">
        <v>1119</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937</v>
      </c>
      <c r="F1181">
        <v>0</v>
      </c>
      <c r="G1181">
        <v>0</v>
      </c>
    </row>
    <row r="1182" spans="1:7">
      <c r="A1182" t="s">
        <v>1423</v>
      </c>
      <c r="C1182">
        <v>0</v>
      </c>
      <c r="G1182">
        <v>0</v>
      </c>
    </row>
    <row r="1183" spans="1:7">
      <c r="A1183" t="s">
        <v>1313</v>
      </c>
    </row>
    <row r="1184" spans="1:7">
      <c r="A1184" t="s">
        <v>1289</v>
      </c>
      <c r="B1184">
        <v>3728</v>
      </c>
      <c r="C1184">
        <v>1789</v>
      </c>
      <c r="G1184">
        <v>5517</v>
      </c>
    </row>
    <row r="1185" spans="1:7">
      <c r="A1185" t="s">
        <v>1325</v>
      </c>
      <c r="D1185">
        <v>0</v>
      </c>
      <c r="G1185">
        <v>0</v>
      </c>
    </row>
    <row r="1186" spans="1:7">
      <c r="A1186" t="s">
        <v>1322</v>
      </c>
    </row>
    <row r="1187" spans="1:7">
      <c r="A1187" t="s">
        <v>1319</v>
      </c>
      <c r="D1187">
        <v>0</v>
      </c>
      <c r="F1187">
        <v>104</v>
      </c>
      <c r="G1187">
        <v>104</v>
      </c>
    </row>
    <row r="1188" spans="1:7">
      <c r="A1188" t="s">
        <v>1334</v>
      </c>
      <c r="B1188">
        <v>568</v>
      </c>
      <c r="G1188">
        <v>568</v>
      </c>
    </row>
    <row r="1189" spans="1:7">
      <c r="A1189" t="s">
        <v>932</v>
      </c>
      <c r="B1189">
        <v>1105</v>
      </c>
      <c r="C1189">
        <v>942</v>
      </c>
      <c r="D1189">
        <v>2151</v>
      </c>
      <c r="E1189">
        <v>1926</v>
      </c>
      <c r="F1189">
        <v>1000</v>
      </c>
      <c r="G1189">
        <v>7124</v>
      </c>
    </row>
    <row r="1190" spans="1:7">
      <c r="A1190" t="s">
        <v>1137</v>
      </c>
      <c r="B1190">
        <v>1353</v>
      </c>
      <c r="C1190">
        <v>1153</v>
      </c>
      <c r="G1190">
        <v>2506</v>
      </c>
    </row>
    <row r="1191" spans="1:7">
      <c r="A1191" t="s">
        <v>1340</v>
      </c>
      <c r="C1191">
        <v>2362</v>
      </c>
      <c r="D1191">
        <v>3079</v>
      </c>
      <c r="G1191">
        <v>5441</v>
      </c>
    </row>
    <row r="1192" spans="1:7">
      <c r="A1192" t="s">
        <v>1051</v>
      </c>
      <c r="C1192">
        <v>1534</v>
      </c>
      <c r="D1192">
        <v>180</v>
      </c>
      <c r="G1192">
        <v>1714</v>
      </c>
    </row>
    <row r="1193" spans="1:7">
      <c r="A1193" t="s">
        <v>1080</v>
      </c>
      <c r="D1193">
        <v>1687</v>
      </c>
      <c r="E1193">
        <v>1053</v>
      </c>
      <c r="G1193">
        <v>2740</v>
      </c>
    </row>
    <row r="1194" spans="1:7">
      <c r="A1194" t="s">
        <v>1083</v>
      </c>
      <c r="D1194">
        <v>1056</v>
      </c>
      <c r="G1194">
        <v>1056</v>
      </c>
    </row>
    <row r="1195" spans="1:7">
      <c r="A1195" t="s">
        <v>1343</v>
      </c>
      <c r="E1195">
        <v>2367</v>
      </c>
      <c r="F1195">
        <v>447</v>
      </c>
      <c r="G1195">
        <v>2814</v>
      </c>
    </row>
    <row r="1196" spans="1:7">
      <c r="A1196" t="s">
        <v>948</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1355</v>
      </c>
    </row>
    <row r="1209" spans="1:7">
      <c r="A1209" t="s">
        <v>951</v>
      </c>
    </row>
    <row r="1210" spans="1:7">
      <c r="A1210" t="s">
        <v>1322</v>
      </c>
    </row>
    <row r="1211" spans="1:7">
      <c r="A1211" t="s">
        <v>932</v>
      </c>
      <c r="B1211">
        <v>1812</v>
      </c>
      <c r="C1211">
        <v>1838</v>
      </c>
      <c r="E1211">
        <v>0</v>
      </c>
      <c r="G1211">
        <v>3650</v>
      </c>
    </row>
    <row r="1212" spans="1:7">
      <c r="A1212" t="s">
        <v>1137</v>
      </c>
      <c r="B1212">
        <v>1314</v>
      </c>
      <c r="G1212">
        <v>1314</v>
      </c>
    </row>
    <row r="1213" spans="1:7">
      <c r="A1213" t="s">
        <v>1051</v>
      </c>
      <c r="D1213">
        <v>0</v>
      </c>
      <c r="G1213">
        <v>0</v>
      </c>
    </row>
    <row r="1214" spans="1:7">
      <c r="A1214" t="s">
        <v>1080</v>
      </c>
      <c r="B1214">
        <v>0</v>
      </c>
      <c r="G1214">
        <v>0</v>
      </c>
    </row>
    <row r="1215" spans="1:7">
      <c r="A1215" t="s">
        <v>1083</v>
      </c>
      <c r="B1215">
        <v>1356</v>
      </c>
      <c r="C1215">
        <v>1435</v>
      </c>
      <c r="D1215">
        <v>1295</v>
      </c>
      <c r="G1215">
        <v>4086</v>
      </c>
    </row>
    <row r="1216" spans="1:7">
      <c r="A1216" t="s">
        <v>1343</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1257</v>
      </c>
      <c r="B1219">
        <v>4915</v>
      </c>
      <c r="C1219">
        <v>914</v>
      </c>
      <c r="D1219">
        <v>0</v>
      </c>
      <c r="G1219">
        <v>5829</v>
      </c>
    </row>
    <row r="1220" spans="1:7">
      <c r="A1220" t="s">
        <v>1254</v>
      </c>
      <c r="B1220">
        <v>813</v>
      </c>
      <c r="C1220">
        <v>1491</v>
      </c>
      <c r="D1220">
        <v>1062</v>
      </c>
      <c r="E1220">
        <v>527</v>
      </c>
      <c r="G1220">
        <v>3893</v>
      </c>
    </row>
    <row r="1221" spans="1:7">
      <c r="A1221" t="s">
        <v>1170</v>
      </c>
    </row>
    <row r="1222" spans="1:7">
      <c r="A1222" t="s">
        <v>1125</v>
      </c>
    </row>
    <row r="1223" spans="1:7">
      <c r="A1223" t="s">
        <v>1432</v>
      </c>
      <c r="C1223">
        <v>6092</v>
      </c>
      <c r="D1223">
        <v>0</v>
      </c>
      <c r="E1223">
        <v>0</v>
      </c>
      <c r="G1223">
        <v>6092</v>
      </c>
    </row>
    <row r="1224" spans="1:7">
      <c r="A1224" t="s">
        <v>1259</v>
      </c>
      <c r="C1224">
        <v>822</v>
      </c>
      <c r="D1224">
        <v>2611</v>
      </c>
      <c r="G1224">
        <v>3433</v>
      </c>
    </row>
    <row r="1225" spans="1:7">
      <c r="A1225" t="s">
        <v>1263</v>
      </c>
      <c r="D1225">
        <v>544</v>
      </c>
      <c r="E1225">
        <v>2832</v>
      </c>
      <c r="F1225">
        <v>457</v>
      </c>
      <c r="G1225">
        <v>3833</v>
      </c>
    </row>
    <row r="1226" spans="1:7">
      <c r="A1226" t="s">
        <v>1261</v>
      </c>
      <c r="D1226">
        <v>1728</v>
      </c>
      <c r="F1226">
        <v>3082</v>
      </c>
      <c r="G1226">
        <v>4810</v>
      </c>
    </row>
    <row r="1227" spans="1:7">
      <c r="A1227" t="s">
        <v>1265</v>
      </c>
      <c r="E1227">
        <v>1562</v>
      </c>
      <c r="F1227">
        <v>673</v>
      </c>
      <c r="G1227">
        <v>2235</v>
      </c>
    </row>
    <row r="1228" spans="1:7">
      <c r="A1228" t="s">
        <v>1267</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1319</v>
      </c>
    </row>
    <row r="1241" spans="1:7">
      <c r="A1241" t="s">
        <v>1137</v>
      </c>
    </row>
    <row r="1242" spans="1:7">
      <c r="A1242" t="s">
        <v>1083</v>
      </c>
      <c r="C1242">
        <v>0</v>
      </c>
      <c r="G1242">
        <v>0</v>
      </c>
    </row>
    <row r="1243" spans="1:7">
      <c r="A1243" t="s">
        <v>1343</v>
      </c>
      <c r="E1243">
        <v>1940</v>
      </c>
      <c r="G1243">
        <v>1940</v>
      </c>
    </row>
    <row r="1244" spans="1:7">
      <c r="A1244" t="s">
        <v>517</v>
      </c>
      <c r="C1244">
        <v>183</v>
      </c>
      <c r="D1244">
        <v>182</v>
      </c>
      <c r="E1244">
        <v>186</v>
      </c>
      <c r="G1244">
        <v>551</v>
      </c>
    </row>
    <row r="1245" spans="1:7">
      <c r="A1245" t="s">
        <v>1254</v>
      </c>
      <c r="E1245">
        <v>1776</v>
      </c>
      <c r="G1245">
        <v>1776</v>
      </c>
    </row>
    <row r="1246" spans="1:7">
      <c r="A1246" t="s">
        <v>1263</v>
      </c>
      <c r="C1246">
        <v>506</v>
      </c>
      <c r="G1246">
        <v>506</v>
      </c>
    </row>
    <row r="1247" spans="1:7">
      <c r="A1247" t="s">
        <v>1265</v>
      </c>
      <c r="D1247">
        <v>2265</v>
      </c>
      <c r="F1247">
        <v>2651</v>
      </c>
      <c r="G1247">
        <v>4916</v>
      </c>
    </row>
    <row r="1248" spans="1:7">
      <c r="A1248" t="s">
        <v>1267</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1269</v>
      </c>
      <c r="C1253">
        <v>1277</v>
      </c>
      <c r="G1253">
        <v>1277</v>
      </c>
    </row>
    <row r="1254" spans="1:7">
      <c r="A1254" t="s">
        <v>1089</v>
      </c>
      <c r="D1254">
        <v>686</v>
      </c>
      <c r="E1254">
        <v>736</v>
      </c>
      <c r="G1254">
        <v>1422</v>
      </c>
    </row>
    <row r="1255" spans="1:7">
      <c r="A1255" t="s">
        <v>1086</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1337</v>
      </c>
    </row>
    <row r="1266" spans="1:7">
      <c r="A1266" t="s">
        <v>1331</v>
      </c>
    </row>
    <row r="1267" spans="1:7">
      <c r="A1267" t="s">
        <v>1334</v>
      </c>
    </row>
    <row r="1268" spans="1:7">
      <c r="A1268" t="s">
        <v>932</v>
      </c>
      <c r="D1268">
        <v>149</v>
      </c>
      <c r="G1268">
        <v>149</v>
      </c>
    </row>
    <row r="1269" spans="1:7">
      <c r="A1269" t="s">
        <v>1137</v>
      </c>
    </row>
    <row r="1270" spans="1:7">
      <c r="A1270" t="s">
        <v>1340</v>
      </c>
    </row>
    <row r="1271" spans="1:7">
      <c r="A1271" t="s">
        <v>1080</v>
      </c>
    </row>
    <row r="1272" spans="1:7">
      <c r="A1272" t="s">
        <v>1343</v>
      </c>
    </row>
    <row r="1273" spans="1:7">
      <c r="A1273" t="s">
        <v>1257</v>
      </c>
    </row>
    <row r="1274" spans="1:7">
      <c r="A1274" t="s">
        <v>1254</v>
      </c>
    </row>
    <row r="1275" spans="1:7">
      <c r="A1275" t="s">
        <v>1432</v>
      </c>
    </row>
    <row r="1276" spans="1:7">
      <c r="A1276" t="s">
        <v>1259</v>
      </c>
      <c r="B1276">
        <v>1908</v>
      </c>
      <c r="G1276">
        <v>1908</v>
      </c>
    </row>
    <row r="1277" spans="1:7">
      <c r="A1277" t="s">
        <v>1263</v>
      </c>
    </row>
    <row r="1278" spans="1:7">
      <c r="A1278" t="s">
        <v>1261</v>
      </c>
    </row>
    <row r="1279" spans="1:7">
      <c r="A1279" t="s">
        <v>1265</v>
      </c>
    </row>
    <row r="1280" spans="1:7">
      <c r="A1280" t="s">
        <v>1267</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1269</v>
      </c>
    </row>
    <row r="1285" spans="1:7">
      <c r="A1285" t="s">
        <v>1089</v>
      </c>
      <c r="B1285">
        <v>835</v>
      </c>
      <c r="C1285">
        <v>858</v>
      </c>
      <c r="D1285">
        <v>976</v>
      </c>
      <c r="G1285">
        <v>2669</v>
      </c>
    </row>
    <row r="1286" spans="1:7">
      <c r="A1286" t="s">
        <v>1086</v>
      </c>
      <c r="B1286">
        <v>1590</v>
      </c>
      <c r="C1286">
        <v>1230</v>
      </c>
      <c r="D1286">
        <v>1015</v>
      </c>
      <c r="G1286">
        <v>3835</v>
      </c>
    </row>
    <row r="1287" spans="1:7">
      <c r="A1287" t="s">
        <v>909</v>
      </c>
      <c r="B1287">
        <v>1530</v>
      </c>
      <c r="C1287">
        <v>388</v>
      </c>
      <c r="E1287">
        <v>470</v>
      </c>
      <c r="G1287">
        <v>2388</v>
      </c>
    </row>
    <row r="1288" spans="1:7">
      <c r="A1288" t="s">
        <v>1092</v>
      </c>
      <c r="C1288">
        <v>1758</v>
      </c>
      <c r="D1288">
        <v>1363</v>
      </c>
      <c r="G1288">
        <v>3121</v>
      </c>
    </row>
    <row r="1289" spans="1:7">
      <c r="A1289" t="s">
        <v>946</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1322</v>
      </c>
      <c r="E1299">
        <v>253</v>
      </c>
      <c r="G1299">
        <v>253</v>
      </c>
    </row>
    <row r="1300" spans="1:7">
      <c r="A1300" t="s">
        <v>932</v>
      </c>
    </row>
    <row r="1301" spans="1:7">
      <c r="A1301" t="s">
        <v>517</v>
      </c>
    </row>
    <row r="1302" spans="1:7">
      <c r="A1302" t="s">
        <v>1513</v>
      </c>
    </row>
    <row r="1303" spans="1:7">
      <c r="A1303" t="s">
        <v>1514</v>
      </c>
    </row>
    <row r="1304" spans="1:7">
      <c r="A1304" t="s">
        <v>664</v>
      </c>
      <c r="D1304">
        <v>1809</v>
      </c>
      <c r="E1304">
        <v>696</v>
      </c>
      <c r="F1304">
        <v>3</v>
      </c>
      <c r="G1304">
        <v>2508</v>
      </c>
    </row>
    <row r="1305" spans="1:7">
      <c r="A1305" t="s">
        <v>1089</v>
      </c>
      <c r="B1305">
        <v>505</v>
      </c>
      <c r="G1305">
        <v>505</v>
      </c>
    </row>
    <row r="1306" spans="1:7">
      <c r="A1306" t="s">
        <v>1086</v>
      </c>
    </row>
    <row r="1307" spans="1:7">
      <c r="A1307" t="s">
        <v>1092</v>
      </c>
    </row>
    <row r="1308" spans="1:7">
      <c r="A1308" t="s">
        <v>946</v>
      </c>
      <c r="C1308">
        <v>363</v>
      </c>
      <c r="D1308">
        <v>933</v>
      </c>
      <c r="E1308">
        <v>363</v>
      </c>
      <c r="G1308">
        <v>1659</v>
      </c>
    </row>
    <row r="1309" spans="1:7">
      <c r="A1309" t="s">
        <v>834</v>
      </c>
      <c r="C1309">
        <v>1646</v>
      </c>
      <c r="F1309">
        <v>6</v>
      </c>
      <c r="G1309">
        <v>1652</v>
      </c>
    </row>
    <row r="1310" spans="1:7">
      <c r="A1310" t="s">
        <v>1095</v>
      </c>
      <c r="C1310">
        <v>1250</v>
      </c>
      <c r="D1310">
        <v>518</v>
      </c>
      <c r="E1310">
        <v>990</v>
      </c>
      <c r="G1310">
        <v>2758</v>
      </c>
    </row>
    <row r="1311" spans="1:7">
      <c r="A1311" t="s">
        <v>973</v>
      </c>
      <c r="C1311">
        <v>251</v>
      </c>
      <c r="E1311">
        <v>298</v>
      </c>
      <c r="G1311">
        <v>549</v>
      </c>
    </row>
    <row r="1312" spans="1:7">
      <c r="A1312" t="s">
        <v>988</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932</v>
      </c>
    </row>
    <row r="1322" spans="1:7">
      <c r="A1322" t="s">
        <v>946</v>
      </c>
      <c r="E1322">
        <v>30</v>
      </c>
      <c r="G1322">
        <v>30</v>
      </c>
    </row>
    <row r="1323" spans="1:7">
      <c r="A1323" t="s">
        <v>1095</v>
      </c>
      <c r="F1323">
        <v>342</v>
      </c>
      <c r="G1323">
        <v>342</v>
      </c>
    </row>
    <row r="1324" spans="1:7">
      <c r="A1324" t="s">
        <v>973</v>
      </c>
      <c r="D1324">
        <v>150</v>
      </c>
      <c r="G1324">
        <v>150</v>
      </c>
    </row>
    <row r="1325" spans="1:7">
      <c r="A1325" t="s">
        <v>988</v>
      </c>
      <c r="B1325">
        <v>712</v>
      </c>
      <c r="C1325">
        <v>1092</v>
      </c>
      <c r="D1325">
        <v>384</v>
      </c>
      <c r="E1325">
        <v>397</v>
      </c>
      <c r="G1325">
        <v>2585</v>
      </c>
    </row>
    <row r="1326" spans="1:7">
      <c r="A1326" t="s">
        <v>1515</v>
      </c>
      <c r="C1326">
        <v>189</v>
      </c>
      <c r="G1326">
        <v>189</v>
      </c>
    </row>
    <row r="1327" spans="1:7">
      <c r="A1327" t="s">
        <v>929</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948</v>
      </c>
      <c r="C1339">
        <v>1340</v>
      </c>
      <c r="D1339">
        <v>1529</v>
      </c>
      <c r="E1339">
        <v>1168</v>
      </c>
      <c r="F1339">
        <v>1008</v>
      </c>
      <c r="G1339">
        <v>5045</v>
      </c>
    </row>
    <row r="1340" spans="1:7">
      <c r="A1340" t="s">
        <v>988</v>
      </c>
      <c r="B1340">
        <v>669</v>
      </c>
      <c r="C1340">
        <v>467</v>
      </c>
      <c r="D1340">
        <v>1133</v>
      </c>
      <c r="E1340">
        <v>448</v>
      </c>
      <c r="G1340">
        <v>2717</v>
      </c>
    </row>
    <row r="1341" spans="1:7">
      <c r="A1341" t="s">
        <v>978</v>
      </c>
      <c r="B1341">
        <v>1564</v>
      </c>
      <c r="C1341">
        <v>1532</v>
      </c>
      <c r="D1341">
        <v>1447</v>
      </c>
      <c r="E1341">
        <v>864</v>
      </c>
      <c r="G1341">
        <v>5407</v>
      </c>
    </row>
    <row r="1342" spans="1:7">
      <c r="A1342" t="s">
        <v>1516</v>
      </c>
      <c r="C1342">
        <v>199</v>
      </c>
      <c r="D1342">
        <v>361</v>
      </c>
      <c r="E1342">
        <v>652</v>
      </c>
      <c r="F1342">
        <v>379</v>
      </c>
      <c r="G1342">
        <v>1591</v>
      </c>
    </row>
    <row r="1343" spans="1:7">
      <c r="A1343" t="s">
        <v>982</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948</v>
      </c>
      <c r="B1351">
        <v>1274</v>
      </c>
      <c r="C1351">
        <v>1073</v>
      </c>
      <c r="D1351">
        <v>271</v>
      </c>
      <c r="G1351">
        <v>2618</v>
      </c>
    </row>
    <row r="1352" spans="1:7">
      <c r="A1352" t="s">
        <v>1383</v>
      </c>
      <c r="E1352">
        <v>1033</v>
      </c>
      <c r="G1352">
        <v>1033</v>
      </c>
    </row>
    <row r="1353" spans="1:7">
      <c r="A1353" t="s">
        <v>664</v>
      </c>
      <c r="D1353">
        <v>667</v>
      </c>
      <c r="G1353">
        <v>667</v>
      </c>
    </row>
    <row r="1354" spans="1:7">
      <c r="A1354" t="s">
        <v>988</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978</v>
      </c>
    </row>
    <row r="1358" spans="1:7">
      <c r="A1358" t="s">
        <v>1516</v>
      </c>
      <c r="B1358">
        <v>534</v>
      </c>
      <c r="D1358">
        <v>223</v>
      </c>
      <c r="G1358">
        <v>757</v>
      </c>
    </row>
    <row r="1359" spans="1:7">
      <c r="A1359" t="s">
        <v>982</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C1367">
        <v>179</v>
      </c>
      <c r="G1367">
        <v>179</v>
      </c>
    </row>
    <row r="1368" spans="1:7">
      <c r="A1368" t="s">
        <v>948</v>
      </c>
    </row>
    <row r="1369" spans="1:7">
      <c r="A1369" t="s">
        <v>988</v>
      </c>
    </row>
    <row r="1370" spans="1:7">
      <c r="A1370" t="s">
        <v>818</v>
      </c>
      <c r="B1370">
        <v>1391</v>
      </c>
      <c r="G1370">
        <v>1391</v>
      </c>
    </row>
    <row r="1371" spans="1:7">
      <c r="A1371" t="s">
        <v>982</v>
      </c>
      <c r="B1371">
        <v>1016</v>
      </c>
      <c r="G1371">
        <v>1016</v>
      </c>
    </row>
    <row r="1372" spans="1:7">
      <c r="A1372" t="s">
        <v>1518</v>
      </c>
      <c r="B1372">
        <v>1287</v>
      </c>
      <c r="C1372">
        <v>575</v>
      </c>
      <c r="D1372">
        <v>857</v>
      </c>
      <c r="E1372">
        <v>668</v>
      </c>
      <c r="F1372">
        <v>1392</v>
      </c>
      <c r="G1372">
        <v>4779</v>
      </c>
    </row>
    <row r="1373" spans="1:7">
      <c r="A1373" t="s">
        <v>992</v>
      </c>
      <c r="B1373">
        <v>611</v>
      </c>
      <c r="C1373">
        <v>1612</v>
      </c>
      <c r="G1373">
        <v>2223</v>
      </c>
    </row>
    <row r="1374" spans="1:7">
      <c r="A1374" t="s">
        <v>926</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992</v>
      </c>
      <c r="B1382">
        <v>1561</v>
      </c>
      <c r="G1382">
        <v>1561</v>
      </c>
    </row>
    <row r="1383" spans="1:7">
      <c r="A1383" t="s">
        <v>926</v>
      </c>
      <c r="B1383">
        <v>570</v>
      </c>
      <c r="G1383">
        <v>570</v>
      </c>
    </row>
    <row r="1384" spans="1:7">
      <c r="A1384" t="s">
        <v>935</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985</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923</v>
      </c>
      <c r="B1394">
        <v>326</v>
      </c>
      <c r="G1394">
        <v>326</v>
      </c>
    </row>
    <row r="1395" spans="1:7">
      <c r="A1395" t="s">
        <v>1517</v>
      </c>
      <c r="B1395">
        <v>314</v>
      </c>
      <c r="C1395">
        <v>240</v>
      </c>
      <c r="G1395">
        <v>554</v>
      </c>
    </row>
    <row r="1396" spans="1:7">
      <c r="A1396" t="s">
        <v>1518</v>
      </c>
      <c r="F1396">
        <v>308</v>
      </c>
      <c r="G1396">
        <v>308</v>
      </c>
    </row>
    <row r="1397" spans="1:7">
      <c r="A1397" t="s">
        <v>992</v>
      </c>
    </row>
    <row r="1398" spans="1:7">
      <c r="A1398" t="s">
        <v>821</v>
      </c>
      <c r="E1398">
        <v>646</v>
      </c>
      <c r="F1398">
        <v>212</v>
      </c>
      <c r="G1398">
        <v>858</v>
      </c>
    </row>
    <row r="1399" spans="1:7">
      <c r="A1399" t="s">
        <v>926</v>
      </c>
      <c r="B1399">
        <v>307</v>
      </c>
      <c r="C1399">
        <v>872</v>
      </c>
      <c r="D1399">
        <v>312</v>
      </c>
      <c r="E1399">
        <v>287</v>
      </c>
      <c r="G1399">
        <v>1778</v>
      </c>
    </row>
    <row r="1400" spans="1:7">
      <c r="A1400" t="s">
        <v>935</v>
      </c>
      <c r="B1400">
        <v>1297</v>
      </c>
      <c r="C1400">
        <v>1300</v>
      </c>
      <c r="E1400">
        <v>1766</v>
      </c>
      <c r="F1400">
        <v>41</v>
      </c>
      <c r="G1400">
        <v>4404</v>
      </c>
    </row>
    <row r="1401" spans="1:7">
      <c r="A1401" t="s">
        <v>1519</v>
      </c>
      <c r="B1401">
        <v>534</v>
      </c>
      <c r="C1401">
        <v>466</v>
      </c>
      <c r="D1401">
        <v>483</v>
      </c>
      <c r="G1401">
        <v>1483</v>
      </c>
    </row>
    <row r="1402" spans="1:7">
      <c r="A1402" t="s">
        <v>985</v>
      </c>
      <c r="B1402">
        <v>1581</v>
      </c>
      <c r="G1402">
        <v>1581</v>
      </c>
    </row>
    <row r="1403" spans="1:7">
      <c r="A1403" t="s">
        <v>892</v>
      </c>
      <c r="B1403">
        <v>1163</v>
      </c>
      <c r="G1403">
        <v>1163</v>
      </c>
    </row>
    <row r="1404" spans="1:7">
      <c r="A1404" t="s">
        <v>1077</v>
      </c>
      <c r="C1404">
        <v>560</v>
      </c>
      <c r="D1404">
        <v>367</v>
      </c>
      <c r="G1404">
        <v>927</v>
      </c>
    </row>
    <row r="1405" spans="1:7">
      <c r="A1405" t="s">
        <v>815</v>
      </c>
    </row>
    <row r="1406" spans="1:7">
      <c r="A1406" t="s">
        <v>941</v>
      </c>
      <c r="C1406">
        <v>130</v>
      </c>
      <c r="G1406">
        <v>130</v>
      </c>
    </row>
    <row r="1407" spans="1:7">
      <c r="A1407" t="s">
        <v>1520</v>
      </c>
      <c r="D1407">
        <v>86</v>
      </c>
      <c r="G1407">
        <v>86</v>
      </c>
    </row>
    <row r="1408" spans="1:7">
      <c r="A1408" t="s">
        <v>1521</v>
      </c>
      <c r="D1408">
        <v>157</v>
      </c>
      <c r="G1408">
        <v>157</v>
      </c>
    </row>
    <row r="1409" spans="1:7">
      <c r="A1409" t="s">
        <v>1185</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923</v>
      </c>
    </row>
    <row r="1419" spans="1:7">
      <c r="A1419" t="s">
        <v>821</v>
      </c>
      <c r="B1419">
        <v>225</v>
      </c>
      <c r="C1419">
        <v>135</v>
      </c>
      <c r="D1419">
        <v>494</v>
      </c>
      <c r="E1419">
        <v>333</v>
      </c>
      <c r="F1419">
        <v>377</v>
      </c>
      <c r="G1419">
        <v>1564</v>
      </c>
    </row>
    <row r="1420" spans="1:7">
      <c r="A1420" t="s">
        <v>926</v>
      </c>
    </row>
    <row r="1421" spans="1:7">
      <c r="A1421" t="s">
        <v>935</v>
      </c>
    </row>
    <row r="1422" spans="1:7">
      <c r="A1422" t="s">
        <v>1185</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1190</v>
      </c>
    </row>
    <row r="1428" spans="1:7">
      <c r="A1428" t="s">
        <v>1183</v>
      </c>
      <c r="D1428">
        <v>7</v>
      </c>
      <c r="G1428">
        <v>7</v>
      </c>
    </row>
    <row r="1429" spans="1:7">
      <c r="A1429" t="s">
        <v>1196</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1185</v>
      </c>
      <c r="C1437">
        <v>1420</v>
      </c>
      <c r="D1437">
        <v>1208</v>
      </c>
      <c r="E1437">
        <v>596</v>
      </c>
      <c r="G1437">
        <v>3224</v>
      </c>
    </row>
    <row r="1438" spans="1:7">
      <c r="A1438" t="s">
        <v>1196</v>
      </c>
      <c r="B1438">
        <v>396</v>
      </c>
      <c r="E1438">
        <v>145</v>
      </c>
      <c r="G1438">
        <v>541</v>
      </c>
    </row>
    <row r="1439" spans="1:7">
      <c r="A1439" t="s">
        <v>802</v>
      </c>
      <c r="B1439">
        <v>978</v>
      </c>
      <c r="C1439">
        <v>1555</v>
      </c>
      <c r="D1439">
        <v>1095</v>
      </c>
      <c r="G1439">
        <v>3628</v>
      </c>
    </row>
    <row r="1440" spans="1:7">
      <c r="A1440" t="s">
        <v>1188</v>
      </c>
      <c r="B1440">
        <v>788</v>
      </c>
      <c r="C1440">
        <v>1083</v>
      </c>
      <c r="G1440">
        <v>1871</v>
      </c>
    </row>
    <row r="1441" spans="1:7">
      <c r="A1441" t="s">
        <v>1193</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1185</v>
      </c>
    </row>
    <row r="1453" spans="1:7">
      <c r="A1453" t="s">
        <v>1190</v>
      </c>
    </row>
    <row r="1454" spans="1:7">
      <c r="A1454" t="s">
        <v>1183</v>
      </c>
    </row>
    <row r="1455" spans="1:7">
      <c r="A1455" t="s">
        <v>1196</v>
      </c>
    </row>
    <row r="1456" spans="1:7">
      <c r="A1456" t="s">
        <v>802</v>
      </c>
      <c r="C1456">
        <v>400</v>
      </c>
      <c r="G1456">
        <v>400</v>
      </c>
    </row>
    <row r="1457" spans="1:7">
      <c r="A1457" t="s">
        <v>1188</v>
      </c>
    </row>
    <row r="1458" spans="1:7">
      <c r="A1458" t="s">
        <v>1193</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1185</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766</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812</v>
      </c>
    </row>
    <row r="1527" spans="1:7">
      <c r="A1527" t="s">
        <v>619</v>
      </c>
      <c r="B1527">
        <v>757</v>
      </c>
      <c r="F1527">
        <v>757</v>
      </c>
    </row>
    <row r="1528" spans="1:7">
      <c r="A1528" t="s">
        <v>790</v>
      </c>
      <c r="C1528">
        <v>110</v>
      </c>
      <c r="F1528">
        <v>110</v>
      </c>
    </row>
    <row r="1529" spans="1:7">
      <c r="A1529" t="s">
        <v>766</v>
      </c>
      <c r="D1529">
        <v>43</v>
      </c>
      <c r="F1529">
        <v>43</v>
      </c>
    </row>
    <row r="1530" spans="1:7">
      <c r="A1530" t="s">
        <v>675</v>
      </c>
      <c r="B1530">
        <v>699</v>
      </c>
      <c r="C1530">
        <v>463</v>
      </c>
      <c r="D1530">
        <v>561</v>
      </c>
      <c r="F1530">
        <v>1723</v>
      </c>
    </row>
    <row r="1531" spans="1:7">
      <c r="A1531" t="s">
        <v>596</v>
      </c>
      <c r="B1531">
        <v>847</v>
      </c>
      <c r="C1531">
        <v>555</v>
      </c>
      <c r="D1531">
        <v>831</v>
      </c>
      <c r="F1531">
        <v>2233</v>
      </c>
    </row>
    <row r="1532" spans="1:7">
      <c r="A1532" t="s">
        <v>605</v>
      </c>
      <c r="B1532">
        <v>897</v>
      </c>
      <c r="C1532">
        <v>408</v>
      </c>
      <c r="F1532">
        <v>1305</v>
      </c>
    </row>
    <row r="1533" spans="1:7">
      <c r="A1533" t="s">
        <v>793</v>
      </c>
      <c r="B1533">
        <v>350</v>
      </c>
      <c r="F1533">
        <v>350</v>
      </c>
    </row>
    <row r="1534" spans="1:7">
      <c r="A1534" t="s">
        <v>772</v>
      </c>
      <c r="D1534">
        <v>140</v>
      </c>
      <c r="F1534">
        <v>140</v>
      </c>
    </row>
    <row r="1535" spans="1:7">
      <c r="A1535" t="s">
        <v>690</v>
      </c>
      <c r="C1535">
        <v>1174</v>
      </c>
      <c r="D1535">
        <v>1060</v>
      </c>
      <c r="F1535">
        <v>2234</v>
      </c>
    </row>
    <row r="1536" spans="1:7">
      <c r="A1536" t="s">
        <v>700</v>
      </c>
      <c r="C1536">
        <v>521</v>
      </c>
      <c r="D1536">
        <v>701</v>
      </c>
      <c r="F1536">
        <v>1222</v>
      </c>
    </row>
    <row r="1537" spans="1:6">
      <c r="A1537" t="s">
        <v>602</v>
      </c>
      <c r="C1537">
        <v>473</v>
      </c>
      <c r="D1537">
        <v>1258</v>
      </c>
      <c r="F1537">
        <v>1731</v>
      </c>
    </row>
    <row r="1538" spans="1:6">
      <c r="A1538" t="s">
        <v>621</v>
      </c>
      <c r="D1538">
        <v>873</v>
      </c>
      <c r="F1538">
        <v>873</v>
      </c>
    </row>
    <row r="1539" spans="1:6">
      <c r="A1539" t="s">
        <v>1526</v>
      </c>
    </row>
    <row r="1540" spans="1:6">
      <c r="A1540" t="s">
        <v>473</v>
      </c>
      <c r="B1540">
        <v>3550</v>
      </c>
      <c r="C1540">
        <v>3704</v>
      </c>
      <c r="D1540">
        <v>5467</v>
      </c>
      <c r="F1540">
        <v>12721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7"/>
  <sheetViews>
    <sheetView workbookViewId="0">
      <pane ySplit="1" topLeftCell="A2996" activePane="bottomLeft" state="frozen"/>
      <selection pane="bottomLeft" activeCell="A3019" sqref="A301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1202</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1216</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1002</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1216</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1216</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1002</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1202</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1230</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1211</v>
      </c>
      <c r="C112" s="87">
        <v>45714</v>
      </c>
      <c r="D112" s="52">
        <v>399</v>
      </c>
      <c r="E112" s="52"/>
      <c r="F112" s="53" t="s">
        <v>1553</v>
      </c>
      <c r="G112" t="str">
        <f t="shared" si="1"/>
        <v>February</v>
      </c>
    </row>
    <row r="113" spans="1:7">
      <c r="A113" s="52" t="s">
        <v>404</v>
      </c>
      <c r="B113" s="143" t="s">
        <v>1222</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1202</v>
      </c>
      <c r="C117" s="57">
        <v>45715</v>
      </c>
      <c r="D117" s="53">
        <v>437</v>
      </c>
      <c r="E117" s="53"/>
      <c r="F117" s="53" t="s">
        <v>1555</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1002</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1216</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1202</v>
      </c>
      <c r="C133" s="57">
        <v>45715</v>
      </c>
      <c r="D133" s="53"/>
      <c r="E133" s="53"/>
      <c r="F133" s="69" t="s">
        <v>1557</v>
      </c>
      <c r="G133" t="str">
        <f t="shared" si="2"/>
        <v>February</v>
      </c>
    </row>
    <row r="134" spans="1:7">
      <c r="A134" s="52" t="s">
        <v>292</v>
      </c>
      <c r="B134" s="88" t="s">
        <v>1202</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1230</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1211</v>
      </c>
      <c r="C143" s="57">
        <v>45715</v>
      </c>
      <c r="D143" s="53">
        <v>335</v>
      </c>
      <c r="E143" s="53"/>
      <c r="F143" s="69" t="s">
        <v>1538</v>
      </c>
      <c r="G143" t="str">
        <f t="shared" si="2"/>
        <v>February</v>
      </c>
    </row>
    <row r="144" spans="1:7">
      <c r="A144" s="52" t="s">
        <v>404</v>
      </c>
      <c r="B144" s="143" t="s">
        <v>1222</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1216</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1202</v>
      </c>
      <c r="C148" s="57">
        <v>45716</v>
      </c>
      <c r="D148" s="58" t="s">
        <v>1557</v>
      </c>
      <c r="E148" s="58"/>
      <c r="F148" s="53"/>
      <c r="G148" t="str">
        <f t="shared" si="2"/>
        <v>February</v>
      </c>
    </row>
    <row r="149" spans="1:7">
      <c r="A149" s="834" t="s">
        <v>382</v>
      </c>
      <c r="B149" s="837" t="s">
        <v>1216</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1174</v>
      </c>
      <c r="B151" s="862" t="s">
        <v>995</v>
      </c>
      <c r="C151" s="57">
        <v>45716</v>
      </c>
      <c r="D151" s="58" t="s">
        <v>1557</v>
      </c>
      <c r="E151" s="58"/>
      <c r="F151" s="53"/>
      <c r="G151" t="str">
        <f t="shared" si="2"/>
        <v>February</v>
      </c>
    </row>
    <row r="152" spans="1:7">
      <c r="A152" s="834" t="s">
        <v>175</v>
      </c>
      <c r="B152" s="837" t="s">
        <v>995</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1002</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1216</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1202</v>
      </c>
      <c r="C164" s="57">
        <v>45716</v>
      </c>
      <c r="D164" s="58">
        <v>886</v>
      </c>
      <c r="E164" s="58"/>
      <c r="F164" s="53" t="s">
        <v>1543</v>
      </c>
      <c r="G164" t="str">
        <f t="shared" si="2"/>
        <v>February</v>
      </c>
    </row>
    <row r="165" spans="1:7">
      <c r="A165" s="52" t="s">
        <v>292</v>
      </c>
      <c r="B165" s="88" t="s">
        <v>1202</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1211</v>
      </c>
      <c r="C174" s="57">
        <v>45716</v>
      </c>
      <c r="D174" s="84">
        <v>1339</v>
      </c>
      <c r="E174" s="84"/>
      <c r="F174" s="47" t="s">
        <v>1561</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1216</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1202</v>
      </c>
      <c r="C179" s="57">
        <v>45719</v>
      </c>
      <c r="D179" s="58" t="s">
        <v>1557</v>
      </c>
      <c r="E179" s="58"/>
      <c r="F179" s="53"/>
      <c r="G179" t="str">
        <f t="shared" si="2"/>
        <v>March</v>
      </c>
    </row>
    <row r="180" spans="1:7">
      <c r="A180" s="834" t="s">
        <v>382</v>
      </c>
      <c r="B180" s="837" t="s">
        <v>1216</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1557</v>
      </c>
      <c r="E182" s="58"/>
      <c r="F182" s="53"/>
      <c r="G182" t="str">
        <f t="shared" si="2"/>
        <v>March</v>
      </c>
    </row>
    <row r="183" spans="1:7">
      <c r="A183" s="834" t="s">
        <v>175</v>
      </c>
      <c r="B183" s="837" t="s">
        <v>995</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1002</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1216</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1211</v>
      </c>
      <c r="C205" s="57">
        <v>45719</v>
      </c>
      <c r="D205" s="84">
        <v>1292</v>
      </c>
      <c r="E205" s="84"/>
      <c r="F205" s="47" t="s">
        <v>1543</v>
      </c>
      <c r="G205" t="str">
        <f t="shared" si="3"/>
        <v>March</v>
      </c>
    </row>
    <row r="206" spans="1:7">
      <c r="A206" s="52" t="s">
        <v>404</v>
      </c>
      <c r="B206" s="143" t="s">
        <v>1222</v>
      </c>
      <c r="C206" s="57">
        <v>45719</v>
      </c>
      <c r="D206" s="58" t="s">
        <v>1557</v>
      </c>
      <c r="E206" s="58"/>
      <c r="F206" s="53"/>
      <c r="G206" t="str">
        <f t="shared" si="3"/>
        <v>March</v>
      </c>
    </row>
    <row r="207" spans="1:7">
      <c r="A207" s="52" t="s">
        <v>402</v>
      </c>
      <c r="B207" s="143" t="s">
        <v>1222</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1230</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1002</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1202</v>
      </c>
      <c r="C216" s="57">
        <v>45720</v>
      </c>
      <c r="D216" s="58">
        <v>408</v>
      </c>
      <c r="E216" s="58"/>
      <c r="F216" s="53" t="s">
        <v>1550</v>
      </c>
      <c r="G216" t="str">
        <f t="shared" si="3"/>
        <v>March</v>
      </c>
    </row>
    <row r="217" spans="1:8">
      <c r="A217" s="52" t="s">
        <v>292</v>
      </c>
      <c r="B217" s="88" t="s">
        <v>1202</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1211</v>
      </c>
      <c r="C219" s="57">
        <v>45720</v>
      </c>
      <c r="D219" s="84">
        <v>1022</v>
      </c>
      <c r="E219" s="84"/>
      <c r="F219" s="47" t="s">
        <v>1543</v>
      </c>
      <c r="G219" t="str">
        <f t="shared" si="3"/>
        <v>March</v>
      </c>
    </row>
    <row r="220" spans="1:8">
      <c r="A220" s="52" t="s">
        <v>404</v>
      </c>
      <c r="B220" s="143" t="s">
        <v>1222</v>
      </c>
      <c r="C220" s="57">
        <v>45720</v>
      </c>
      <c r="D220" s="58" t="s">
        <v>1557</v>
      </c>
      <c r="E220" s="58"/>
      <c r="F220" s="53"/>
      <c r="G220" t="str">
        <f t="shared" si="3"/>
        <v>March</v>
      </c>
    </row>
    <row r="221" spans="1:8">
      <c r="A221" s="52" t="s">
        <v>402</v>
      </c>
      <c r="B221" s="143" t="s">
        <v>1222</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1230</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1569</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1211</v>
      </c>
      <c r="C254" s="57">
        <v>45721</v>
      </c>
      <c r="D254" s="84">
        <v>1246</v>
      </c>
      <c r="E254" s="84"/>
      <c r="F254" s="68" t="s">
        <v>1572</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1202</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1222</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1202</v>
      </c>
      <c r="C321" s="23">
        <v>45723</v>
      </c>
      <c r="D321" s="69">
        <v>875</v>
      </c>
      <c r="E321" s="69"/>
      <c r="F321" s="69" t="s">
        <v>1581</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1211</v>
      </c>
      <c r="C331" s="23">
        <v>45723</v>
      </c>
      <c r="D331" s="69">
        <v>288</v>
      </c>
      <c r="E331" s="69"/>
      <c r="F331" s="69" t="s">
        <v>1583</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1538</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1216</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1202</v>
      </c>
      <c r="C433" s="23">
        <v>45728</v>
      </c>
      <c r="D433" s="58" t="s">
        <v>1557</v>
      </c>
      <c r="E433" s="58"/>
      <c r="G433" t="str">
        <f t="shared" si="6"/>
        <v>March</v>
      </c>
    </row>
    <row r="434" spans="1:7">
      <c r="A434" s="834" t="s">
        <v>382</v>
      </c>
      <c r="B434" s="837" t="s">
        <v>1216</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1174</v>
      </c>
      <c r="B436" s="862" t="s">
        <v>995</v>
      </c>
      <c r="C436" s="23">
        <v>45728</v>
      </c>
      <c r="D436" s="58" t="s">
        <v>1591</v>
      </c>
      <c r="E436" s="58"/>
      <c r="G436" t="str">
        <f t="shared" si="6"/>
        <v>March</v>
      </c>
    </row>
    <row r="437" spans="1:7">
      <c r="A437" s="834" t="s">
        <v>175</v>
      </c>
      <c r="B437" s="837" t="s">
        <v>995</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1002</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1216</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1202</v>
      </c>
      <c r="C449" s="23">
        <v>45728</v>
      </c>
      <c r="D449" s="58" t="s">
        <v>1557</v>
      </c>
      <c r="E449" s="58"/>
      <c r="G449" t="str">
        <f t="shared" si="6"/>
        <v>March</v>
      </c>
    </row>
    <row r="450" spans="1:7">
      <c r="A450" s="52" t="s">
        <v>292</v>
      </c>
      <c r="B450" s="88" t="s">
        <v>1202</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1230</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1211</v>
      </c>
      <c r="C459" s="23">
        <v>45728</v>
      </c>
      <c r="D459" s="58" t="s">
        <v>1557</v>
      </c>
      <c r="E459" s="58"/>
      <c r="G459" t="str">
        <f t="shared" si="7"/>
        <v>March</v>
      </c>
    </row>
    <row r="460" spans="1:7">
      <c r="A460" s="52" t="s">
        <v>404</v>
      </c>
      <c r="B460" s="143" t="s">
        <v>1222</v>
      </c>
      <c r="C460" s="23">
        <v>45728</v>
      </c>
      <c r="D460" s="58" t="s">
        <v>1557</v>
      </c>
      <c r="E460" s="58"/>
      <c r="G460" t="str">
        <f t="shared" si="7"/>
        <v>March</v>
      </c>
    </row>
    <row r="461" spans="1:7">
      <c r="A461" s="52" t="s">
        <v>402</v>
      </c>
      <c r="B461" s="143" t="s">
        <v>1222</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1230</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1230</v>
      </c>
      <c r="C477" s="23">
        <v>45728</v>
      </c>
      <c r="D477" s="84">
        <v>2760</v>
      </c>
      <c r="E477" s="84"/>
      <c r="F477" s="47" t="s">
        <v>1541</v>
      </c>
      <c r="G477" t="str">
        <f t="shared" si="7"/>
        <v>March</v>
      </c>
    </row>
    <row r="478" spans="1:7">
      <c r="A478" s="53" t="s">
        <v>355</v>
      </c>
      <c r="B478" s="176" t="s">
        <v>1002</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1216</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1202</v>
      </c>
      <c r="C499" s="23">
        <v>45729</v>
      </c>
      <c r="D499" s="58" t="s">
        <v>1557</v>
      </c>
      <c r="E499" s="58"/>
      <c r="G499" t="str">
        <f t="shared" si="7"/>
        <v>March</v>
      </c>
    </row>
    <row r="500" spans="1:7">
      <c r="A500" s="52" t="s">
        <v>292</v>
      </c>
      <c r="B500" s="88" t="s">
        <v>1202</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1230</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1211</v>
      </c>
      <c r="C509" s="23">
        <v>45729</v>
      </c>
      <c r="D509" s="58" t="s">
        <v>1557</v>
      </c>
      <c r="E509" s="58"/>
      <c r="G509" t="str">
        <f t="shared" si="7"/>
        <v>March</v>
      </c>
    </row>
    <row r="510" spans="1:7">
      <c r="A510" s="52" t="s">
        <v>404</v>
      </c>
      <c r="B510" s="143" t="s">
        <v>1222</v>
      </c>
      <c r="C510" s="23">
        <v>45729</v>
      </c>
      <c r="D510" s="58" t="s">
        <v>1557</v>
      </c>
      <c r="E510" s="58"/>
      <c r="G510" t="str">
        <f t="shared" si="7"/>
        <v>March</v>
      </c>
    </row>
    <row r="511" spans="1:7">
      <c r="A511" s="52" t="s">
        <v>402</v>
      </c>
      <c r="B511" s="143" t="s">
        <v>1222</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1230</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1202</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1222</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1216</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1202</v>
      </c>
      <c r="C534" s="23">
        <v>45730</v>
      </c>
      <c r="D534" s="58"/>
      <c r="E534" s="58"/>
      <c r="F534" s="58" t="s">
        <v>1557</v>
      </c>
      <c r="G534" t="str">
        <f t="shared" si="8"/>
        <v>March</v>
      </c>
    </row>
    <row r="535" spans="1:7">
      <c r="A535" s="834" t="s">
        <v>382</v>
      </c>
      <c r="B535" s="837" t="s">
        <v>1216</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1174</v>
      </c>
      <c r="B537" s="862" t="s">
        <v>995</v>
      </c>
      <c r="C537" s="23">
        <v>45730</v>
      </c>
      <c r="D537" s="58"/>
      <c r="E537" s="58"/>
      <c r="F537" s="58" t="s">
        <v>1557</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1002</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1216</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1202</v>
      </c>
      <c r="C550" s="23">
        <v>45730</v>
      </c>
      <c r="D550" s="58"/>
      <c r="E550" s="58"/>
      <c r="F550" s="58" t="s">
        <v>1557</v>
      </c>
      <c r="G550" t="str">
        <f t="shared" si="8"/>
        <v>March</v>
      </c>
    </row>
    <row r="551" spans="1:7">
      <c r="A551" s="52" t="s">
        <v>292</v>
      </c>
      <c r="B551" s="88" t="s">
        <v>1202</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1230</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1211</v>
      </c>
      <c r="C560" s="23">
        <v>45730</v>
      </c>
      <c r="D560" s="58" t="s">
        <v>1557</v>
      </c>
      <c r="E560" s="58"/>
      <c r="F560" s="58"/>
      <c r="G560" t="str">
        <f t="shared" si="8"/>
        <v>March</v>
      </c>
    </row>
    <row r="561" spans="1:7">
      <c r="A561" s="52" t="s">
        <v>404</v>
      </c>
      <c r="B561" s="143" t="s">
        <v>1222</v>
      </c>
      <c r="C561" s="23">
        <v>45730</v>
      </c>
      <c r="D561" s="58" t="s">
        <v>1557</v>
      </c>
      <c r="E561" s="58"/>
      <c r="F561" s="58"/>
      <c r="G561" t="str">
        <f t="shared" si="8"/>
        <v>March</v>
      </c>
    </row>
    <row r="562" spans="1:7">
      <c r="A562" s="52" t="s">
        <v>402</v>
      </c>
      <c r="B562" s="143" t="s">
        <v>1222</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1230</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1202</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1222</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1202</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1222</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1216</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1216</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1202</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1222</v>
      </c>
      <c r="C596" s="23">
        <v>45733</v>
      </c>
      <c r="E596" s="11"/>
      <c r="F596" s="58" t="s">
        <v>1557</v>
      </c>
      <c r="G596" t="str">
        <f t="shared" si="9"/>
        <v>March</v>
      </c>
    </row>
    <row r="597" spans="1:7">
      <c r="A597" s="52" t="s">
        <v>402</v>
      </c>
      <c r="B597" s="143" t="s">
        <v>1222</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1230</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1222</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1202</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1202</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1216</v>
      </c>
      <c r="C619" s="23">
        <v>45734</v>
      </c>
      <c r="E619" s="11"/>
      <c r="F619" s="69" t="s">
        <v>1590</v>
      </c>
      <c r="G619" t="str">
        <f t="shared" si="9"/>
        <v>March</v>
      </c>
    </row>
    <row r="620" spans="1:7">
      <c r="A620" s="52" t="s">
        <v>402</v>
      </c>
      <c r="B620" s="143" t="s">
        <v>1222</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1230</v>
      </c>
      <c r="C624" s="23">
        <v>45734</v>
      </c>
      <c r="D624" s="11">
        <v>841</v>
      </c>
      <c r="E624" s="11"/>
      <c r="F624" s="11" t="s">
        <v>1616</v>
      </c>
      <c r="G624" t="str">
        <f t="shared" si="9"/>
        <v>March</v>
      </c>
    </row>
    <row r="625" spans="1:7">
      <c r="A625" s="53" t="s">
        <v>355</v>
      </c>
      <c r="B625" s="176" t="s">
        <v>1002</v>
      </c>
      <c r="C625" s="239">
        <v>45734</v>
      </c>
      <c r="D625" s="11">
        <v>65</v>
      </c>
      <c r="E625" s="11"/>
      <c r="F625" s="11" t="s">
        <v>1617</v>
      </c>
      <c r="G625" t="str">
        <f t="shared" si="9"/>
        <v>March</v>
      </c>
    </row>
    <row r="626" spans="1:7">
      <c r="A626" s="894" t="s">
        <v>275</v>
      </c>
      <c r="B626" s="270" t="s">
        <v>1202</v>
      </c>
      <c r="C626" s="23">
        <v>45734</v>
      </c>
      <c r="D626" s="11">
        <v>977</v>
      </c>
      <c r="E626" s="11"/>
      <c r="F626" s="11" t="s">
        <v>1618</v>
      </c>
      <c r="G626" t="str">
        <f t="shared" si="9"/>
        <v>March</v>
      </c>
    </row>
    <row r="627" spans="1:7">
      <c r="A627" s="174" t="s">
        <v>418</v>
      </c>
      <c r="B627" s="47" t="s">
        <v>1227</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1222</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1230</v>
      </c>
      <c r="C635" s="23">
        <v>45735</v>
      </c>
      <c r="D635" s="58">
        <v>18</v>
      </c>
      <c r="E635" s="11"/>
      <c r="F635" s="47" t="s">
        <v>1623</v>
      </c>
      <c r="G635" t="str">
        <f t="shared" si="9"/>
        <v>March</v>
      </c>
    </row>
    <row r="636" spans="1:7">
      <c r="A636" s="143" t="s">
        <v>279</v>
      </c>
      <c r="B636" s="88" t="s">
        <v>1202</v>
      </c>
      <c r="C636" s="23">
        <v>45735</v>
      </c>
      <c r="D636" s="58">
        <v>728</v>
      </c>
      <c r="E636" s="11"/>
      <c r="F636" s="47" t="s">
        <v>1624</v>
      </c>
      <c r="G636" t="str">
        <f t="shared" si="9"/>
        <v>March</v>
      </c>
    </row>
    <row r="637" spans="1:7">
      <c r="A637" s="143" t="s">
        <v>275</v>
      </c>
      <c r="B637" s="88" t="s">
        <v>1202</v>
      </c>
      <c r="C637" s="23">
        <v>45735</v>
      </c>
      <c r="D637" s="58">
        <v>953</v>
      </c>
      <c r="E637" s="11"/>
      <c r="F637" s="47" t="s">
        <v>1625</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1626</v>
      </c>
      <c r="G639" t="str">
        <f t="shared" si="9"/>
        <v>March</v>
      </c>
    </row>
    <row r="640" spans="1:7">
      <c r="A640" s="867" t="s">
        <v>1462</v>
      </c>
      <c r="B640" s="862" t="s">
        <v>1222</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1557</v>
      </c>
      <c r="E642" s="11"/>
      <c r="G642" t="str">
        <f t="shared" si="9"/>
        <v>March</v>
      </c>
    </row>
    <row r="643" spans="1:7">
      <c r="A643" s="143" t="s">
        <v>279</v>
      </c>
      <c r="B643" s="88" t="s">
        <v>1202</v>
      </c>
      <c r="C643" s="23">
        <v>45736</v>
      </c>
      <c r="D643" s="58">
        <v>700</v>
      </c>
      <c r="E643" s="11"/>
      <c r="F643" s="47" t="s">
        <v>1627</v>
      </c>
      <c r="G643" t="str">
        <f t="shared" ref="G643:G706" si="10">TEXT(C643,"mmmm")</f>
        <v>March</v>
      </c>
    </row>
    <row r="644" spans="1:7">
      <c r="A644" s="143" t="s">
        <v>275</v>
      </c>
      <c r="B644" s="88" t="s">
        <v>1202</v>
      </c>
      <c r="C644" s="23">
        <v>45736</v>
      </c>
      <c r="D644" s="84">
        <v>1236</v>
      </c>
      <c r="E644" s="11"/>
      <c r="F644" s="47" t="s">
        <v>1628</v>
      </c>
      <c r="G644" t="str">
        <f t="shared" si="10"/>
        <v>March</v>
      </c>
    </row>
    <row r="645" spans="1:7">
      <c r="A645" s="840" t="s">
        <v>418</v>
      </c>
      <c r="B645" s="840" t="s">
        <v>1227</v>
      </c>
      <c r="C645" s="23">
        <v>45736</v>
      </c>
      <c r="D645" s="58" t="s">
        <v>1557</v>
      </c>
      <c r="E645" s="11"/>
      <c r="G645" t="str">
        <f t="shared" si="10"/>
        <v>March</v>
      </c>
    </row>
    <row r="646" spans="1:7">
      <c r="A646" s="143" t="s">
        <v>366</v>
      </c>
      <c r="B646" s="176" t="s">
        <v>1002</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1557</v>
      </c>
      <c r="E653" s="11"/>
      <c r="G653" t="str">
        <f t="shared" si="10"/>
        <v>March</v>
      </c>
    </row>
    <row r="654" spans="1:7">
      <c r="A654" s="143" t="s">
        <v>279</v>
      </c>
      <c r="B654" s="88" t="s">
        <v>1202</v>
      </c>
      <c r="C654" s="23">
        <v>45736</v>
      </c>
      <c r="D654" s="58">
        <v>700</v>
      </c>
      <c r="E654" s="11"/>
      <c r="F654" s="47" t="s">
        <v>1627</v>
      </c>
      <c r="G654" t="str">
        <f t="shared" si="10"/>
        <v>March</v>
      </c>
    </row>
    <row r="655" spans="1:7">
      <c r="A655" s="143" t="s">
        <v>275</v>
      </c>
      <c r="B655" s="88" t="s">
        <v>1202</v>
      </c>
      <c r="C655" s="23">
        <v>45736</v>
      </c>
      <c r="D655" s="84">
        <v>1236</v>
      </c>
      <c r="E655" s="11"/>
      <c r="F655" s="47" t="s">
        <v>1628</v>
      </c>
      <c r="G655" t="str">
        <f t="shared" si="10"/>
        <v>March</v>
      </c>
    </row>
    <row r="656" spans="1:7">
      <c r="A656" s="840" t="s">
        <v>418</v>
      </c>
      <c r="B656" s="587" t="s">
        <v>1227</v>
      </c>
      <c r="C656" s="23">
        <v>45736</v>
      </c>
      <c r="D656" s="58" t="s">
        <v>1557</v>
      </c>
      <c r="E656" s="11"/>
      <c r="G656" t="str">
        <f t="shared" si="10"/>
        <v>March</v>
      </c>
    </row>
    <row r="657" spans="1:7">
      <c r="A657" s="143" t="s">
        <v>366</v>
      </c>
      <c r="B657" s="176" t="s">
        <v>1002</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1632</v>
      </c>
      <c r="G662" t="str">
        <f t="shared" si="10"/>
        <v>March</v>
      </c>
    </row>
    <row r="663" spans="1:7">
      <c r="A663" s="143" t="s">
        <v>429</v>
      </c>
      <c r="B663" s="47" t="s">
        <v>1230</v>
      </c>
      <c r="C663" s="23">
        <v>45737</v>
      </c>
      <c r="D663" s="58"/>
      <c r="E663" s="11"/>
      <c r="F663" s="58" t="s">
        <v>1633</v>
      </c>
      <c r="G663" t="str">
        <f t="shared" si="10"/>
        <v>March</v>
      </c>
    </row>
    <row r="664" spans="1:7">
      <c r="A664" s="143" t="s">
        <v>279</v>
      </c>
      <c r="B664" s="88" t="s">
        <v>1202</v>
      </c>
      <c r="C664" s="23">
        <v>45737</v>
      </c>
      <c r="D664" s="58">
        <v>709</v>
      </c>
      <c r="E664" s="11"/>
      <c r="F664" s="47" t="s">
        <v>1634</v>
      </c>
      <c r="G664" t="str">
        <f t="shared" si="10"/>
        <v>March</v>
      </c>
    </row>
    <row r="665" spans="1:7">
      <c r="A665" s="840" t="s">
        <v>275</v>
      </c>
      <c r="B665" s="245" t="s">
        <v>1202</v>
      </c>
      <c r="C665" s="23">
        <v>45737</v>
      </c>
      <c r="D665" s="58">
        <v>399</v>
      </c>
      <c r="E665" s="11"/>
      <c r="F665" s="47" t="s">
        <v>1635</v>
      </c>
      <c r="G665" t="str">
        <f t="shared" si="10"/>
        <v>March</v>
      </c>
    </row>
    <row r="666" spans="1:7">
      <c r="A666" s="143" t="s">
        <v>366</v>
      </c>
      <c r="B666" s="176" t="s">
        <v>1002</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1002</v>
      </c>
      <c r="C670" s="239">
        <v>45737</v>
      </c>
      <c r="D670" s="58">
        <v>583</v>
      </c>
      <c r="E670" s="11"/>
      <c r="F670" s="47" t="s">
        <v>1638</v>
      </c>
      <c r="G670" t="str">
        <f t="shared" si="10"/>
        <v>March</v>
      </c>
    </row>
    <row r="671" spans="1:7">
      <c r="A671" s="867" t="s">
        <v>319</v>
      </c>
      <c r="B671" s="785" t="s">
        <v>1222</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1002</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1222</v>
      </c>
      <c r="C679" s="23">
        <v>45740</v>
      </c>
      <c r="D679" s="76"/>
      <c r="E679" s="11"/>
      <c r="F679" s="76" t="s">
        <v>1645</v>
      </c>
      <c r="G679" t="str">
        <f t="shared" si="10"/>
        <v>March</v>
      </c>
    </row>
    <row r="680" spans="1:7">
      <c r="A680" s="235" t="s">
        <v>279</v>
      </c>
      <c r="B680" s="245" t="s">
        <v>1202</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1202</v>
      </c>
      <c r="C682" s="23">
        <v>45740</v>
      </c>
      <c r="D682" s="76"/>
      <c r="E682" s="11"/>
      <c r="F682" s="76" t="s">
        <v>1579</v>
      </c>
      <c r="G682" t="str">
        <f t="shared" si="10"/>
        <v>March</v>
      </c>
    </row>
    <row r="683" spans="1:7">
      <c r="A683" s="245" t="s">
        <v>1464</v>
      </c>
      <c r="B683" s="245" t="s">
        <v>1202</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1222</v>
      </c>
      <c r="C692" s="23">
        <v>45741</v>
      </c>
      <c r="D692" s="76" t="s">
        <v>1557</v>
      </c>
      <c r="E692" s="11"/>
      <c r="G692" t="str">
        <f t="shared" si="10"/>
        <v>March</v>
      </c>
    </row>
    <row r="693" spans="1:7">
      <c r="A693" s="76" t="s">
        <v>427</v>
      </c>
      <c r="B693" s="91" t="s">
        <v>1222</v>
      </c>
      <c r="C693" s="23">
        <v>45741</v>
      </c>
      <c r="D693" s="76" t="s">
        <v>1557</v>
      </c>
      <c r="E693" s="11"/>
      <c r="G693" t="str">
        <f t="shared" si="10"/>
        <v>March</v>
      </c>
    </row>
    <row r="694" spans="1:7">
      <c r="A694" s="76" t="s">
        <v>279</v>
      </c>
      <c r="B694" s="88" t="s">
        <v>1202</v>
      </c>
      <c r="C694" s="23">
        <v>45741</v>
      </c>
      <c r="D694" s="76">
        <v>630</v>
      </c>
      <c r="E694" s="11" t="s">
        <v>1656</v>
      </c>
      <c r="F694" s="47" t="s">
        <v>1655</v>
      </c>
      <c r="G694" t="str">
        <f t="shared" si="10"/>
        <v>March</v>
      </c>
    </row>
    <row r="695" spans="1:7">
      <c r="A695" s="235" t="s">
        <v>429</v>
      </c>
      <c r="B695" s="235" t="s">
        <v>1230</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1202</v>
      </c>
      <c r="C697" s="23">
        <v>45741</v>
      </c>
      <c r="D697" s="76"/>
      <c r="E697" s="11"/>
      <c r="F697" s="76" t="s">
        <v>1579</v>
      </c>
      <c r="G697" t="str">
        <f t="shared" si="10"/>
        <v>March</v>
      </c>
    </row>
    <row r="698" spans="1:7">
      <c r="A698" s="76" t="s">
        <v>277</v>
      </c>
      <c r="B698" s="88" t="s">
        <v>1202</v>
      </c>
      <c r="C698" s="23">
        <v>45741</v>
      </c>
      <c r="D698" s="77">
        <v>1065</v>
      </c>
      <c r="E698" s="76" t="s">
        <v>1646</v>
      </c>
      <c r="F698" s="47" t="s">
        <v>1658</v>
      </c>
      <c r="G698" t="str">
        <f t="shared" si="10"/>
        <v>March</v>
      </c>
    </row>
    <row r="699" spans="1:7">
      <c r="A699" s="76" t="s">
        <v>285</v>
      </c>
      <c r="B699" s="76" t="s">
        <v>1211</v>
      </c>
      <c r="C699" s="23">
        <v>45741</v>
      </c>
      <c r="D699" s="76"/>
      <c r="E699" s="11"/>
      <c r="F699" s="76" t="s">
        <v>1659</v>
      </c>
      <c r="G699" t="str">
        <f t="shared" si="10"/>
        <v>March</v>
      </c>
    </row>
    <row r="700" spans="1:7">
      <c r="A700" s="235" t="s">
        <v>364</v>
      </c>
      <c r="B700" s="245" t="s">
        <v>1202</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1222</v>
      </c>
      <c r="C715" s="23">
        <v>45742</v>
      </c>
      <c r="D715" s="143" t="s">
        <v>1557</v>
      </c>
      <c r="E715" s="11"/>
      <c r="G715" t="str">
        <f t="shared" si="11"/>
        <v>March</v>
      </c>
    </row>
    <row r="716" spans="1:7">
      <c r="A716" s="76" t="s">
        <v>427</v>
      </c>
      <c r="B716" s="91" t="s">
        <v>1222</v>
      </c>
      <c r="C716" s="23">
        <v>45742</v>
      </c>
      <c r="D716" s="143" t="s">
        <v>1557</v>
      </c>
      <c r="E716" s="11"/>
      <c r="G716" t="str">
        <f t="shared" si="11"/>
        <v>March</v>
      </c>
    </row>
    <row r="717" spans="1:7">
      <c r="A717" s="76" t="s">
        <v>279</v>
      </c>
      <c r="B717" s="88" t="s">
        <v>1202</v>
      </c>
      <c r="C717" s="23">
        <v>45742</v>
      </c>
      <c r="D717" s="143">
        <v>894</v>
      </c>
      <c r="E717" s="11" t="s">
        <v>1657</v>
      </c>
      <c r="F717" s="47" t="s">
        <v>1541</v>
      </c>
      <c r="G717" t="str">
        <f t="shared" si="11"/>
        <v>March</v>
      </c>
    </row>
    <row r="718" spans="1:7">
      <c r="A718" s="235" t="s">
        <v>429</v>
      </c>
      <c r="B718" s="840" t="s">
        <v>1230</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1202</v>
      </c>
      <c r="C720" s="23">
        <v>45742</v>
      </c>
      <c r="D720" s="143">
        <v>825</v>
      </c>
      <c r="E720" s="11" t="s">
        <v>1666</v>
      </c>
      <c r="F720" s="47" t="s">
        <v>1543</v>
      </c>
      <c r="G720" t="str">
        <f t="shared" si="11"/>
        <v>March</v>
      </c>
    </row>
    <row r="721" spans="1:7">
      <c r="A721" s="76" t="s">
        <v>285</v>
      </c>
      <c r="B721" s="76" t="s">
        <v>1211</v>
      </c>
      <c r="C721" s="23">
        <v>45742</v>
      </c>
      <c r="D721" s="143">
        <v>159</v>
      </c>
      <c r="E721" s="11" t="s">
        <v>1657</v>
      </c>
      <c r="F721" s="47" t="s">
        <v>1573</v>
      </c>
      <c r="G721" t="str">
        <f t="shared" si="11"/>
        <v>March</v>
      </c>
    </row>
    <row r="722" spans="1:7">
      <c r="A722" s="76" t="s">
        <v>364</v>
      </c>
      <c r="B722" s="88" t="s">
        <v>1202</v>
      </c>
      <c r="C722" s="23">
        <v>45742</v>
      </c>
      <c r="D722" s="143"/>
      <c r="E722" s="11"/>
      <c r="F722" s="143" t="s">
        <v>1579</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1227</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1222</v>
      </c>
      <c r="C733" s="23">
        <v>45743</v>
      </c>
      <c r="D733" s="143">
        <v>137</v>
      </c>
      <c r="E733" s="11" t="s">
        <v>1673</v>
      </c>
      <c r="F733" s="68" t="s">
        <v>1674</v>
      </c>
      <c r="G733" t="str">
        <f t="shared" si="11"/>
        <v>March</v>
      </c>
    </row>
    <row r="734" spans="1:7">
      <c r="A734" s="76" t="s">
        <v>427</v>
      </c>
      <c r="B734" s="91" t="s">
        <v>1222</v>
      </c>
      <c r="C734" s="23">
        <v>45743</v>
      </c>
      <c r="D734" s="143" t="s">
        <v>1557</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1202</v>
      </c>
      <c r="C738" s="23">
        <v>45743</v>
      </c>
      <c r="D738" s="143">
        <v>705</v>
      </c>
      <c r="E738" s="47" t="s">
        <v>1646</v>
      </c>
      <c r="G738" t="str">
        <f t="shared" si="11"/>
        <v>March</v>
      </c>
      <c r="H738" s="98"/>
      <c r="I738" s="98"/>
      <c r="J738" s="98"/>
      <c r="K738" s="98"/>
      <c r="L738" s="98"/>
      <c r="M738" s="98"/>
    </row>
    <row r="739" spans="1:13">
      <c r="A739" s="76" t="s">
        <v>285</v>
      </c>
      <c r="B739" s="76" t="s">
        <v>1211</v>
      </c>
      <c r="C739" s="23">
        <v>45743</v>
      </c>
      <c r="D739" s="143">
        <v>416</v>
      </c>
      <c r="E739" s="47" t="s">
        <v>1675</v>
      </c>
      <c r="F739" s="47" t="s">
        <v>1671</v>
      </c>
      <c r="G739" t="str">
        <f t="shared" si="11"/>
        <v>March</v>
      </c>
      <c r="H739" s="98"/>
      <c r="I739" s="183"/>
      <c r="J739" s="183"/>
      <c r="K739" s="98"/>
      <c r="L739" s="98"/>
      <c r="M739" s="98"/>
    </row>
    <row r="740" spans="1:13">
      <c r="A740" s="76" t="s">
        <v>364</v>
      </c>
      <c r="B740" s="88" t="s">
        <v>1202</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1222</v>
      </c>
      <c r="C751" s="23">
        <v>45744</v>
      </c>
      <c r="D751" s="143"/>
      <c r="E751" s="11"/>
      <c r="F751" s="143" t="s">
        <v>1680</v>
      </c>
      <c r="G751" t="str">
        <f t="shared" si="11"/>
        <v>March</v>
      </c>
      <c r="H751" s="98"/>
      <c r="I751" s="98"/>
      <c r="J751" s="98"/>
      <c r="K751" s="98"/>
      <c r="L751" s="98"/>
      <c r="M751" s="98"/>
    </row>
    <row r="752" spans="1:13">
      <c r="A752" s="76" t="s">
        <v>427</v>
      </c>
      <c r="B752" s="91" t="s">
        <v>1222</v>
      </c>
      <c r="C752" s="23">
        <v>45744</v>
      </c>
      <c r="D752" s="143"/>
      <c r="E752" s="11"/>
      <c r="F752" s="143" t="s">
        <v>1557</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1211</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1227</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1202</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1222</v>
      </c>
      <c r="C767" s="23">
        <v>45747</v>
      </c>
      <c r="D767" s="143">
        <v>644</v>
      </c>
      <c r="E767" s="11"/>
      <c r="F767" s="47" t="s">
        <v>1688</v>
      </c>
      <c r="G767" t="str">
        <f t="shared" si="11"/>
        <v>March</v>
      </c>
    </row>
    <row r="768" spans="1:13">
      <c r="A768" s="235" t="s">
        <v>511</v>
      </c>
      <c r="B768" s="587" t="s">
        <v>1222</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1211</v>
      </c>
      <c r="C770" s="23">
        <v>45747</v>
      </c>
      <c r="D770" s="143">
        <v>0</v>
      </c>
      <c r="E770" s="11"/>
      <c r="F770" s="143" t="s">
        <v>1690</v>
      </c>
      <c r="G770" t="str">
        <f t="shared" si="11"/>
        <v>March</v>
      </c>
      <c r="H770" s="183"/>
      <c r="I770" s="183"/>
      <c r="J770" s="183"/>
      <c r="K770" s="98"/>
    </row>
    <row r="771" spans="1:11">
      <c r="A771" s="76" t="s">
        <v>349</v>
      </c>
      <c r="B771" s="88" t="s">
        <v>1202</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1202</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1222</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1227</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1202</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1222</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1227</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1222</v>
      </c>
      <c r="C811" s="23">
        <v>45750</v>
      </c>
      <c r="D811" s="89">
        <v>1328</v>
      </c>
      <c r="E811" s="11"/>
      <c r="F811" s="11" t="s">
        <v>1699</v>
      </c>
      <c r="G811" t="str">
        <f t="shared" si="12"/>
        <v>April</v>
      </c>
    </row>
    <row r="812" spans="1:11">
      <c r="A812" s="76" t="s">
        <v>412</v>
      </c>
      <c r="B812" s="176" t="s">
        <v>1002</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1227</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1002</v>
      </c>
      <c r="C822" s="239">
        <v>45751</v>
      </c>
      <c r="D822" s="11">
        <v>635</v>
      </c>
      <c r="E822" s="11"/>
      <c r="F822" s="11" t="s">
        <v>1705</v>
      </c>
      <c r="G822" t="str">
        <f t="shared" si="12"/>
        <v>April</v>
      </c>
    </row>
    <row r="823" spans="1:7">
      <c r="A823" s="233" t="s">
        <v>279</v>
      </c>
      <c r="B823" s="270" t="s">
        <v>1202</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1222</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1227</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1230</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1227</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1202</v>
      </c>
      <c r="C860" s="23">
        <v>45756</v>
      </c>
      <c r="D860" s="89">
        <v>1376</v>
      </c>
      <c r="E860" s="11"/>
      <c r="F860" s="11" t="s">
        <v>1718</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1227</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1719</v>
      </c>
      <c r="G871" t="str">
        <f t="shared" si="13"/>
        <v>April</v>
      </c>
    </row>
    <row r="872" spans="1:7">
      <c r="A872" s="235" t="s">
        <v>343</v>
      </c>
      <c r="B872" s="235" t="s">
        <v>1211</v>
      </c>
      <c r="C872" s="23">
        <v>45757</v>
      </c>
      <c r="D872" s="11">
        <v>711</v>
      </c>
      <c r="E872" s="11"/>
      <c r="F872" s="11" t="s">
        <v>1720</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1723</v>
      </c>
      <c r="G878" t="str">
        <f t="shared" si="13"/>
        <v>April</v>
      </c>
    </row>
    <row r="879" spans="1:7">
      <c r="A879" s="76" t="s">
        <v>343</v>
      </c>
      <c r="B879" s="176" t="s">
        <v>1002</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1731</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1555</v>
      </c>
      <c r="G898" t="str">
        <f t="shared" si="13"/>
        <v>April</v>
      </c>
    </row>
    <row r="899" spans="1:7">
      <c r="A899" s="76" t="s">
        <v>321</v>
      </c>
      <c r="B899" s="88" t="s">
        <v>1202</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1002</v>
      </c>
      <c r="C902" s="239">
        <v>45762</v>
      </c>
      <c r="D902" s="89">
        <v>1929</v>
      </c>
      <c r="E902" s="11"/>
      <c r="F902" s="11" t="s">
        <v>1736</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1202</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1211</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1002</v>
      </c>
      <c r="C916" s="239">
        <v>45763</v>
      </c>
      <c r="D916" s="11">
        <v>876</v>
      </c>
      <c r="E916" s="11"/>
      <c r="F916" s="34" t="s">
        <v>1744</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1211</v>
      </c>
      <c r="C926" s="23">
        <v>45764</v>
      </c>
      <c r="D926" s="11">
        <v>338</v>
      </c>
      <c r="E926" s="11"/>
      <c r="F926" s="11" t="s">
        <v>1747</v>
      </c>
      <c r="G926" t="str">
        <f t="shared" si="14"/>
        <v>April</v>
      </c>
    </row>
    <row r="927" spans="1:7">
      <c r="A927" s="233" t="s">
        <v>321</v>
      </c>
      <c r="B927" s="88" t="s">
        <v>1202</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1002</v>
      </c>
      <c r="C930" s="239">
        <v>45764</v>
      </c>
      <c r="D930" s="11">
        <v>651</v>
      </c>
      <c r="E930" s="11"/>
      <c r="F930" s="11" t="s">
        <v>1750</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1002</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1211</v>
      </c>
      <c r="C938" s="23">
        <v>45765</v>
      </c>
      <c r="D938" s="11">
        <v>26</v>
      </c>
      <c r="E938" s="11"/>
      <c r="F938" s="11" t="s">
        <v>1753</v>
      </c>
      <c r="G938" t="str">
        <f t="shared" si="14"/>
        <v>April</v>
      </c>
    </row>
    <row r="939" spans="1:7">
      <c r="A939" s="233" t="s">
        <v>321</v>
      </c>
      <c r="B939" s="88" t="s">
        <v>1202</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1202</v>
      </c>
      <c r="C942" s="23">
        <v>45765</v>
      </c>
      <c r="D942" s="11">
        <v>706</v>
      </c>
      <c r="E942" s="11"/>
      <c r="F942" s="11" t="s">
        <v>1573</v>
      </c>
      <c r="G942" t="str">
        <f t="shared" si="14"/>
        <v>April</v>
      </c>
    </row>
    <row r="943" spans="1:7">
      <c r="A943" s="235" t="s">
        <v>345</v>
      </c>
      <c r="B943" s="235" t="s">
        <v>1211</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1762</v>
      </c>
      <c r="G950" t="str">
        <f t="shared" ref="G950:G983" si="15">TEXT(C950,"mmmm")</f>
        <v>April</v>
      </c>
    </row>
    <row r="951" spans="1:7">
      <c r="A951" s="233" t="s">
        <v>314</v>
      </c>
      <c r="B951" s="233" t="s">
        <v>1211</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1002</v>
      </c>
      <c r="C957" s="239">
        <v>45768</v>
      </c>
      <c r="F957" s="76" t="s">
        <v>1556</v>
      </c>
      <c r="G957" t="str">
        <f t="shared" si="15"/>
        <v>April</v>
      </c>
    </row>
    <row r="958" spans="1:7">
      <c r="A958" s="233" t="s">
        <v>345</v>
      </c>
      <c r="B958" s="233" t="s">
        <v>1211</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1227</v>
      </c>
      <c r="C965" s="248">
        <v>45769</v>
      </c>
      <c r="D965" s="11">
        <v>464</v>
      </c>
      <c r="F965" s="11" t="s">
        <v>1770</v>
      </c>
      <c r="G965" t="str">
        <f t="shared" si="15"/>
        <v>April</v>
      </c>
    </row>
    <row r="966" spans="1:7">
      <c r="A966" s="76" t="s">
        <v>337</v>
      </c>
      <c r="B966" s="176" t="s">
        <v>1002</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1211</v>
      </c>
      <c r="C968" s="248">
        <v>45769</v>
      </c>
      <c r="F968" s="103" t="s">
        <v>1732</v>
      </c>
      <c r="G968" t="str">
        <f t="shared" si="15"/>
        <v>April</v>
      </c>
    </row>
    <row r="969" spans="1:7">
      <c r="A969" s="76" t="s">
        <v>366</v>
      </c>
      <c r="B969" s="176" t="s">
        <v>1002</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1222</v>
      </c>
      <c r="C976" s="23">
        <v>45770</v>
      </c>
      <c r="D976" s="89">
        <v>2348</v>
      </c>
      <c r="F976" s="11" t="s">
        <v>1778</v>
      </c>
      <c r="G976" t="str">
        <f t="shared" si="15"/>
        <v>April</v>
      </c>
    </row>
    <row r="977" spans="1:7">
      <c r="A977" s="233" t="s">
        <v>314</v>
      </c>
      <c r="B977" s="233" t="s">
        <v>1211</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1227</v>
      </c>
      <c r="C980" s="23">
        <v>45770</v>
      </c>
      <c r="F980" s="240" t="s">
        <v>1780</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1222</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1227</v>
      </c>
      <c r="C991" s="23">
        <v>45771</v>
      </c>
      <c r="D991" s="11">
        <v>588</v>
      </c>
      <c r="F991" s="11" t="s">
        <v>1708</v>
      </c>
      <c r="G991" t="str">
        <f t="shared" si="16"/>
        <v>April</v>
      </c>
    </row>
    <row r="992" spans="1:7">
      <c r="A992" s="234" t="s">
        <v>335</v>
      </c>
      <c r="B992" s="234" t="s">
        <v>1227</v>
      </c>
      <c r="C992" s="23">
        <v>45771</v>
      </c>
      <c r="F992" s="240" t="s">
        <v>1788</v>
      </c>
      <c r="G992" t="str">
        <f t="shared" si="16"/>
        <v>April</v>
      </c>
    </row>
    <row r="993" spans="1:7">
      <c r="A993" s="76" t="s">
        <v>337</v>
      </c>
      <c r="B993" s="176" t="s">
        <v>1002</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1211</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1222</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1222</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1227</v>
      </c>
      <c r="C1005" s="23">
        <v>45772</v>
      </c>
      <c r="D1005" s="11">
        <v>431</v>
      </c>
      <c r="F1005" s="11" t="s">
        <v>1799</v>
      </c>
      <c r="G1005" t="str">
        <f t="shared" si="16"/>
        <v>April</v>
      </c>
    </row>
    <row r="1006" spans="1:7">
      <c r="A1006" s="69" t="s">
        <v>331</v>
      </c>
      <c r="B1006" s="176" t="s">
        <v>1002</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1222</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1222</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1804</v>
      </c>
      <c r="G1017" t="str">
        <f t="shared" si="16"/>
        <v>April</v>
      </c>
    </row>
    <row r="1018" spans="1:7">
      <c r="A1018" s="253" t="s">
        <v>333</v>
      </c>
      <c r="B1018" s="234" t="s">
        <v>1227</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1222</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1222</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1002</v>
      </c>
      <c r="C1026" s="239">
        <v>45776</v>
      </c>
      <c r="D1026" s="89">
        <v>1597</v>
      </c>
      <c r="F1026" s="11" t="s">
        <v>1811</v>
      </c>
      <c r="G1026" t="str">
        <f t="shared" si="16"/>
        <v>April</v>
      </c>
    </row>
    <row r="1027" spans="1:7">
      <c r="A1027" s="253" t="s">
        <v>333</v>
      </c>
      <c r="B1027" s="234" t="s">
        <v>1227</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1002</v>
      </c>
      <c r="C1035" s="239">
        <v>45777</v>
      </c>
      <c r="D1035" s="89">
        <v>1632</v>
      </c>
      <c r="F1035" s="11" t="s">
        <v>1815</v>
      </c>
      <c r="G1035" t="str">
        <f t="shared" si="16"/>
        <v>April</v>
      </c>
    </row>
    <row r="1036" spans="1:7">
      <c r="A1036" s="252" t="s">
        <v>333</v>
      </c>
      <c r="B1036" s="233" t="s">
        <v>1227</v>
      </c>
      <c r="C1036" s="23">
        <v>45777</v>
      </c>
      <c r="D1036" s="89">
        <v>1498</v>
      </c>
      <c r="F1036" s="11" t="s">
        <v>1816</v>
      </c>
      <c r="G1036" t="str">
        <f t="shared" si="16"/>
        <v>April</v>
      </c>
    </row>
    <row r="1037" spans="1:7">
      <c r="A1037" s="252" t="s">
        <v>339</v>
      </c>
      <c r="B1037" s="233" t="s">
        <v>1202</v>
      </c>
      <c r="C1037" s="23">
        <v>45777</v>
      </c>
      <c r="D1037" s="11">
        <v>594</v>
      </c>
      <c r="F1037" s="11" t="s">
        <v>1817</v>
      </c>
      <c r="G1037" t="str">
        <f t="shared" si="16"/>
        <v>April</v>
      </c>
    </row>
    <row r="1038" spans="1:7">
      <c r="A1038" s="253" t="s">
        <v>427</v>
      </c>
      <c r="B1038" s="235" t="s">
        <v>1222</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1818</v>
      </c>
    </row>
    <row r="1044" spans="1:7">
      <c r="A1044" s="617" t="s">
        <v>327</v>
      </c>
      <c r="B1044" s="235" t="s">
        <v>1222</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1002</v>
      </c>
      <c r="C1046" s="239">
        <v>45778</v>
      </c>
      <c r="D1046" s="11">
        <v>692</v>
      </c>
      <c r="E1046" s="11"/>
      <c r="F1046" s="11" t="s">
        <v>1822</v>
      </c>
      <c r="G1046" t="str">
        <f t="shared" si="16"/>
        <v>May</v>
      </c>
    </row>
    <row r="1047" spans="1:7">
      <c r="A1047" s="252" t="s">
        <v>333</v>
      </c>
      <c r="B1047" s="233" t="s">
        <v>1227</v>
      </c>
      <c r="C1047" s="23">
        <v>45778</v>
      </c>
      <c r="D1047" s="11">
        <v>229</v>
      </c>
      <c r="E1047" s="11"/>
      <c r="F1047" s="11" t="s">
        <v>1823</v>
      </c>
      <c r="G1047" t="str">
        <f t="shared" si="16"/>
        <v>May</v>
      </c>
    </row>
    <row r="1048" spans="1:7">
      <c r="A1048" s="69" t="s">
        <v>339</v>
      </c>
      <c r="B1048" s="76" t="s">
        <v>1222</v>
      </c>
      <c r="C1048" s="23">
        <v>45778</v>
      </c>
      <c r="E1048" s="11"/>
      <c r="F1048" s="76" t="s">
        <v>1818</v>
      </c>
      <c r="G1048" t="str">
        <f t="shared" si="16"/>
        <v>May</v>
      </c>
    </row>
    <row r="1049" spans="1:7">
      <c r="A1049" s="617" t="s">
        <v>427</v>
      </c>
      <c r="B1049" s="235" t="s">
        <v>1222</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1222</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1222</v>
      </c>
      <c r="C1055" s="269">
        <v>45779</v>
      </c>
      <c r="F1055" s="240" t="s">
        <v>1818</v>
      </c>
      <c r="G1055" t="str">
        <f t="shared" si="17"/>
        <v>May</v>
      </c>
    </row>
    <row r="1056" spans="1:7">
      <c r="A1056" s="69" t="s">
        <v>412</v>
      </c>
      <c r="B1056" s="176" t="s">
        <v>1002</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1227</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1222</v>
      </c>
      <c r="C1061" s="23">
        <v>45782</v>
      </c>
      <c r="D1061" s="11">
        <v>640</v>
      </c>
      <c r="F1061" s="11" t="s">
        <v>1829</v>
      </c>
      <c r="G1061" t="str">
        <f t="shared" si="17"/>
        <v>May</v>
      </c>
    </row>
    <row r="1062" spans="1:7">
      <c r="A1062" s="253" t="s">
        <v>510</v>
      </c>
      <c r="B1062" s="235" t="s">
        <v>1222</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1202</v>
      </c>
      <c r="C1064" s="23">
        <v>45782</v>
      </c>
      <c r="F1064" s="88" t="s">
        <v>1832</v>
      </c>
      <c r="G1064" t="str">
        <f t="shared" si="17"/>
        <v>May</v>
      </c>
    </row>
    <row r="1065" spans="1:7">
      <c r="A1065" s="253" t="s">
        <v>333</v>
      </c>
      <c r="B1065" s="234" t="s">
        <v>1227</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1837</v>
      </c>
      <c r="G1073" t="str">
        <f t="shared" si="18"/>
        <v>May</v>
      </c>
    </row>
    <row r="1074" spans="1:7">
      <c r="A1074" s="253" t="s">
        <v>510</v>
      </c>
      <c r="B1074" s="235" t="s">
        <v>1222</v>
      </c>
      <c r="C1074" s="23">
        <v>45783</v>
      </c>
      <c r="F1074" s="240" t="s">
        <v>1838</v>
      </c>
      <c r="G1074" t="str">
        <f t="shared" si="18"/>
        <v>May</v>
      </c>
    </row>
    <row r="1075" spans="1:7">
      <c r="A1075" s="69" t="s">
        <v>412</v>
      </c>
      <c r="B1075" s="176" t="s">
        <v>1002</v>
      </c>
      <c r="C1075" s="239">
        <v>45783</v>
      </c>
      <c r="D1075" s="11">
        <v>424</v>
      </c>
      <c r="F1075" s="11" t="s">
        <v>1839</v>
      </c>
      <c r="G1075" t="str">
        <f t="shared" si="18"/>
        <v>May</v>
      </c>
    </row>
    <row r="1076" spans="1:7">
      <c r="A1076" s="253" t="s">
        <v>333</v>
      </c>
      <c r="B1076" s="234" t="s">
        <v>1227</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1222</v>
      </c>
      <c r="C1084" s="23">
        <v>45784</v>
      </c>
      <c r="D1084" s="11">
        <v>127</v>
      </c>
      <c r="F1084" s="11" t="s">
        <v>1844</v>
      </c>
      <c r="G1084" t="str">
        <f>TEXT(C1084,"mmmm")</f>
        <v>May</v>
      </c>
    </row>
    <row r="1085" spans="1:7">
      <c r="A1085" s="252" t="s">
        <v>396</v>
      </c>
      <c r="B1085" s="76" t="s">
        <v>1222</v>
      </c>
      <c r="C1085" s="23">
        <v>45784</v>
      </c>
      <c r="D1085" s="11">
        <v>645</v>
      </c>
      <c r="F1085" s="11" t="s">
        <v>1845</v>
      </c>
      <c r="G1085" t="str">
        <f>TEXT(C1085,"mmmm")</f>
        <v>May</v>
      </c>
    </row>
    <row r="1086" spans="1:7">
      <c r="A1086" s="253" t="s">
        <v>333</v>
      </c>
      <c r="B1086" s="234" t="s">
        <v>1227</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1002</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1222</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1222</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1002</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1222</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1002</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1002</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1002</v>
      </c>
      <c r="C1143" s="239">
        <v>45796</v>
      </c>
      <c r="F1143" s="76" t="s">
        <v>1873</v>
      </c>
      <c r="G1143" t="str">
        <f t="shared" si="21"/>
        <v>May</v>
      </c>
    </row>
    <row r="1144" spans="1:7">
      <c r="A1144" s="234" t="s">
        <v>335</v>
      </c>
      <c r="B1144" s="234" t="s">
        <v>1227</v>
      </c>
      <c r="C1144" s="23">
        <v>45796</v>
      </c>
      <c r="D1144" s="89">
        <v>1280</v>
      </c>
      <c r="F1144" s="11" t="s">
        <v>1874</v>
      </c>
      <c r="G1144" t="str">
        <f t="shared" si="21"/>
        <v>May</v>
      </c>
    </row>
    <row r="1145" spans="1:7">
      <c r="A1145" s="69" t="s">
        <v>384</v>
      </c>
      <c r="B1145" s="176" t="s">
        <v>1002</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1877</v>
      </c>
      <c r="G1151" t="str">
        <f t="shared" si="21"/>
        <v>May</v>
      </c>
    </row>
    <row r="1152" spans="1:7">
      <c r="A1152" s="69" t="s">
        <v>384</v>
      </c>
      <c r="B1152" s="176" t="s">
        <v>1002</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1002</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1002</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1002</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1002</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1002</v>
      </c>
      <c r="C1216" s="239">
        <v>45812</v>
      </c>
      <c r="D1216" s="11">
        <v>83</v>
      </c>
      <c r="G1216" t="s">
        <v>1898</v>
      </c>
    </row>
    <row r="1217" spans="1:7">
      <c r="A1217" s="76" t="s">
        <v>392</v>
      </c>
      <c r="B1217" s="176" t="s">
        <v>1002</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1002</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1002</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1002</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1002</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1002</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1002</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1002</v>
      </c>
      <c r="C1289" s="239">
        <v>45834</v>
      </c>
      <c r="F1289" s="245" t="s">
        <v>1924</v>
      </c>
      <c r="G1289" t="s">
        <v>1898</v>
      </c>
    </row>
    <row r="1290" spans="1:7">
      <c r="A1290" s="76" t="s">
        <v>267</v>
      </c>
      <c r="B1290" s="176" t="s">
        <v>1002</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1002</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1002</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1002</v>
      </c>
      <c r="C1358" s="239">
        <v>45860</v>
      </c>
      <c r="D1358" s="11">
        <v>300</v>
      </c>
      <c r="G1358" t="s">
        <v>1931</v>
      </c>
    </row>
    <row r="1359" spans="1:7">
      <c r="A1359" s="234" t="s">
        <v>161</v>
      </c>
      <c r="B1359" s="234" t="s">
        <v>1227</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1002</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1002</v>
      </c>
      <c r="C1375" s="239">
        <v>45862</v>
      </c>
      <c r="D1375" s="11">
        <v>619</v>
      </c>
      <c r="F1375" s="11" t="s">
        <v>1956</v>
      </c>
      <c r="G1375" t="s">
        <v>1931</v>
      </c>
    </row>
    <row r="1376" spans="1:7">
      <c r="A1376" s="234" t="s">
        <v>161</v>
      </c>
      <c r="B1376" s="234" t="s">
        <v>1227</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1002</v>
      </c>
      <c r="C1391" s="239">
        <v>45866</v>
      </c>
      <c r="D1391" s="89">
        <v>1181</v>
      </c>
      <c r="G1391" t="s">
        <v>1931</v>
      </c>
    </row>
    <row r="1392" spans="1:7">
      <c r="A1392" s="873" t="s">
        <v>115</v>
      </c>
      <c r="B1392" s="871" t="s">
        <v>898</v>
      </c>
      <c r="C1392" s="23">
        <v>45866</v>
      </c>
      <c r="D1392" s="11">
        <v>345</v>
      </c>
      <c r="G1392" t="s">
        <v>1931</v>
      </c>
    </row>
    <row r="1393" spans="1:7">
      <c r="A1393" s="478" t="s">
        <v>157</v>
      </c>
      <c r="B1393" s="176" t="s">
        <v>1002</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1002</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1002</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1002</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1002</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1002</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1002</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1002</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1002</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1002</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1099</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1099</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1002</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1099</v>
      </c>
      <c r="B1543" s="103" t="s">
        <v>56</v>
      </c>
      <c r="C1543" s="23">
        <v>45904</v>
      </c>
      <c r="D1543" s="89">
        <v>1549</v>
      </c>
      <c r="F1543" s="11" t="s">
        <v>2016</v>
      </c>
      <c r="G1543" t="s">
        <v>2004</v>
      </c>
    </row>
    <row r="1544" spans="1:7">
      <c r="A1544" s="552" t="s">
        <v>1001</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1001</v>
      </c>
      <c r="B1552" s="176" t="s">
        <v>1002</v>
      </c>
      <c r="C1552" s="239">
        <v>45908</v>
      </c>
      <c r="D1552" s="11">
        <v>254</v>
      </c>
      <c r="F1552" s="11" t="s">
        <v>2021</v>
      </c>
      <c r="G1552" t="s">
        <v>2004</v>
      </c>
    </row>
    <row r="1553" spans="1:7">
      <c r="A1553" s="883" t="s">
        <v>1487</v>
      </c>
      <c r="B1553" s="878" t="s">
        <v>56</v>
      </c>
      <c r="C1553" s="23">
        <v>45908</v>
      </c>
      <c r="D1553" s="89">
        <v>2498</v>
      </c>
      <c r="G1553" t="s">
        <v>2004</v>
      </c>
    </row>
    <row r="1554" spans="1:7">
      <c r="A1554" s="82" t="s">
        <v>1099</v>
      </c>
      <c r="B1554" s="850" t="s">
        <v>56</v>
      </c>
      <c r="C1554" s="23">
        <v>45908</v>
      </c>
      <c r="D1554" s="11">
        <v>918</v>
      </c>
      <c r="F1554" s="11" t="s">
        <v>2022</v>
      </c>
      <c r="G1554" t="s">
        <v>2004</v>
      </c>
    </row>
    <row r="1555" spans="1:7">
      <c r="A1555" s="347" t="s">
        <v>1001</v>
      </c>
      <c r="B1555" s="176" t="s">
        <v>1002</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1001</v>
      </c>
      <c r="B1559" s="176" t="s">
        <v>1002</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1042</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1002</v>
      </c>
      <c r="C1566" s="239">
        <v>45911</v>
      </c>
      <c r="D1566" s="11">
        <v>279</v>
      </c>
      <c r="F1566" s="11" t="s">
        <v>2027</v>
      </c>
      <c r="G1566" t="s">
        <v>2004</v>
      </c>
    </row>
    <row r="1567" spans="1:7">
      <c r="A1567" s="38" t="s">
        <v>509</v>
      </c>
      <c r="B1567" s="176" t="s">
        <v>1002</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1042</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1042</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1006</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1042</v>
      </c>
      <c r="B1590" s="558" t="s">
        <v>56</v>
      </c>
      <c r="C1590" s="23">
        <v>45917</v>
      </c>
      <c r="D1590" s="89">
        <v>1250</v>
      </c>
      <c r="F1590" s="553" t="s">
        <v>2032</v>
      </c>
      <c r="G1590" t="s">
        <v>2004</v>
      </c>
    </row>
    <row r="1591" spans="1:7">
      <c r="A1591" s="76" t="s">
        <v>1001</v>
      </c>
      <c r="B1591" s="176" t="s">
        <v>1002</v>
      </c>
      <c r="C1591" s="239">
        <v>45917</v>
      </c>
      <c r="D1591" s="11">
        <v>250</v>
      </c>
      <c r="F1591" s="553" t="s">
        <v>2033</v>
      </c>
      <c r="G1591" t="s">
        <v>2004</v>
      </c>
    </row>
    <row r="1592" spans="1:7">
      <c r="A1592" s="233" t="s">
        <v>1006</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1042</v>
      </c>
      <c r="B1599" s="880" t="s">
        <v>56</v>
      </c>
      <c r="C1599" s="23">
        <v>45918</v>
      </c>
      <c r="D1599" s="11">
        <v>361</v>
      </c>
      <c r="F1599" s="553" t="s">
        <v>2037</v>
      </c>
      <c r="G1599" t="s">
        <v>2004</v>
      </c>
    </row>
    <row r="1600" spans="1:7">
      <c r="A1600" s="27" t="s">
        <v>1006</v>
      </c>
      <c r="B1600" s="506" t="s">
        <v>56</v>
      </c>
      <c r="C1600" s="23">
        <v>45918</v>
      </c>
      <c r="D1600" s="89">
        <v>1204</v>
      </c>
      <c r="F1600" s="553" t="s">
        <v>2038</v>
      </c>
      <c r="G1600" t="s">
        <v>2004</v>
      </c>
    </row>
    <row r="1601" spans="1:7">
      <c r="A1601" s="27" t="s">
        <v>1008</v>
      </c>
      <c r="B1601" s="506" t="s">
        <v>56</v>
      </c>
      <c r="C1601" s="23">
        <v>45918</v>
      </c>
      <c r="D1601" s="89">
        <v>562</v>
      </c>
      <c r="F1601" s="553"/>
      <c r="G1601" t="s">
        <v>2004</v>
      </c>
    </row>
    <row r="1602" spans="1:7">
      <c r="A1602" s="27" t="s">
        <v>1034</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1171</v>
      </c>
      <c r="C1612" s="23">
        <v>45922</v>
      </c>
      <c r="D1612" s="11">
        <v>329</v>
      </c>
      <c r="F1612" s="553"/>
      <c r="G1612" t="s">
        <v>2004</v>
      </c>
    </row>
    <row r="1613" spans="1:7">
      <c r="A1613" s="233" t="s">
        <v>1008</v>
      </c>
      <c r="B1613" s="557" t="s">
        <v>56</v>
      </c>
      <c r="C1613" s="23">
        <v>45922</v>
      </c>
      <c r="D1613" s="11">
        <v>978</v>
      </c>
      <c r="F1613" s="553" t="s">
        <v>2042</v>
      </c>
      <c r="G1613" t="s">
        <v>2004</v>
      </c>
    </row>
    <row r="1614" spans="1:7">
      <c r="A1614" s="234" t="s">
        <v>1034</v>
      </c>
      <c r="B1614" s="558" t="s">
        <v>56</v>
      </c>
      <c r="C1614" s="23">
        <v>45922</v>
      </c>
      <c r="D1614" s="11">
        <v>1285</v>
      </c>
      <c r="F1614" s="553" t="s">
        <v>2043</v>
      </c>
      <c r="G1614" t="s">
        <v>2004</v>
      </c>
    </row>
    <row r="1615" spans="1:7" ht="15.75">
      <c r="A1615" s="76" t="s">
        <v>1131</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1171</v>
      </c>
      <c r="C1621" s="23">
        <v>45923</v>
      </c>
      <c r="D1621" s="11">
        <v>427</v>
      </c>
      <c r="F1621" s="27"/>
      <c r="G1621" t="s">
        <v>2004</v>
      </c>
    </row>
    <row r="1622" spans="1:7">
      <c r="A1622" s="27" t="s">
        <v>1008</v>
      </c>
      <c r="B1622" s="561" t="s">
        <v>56</v>
      </c>
      <c r="C1622" s="23">
        <v>45923</v>
      </c>
      <c r="D1622" s="11">
        <v>675</v>
      </c>
      <c r="F1622" s="27"/>
      <c r="G1622" t="s">
        <v>2004</v>
      </c>
    </row>
    <row r="1623" spans="1:7">
      <c r="A1623" s="82" t="s">
        <v>1017</v>
      </c>
      <c r="B1623" s="851" t="s">
        <v>56</v>
      </c>
      <c r="C1623" s="23">
        <v>45923</v>
      </c>
      <c r="D1623" s="89">
        <v>1231</v>
      </c>
      <c r="F1623" s="27" t="s">
        <v>2047</v>
      </c>
      <c r="G1623" t="s">
        <v>2004</v>
      </c>
    </row>
    <row r="1624" spans="1:7" ht="15.75">
      <c r="A1624" s="674" t="s">
        <v>1131</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1227</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1171</v>
      </c>
      <c r="C1630" s="23">
        <v>45924</v>
      </c>
      <c r="D1630" s="11">
        <v>537</v>
      </c>
      <c r="F1630" s="27"/>
      <c r="G1630" t="s">
        <v>2004</v>
      </c>
    </row>
    <row r="1631" spans="1:7">
      <c r="A1631" s="82" t="s">
        <v>1023</v>
      </c>
      <c r="B1631" s="562" t="s">
        <v>56</v>
      </c>
      <c r="C1631" s="262">
        <v>45924</v>
      </c>
      <c r="D1631" s="89">
        <v>1205</v>
      </c>
      <c r="F1631" s="27" t="s">
        <v>2050</v>
      </c>
      <c r="G1631" t="s">
        <v>2004</v>
      </c>
    </row>
    <row r="1632" spans="1:7">
      <c r="A1632" s="82" t="s">
        <v>1017</v>
      </c>
      <c r="B1632" s="331" t="s">
        <v>56</v>
      </c>
      <c r="C1632" s="23">
        <v>45924</v>
      </c>
      <c r="D1632" s="563">
        <v>1538</v>
      </c>
      <c r="F1632" s="27" t="s">
        <v>2051</v>
      </c>
      <c r="G1632" t="s">
        <v>2004</v>
      </c>
    </row>
    <row r="1633" spans="1:7" ht="15.75">
      <c r="A1633" s="674" t="s">
        <v>965</v>
      </c>
      <c r="B1633" s="175" t="s">
        <v>1456</v>
      </c>
      <c r="C1633" s="239">
        <v>45924</v>
      </c>
      <c r="D1633" s="95">
        <v>240</v>
      </c>
      <c r="F1633" s="27"/>
      <c r="G1633" t="s">
        <v>2004</v>
      </c>
    </row>
    <row r="1634" spans="1:7">
      <c r="A1634" s="1166" t="s">
        <v>1042</v>
      </c>
      <c r="B1634" s="348" t="s">
        <v>56</v>
      </c>
      <c r="C1634" s="23">
        <v>45924</v>
      </c>
      <c r="D1634" s="95"/>
      <c r="F1634" s="263" t="s">
        <v>2052</v>
      </c>
      <c r="G1634" t="s">
        <v>2004</v>
      </c>
    </row>
    <row r="1635" spans="1:7">
      <c r="A1635" s="27" t="s">
        <v>1008</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1227</v>
      </c>
      <c r="C1639" s="23">
        <v>45924</v>
      </c>
      <c r="F1639" s="240" t="s">
        <v>2054</v>
      </c>
      <c r="G1639" t="s">
        <v>2004</v>
      </c>
    </row>
    <row r="1640" spans="1:7">
      <c r="A1640" s="263" t="s">
        <v>108</v>
      </c>
      <c r="B1640" s="622" t="s">
        <v>54</v>
      </c>
      <c r="C1640" s="23">
        <v>45924</v>
      </c>
      <c r="D1640" s="11">
        <v>406</v>
      </c>
      <c r="F1640" s="4"/>
      <c r="G1640" t="s">
        <v>2004</v>
      </c>
    </row>
    <row r="1641" spans="1:7" ht="15.75">
      <c r="A1641" s="76" t="s">
        <v>1042</v>
      </c>
      <c r="B1641" s="175" t="s">
        <v>1456</v>
      </c>
      <c r="C1641" s="239">
        <v>45924</v>
      </c>
      <c r="E1641" s="250">
        <v>1837</v>
      </c>
      <c r="F1641" s="27" t="s">
        <v>2055</v>
      </c>
      <c r="G1641" t="s">
        <v>2004</v>
      </c>
    </row>
    <row r="1642" spans="1:7" ht="15.75">
      <c r="A1642" s="76" t="s">
        <v>1006</v>
      </c>
      <c r="B1642" s="175" t="s">
        <v>1456</v>
      </c>
      <c r="C1642" s="239">
        <v>45924</v>
      </c>
      <c r="E1642" s="74">
        <v>731</v>
      </c>
      <c r="F1642" s="27" t="s">
        <v>2055</v>
      </c>
      <c r="G1642" t="s">
        <v>2004</v>
      </c>
    </row>
    <row r="1643" spans="1:7" ht="15.75">
      <c r="A1643" s="76" t="s">
        <v>1008</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1171</v>
      </c>
      <c r="C1646" s="23">
        <v>45925</v>
      </c>
      <c r="D1646" s="11">
        <v>646</v>
      </c>
      <c r="F1646" s="27" t="s">
        <v>1686</v>
      </c>
      <c r="G1646" t="s">
        <v>2004</v>
      </c>
    </row>
    <row r="1647" spans="1:7">
      <c r="A1647" s="27" t="s">
        <v>1023</v>
      </c>
      <c r="B1647" s="561" t="s">
        <v>56</v>
      </c>
      <c r="C1647" s="23">
        <v>45925</v>
      </c>
      <c r="D1647" s="89">
        <v>1000</v>
      </c>
      <c r="F1647" s="4"/>
      <c r="G1647" t="s">
        <v>2004</v>
      </c>
    </row>
    <row r="1648" spans="1:7">
      <c r="A1648" s="82" t="s">
        <v>1017</v>
      </c>
      <c r="B1648" s="851" t="s">
        <v>56</v>
      </c>
      <c r="C1648" s="23">
        <v>45925</v>
      </c>
      <c r="D1648" s="89">
        <v>1377</v>
      </c>
      <c r="F1648" s="27" t="s">
        <v>2056</v>
      </c>
      <c r="G1648" t="s">
        <v>2004</v>
      </c>
    </row>
    <row r="1649" spans="1:7" ht="15.75">
      <c r="A1649" s="674" t="s">
        <v>965</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1227</v>
      </c>
      <c r="C1654" s="23">
        <v>45925</v>
      </c>
      <c r="F1654" s="240" t="s">
        <v>2058</v>
      </c>
      <c r="G1654" t="s">
        <v>2004</v>
      </c>
    </row>
    <row r="1655" spans="1:7">
      <c r="A1655" s="247" t="s">
        <v>1490</v>
      </c>
      <c r="B1655" s="76" t="s">
        <v>1171</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1364</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965</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1017</v>
      </c>
      <c r="B1667" s="556" t="s">
        <v>56</v>
      </c>
      <c r="C1667" s="23">
        <v>45929</v>
      </c>
      <c r="D1667" s="11">
        <v>600</v>
      </c>
      <c r="F1667" s="11" t="s">
        <v>2062</v>
      </c>
      <c r="G1667" t="s">
        <v>2004</v>
      </c>
    </row>
    <row r="1668" spans="1:7">
      <c r="A1668" s="240" t="s">
        <v>1023</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1364</v>
      </c>
      <c r="B1673" s="247" t="s">
        <v>54</v>
      </c>
      <c r="C1673" s="23">
        <v>45929</v>
      </c>
      <c r="D1673" s="11">
        <v>454</v>
      </c>
      <c r="G1673" t="s">
        <v>2004</v>
      </c>
    </row>
    <row r="1674" spans="1:7">
      <c r="A1674" s="263" t="s">
        <v>1023</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1236</v>
      </c>
      <c r="B1676" s="870" t="s">
        <v>52</v>
      </c>
      <c r="C1676" s="23">
        <v>45930</v>
      </c>
      <c r="D1676" s="89">
        <v>1253</v>
      </c>
      <c r="G1676" t="s">
        <v>2004</v>
      </c>
    </row>
    <row r="1677" spans="1:7">
      <c r="A1677" s="1167" t="s">
        <v>1012</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1034</v>
      </c>
      <c r="B1680" s="175" t="s">
        <v>1456</v>
      </c>
      <c r="C1680" s="239">
        <v>45930</v>
      </c>
      <c r="E1680" s="74">
        <v>536</v>
      </c>
      <c r="G1680" t="s">
        <v>2004</v>
      </c>
    </row>
    <row r="1681" spans="1:7" ht="15.75">
      <c r="A1681" s="27" t="s">
        <v>1017</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1012</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1364</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1236</v>
      </c>
      <c r="B1688" s="870" t="s">
        <v>52</v>
      </c>
      <c r="C1688" s="23">
        <v>45931</v>
      </c>
      <c r="D1688" s="89">
        <v>1351</v>
      </c>
      <c r="G1688" t="s">
        <v>2067</v>
      </c>
    </row>
    <row r="1689" spans="1:7">
      <c r="A1689" s="247" t="s">
        <v>1012</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1058</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1364</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1236</v>
      </c>
      <c r="B1697" s="870" t="s">
        <v>52</v>
      </c>
      <c r="C1697" s="23">
        <v>45932</v>
      </c>
      <c r="D1697" s="11">
        <v>443</v>
      </c>
      <c r="F1697" s="11" t="s">
        <v>2069</v>
      </c>
      <c r="G1697" t="s">
        <v>2067</v>
      </c>
    </row>
    <row r="1698" spans="1:7">
      <c r="A1698" s="247" t="s">
        <v>1054</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1058</v>
      </c>
      <c r="B1701" s="556" t="s">
        <v>56</v>
      </c>
      <c r="C1701" s="23">
        <v>45932</v>
      </c>
      <c r="D1701" s="89">
        <v>1472</v>
      </c>
      <c r="F1701" s="11" t="s">
        <v>2025</v>
      </c>
      <c r="G1701" t="s">
        <v>2067</v>
      </c>
    </row>
    <row r="1702" spans="1:7">
      <c r="A1702" s="247" t="s">
        <v>1012</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1364</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1236</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1364</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1236</v>
      </c>
      <c r="B1719" s="870" t="s">
        <v>52</v>
      </c>
      <c r="C1719" s="23">
        <v>45936</v>
      </c>
      <c r="D1719" s="11">
        <v>192</v>
      </c>
      <c r="F1719" s="11" t="s">
        <v>2077</v>
      </c>
      <c r="G1719" t="s">
        <v>2067</v>
      </c>
    </row>
    <row r="1720" spans="1:7">
      <c r="A1720" s="263" t="s">
        <v>1054</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1058</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1227</v>
      </c>
      <c r="C1725" s="23">
        <v>45936</v>
      </c>
      <c r="D1725" s="11">
        <v>225</v>
      </c>
      <c r="G1725" t="s">
        <v>2067</v>
      </c>
    </row>
    <row r="1726" spans="1:7">
      <c r="A1726" s="419" t="s">
        <v>108</v>
      </c>
      <c r="B1726" s="235" t="s">
        <v>54</v>
      </c>
      <c r="C1726" s="23">
        <v>45936</v>
      </c>
      <c r="F1726" s="263" t="s">
        <v>1732</v>
      </c>
      <c r="G1726" t="s">
        <v>2067</v>
      </c>
    </row>
    <row r="1727" spans="1:7">
      <c r="A1727" s="263" t="s">
        <v>1364</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1054</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1058</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1227</v>
      </c>
      <c r="C1735" s="239">
        <v>45937</v>
      </c>
      <c r="D1735" s="11">
        <v>416</v>
      </c>
      <c r="G1735" t="s">
        <v>2067</v>
      </c>
    </row>
    <row r="1736" spans="1:7" ht="15.75">
      <c r="A1736" s="76" t="s">
        <v>1491</v>
      </c>
      <c r="B1736" s="175" t="s">
        <v>1456</v>
      </c>
      <c r="C1736" s="239">
        <v>45937</v>
      </c>
      <c r="D1736" s="11">
        <v>871</v>
      </c>
      <c r="G1736" t="s">
        <v>2067</v>
      </c>
    </row>
    <row r="1737" spans="1:7">
      <c r="A1737" s="234" t="s">
        <v>1364</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1236</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1058</v>
      </c>
      <c r="B1743" s="76" t="s">
        <v>56</v>
      </c>
      <c r="C1743" s="23">
        <v>45938</v>
      </c>
      <c r="D1743" s="11">
        <v>308</v>
      </c>
      <c r="F1743" s="11" t="s">
        <v>2083</v>
      </c>
      <c r="G1743" t="s">
        <v>2067</v>
      </c>
    </row>
    <row r="1744" spans="1:7">
      <c r="A1744" s="234" t="s">
        <v>1023</v>
      </c>
      <c r="B1744" s="235" t="s">
        <v>56</v>
      </c>
      <c r="C1744" s="23">
        <v>45938</v>
      </c>
      <c r="D1744" s="11">
        <v>334</v>
      </c>
      <c r="F1744" s="11" t="s">
        <v>2021</v>
      </c>
      <c r="G1744" t="s">
        <v>2067</v>
      </c>
    </row>
    <row r="1745" spans="1:7" ht="15.75">
      <c r="A1745" s="76" t="s">
        <v>967</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1227</v>
      </c>
      <c r="C1747" s="23">
        <v>45938</v>
      </c>
      <c r="D1747" s="11">
        <v>418</v>
      </c>
      <c r="G1747" t="s">
        <v>2067</v>
      </c>
    </row>
    <row r="1748" spans="1:7">
      <c r="A1748" s="235" t="s">
        <v>1364</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1058</v>
      </c>
      <c r="B1753" s="331" t="s">
        <v>56</v>
      </c>
      <c r="C1753" s="23">
        <v>45939</v>
      </c>
      <c r="F1753" s="478" t="s">
        <v>104</v>
      </c>
      <c r="G1753" t="s">
        <v>2067</v>
      </c>
    </row>
    <row r="1754" spans="1:7" ht="15.75">
      <c r="A1754" s="27" t="s">
        <v>967</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1227</v>
      </c>
      <c r="C1757" s="23">
        <v>45939</v>
      </c>
      <c r="F1757" s="478" t="s">
        <v>104</v>
      </c>
      <c r="G1757" t="s">
        <v>2067</v>
      </c>
    </row>
    <row r="1758" spans="1:7">
      <c r="A1758" s="50" t="s">
        <v>1364</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1058</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1054</v>
      </c>
      <c r="B1764" s="175" t="s">
        <v>1456</v>
      </c>
      <c r="C1764" s="239">
        <v>45940</v>
      </c>
      <c r="F1764" s="263" t="s">
        <v>2085</v>
      </c>
      <c r="G1764" t="s">
        <v>2067</v>
      </c>
    </row>
    <row r="1765" spans="1:7">
      <c r="A1765" s="556" t="s">
        <v>1491</v>
      </c>
      <c r="B1765" s="556" t="s">
        <v>1227</v>
      </c>
      <c r="C1765" s="23">
        <v>45940</v>
      </c>
      <c r="F1765" s="240" t="s">
        <v>2086</v>
      </c>
      <c r="G1765" t="s">
        <v>2067</v>
      </c>
    </row>
    <row r="1766" spans="1:7" ht="15.75">
      <c r="A1766" s="76" t="s">
        <v>1355</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1064</v>
      </c>
      <c r="B1773" s="234" t="s">
        <v>56</v>
      </c>
      <c r="C1773" s="23">
        <v>45943</v>
      </c>
      <c r="D1773" s="89">
        <v>1768</v>
      </c>
      <c r="G1773" t="s">
        <v>2067</v>
      </c>
    </row>
    <row r="1774" spans="1:7" ht="15.75">
      <c r="A1774" s="76" t="s">
        <v>1054</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1155</v>
      </c>
      <c r="B1780" s="175" t="s">
        <v>1456</v>
      </c>
      <c r="C1780" s="239">
        <v>45944</v>
      </c>
      <c r="F1780" s="263" t="s">
        <v>2090</v>
      </c>
      <c r="G1780" t="s">
        <v>2067</v>
      </c>
    </row>
    <row r="1781" spans="1:7">
      <c r="A1781" s="273" t="s">
        <v>586</v>
      </c>
      <c r="B1781" s="234" t="s">
        <v>56</v>
      </c>
      <c r="C1781" s="23">
        <v>45944</v>
      </c>
      <c r="D1781" s="11">
        <v>150</v>
      </c>
      <c r="G1781" t="s">
        <v>2067</v>
      </c>
    </row>
    <row r="1782" spans="1:7">
      <c r="A1782" s="76" t="s">
        <v>1064</v>
      </c>
      <c r="B1782" s="76" t="s">
        <v>56</v>
      </c>
      <c r="C1782" s="239">
        <v>45944</v>
      </c>
      <c r="D1782" s="11">
        <v>510</v>
      </c>
      <c r="F1782" s="11" t="s">
        <v>2091</v>
      </c>
      <c r="G1782" t="s">
        <v>2067</v>
      </c>
    </row>
    <row r="1783" spans="1:7">
      <c r="A1783" s="76" t="s">
        <v>1068</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1155</v>
      </c>
      <c r="B1790" s="175" t="s">
        <v>1456</v>
      </c>
      <c r="C1790" s="239">
        <v>45945</v>
      </c>
      <c r="D1790" s="11">
        <v>240</v>
      </c>
      <c r="E1790" s="74">
        <v>270</v>
      </c>
      <c r="F1790" s="11" t="s">
        <v>2095</v>
      </c>
      <c r="G1790" t="s">
        <v>2067</v>
      </c>
    </row>
    <row r="1791" spans="1:7">
      <c r="A1791" s="244" t="s">
        <v>1068</v>
      </c>
      <c r="B1791" s="244" t="s">
        <v>56</v>
      </c>
      <c r="C1791" s="23">
        <v>45945</v>
      </c>
      <c r="D1791" s="89">
        <v>1312</v>
      </c>
      <c r="F1791" s="11" t="s">
        <v>2096</v>
      </c>
      <c r="G1791" t="s">
        <v>2067</v>
      </c>
    </row>
    <row r="1792" spans="1:7">
      <c r="A1792" s="244" t="s">
        <v>1056</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1068</v>
      </c>
      <c r="B1800" s="76" t="s">
        <v>56</v>
      </c>
      <c r="C1800" s="239">
        <v>45946</v>
      </c>
      <c r="D1800" s="11">
        <v>359</v>
      </c>
      <c r="F1800" s="11" t="s">
        <v>2103</v>
      </c>
      <c r="G1800" t="s">
        <v>2067</v>
      </c>
    </row>
    <row r="1801" spans="1:7">
      <c r="A1801" s="236" t="s">
        <v>1056</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1058</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1056</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1068</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1062</v>
      </c>
      <c r="B1826" s="624" t="s">
        <v>56</v>
      </c>
      <c r="C1826" s="23">
        <v>45951</v>
      </c>
      <c r="D1826" s="89">
        <v>1007</v>
      </c>
      <c r="F1826" s="11" t="s">
        <v>2115</v>
      </c>
      <c r="G1826" t="s">
        <v>2067</v>
      </c>
    </row>
    <row r="1827" spans="1:7">
      <c r="A1827" s="251" t="s">
        <v>1097</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939</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1097</v>
      </c>
      <c r="B1835" s="76" t="s">
        <v>56</v>
      </c>
      <c r="C1835" s="23">
        <v>45952</v>
      </c>
      <c r="D1835" s="89">
        <v>1604</v>
      </c>
      <c r="F1835" s="11" t="s">
        <v>2120</v>
      </c>
      <c r="G1835" t="s">
        <v>2067</v>
      </c>
    </row>
    <row r="1836" spans="1:7">
      <c r="A1836" s="853" t="s">
        <v>1062</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939</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1097</v>
      </c>
      <c r="B1846" s="76" t="s">
        <v>56</v>
      </c>
      <c r="C1846" s="23">
        <v>45953</v>
      </c>
      <c r="D1846" s="89">
        <v>1268</v>
      </c>
      <c r="F1846" s="11" t="s">
        <v>2127</v>
      </c>
      <c r="G1846" t="s">
        <v>2067</v>
      </c>
    </row>
    <row r="1847" spans="1:7">
      <c r="A1847" s="853" t="s">
        <v>1062</v>
      </c>
      <c r="B1847" s="331" t="s">
        <v>56</v>
      </c>
      <c r="C1847" s="23">
        <v>45953</v>
      </c>
      <c r="D1847" s="89">
        <v>1544</v>
      </c>
      <c r="F1847" s="11" t="s">
        <v>2128</v>
      </c>
      <c r="G1847" t="s">
        <v>2067</v>
      </c>
    </row>
    <row r="1848" spans="1:7" ht="15.75">
      <c r="A1848" s="11" t="s">
        <v>967</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939</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1062</v>
      </c>
      <c r="B1866" s="76" t="s">
        <v>56</v>
      </c>
      <c r="C1866" s="23">
        <v>45957</v>
      </c>
      <c r="D1866" s="11">
        <v>587</v>
      </c>
      <c r="F1866" s="11" t="s">
        <v>2139</v>
      </c>
      <c r="G1866" t="s">
        <v>2067</v>
      </c>
    </row>
    <row r="1867" spans="1:7">
      <c r="A1867" s="628" t="s">
        <v>1097</v>
      </c>
      <c r="B1867" s="315" t="s">
        <v>56</v>
      </c>
      <c r="C1867" s="23">
        <v>45957</v>
      </c>
      <c r="D1867" s="89">
        <v>1310</v>
      </c>
      <c r="F1867" s="11" t="s">
        <v>2140</v>
      </c>
      <c r="G1867" t="s">
        <v>2067</v>
      </c>
    </row>
    <row r="1868" spans="1:7">
      <c r="A1868" s="251" t="s">
        <v>967</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1066</v>
      </c>
      <c r="B1879" s="76" t="s">
        <v>56</v>
      </c>
      <c r="C1879" s="23">
        <v>45958</v>
      </c>
      <c r="D1879" s="89">
        <v>1509</v>
      </c>
      <c r="F1879" s="11" t="s">
        <v>2145</v>
      </c>
      <c r="G1879" t="s">
        <v>2067</v>
      </c>
    </row>
    <row r="1880" spans="1:7">
      <c r="A1880" s="628" t="s">
        <v>1060</v>
      </c>
      <c r="B1880" s="315" t="s">
        <v>56</v>
      </c>
      <c r="C1880" s="23">
        <v>45958</v>
      </c>
      <c r="D1880" s="89">
        <v>1678</v>
      </c>
      <c r="F1880" s="11" t="s">
        <v>2146</v>
      </c>
      <c r="G1880" t="s">
        <v>2067</v>
      </c>
    </row>
    <row r="1881" spans="1:7">
      <c r="A1881" s="853" t="s">
        <v>1062</v>
      </c>
      <c r="B1881" s="331" t="s">
        <v>56</v>
      </c>
      <c r="C1881" s="23">
        <v>45958</v>
      </c>
      <c r="D1881" s="89">
        <v>115</v>
      </c>
      <c r="F1881" s="11" t="s">
        <v>2035</v>
      </c>
      <c r="G1881" t="s">
        <v>2067</v>
      </c>
    </row>
    <row r="1882" spans="1:7" ht="15.75">
      <c r="A1882" s="11" t="s">
        <v>967</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1066</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1066</v>
      </c>
      <c r="B1904" s="247" t="s">
        <v>56</v>
      </c>
      <c r="C1904" s="23">
        <v>45960</v>
      </c>
      <c r="D1904" s="11">
        <v>777</v>
      </c>
      <c r="F1904" s="11" t="s">
        <v>2163</v>
      </c>
      <c r="G1904" t="s">
        <v>2067</v>
      </c>
    </row>
    <row r="1905" spans="1:7">
      <c r="A1905" s="11" t="s">
        <v>1060</v>
      </c>
      <c r="B1905" s="636" t="s">
        <v>56</v>
      </c>
      <c r="C1905" s="23">
        <v>45960</v>
      </c>
      <c r="D1905" s="11">
        <v>394</v>
      </c>
      <c r="E1905" s="250">
        <v>1275</v>
      </c>
      <c r="F1905" s="11" t="s">
        <v>2164</v>
      </c>
      <c r="G1905" t="s">
        <v>2067</v>
      </c>
    </row>
    <row r="1906" spans="1:7">
      <c r="A1906" s="854" t="s">
        <v>1151</v>
      </c>
      <c r="B1906" s="251" t="s">
        <v>56</v>
      </c>
      <c r="C1906" s="23">
        <v>45960</v>
      </c>
      <c r="D1906" s="11">
        <v>978</v>
      </c>
      <c r="G1906" t="s">
        <v>2067</v>
      </c>
    </row>
    <row r="1907" spans="1:7" ht="15.75">
      <c r="A1907" s="11" t="s">
        <v>1163</v>
      </c>
      <c r="B1907" s="175" t="s">
        <v>1456</v>
      </c>
      <c r="C1907" s="239">
        <v>45960</v>
      </c>
      <c r="D1907" s="11">
        <v>502</v>
      </c>
      <c r="E1907" s="135"/>
      <c r="F1907" s="50" t="s">
        <v>1891</v>
      </c>
      <c r="G1907" t="s">
        <v>2067</v>
      </c>
    </row>
    <row r="1908" spans="1:7" ht="15.75">
      <c r="A1908" s="11" t="s">
        <v>1062</v>
      </c>
      <c r="B1908" s="175" t="s">
        <v>1456</v>
      </c>
      <c r="C1908" s="239">
        <v>45960</v>
      </c>
      <c r="D1908" s="74"/>
      <c r="E1908" s="11">
        <v>669</v>
      </c>
      <c r="G1908" t="s">
        <v>2067</v>
      </c>
    </row>
    <row r="1909" spans="1:7">
      <c r="A1909" s="103" t="s">
        <v>1064</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1066</v>
      </c>
      <c r="B1920" s="235" t="s">
        <v>56</v>
      </c>
      <c r="C1920" s="23">
        <v>45961</v>
      </c>
      <c r="F1920" s="27" t="s">
        <v>2170</v>
      </c>
      <c r="G1920" t="s">
        <v>2067</v>
      </c>
    </row>
    <row r="1921" spans="1:7" ht="15.75">
      <c r="A1921" s="11" t="s">
        <v>1066</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939</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1151</v>
      </c>
      <c r="B1928" s="274" t="s">
        <v>56</v>
      </c>
      <c r="C1928" s="23">
        <v>45964</v>
      </c>
      <c r="D1928" s="89">
        <v>1420</v>
      </c>
      <c r="F1928" s="11" t="s">
        <v>1896</v>
      </c>
      <c r="G1928" t="s">
        <v>2173</v>
      </c>
    </row>
    <row r="1929" spans="1:7">
      <c r="A1929" s="271" t="s">
        <v>1097</v>
      </c>
      <c r="B1929" s="274" t="s">
        <v>56</v>
      </c>
      <c r="C1929" s="23">
        <v>45964</v>
      </c>
      <c r="D1929" s="11">
        <v>701</v>
      </c>
      <c r="F1929" s="11" t="s">
        <v>2013</v>
      </c>
      <c r="G1929" t="s">
        <v>2173</v>
      </c>
    </row>
    <row r="1930" spans="1:7">
      <c r="A1930" s="76" t="s">
        <v>1075</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1163</v>
      </c>
      <c r="B1932" s="175" t="s">
        <v>1456</v>
      </c>
      <c r="C1932" s="239">
        <v>45964</v>
      </c>
      <c r="D1932" s="11">
        <v>259</v>
      </c>
      <c r="G1932" t="s">
        <v>2173</v>
      </c>
    </row>
    <row r="1933" spans="1:7">
      <c r="A1933" s="233" t="s">
        <v>939</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951</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1251</v>
      </c>
      <c r="B1942" s="27" t="s">
        <v>58</v>
      </c>
      <c r="C1942" s="239">
        <v>45965</v>
      </c>
      <c r="D1942" s="11">
        <v>363</v>
      </c>
      <c r="G1942" t="s">
        <v>2173</v>
      </c>
    </row>
    <row r="1943" spans="1:7">
      <c r="A1943" s="449" t="s">
        <v>1251</v>
      </c>
      <c r="B1943" s="449" t="s">
        <v>52</v>
      </c>
      <c r="C1943" s="23">
        <v>45965</v>
      </c>
      <c r="D1943" s="11">
        <v>778</v>
      </c>
      <c r="G1943" t="s">
        <v>2173</v>
      </c>
    </row>
    <row r="1944" spans="1:7">
      <c r="A1944" s="82" t="s">
        <v>1251</v>
      </c>
      <c r="B1944" s="11" t="s">
        <v>2059</v>
      </c>
      <c r="C1944" s="23">
        <v>45965</v>
      </c>
      <c r="D1944" s="11">
        <v>550</v>
      </c>
      <c r="G1944" t="s">
        <v>2173</v>
      </c>
    </row>
    <row r="1945" spans="1:7">
      <c r="A1945" s="628" t="s">
        <v>1075</v>
      </c>
      <c r="B1945" s="11" t="s">
        <v>56</v>
      </c>
      <c r="C1945" s="23">
        <v>45965</v>
      </c>
      <c r="D1945" s="89">
        <v>1120</v>
      </c>
      <c r="F1945" s="11" t="s">
        <v>2180</v>
      </c>
      <c r="G1945" t="s">
        <v>2173</v>
      </c>
    </row>
    <row r="1946" spans="1:7">
      <c r="A1946" s="76" t="s">
        <v>1151</v>
      </c>
      <c r="B1946" s="76" t="s">
        <v>56</v>
      </c>
      <c r="C1946" s="23">
        <v>45965</v>
      </c>
      <c r="D1946" s="11">
        <v>990</v>
      </c>
      <c r="F1946" s="11" t="s">
        <v>1596</v>
      </c>
      <c r="G1946" t="s">
        <v>2173</v>
      </c>
    </row>
    <row r="1947" spans="1:7">
      <c r="A1947" s="50" t="s">
        <v>1163</v>
      </c>
      <c r="B1947" s="235" t="s">
        <v>1531</v>
      </c>
      <c r="C1947" s="23">
        <v>45965</v>
      </c>
      <c r="D1947" s="11">
        <v>817</v>
      </c>
      <c r="G1947" t="s">
        <v>2173</v>
      </c>
    </row>
    <row r="1948" spans="1:7" ht="15.75">
      <c r="A1948" s="11" t="s">
        <v>1163</v>
      </c>
      <c r="B1948" s="175" t="s">
        <v>1456</v>
      </c>
      <c r="C1948" s="239">
        <v>45965</v>
      </c>
      <c r="D1948" s="11">
        <v>270</v>
      </c>
      <c r="G1948" t="s">
        <v>2173</v>
      </c>
    </row>
    <row r="1949" spans="1:7">
      <c r="A1949" s="874" t="s">
        <v>939</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1251</v>
      </c>
      <c r="B1956" s="76" t="s">
        <v>58</v>
      </c>
      <c r="C1956" s="239">
        <v>45966</v>
      </c>
      <c r="D1956" s="89">
        <v>1113</v>
      </c>
      <c r="E1956" s="182"/>
      <c r="F1956" s="103"/>
      <c r="G1956" t="s">
        <v>2173</v>
      </c>
    </row>
    <row r="1957" spans="1:7">
      <c r="A1957" s="244" t="s">
        <v>1251</v>
      </c>
      <c r="B1957" s="244" t="s">
        <v>52</v>
      </c>
      <c r="C1957" s="23">
        <v>45966</v>
      </c>
      <c r="D1957" s="11">
        <v>885</v>
      </c>
      <c r="G1957" t="s">
        <v>2173</v>
      </c>
    </row>
    <row r="1958" spans="1:7">
      <c r="A1958" s="76" t="s">
        <v>1075</v>
      </c>
      <c r="B1958" s="76" t="s">
        <v>56</v>
      </c>
      <c r="C1958" s="23">
        <v>45966</v>
      </c>
      <c r="D1958" s="89">
        <v>1488</v>
      </c>
      <c r="F1958" s="11" t="s">
        <v>2184</v>
      </c>
      <c r="G1958" t="s">
        <v>2173</v>
      </c>
    </row>
    <row r="1959" spans="1:7">
      <c r="A1959" s="233" t="s">
        <v>1151</v>
      </c>
      <c r="B1959" s="233" t="s">
        <v>56</v>
      </c>
      <c r="C1959" s="23">
        <v>45966</v>
      </c>
      <c r="D1959" s="11">
        <v>549</v>
      </c>
      <c r="F1959" s="11" t="s">
        <v>1617</v>
      </c>
      <c r="G1959" t="s">
        <v>2173</v>
      </c>
    </row>
    <row r="1960" spans="1:7">
      <c r="A1960" s="234" t="s">
        <v>1163</v>
      </c>
      <c r="B1960" s="235" t="s">
        <v>1531</v>
      </c>
      <c r="C1960" s="23">
        <v>45966</v>
      </c>
      <c r="D1960" s="89">
        <v>1377</v>
      </c>
      <c r="G1960" t="s">
        <v>2173</v>
      </c>
    </row>
    <row r="1961" spans="1:7" ht="15.75">
      <c r="A1961" s="76" t="s">
        <v>1163</v>
      </c>
      <c r="B1961" s="175" t="s">
        <v>1456</v>
      </c>
      <c r="C1961" s="239">
        <v>45966</v>
      </c>
      <c r="D1961" s="11">
        <v>829</v>
      </c>
      <c r="G1961" t="s">
        <v>2173</v>
      </c>
    </row>
    <row r="1962" spans="1:7">
      <c r="A1962" s="233" t="s">
        <v>1166</v>
      </c>
      <c r="B1962" s="233" t="s">
        <v>56</v>
      </c>
      <c r="C1962" s="23">
        <v>45966</v>
      </c>
      <c r="D1962" s="89">
        <v>1031</v>
      </c>
      <c r="G1962" t="s">
        <v>2173</v>
      </c>
    </row>
    <row r="1963" spans="1:7">
      <c r="A1963" s="76" t="s">
        <v>939</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1251</v>
      </c>
      <c r="B1971" s="82" t="s">
        <v>58</v>
      </c>
      <c r="C1971" s="23">
        <v>45967</v>
      </c>
      <c r="D1971" s="74"/>
      <c r="E1971" s="11"/>
      <c r="F1971" s="76" t="s">
        <v>2187</v>
      </c>
      <c r="G1971" t="s">
        <v>2173</v>
      </c>
    </row>
    <row r="1972" spans="1:7">
      <c r="A1972" s="82" t="s">
        <v>1251</v>
      </c>
      <c r="B1972" s="82" t="s">
        <v>2188</v>
      </c>
      <c r="C1972" s="23">
        <v>45967</v>
      </c>
      <c r="D1972" s="11">
        <v>760</v>
      </c>
      <c r="E1972" s="182"/>
      <c r="F1972" s="103"/>
      <c r="G1972" t="s">
        <v>2173</v>
      </c>
    </row>
    <row r="1973" spans="1:7">
      <c r="A1973" s="628" t="s">
        <v>1075</v>
      </c>
      <c r="B1973" s="11" t="s">
        <v>56</v>
      </c>
      <c r="C1973" s="23">
        <v>45967</v>
      </c>
      <c r="D1973" s="11">
        <v>954</v>
      </c>
      <c r="F1973" s="11" t="s">
        <v>2189</v>
      </c>
      <c r="G1973" t="s">
        <v>2173</v>
      </c>
    </row>
    <row r="1974" spans="1:7">
      <c r="A1974" s="50" t="s">
        <v>1163</v>
      </c>
      <c r="B1974" s="235" t="s">
        <v>1531</v>
      </c>
      <c r="C1974" s="23">
        <v>45967</v>
      </c>
      <c r="D1974" s="11">
        <v>183</v>
      </c>
      <c r="G1974" t="s">
        <v>2173</v>
      </c>
    </row>
    <row r="1975" spans="1:7" ht="15.75">
      <c r="A1975" s="11" t="s">
        <v>1163</v>
      </c>
      <c r="B1975" s="175" t="s">
        <v>1456</v>
      </c>
      <c r="C1975" s="239">
        <v>45967</v>
      </c>
      <c r="D1975" s="11">
        <v>270</v>
      </c>
      <c r="G1975" t="s">
        <v>2173</v>
      </c>
    </row>
    <row r="1976" spans="1:7">
      <c r="A1976" s="874" t="s">
        <v>939</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937</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1251</v>
      </c>
      <c r="B1981" s="235" t="s">
        <v>58</v>
      </c>
      <c r="C1981" s="23">
        <v>45968</v>
      </c>
      <c r="D1981" s="11">
        <v>923</v>
      </c>
      <c r="G1981" t="s">
        <v>2173</v>
      </c>
    </row>
    <row r="1982" spans="1:7">
      <c r="A1982" s="76" t="s">
        <v>1251</v>
      </c>
      <c r="B1982" s="421" t="s">
        <v>2150</v>
      </c>
      <c r="C1982" s="23">
        <v>45968</v>
      </c>
      <c r="D1982" s="89">
        <v>3052</v>
      </c>
      <c r="G1982" t="s">
        <v>2173</v>
      </c>
    </row>
    <row r="1983" spans="1:7">
      <c r="A1983" s="76" t="s">
        <v>1418</v>
      </c>
      <c r="B1983" s="271" t="s">
        <v>62</v>
      </c>
      <c r="C1983" s="23">
        <v>45968</v>
      </c>
      <c r="D1983" s="11">
        <v>451</v>
      </c>
      <c r="G1983" t="s">
        <v>2173</v>
      </c>
    </row>
    <row r="1984" spans="1:7">
      <c r="A1984" s="234" t="s">
        <v>1163</v>
      </c>
      <c r="B1984" s="235" t="s">
        <v>1531</v>
      </c>
      <c r="C1984" s="23">
        <v>45968</v>
      </c>
      <c r="G1984" t="s">
        <v>2173</v>
      </c>
    </row>
    <row r="1985" spans="1:7" ht="15.75">
      <c r="A1985" s="76" t="s">
        <v>937</v>
      </c>
      <c r="B1985" s="175" t="s">
        <v>1456</v>
      </c>
      <c r="C1985" s="239">
        <v>45968</v>
      </c>
      <c r="D1985" s="11">
        <v>350</v>
      </c>
      <c r="G1985" t="s">
        <v>2173</v>
      </c>
    </row>
    <row r="1986" spans="1:7">
      <c r="A1986" s="233" t="s">
        <v>937</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1364</v>
      </c>
      <c r="B1989" s="11" t="s">
        <v>54</v>
      </c>
      <c r="C1989" s="23">
        <v>45968</v>
      </c>
      <c r="D1989" s="11">
        <v>569</v>
      </c>
      <c r="G1989" t="s">
        <v>2173</v>
      </c>
    </row>
    <row r="1990" spans="1:7">
      <c r="A1990" s="178" t="s">
        <v>1298</v>
      </c>
      <c r="B1990" s="11" t="s">
        <v>56</v>
      </c>
      <c r="C1990" s="23">
        <v>45968</v>
      </c>
      <c r="D1990" s="89">
        <v>2948</v>
      </c>
      <c r="G1990" t="s">
        <v>2173</v>
      </c>
    </row>
    <row r="1991" spans="1:7">
      <c r="A1991" s="621" t="s">
        <v>1416</v>
      </c>
      <c r="B1991" s="271" t="s">
        <v>62</v>
      </c>
      <c r="C1991" s="23">
        <v>45971</v>
      </c>
      <c r="D1991" s="89">
        <v>560</v>
      </c>
      <c r="G1991" t="s">
        <v>2173</v>
      </c>
    </row>
    <row r="1992" spans="1:7" ht="15.75">
      <c r="A1992" s="76" t="s">
        <v>1163</v>
      </c>
      <c r="B1992" s="175" t="s">
        <v>1456</v>
      </c>
      <c r="C1992" s="239">
        <v>45971</v>
      </c>
      <c r="D1992" s="11">
        <v>558</v>
      </c>
      <c r="G1992" t="s">
        <v>2173</v>
      </c>
    </row>
    <row r="1993" spans="1:7">
      <c r="A1993" s="244" t="s">
        <v>1163</v>
      </c>
      <c r="B1993" s="233" t="s">
        <v>1531</v>
      </c>
      <c r="C1993" s="23">
        <v>45971</v>
      </c>
      <c r="F1993" s="11" t="s">
        <v>1899</v>
      </c>
      <c r="G1993" t="s">
        <v>2173</v>
      </c>
    </row>
    <row r="1994" spans="1:7">
      <c r="A1994" s="244" t="s">
        <v>1166</v>
      </c>
      <c r="B1994" s="244" t="s">
        <v>56</v>
      </c>
      <c r="C1994" s="23">
        <v>45971</v>
      </c>
      <c r="D1994" s="89">
        <v>1351</v>
      </c>
      <c r="G1994" t="s">
        <v>2173</v>
      </c>
    </row>
    <row r="1995" spans="1:7">
      <c r="A1995" s="244" t="s">
        <v>1097</v>
      </c>
      <c r="B1995" s="244" t="s">
        <v>56</v>
      </c>
      <c r="C1995" s="23">
        <v>45971</v>
      </c>
      <c r="D1995" s="11">
        <v>138</v>
      </c>
      <c r="F1995" s="11" t="s">
        <v>2193</v>
      </c>
      <c r="G1995" t="s">
        <v>2173</v>
      </c>
    </row>
    <row r="1996" spans="1:7">
      <c r="A1996" s="244" t="s">
        <v>1151</v>
      </c>
      <c r="B1996" s="244" t="s">
        <v>56</v>
      </c>
      <c r="C1996" s="23">
        <v>45971</v>
      </c>
      <c r="D1996" s="11">
        <v>632</v>
      </c>
      <c r="F1996" s="11" t="s">
        <v>1920</v>
      </c>
      <c r="G1996" t="s">
        <v>2173</v>
      </c>
    </row>
    <row r="1997" spans="1:7">
      <c r="A1997" s="244" t="s">
        <v>1499</v>
      </c>
      <c r="B1997" s="244" t="s">
        <v>1171</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1298</v>
      </c>
      <c r="B2001" s="263" t="s">
        <v>56</v>
      </c>
      <c r="C2001" s="23">
        <v>45971</v>
      </c>
      <c r="D2001" s="89">
        <v>4084</v>
      </c>
      <c r="G2001" t="s">
        <v>2173</v>
      </c>
    </row>
    <row r="2002" spans="1:7" ht="15.75">
      <c r="A2002" s="76" t="s">
        <v>1151</v>
      </c>
      <c r="B2002" s="175" t="s">
        <v>1456</v>
      </c>
      <c r="C2002" s="239">
        <v>45972</v>
      </c>
      <c r="E2002" s="250">
        <v>5569</v>
      </c>
      <c r="F2002" s="11" t="s">
        <v>2195</v>
      </c>
      <c r="G2002" t="s">
        <v>2173</v>
      </c>
    </row>
    <row r="2003" spans="1:7">
      <c r="A2003" s="234" t="s">
        <v>1499</v>
      </c>
      <c r="B2003" s="556" t="s">
        <v>1171</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1163</v>
      </c>
      <c r="B2007" s="175" t="s">
        <v>1456</v>
      </c>
      <c r="C2007" s="239">
        <v>45973</v>
      </c>
      <c r="F2007" s="240" t="s">
        <v>1896</v>
      </c>
      <c r="G2007" t="s">
        <v>2173</v>
      </c>
    </row>
    <row r="2008" spans="1:7">
      <c r="A2008" s="103" t="s">
        <v>1072</v>
      </c>
      <c r="B2008" s="103" t="s">
        <v>56</v>
      </c>
      <c r="C2008" s="23">
        <v>45973</v>
      </c>
      <c r="D2008" s="89">
        <v>1580</v>
      </c>
      <c r="F2008" s="11" t="s">
        <v>2025</v>
      </c>
      <c r="G2008" t="s">
        <v>2173</v>
      </c>
    </row>
    <row r="2009" spans="1:7">
      <c r="A2009" s="11" t="s">
        <v>1166</v>
      </c>
      <c r="B2009" s="50" t="s">
        <v>56</v>
      </c>
      <c r="C2009" s="23">
        <v>45973</v>
      </c>
      <c r="D2009" s="11">
        <v>890</v>
      </c>
      <c r="G2009" t="s">
        <v>2173</v>
      </c>
    </row>
    <row r="2010" spans="1:7">
      <c r="A2010" s="11" t="s">
        <v>1166</v>
      </c>
      <c r="B2010" s="76" t="s">
        <v>1531</v>
      </c>
      <c r="C2010" s="23">
        <v>45973</v>
      </c>
      <c r="F2010" s="11" t="s">
        <v>1891</v>
      </c>
      <c r="G2010" t="s">
        <v>2173</v>
      </c>
    </row>
    <row r="2011" spans="1:7">
      <c r="A2011" s="50" t="s">
        <v>1070</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1298</v>
      </c>
      <c r="B2017" s="11" t="s">
        <v>56</v>
      </c>
      <c r="C2017" s="23">
        <v>45973</v>
      </c>
      <c r="D2017" s="11">
        <v>242</v>
      </c>
      <c r="G2017" t="s">
        <v>2173</v>
      </c>
    </row>
    <row r="2018" spans="1:7">
      <c r="A2018" s="11" t="s">
        <v>1431</v>
      </c>
      <c r="B2018" s="11" t="s">
        <v>56</v>
      </c>
      <c r="C2018" s="23">
        <v>45973</v>
      </c>
      <c r="D2018" s="89">
        <v>1264</v>
      </c>
      <c r="G2018" t="s">
        <v>2173</v>
      </c>
    </row>
    <row r="2019" spans="1:7">
      <c r="A2019" s="50" t="s">
        <v>1302</v>
      </c>
      <c r="B2019" s="50" t="s">
        <v>56</v>
      </c>
      <c r="C2019" s="23">
        <v>45973</v>
      </c>
      <c r="D2019" s="89">
        <v>3678</v>
      </c>
      <c r="G2019" t="s">
        <v>2173</v>
      </c>
    </row>
    <row r="2020" spans="1:7" ht="15.75">
      <c r="A2020" s="11" t="s">
        <v>1163</v>
      </c>
      <c r="B2020" s="175" t="s">
        <v>1456</v>
      </c>
      <c r="C2020" s="239">
        <v>45974</v>
      </c>
      <c r="F2020" s="11" t="s">
        <v>1957</v>
      </c>
      <c r="G2020" t="s">
        <v>2173</v>
      </c>
    </row>
    <row r="2021" spans="1:7">
      <c r="A2021" s="103" t="s">
        <v>1072</v>
      </c>
      <c r="B2021" s="103" t="s">
        <v>56</v>
      </c>
      <c r="C2021" s="23">
        <v>45974</v>
      </c>
      <c r="D2021" s="89">
        <v>1258</v>
      </c>
      <c r="F2021" s="11" t="s">
        <v>2203</v>
      </c>
      <c r="G2021" t="s">
        <v>2173</v>
      </c>
    </row>
    <row r="2022" spans="1:7">
      <c r="A2022" s="50" t="s">
        <v>1070</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1355</v>
      </c>
      <c r="B2028" s="175" t="s">
        <v>1456</v>
      </c>
      <c r="C2028" s="239">
        <v>45974</v>
      </c>
      <c r="F2028" s="11" t="s">
        <v>1617</v>
      </c>
      <c r="G2028" t="s">
        <v>2173</v>
      </c>
    </row>
    <row r="2029" spans="1:7">
      <c r="A2029" s="103" t="s">
        <v>1302</v>
      </c>
      <c r="B2029" s="103" t="s">
        <v>56</v>
      </c>
      <c r="C2029" s="23">
        <v>45974</v>
      </c>
      <c r="D2029" s="89">
        <v>3382</v>
      </c>
      <c r="G2029" t="s">
        <v>2173</v>
      </c>
    </row>
    <row r="2030" spans="1:7">
      <c r="A2030" s="11" t="s">
        <v>1431</v>
      </c>
      <c r="B2030" s="11" t="s">
        <v>56</v>
      </c>
      <c r="C2030" s="23">
        <v>45974</v>
      </c>
      <c r="D2030" s="89">
        <v>1281</v>
      </c>
      <c r="G2030" t="s">
        <v>2173</v>
      </c>
    </row>
    <row r="2031" spans="1:7">
      <c r="A2031" s="178" t="s">
        <v>1349</v>
      </c>
      <c r="B2031" s="11" t="s">
        <v>56</v>
      </c>
      <c r="C2031" s="23">
        <v>45974</v>
      </c>
      <c r="D2031" s="11">
        <v>424</v>
      </c>
      <c r="G2031" t="s">
        <v>2173</v>
      </c>
    </row>
    <row r="2032" spans="1:7">
      <c r="A2032" s="296" t="s">
        <v>1304</v>
      </c>
      <c r="B2032" s="50" t="s">
        <v>56</v>
      </c>
      <c r="C2032" s="23">
        <v>45974</v>
      </c>
      <c r="D2032" s="11">
        <v>598</v>
      </c>
      <c r="G2032" t="s">
        <v>2173</v>
      </c>
    </row>
    <row r="2033" spans="1:7" ht="15.75">
      <c r="A2033" s="76" t="s">
        <v>1163</v>
      </c>
      <c r="B2033" s="175" t="s">
        <v>1456</v>
      </c>
      <c r="C2033" s="239">
        <v>45975</v>
      </c>
      <c r="E2033" s="646">
        <v>5647</v>
      </c>
      <c r="F2033" s="235" t="s">
        <v>2206</v>
      </c>
      <c r="G2033" t="s">
        <v>2173</v>
      </c>
    </row>
    <row r="2034" spans="1:7" ht="15.75">
      <c r="A2034" s="76" t="s">
        <v>1097</v>
      </c>
      <c r="B2034" s="175" t="s">
        <v>1456</v>
      </c>
      <c r="C2034" s="239">
        <v>45975</v>
      </c>
      <c r="D2034" s="74"/>
      <c r="E2034" s="11">
        <v>565</v>
      </c>
      <c r="F2034" s="76"/>
      <c r="G2034" t="s">
        <v>2173</v>
      </c>
    </row>
    <row r="2035" spans="1:7">
      <c r="A2035" s="234" t="s">
        <v>1501</v>
      </c>
      <c r="B2035" s="234" t="s">
        <v>1171</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1163</v>
      </c>
      <c r="B2039" s="175" t="s">
        <v>1456</v>
      </c>
      <c r="C2039" s="239">
        <v>45978</v>
      </c>
      <c r="D2039" s="11">
        <v>127</v>
      </c>
      <c r="G2039" t="s">
        <v>2173</v>
      </c>
    </row>
    <row r="2040" spans="1:7" ht="15.75">
      <c r="A2040" s="76" t="s">
        <v>1163</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1104</v>
      </c>
      <c r="B2042" s="233" t="s">
        <v>56</v>
      </c>
      <c r="C2042" s="23">
        <v>45978</v>
      </c>
      <c r="D2042" s="89">
        <v>1471</v>
      </c>
      <c r="F2042" s="11" t="s">
        <v>1541</v>
      </c>
      <c r="G2042" t="s">
        <v>2173</v>
      </c>
    </row>
    <row r="2043" spans="1:7">
      <c r="A2043" s="234" t="s">
        <v>1501</v>
      </c>
      <c r="B2043" s="233" t="s">
        <v>1171</v>
      </c>
      <c r="C2043" s="23">
        <v>45978</v>
      </c>
      <c r="D2043" s="11">
        <v>907</v>
      </c>
      <c r="F2043" s="11" t="s">
        <v>1584</v>
      </c>
      <c r="G2043" t="s">
        <v>2173</v>
      </c>
    </row>
    <row r="2044" spans="1:7">
      <c r="A2044" s="76" t="s">
        <v>1101</v>
      </c>
      <c r="B2044" s="274" t="s">
        <v>56</v>
      </c>
      <c r="C2044" s="23">
        <v>45978</v>
      </c>
      <c r="D2044" s="11">
        <v>762</v>
      </c>
      <c r="G2044" t="s">
        <v>2173</v>
      </c>
    </row>
    <row r="2045" spans="1:7">
      <c r="A2045" s="235" t="s">
        <v>1070</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1300</v>
      </c>
      <c r="B2050" s="76" t="s">
        <v>56</v>
      </c>
      <c r="C2050" s="23">
        <v>45978</v>
      </c>
      <c r="D2050" s="89">
        <v>5466</v>
      </c>
      <c r="G2050" t="s">
        <v>2173</v>
      </c>
    </row>
    <row r="2051" spans="1:7">
      <c r="A2051" s="233" t="s">
        <v>1431</v>
      </c>
      <c r="B2051" s="233" t="s">
        <v>56</v>
      </c>
      <c r="C2051" s="23">
        <v>45978</v>
      </c>
      <c r="D2051" s="89">
        <v>1662</v>
      </c>
      <c r="G2051" t="s">
        <v>2173</v>
      </c>
    </row>
    <row r="2052" spans="1:7">
      <c r="A2052" s="233" t="s">
        <v>1304</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1166</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1107</v>
      </c>
      <c r="B2057" s="11" t="s">
        <v>56</v>
      </c>
      <c r="C2057" s="23">
        <v>45979</v>
      </c>
      <c r="D2057" s="89">
        <v>1679</v>
      </c>
      <c r="F2057" s="11" t="s">
        <v>2211</v>
      </c>
      <c r="G2057" t="s">
        <v>2173</v>
      </c>
    </row>
    <row r="2058" spans="1:7">
      <c r="A2058" s="11" t="s">
        <v>1501</v>
      </c>
      <c r="B2058" s="11" t="s">
        <v>1171</v>
      </c>
      <c r="C2058" s="23">
        <v>45979</v>
      </c>
      <c r="F2058" s="11" t="s">
        <v>2212</v>
      </c>
      <c r="G2058" t="s">
        <v>2173</v>
      </c>
    </row>
    <row r="2059" spans="1:7">
      <c r="A2059" t="s">
        <v>1101</v>
      </c>
      <c r="B2059" s="50" t="s">
        <v>56</v>
      </c>
      <c r="C2059" s="23">
        <v>45979</v>
      </c>
      <c r="D2059" s="89">
        <v>1530</v>
      </c>
      <c r="F2059" s="11" t="s">
        <v>2213</v>
      </c>
      <c r="G2059" t="s">
        <v>2173</v>
      </c>
    </row>
    <row r="2060" spans="1:7" ht="15.75">
      <c r="A2060" s="478" t="s">
        <v>1359</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1304</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1097</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1107</v>
      </c>
      <c r="B2069" s="233" t="s">
        <v>56</v>
      </c>
      <c r="C2069" s="23">
        <v>45980</v>
      </c>
      <c r="D2069" s="250">
        <v>1429</v>
      </c>
      <c r="E2069" s="11"/>
      <c r="F2069" s="27" t="s">
        <v>2217</v>
      </c>
      <c r="G2069" t="s">
        <v>2173</v>
      </c>
    </row>
    <row r="2070" spans="1:7">
      <c r="A2070" s="234" t="s">
        <v>1501</v>
      </c>
      <c r="B2070" s="233" t="s">
        <v>1171</v>
      </c>
      <c r="C2070" s="23">
        <v>45980</v>
      </c>
      <c r="D2070" s="74"/>
      <c r="E2070" s="11"/>
      <c r="F2070" s="27" t="s">
        <v>2170</v>
      </c>
      <c r="G2070" t="s">
        <v>2173</v>
      </c>
    </row>
    <row r="2071" spans="1:7">
      <c r="A2071" s="263" t="s">
        <v>1101</v>
      </c>
      <c r="B2071" s="282" t="s">
        <v>56</v>
      </c>
      <c r="C2071" s="23">
        <v>45980</v>
      </c>
      <c r="D2071" s="11">
        <v>954</v>
      </c>
      <c r="E2071" s="182"/>
      <c r="F2071" s="39" t="s">
        <v>2218</v>
      </c>
      <c r="G2071" t="s">
        <v>2173</v>
      </c>
    </row>
    <row r="2072" spans="1:7" ht="15.75">
      <c r="A2072" s="478" t="s">
        <v>1359</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1101</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1107</v>
      </c>
      <c r="B2079" s="234" t="s">
        <v>56</v>
      </c>
      <c r="C2079" s="23">
        <v>45981</v>
      </c>
      <c r="D2079" s="89">
        <v>1624</v>
      </c>
      <c r="F2079" s="27" t="s">
        <v>2222</v>
      </c>
      <c r="G2079" t="s">
        <v>2173</v>
      </c>
    </row>
    <row r="2080" spans="1:7" ht="15.75">
      <c r="A2080" s="76" t="s">
        <v>1097</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1300</v>
      </c>
      <c r="B2086" s="282" t="s">
        <v>56</v>
      </c>
      <c r="C2086" s="23">
        <v>45981</v>
      </c>
      <c r="D2086" s="89">
        <v>2252</v>
      </c>
      <c r="F2086" s="27"/>
      <c r="G2086" t="s">
        <v>2173</v>
      </c>
    </row>
    <row r="2087" spans="1:7">
      <c r="A2087" s="247" t="s">
        <v>1304</v>
      </c>
      <c r="B2087" s="309" t="s">
        <v>56</v>
      </c>
      <c r="C2087" s="23">
        <v>45981</v>
      </c>
      <c r="D2087" s="675">
        <v>1027</v>
      </c>
      <c r="F2087" s="27"/>
      <c r="G2087" t="s">
        <v>2173</v>
      </c>
    </row>
    <row r="2088" spans="1:7">
      <c r="A2088" s="273" t="s">
        <v>1307</v>
      </c>
      <c r="B2088" s="282" t="s">
        <v>56</v>
      </c>
      <c r="C2088" s="23">
        <v>45981</v>
      </c>
      <c r="D2088" s="89">
        <v>1420</v>
      </c>
      <c r="F2088" s="27"/>
      <c r="G2088" t="s">
        <v>2173</v>
      </c>
    </row>
    <row r="2089" spans="1:7">
      <c r="A2089" s="247" t="s">
        <v>1310</v>
      </c>
      <c r="B2089" s="309" t="s">
        <v>56</v>
      </c>
      <c r="C2089" s="23">
        <v>45981</v>
      </c>
      <c r="D2089" s="89">
        <v>2376</v>
      </c>
      <c r="F2089" s="27"/>
      <c r="G2089" t="s">
        <v>2173</v>
      </c>
    </row>
    <row r="2090" spans="1:7">
      <c r="A2090" s="273" t="s">
        <v>1349</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1359</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1349</v>
      </c>
      <c r="B2098" s="107" t="s">
        <v>56</v>
      </c>
      <c r="C2098" s="23">
        <v>45982</v>
      </c>
      <c r="D2098" s="89">
        <v>3007</v>
      </c>
      <c r="F2098" s="27"/>
      <c r="G2098" t="s">
        <v>2173</v>
      </c>
    </row>
    <row r="2099" spans="1:7">
      <c r="A2099" s="321" t="s">
        <v>1304</v>
      </c>
      <c r="B2099" s="107" t="s">
        <v>56</v>
      </c>
      <c r="C2099" s="23">
        <v>45982</v>
      </c>
      <c r="D2099" s="11">
        <v>490</v>
      </c>
      <c r="F2099" s="27"/>
      <c r="G2099" t="s">
        <v>2173</v>
      </c>
    </row>
    <row r="2100" spans="1:7">
      <c r="A2100" s="321" t="s">
        <v>1307</v>
      </c>
      <c r="B2100" s="107" t="s">
        <v>56</v>
      </c>
      <c r="C2100" s="23">
        <v>45982</v>
      </c>
      <c r="D2100" s="89">
        <v>3043</v>
      </c>
      <c r="F2100" s="27"/>
      <c r="G2100" t="s">
        <v>2173</v>
      </c>
    </row>
    <row r="2101" spans="1:7">
      <c r="A2101" s="321" t="s">
        <v>1310</v>
      </c>
      <c r="B2101" s="107" t="s">
        <v>56</v>
      </c>
      <c r="C2101" s="23">
        <v>45982</v>
      </c>
      <c r="D2101" s="89">
        <v>1217</v>
      </c>
      <c r="F2101" s="27"/>
      <c r="G2101" t="s">
        <v>2173</v>
      </c>
    </row>
    <row r="2102" spans="1:7" ht="15.75">
      <c r="A2102" s="27" t="s">
        <v>1271</v>
      </c>
      <c r="B2102" s="175" t="s">
        <v>1456</v>
      </c>
      <c r="C2102" s="239">
        <v>45982</v>
      </c>
      <c r="E2102" s="250">
        <v>2257</v>
      </c>
      <c r="F2102" s="27" t="s">
        <v>1897</v>
      </c>
      <c r="G2102" t="s">
        <v>2173</v>
      </c>
    </row>
    <row r="2103" spans="1:7" ht="15.75">
      <c r="A2103" s="27" t="s">
        <v>1274</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1101</v>
      </c>
      <c r="B2111" s="678" t="s">
        <v>56</v>
      </c>
      <c r="C2111" s="23">
        <v>45985</v>
      </c>
      <c r="D2111" s="11">
        <v>805</v>
      </c>
      <c r="F2111" s="27" t="s">
        <v>2233</v>
      </c>
      <c r="G2111" t="s">
        <v>2173</v>
      </c>
    </row>
    <row r="2112" spans="1:7">
      <c r="A2112" s="11" t="s">
        <v>1104</v>
      </c>
      <c r="B2112" s="678" t="s">
        <v>56</v>
      </c>
      <c r="C2112" s="23">
        <v>45985</v>
      </c>
      <c r="D2112" s="11">
        <v>665</v>
      </c>
      <c r="F2112" s="27"/>
      <c r="G2112" t="s">
        <v>2173</v>
      </c>
    </row>
    <row r="2113" spans="1:7">
      <c r="A2113" s="50" t="s">
        <v>1107</v>
      </c>
      <c r="B2113" s="856" t="s">
        <v>56</v>
      </c>
      <c r="C2113" s="23">
        <v>45985</v>
      </c>
      <c r="D2113" s="11">
        <v>572</v>
      </c>
      <c r="F2113" s="27" t="s">
        <v>2234</v>
      </c>
      <c r="G2113" t="s">
        <v>2173</v>
      </c>
    </row>
    <row r="2114" spans="1:7" ht="15.75">
      <c r="A2114" s="11" t="s">
        <v>1134</v>
      </c>
      <c r="B2114" s="175" t="s">
        <v>1456</v>
      </c>
      <c r="C2114" s="239">
        <v>45985</v>
      </c>
      <c r="D2114" s="11">
        <v>286</v>
      </c>
      <c r="E2114" s="135"/>
      <c r="F2114" s="82"/>
      <c r="G2114" t="s">
        <v>2173</v>
      </c>
    </row>
    <row r="2115" spans="1:7" ht="15.75">
      <c r="A2115" s="11" t="s">
        <v>1070</v>
      </c>
      <c r="B2115" s="175" t="s">
        <v>1456</v>
      </c>
      <c r="C2115" s="239">
        <v>45985</v>
      </c>
      <c r="D2115" s="74"/>
      <c r="E2115" s="11">
        <v>734</v>
      </c>
      <c r="F2115" s="27"/>
      <c r="G2115" t="s">
        <v>2173</v>
      </c>
    </row>
    <row r="2116" spans="1:7" ht="15.75">
      <c r="A2116" s="11" t="s">
        <v>1072</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939</v>
      </c>
      <c r="B2118" s="296" t="s">
        <v>2099</v>
      </c>
      <c r="C2118" s="23">
        <v>45985</v>
      </c>
      <c r="D2118" s="74"/>
      <c r="E2118" s="11"/>
      <c r="F2118" s="1169" t="s">
        <v>2236</v>
      </c>
      <c r="G2118" t="s">
        <v>2173</v>
      </c>
    </row>
    <row r="2119" spans="1:7">
      <c r="A2119" s="347" t="s">
        <v>937</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1134</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1110</v>
      </c>
      <c r="B2128" s="11" t="s">
        <v>56</v>
      </c>
      <c r="C2128" s="23">
        <v>45986</v>
      </c>
      <c r="D2128" s="89">
        <v>1100</v>
      </c>
      <c r="G2128" t="s">
        <v>2173</v>
      </c>
    </row>
    <row r="2129" spans="1:7">
      <c r="A2129" s="11" t="s">
        <v>1104</v>
      </c>
      <c r="B2129" s="11" t="s">
        <v>56</v>
      </c>
      <c r="C2129" s="23">
        <v>45986</v>
      </c>
      <c r="D2129" s="89">
        <v>1360</v>
      </c>
      <c r="F2129" s="11" t="s">
        <v>2241</v>
      </c>
      <c r="G2129" t="s">
        <v>2173</v>
      </c>
    </row>
    <row r="2130" spans="1:7">
      <c r="A2130" s="11" t="s">
        <v>1505</v>
      </c>
      <c r="B2130" s="11" t="s">
        <v>1171</v>
      </c>
      <c r="C2130" s="23">
        <v>45986</v>
      </c>
      <c r="D2130" s="11">
        <v>486</v>
      </c>
      <c r="E2130" s="135"/>
      <c r="F2130" s="50"/>
      <c r="G2130" t="s">
        <v>2173</v>
      </c>
    </row>
    <row r="2131" spans="1:7">
      <c r="A2131" s="349" t="s">
        <v>939</v>
      </c>
      <c r="B2131" s="296" t="s">
        <v>2099</v>
      </c>
      <c r="C2131" s="23">
        <v>45986</v>
      </c>
      <c r="D2131" s="74"/>
      <c r="E2131" s="11"/>
      <c r="F2131" s="76" t="s">
        <v>2242</v>
      </c>
      <c r="G2131" t="s">
        <v>2173</v>
      </c>
    </row>
    <row r="2132" spans="1:7">
      <c r="A2132" s="347" t="s">
        <v>937</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1292</v>
      </c>
      <c r="B2136" s="99" t="s">
        <v>56</v>
      </c>
      <c r="C2136" s="23">
        <v>45986</v>
      </c>
      <c r="D2136" s="89">
        <v>2382</v>
      </c>
      <c r="G2136" t="s">
        <v>2173</v>
      </c>
    </row>
    <row r="2137" spans="1:7">
      <c r="A2137" s="321" t="s">
        <v>1423</v>
      </c>
      <c r="B2137" s="107" t="s">
        <v>56</v>
      </c>
      <c r="C2137" s="23">
        <v>45986</v>
      </c>
      <c r="D2137" s="11">
        <v>996</v>
      </c>
      <c r="G2137" t="s">
        <v>2173</v>
      </c>
    </row>
    <row r="2138" spans="1:7">
      <c r="A2138" s="321" t="s">
        <v>1313</v>
      </c>
      <c r="B2138" s="107" t="s">
        <v>56</v>
      </c>
      <c r="C2138" s="23">
        <v>45986</v>
      </c>
      <c r="D2138" s="89">
        <v>3634</v>
      </c>
      <c r="G2138" t="s">
        <v>2173</v>
      </c>
    </row>
    <row r="2139" spans="1:7">
      <c r="A2139" s="27" t="s">
        <v>1310</v>
      </c>
      <c r="B2139" s="107" t="s">
        <v>56</v>
      </c>
      <c r="C2139" s="23">
        <v>45986</v>
      </c>
      <c r="D2139" s="89">
        <v>3311</v>
      </c>
      <c r="G2139" t="s">
        <v>2173</v>
      </c>
    </row>
    <row r="2140" spans="1:7">
      <c r="A2140" s="27" t="s">
        <v>1426</v>
      </c>
      <c r="B2140" s="107" t="s">
        <v>56</v>
      </c>
      <c r="C2140" s="23">
        <v>45986</v>
      </c>
      <c r="D2140" s="89">
        <v>1175</v>
      </c>
      <c r="G2140" t="s">
        <v>2173</v>
      </c>
    </row>
    <row r="2141" spans="1:7">
      <c r="A2141" s="178" t="s">
        <v>1307</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1134</v>
      </c>
      <c r="B2146" s="175" t="s">
        <v>1456</v>
      </c>
      <c r="C2146" s="239">
        <v>45987</v>
      </c>
      <c r="D2146" s="11">
        <v>331</v>
      </c>
      <c r="E2146" s="250">
        <v>1063</v>
      </c>
      <c r="F2146" s="11" t="s">
        <v>2243</v>
      </c>
      <c r="G2146" t="s">
        <v>2173</v>
      </c>
    </row>
    <row r="2147" spans="1:7">
      <c r="A2147" s="271" t="s">
        <v>1104</v>
      </c>
      <c r="B2147" s="233" t="s">
        <v>56</v>
      </c>
      <c r="C2147" s="23">
        <v>45987</v>
      </c>
      <c r="D2147" s="89">
        <v>1024</v>
      </c>
      <c r="F2147" s="11" t="s">
        <v>2244</v>
      </c>
      <c r="G2147" t="s">
        <v>2173</v>
      </c>
    </row>
    <row r="2148" spans="1:7">
      <c r="A2148" s="235" t="s">
        <v>1110</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1171</v>
      </c>
      <c r="C2150" s="23">
        <v>45987</v>
      </c>
      <c r="D2150" s="74"/>
      <c r="E2150" s="11"/>
      <c r="F2150" s="240" t="s">
        <v>2247</v>
      </c>
      <c r="G2150" t="s">
        <v>2173</v>
      </c>
    </row>
    <row r="2151" spans="1:7">
      <c r="A2151" s="235" t="s">
        <v>939</v>
      </c>
      <c r="B2151" s="235" t="s">
        <v>2099</v>
      </c>
      <c r="C2151" s="23">
        <v>45987</v>
      </c>
      <c r="D2151" s="74"/>
      <c r="E2151" s="11"/>
      <c r="F2151" s="76" t="s">
        <v>2242</v>
      </c>
      <c r="G2151" t="s">
        <v>2173</v>
      </c>
    </row>
    <row r="2152" spans="1:7">
      <c r="A2152" s="76" t="s">
        <v>937</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1355</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1276</v>
      </c>
      <c r="B2160" s="175" t="s">
        <v>1456</v>
      </c>
      <c r="C2160" s="239">
        <v>45987</v>
      </c>
      <c r="E2160" s="74">
        <v>175</v>
      </c>
      <c r="G2160" t="s">
        <v>2173</v>
      </c>
    </row>
    <row r="2161" spans="1:7">
      <c r="A2161" s="234" t="s">
        <v>1276</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1278</v>
      </c>
      <c r="B2164" s="175" t="s">
        <v>1456</v>
      </c>
      <c r="C2164" s="239">
        <v>45987</v>
      </c>
      <c r="E2164" s="250">
        <v>1264</v>
      </c>
      <c r="G2164" t="s">
        <v>2173</v>
      </c>
    </row>
    <row r="2165" spans="1:7" ht="15.75">
      <c r="A2165" s="76" t="s">
        <v>1280</v>
      </c>
      <c r="B2165" s="175" t="s">
        <v>1456</v>
      </c>
      <c r="C2165" s="239">
        <v>45987</v>
      </c>
      <c r="E2165" s="250">
        <v>1520</v>
      </c>
      <c r="G2165" t="s">
        <v>2173</v>
      </c>
    </row>
    <row r="2166" spans="1:7" ht="15.75">
      <c r="A2166" s="76" t="s">
        <v>1282</v>
      </c>
      <c r="B2166" s="175" t="s">
        <v>1456</v>
      </c>
      <c r="C2166" s="239">
        <v>45987</v>
      </c>
      <c r="E2166" s="250">
        <v>1739</v>
      </c>
      <c r="G2166" t="s">
        <v>2173</v>
      </c>
    </row>
    <row r="2167" spans="1:7" ht="15.75">
      <c r="A2167" s="76" t="s">
        <v>1284</v>
      </c>
      <c r="B2167" s="175" t="s">
        <v>1456</v>
      </c>
      <c r="C2167" s="239">
        <v>45987</v>
      </c>
      <c r="E2167" s="250">
        <v>1584</v>
      </c>
      <c r="G2167" t="s">
        <v>2173</v>
      </c>
    </row>
    <row r="2168" spans="1:7" ht="15.75">
      <c r="A2168" s="76" t="s">
        <v>1286</v>
      </c>
      <c r="B2168" s="175" t="s">
        <v>1456</v>
      </c>
      <c r="C2168" s="239">
        <v>45987</v>
      </c>
      <c r="E2168" s="250">
        <v>1140</v>
      </c>
      <c r="G2168" t="s">
        <v>2173</v>
      </c>
    </row>
    <row r="2169" spans="1:7" ht="15.75">
      <c r="A2169" s="76" t="s">
        <v>1287</v>
      </c>
      <c r="B2169" s="175" t="s">
        <v>1456</v>
      </c>
      <c r="C2169" s="239">
        <v>45987</v>
      </c>
      <c r="E2169" s="74">
        <v>692</v>
      </c>
      <c r="G2169" t="s">
        <v>2173</v>
      </c>
    </row>
    <row r="2170" spans="1:7">
      <c r="A2170" s="888"/>
      <c r="B2170" s="889"/>
      <c r="C2170" s="23">
        <v>45988</v>
      </c>
      <c r="G2170" t="s">
        <v>2173</v>
      </c>
    </row>
    <row r="2171" spans="1:7" ht="15.75">
      <c r="A2171" s="178" t="s">
        <v>1101</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1251</v>
      </c>
      <c r="B2174" s="235" t="s">
        <v>58</v>
      </c>
      <c r="C2174" s="23">
        <v>45992</v>
      </c>
      <c r="D2174" s="11">
        <v>602</v>
      </c>
      <c r="F2174" s="11" t="s">
        <v>2254</v>
      </c>
      <c r="G2174" t="s">
        <v>2253</v>
      </c>
    </row>
    <row r="2175" spans="1:7">
      <c r="A2175" s="235" t="s">
        <v>1251</v>
      </c>
      <c r="B2175" s="235" t="s">
        <v>2059</v>
      </c>
      <c r="C2175" s="23">
        <v>45992</v>
      </c>
      <c r="F2175" s="263" t="s">
        <v>2255</v>
      </c>
      <c r="G2175" t="s">
        <v>2253</v>
      </c>
    </row>
    <row r="2176" spans="1:7">
      <c r="A2176" s="76" t="s">
        <v>1104</v>
      </c>
      <c r="B2176" s="76" t="s">
        <v>56</v>
      </c>
      <c r="C2176" s="23">
        <v>45992</v>
      </c>
      <c r="D2176" s="89">
        <v>1610</v>
      </c>
      <c r="F2176" s="11" t="s">
        <v>2256</v>
      </c>
      <c r="G2176" t="s">
        <v>2253</v>
      </c>
    </row>
    <row r="2177" spans="1:7">
      <c r="A2177" s="271" t="s">
        <v>1110</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1171</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1313</v>
      </c>
      <c r="B2182" s="282" t="s">
        <v>56</v>
      </c>
      <c r="C2182" s="23">
        <v>45992</v>
      </c>
      <c r="D2182" s="89">
        <v>3376</v>
      </c>
      <c r="G2182" t="s">
        <v>2253</v>
      </c>
    </row>
    <row r="2183" spans="1:7">
      <c r="A2183" s="246" t="s">
        <v>1292</v>
      </c>
      <c r="B2183" s="237" t="s">
        <v>56</v>
      </c>
      <c r="C2183" s="23">
        <v>45992</v>
      </c>
      <c r="D2183" s="89">
        <v>3084</v>
      </c>
      <c r="G2183" t="s">
        <v>2253</v>
      </c>
    </row>
    <row r="2184" spans="1:7">
      <c r="A2184" s="240" t="s">
        <v>1346</v>
      </c>
      <c r="B2184" s="240" t="s">
        <v>56</v>
      </c>
      <c r="C2184" s="23">
        <v>45992</v>
      </c>
      <c r="D2184" s="89">
        <v>1829</v>
      </c>
      <c r="G2184" t="s">
        <v>2253</v>
      </c>
    </row>
    <row r="2185" spans="1:7">
      <c r="A2185" s="178" t="s">
        <v>1295</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1251</v>
      </c>
      <c r="B2188" s="234" t="s">
        <v>58</v>
      </c>
      <c r="C2188" s="23">
        <v>45993</v>
      </c>
      <c r="D2188" s="11">
        <v>581</v>
      </c>
      <c r="G2188" t="s">
        <v>2253</v>
      </c>
    </row>
    <row r="2189" spans="1:7">
      <c r="A2189" s="240" t="s">
        <v>1251</v>
      </c>
      <c r="B2189" s="240" t="s">
        <v>2059</v>
      </c>
      <c r="C2189" s="23">
        <v>45993</v>
      </c>
      <c r="D2189" s="11">
        <v>488</v>
      </c>
      <c r="F2189" s="11" t="s">
        <v>2260</v>
      </c>
      <c r="G2189" t="s">
        <v>2253</v>
      </c>
    </row>
    <row r="2190" spans="1:7">
      <c r="A2190" s="76" t="s">
        <v>1505</v>
      </c>
      <c r="B2190" s="76" t="s">
        <v>1171</v>
      </c>
      <c r="C2190" s="23">
        <v>45993</v>
      </c>
      <c r="D2190" s="11">
        <v>610</v>
      </c>
      <c r="F2190" s="11" t="s">
        <v>2261</v>
      </c>
      <c r="G2190" t="s">
        <v>2253</v>
      </c>
    </row>
    <row r="2191" spans="1:7">
      <c r="A2191" s="271" t="s">
        <v>1110</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1075</v>
      </c>
      <c r="B2193" s="175" t="s">
        <v>1456</v>
      </c>
      <c r="C2193" s="239">
        <v>45993</v>
      </c>
      <c r="D2193" s="11">
        <v>175</v>
      </c>
      <c r="G2193" t="s">
        <v>2253</v>
      </c>
    </row>
    <row r="2194" spans="1:7">
      <c r="A2194" s="244" t="s">
        <v>1295</v>
      </c>
      <c r="B2194" s="244" t="s">
        <v>56</v>
      </c>
      <c r="C2194" s="23">
        <v>45993</v>
      </c>
      <c r="D2194" s="89">
        <v>2916</v>
      </c>
      <c r="G2194" t="s">
        <v>2253</v>
      </c>
    </row>
    <row r="2195" spans="1:7">
      <c r="A2195" s="244" t="s">
        <v>1346</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1251</v>
      </c>
      <c r="B2198" s="234" t="s">
        <v>58</v>
      </c>
      <c r="C2198" s="23">
        <v>45994</v>
      </c>
      <c r="D2198" s="89">
        <v>1029</v>
      </c>
      <c r="F2198" s="11" t="s">
        <v>2265</v>
      </c>
      <c r="G2198" t="s">
        <v>2253</v>
      </c>
    </row>
    <row r="2199" spans="1:7">
      <c r="A2199" s="235" t="s">
        <v>1251</v>
      </c>
      <c r="B2199" s="235" t="s">
        <v>2059</v>
      </c>
      <c r="C2199" s="23">
        <v>45994</v>
      </c>
      <c r="F2199" s="263" t="s">
        <v>2266</v>
      </c>
      <c r="G2199" t="s">
        <v>2253</v>
      </c>
    </row>
    <row r="2200" spans="1:7">
      <c r="A2200" s="240" t="s">
        <v>1251</v>
      </c>
      <c r="B2200" s="240" t="s">
        <v>2188</v>
      </c>
      <c r="C2200" s="23">
        <v>45994</v>
      </c>
      <c r="D2200" s="11">
        <v>100</v>
      </c>
      <c r="G2200" t="s">
        <v>2253</v>
      </c>
    </row>
    <row r="2201" spans="1:7">
      <c r="A2201" s="235" t="s">
        <v>1505</v>
      </c>
      <c r="B2201" s="235" t="s">
        <v>1171</v>
      </c>
      <c r="C2201" s="23">
        <v>45994</v>
      </c>
      <c r="D2201" s="11">
        <v>974</v>
      </c>
      <c r="G2201" t="s">
        <v>2253</v>
      </c>
    </row>
    <row r="2202" spans="1:7">
      <c r="A2202" s="76" t="s">
        <v>1029</v>
      </c>
      <c r="B2202" s="176" t="s">
        <v>1002</v>
      </c>
      <c r="C2202" s="239">
        <v>45994</v>
      </c>
      <c r="D2202" s="11">
        <v>466</v>
      </c>
      <c r="F2202" s="11" t="s">
        <v>2267</v>
      </c>
      <c r="G2202" t="s">
        <v>2253</v>
      </c>
    </row>
    <row r="2203" spans="1:7">
      <c r="A2203" s="233" t="s">
        <v>1506</v>
      </c>
      <c r="B2203" s="233" t="s">
        <v>1531</v>
      </c>
      <c r="C2203" s="23">
        <v>45994</v>
      </c>
      <c r="D2203" s="11">
        <v>383</v>
      </c>
      <c r="G2203" t="s">
        <v>2253</v>
      </c>
    </row>
    <row r="2204" spans="1:7">
      <c r="A2204" s="76" t="s">
        <v>1048</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1295</v>
      </c>
      <c r="B2206" s="237" t="s">
        <v>56</v>
      </c>
      <c r="C2206" s="23">
        <v>45994</v>
      </c>
      <c r="D2206" s="89">
        <v>2430</v>
      </c>
      <c r="G2206" t="s">
        <v>2253</v>
      </c>
    </row>
    <row r="2207" spans="1:7">
      <c r="A2207" s="240" t="s">
        <v>1346</v>
      </c>
      <c r="B2207" s="240" t="s">
        <v>56</v>
      </c>
      <c r="C2207" s="23">
        <v>45994</v>
      </c>
      <c r="D2207" s="11">
        <v>694</v>
      </c>
      <c r="G2207" t="s">
        <v>2253</v>
      </c>
    </row>
    <row r="2208" spans="1:7">
      <c r="A2208" s="246" t="s">
        <v>1289</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1251</v>
      </c>
      <c r="B2210" s="235" t="s">
        <v>62</v>
      </c>
      <c r="C2210" s="23">
        <v>45995</v>
      </c>
      <c r="D2210" s="11">
        <v>285</v>
      </c>
      <c r="G2210" t="s">
        <v>2253</v>
      </c>
    </row>
    <row r="2211" spans="1:7">
      <c r="A2211" s="240" t="s">
        <v>1251</v>
      </c>
      <c r="B2211" s="240" t="s">
        <v>58</v>
      </c>
      <c r="C2211" s="23">
        <v>45995</v>
      </c>
      <c r="D2211" s="11">
        <v>756</v>
      </c>
      <c r="G2211" t="s">
        <v>2253</v>
      </c>
    </row>
    <row r="2212" spans="1:7">
      <c r="A2212" s="244" t="s">
        <v>1251</v>
      </c>
      <c r="B2212" s="244" t="s">
        <v>2059</v>
      </c>
      <c r="C2212" s="23">
        <v>45995</v>
      </c>
      <c r="F2212" s="240" t="s">
        <v>2270</v>
      </c>
      <c r="G2212" t="s">
        <v>2253</v>
      </c>
    </row>
    <row r="2213" spans="1:7">
      <c r="A2213" s="235" t="s">
        <v>1113</v>
      </c>
      <c r="B2213" s="235" t="s">
        <v>56</v>
      </c>
      <c r="C2213" s="23">
        <v>45995</v>
      </c>
      <c r="D2213" s="89">
        <v>1431</v>
      </c>
      <c r="F2213" s="11" t="s">
        <v>2271</v>
      </c>
      <c r="G2213" t="s">
        <v>2253</v>
      </c>
    </row>
    <row r="2214" spans="1:7">
      <c r="A2214" s="76" t="s">
        <v>1029</v>
      </c>
      <c r="B2214" s="176" t="s">
        <v>1002</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1048</v>
      </c>
      <c r="B2216" s="556" t="s">
        <v>56</v>
      </c>
      <c r="C2216" s="23">
        <v>45995</v>
      </c>
      <c r="D2216" s="89">
        <v>1154</v>
      </c>
      <c r="F2216" s="11" t="s">
        <v>2274</v>
      </c>
      <c r="G2216" t="s">
        <v>2253</v>
      </c>
    </row>
    <row r="2217" spans="1:7">
      <c r="A2217" s="76" t="s">
        <v>1029</v>
      </c>
      <c r="B2217" s="176" t="s">
        <v>1002</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1300</v>
      </c>
      <c r="B2221" s="175" t="s">
        <v>1456</v>
      </c>
      <c r="C2221" s="239">
        <v>45995</v>
      </c>
      <c r="D2221" s="11">
        <v>64</v>
      </c>
      <c r="F2221" s="11" t="s">
        <v>2277</v>
      </c>
      <c r="G2221" t="s">
        <v>2253</v>
      </c>
    </row>
    <row r="2222" spans="1:7">
      <c r="A2222" s="317" t="s">
        <v>1307</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1251</v>
      </c>
      <c r="B2224" s="235" t="s">
        <v>62</v>
      </c>
      <c r="C2224" s="23">
        <v>45996</v>
      </c>
      <c r="D2224" s="11">
        <v>710</v>
      </c>
      <c r="G2224" t="s">
        <v>2253</v>
      </c>
    </row>
    <row r="2225" spans="1:7">
      <c r="A2225" s="235" t="s">
        <v>1251</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1171</v>
      </c>
      <c r="C2227" s="23">
        <v>45996</v>
      </c>
      <c r="D2227" s="11">
        <v>385</v>
      </c>
      <c r="F2227" s="11" t="s">
        <v>2280</v>
      </c>
      <c r="G2227" t="s">
        <v>2253</v>
      </c>
    </row>
    <row r="2228" spans="1:7" ht="15.75">
      <c r="A2228" s="76" t="s">
        <v>1101</v>
      </c>
      <c r="B2228" s="175" t="s">
        <v>1456</v>
      </c>
      <c r="C2228" s="239">
        <v>45996</v>
      </c>
      <c r="E2228" s="74">
        <v>446</v>
      </c>
      <c r="F2228" s="76"/>
      <c r="G2228" t="s">
        <v>2253</v>
      </c>
    </row>
    <row r="2229" spans="1:7" ht="15.75">
      <c r="A2229" s="76" t="s">
        <v>1110</v>
      </c>
      <c r="B2229" s="175" t="s">
        <v>1456</v>
      </c>
      <c r="C2229" s="239">
        <v>45996</v>
      </c>
      <c r="E2229" s="74">
        <v>422</v>
      </c>
      <c r="F2229" s="233"/>
      <c r="G2229" t="s">
        <v>2253</v>
      </c>
    </row>
    <row r="2230" spans="1:7" ht="15.75">
      <c r="A2230" s="76" t="s">
        <v>1110</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1302</v>
      </c>
      <c r="B2234" s="240" t="s">
        <v>56</v>
      </c>
      <c r="C2234" s="23">
        <v>45996</v>
      </c>
      <c r="F2234" s="240" t="s">
        <v>2282</v>
      </c>
      <c r="G2234" t="s">
        <v>2253</v>
      </c>
    </row>
    <row r="2235" spans="1:7">
      <c r="A2235" s="82" t="s">
        <v>1508</v>
      </c>
      <c r="B2235" s="82" t="s">
        <v>62</v>
      </c>
      <c r="C2235" s="23">
        <v>45999</v>
      </c>
      <c r="F2235" s="11" t="s">
        <v>1732</v>
      </c>
      <c r="G2235" t="s">
        <v>2253</v>
      </c>
    </row>
    <row r="2236" spans="1:7">
      <c r="A2236" s="82" t="s">
        <v>1251</v>
      </c>
      <c r="B2236" s="82" t="s">
        <v>62</v>
      </c>
      <c r="C2236" s="23">
        <v>45999</v>
      </c>
      <c r="F2236" s="240" t="s">
        <v>1732</v>
      </c>
      <c r="G2236" t="s">
        <v>2253</v>
      </c>
    </row>
    <row r="2237" spans="1:7">
      <c r="A2237" s="82" t="s">
        <v>1251</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1171</v>
      </c>
      <c r="C2239" s="23">
        <v>45999</v>
      </c>
      <c r="D2239" s="11">
        <v>640</v>
      </c>
      <c r="F2239" s="11" t="s">
        <v>2284</v>
      </c>
      <c r="G2239" t="s">
        <v>2253</v>
      </c>
    </row>
    <row r="2240" spans="1:7" ht="15.75">
      <c r="A2240" s="296" t="s">
        <v>1104</v>
      </c>
      <c r="B2240" s="835" t="s">
        <v>1456</v>
      </c>
      <c r="C2240" s="239">
        <v>45999</v>
      </c>
      <c r="F2240" s="240" t="s">
        <v>2285</v>
      </c>
      <c r="G2240" t="s">
        <v>2253</v>
      </c>
    </row>
    <row r="2241" spans="1:7">
      <c r="A2241" s="76" t="s">
        <v>1029</v>
      </c>
      <c r="B2241" s="176" t="s">
        <v>1002</v>
      </c>
      <c r="C2241" s="239">
        <v>45999</v>
      </c>
      <c r="D2241" s="89">
        <v>1172</v>
      </c>
      <c r="E2241" s="135"/>
      <c r="F2241" s="50" t="s">
        <v>2286</v>
      </c>
      <c r="G2241" t="s">
        <v>2253</v>
      </c>
    </row>
    <row r="2242" spans="1:7">
      <c r="A2242" s="317" t="s">
        <v>1113</v>
      </c>
      <c r="B2242" s="891" t="s">
        <v>56</v>
      </c>
      <c r="C2242" s="23">
        <v>45999</v>
      </c>
      <c r="D2242" s="250">
        <v>1583</v>
      </c>
      <c r="E2242" s="11"/>
      <c r="F2242" s="11" t="s">
        <v>2287</v>
      </c>
      <c r="G2242" t="s">
        <v>2253</v>
      </c>
    </row>
    <row r="2243" spans="1:7">
      <c r="A2243" s="296" t="s">
        <v>1048</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1325</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1251</v>
      </c>
      <c r="B2248" s="82" t="s">
        <v>62</v>
      </c>
      <c r="C2248" s="23">
        <v>46000</v>
      </c>
      <c r="F2248" s="240" t="s">
        <v>1732</v>
      </c>
      <c r="G2248" t="s">
        <v>2253</v>
      </c>
    </row>
    <row r="2249" spans="1:7">
      <c r="A2249" s="82" t="s">
        <v>1251</v>
      </c>
      <c r="B2249" s="82" t="s">
        <v>58</v>
      </c>
      <c r="C2249" s="23">
        <v>46000</v>
      </c>
      <c r="D2249" s="11">
        <v>442</v>
      </c>
      <c r="F2249" s="11" t="s">
        <v>2291</v>
      </c>
      <c r="G2249" t="s">
        <v>2253</v>
      </c>
    </row>
    <row r="2250" spans="1:7" ht="15.75">
      <c r="A2250" s="27" t="s">
        <v>1251</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1171</v>
      </c>
      <c r="C2252" s="23">
        <v>46000</v>
      </c>
      <c r="D2252" s="11">
        <v>541</v>
      </c>
      <c r="F2252" s="11" t="s">
        <v>2293</v>
      </c>
      <c r="G2252" t="s">
        <v>2253</v>
      </c>
    </row>
    <row r="2253" spans="1:7">
      <c r="A2253" s="296" t="s">
        <v>1113</v>
      </c>
      <c r="B2253" s="296" t="s">
        <v>56</v>
      </c>
      <c r="C2253" s="239">
        <v>46000</v>
      </c>
      <c r="D2253" s="89">
        <v>1325</v>
      </c>
      <c r="F2253" s="11" t="s">
        <v>2245</v>
      </c>
      <c r="G2253" t="s">
        <v>2253</v>
      </c>
    </row>
    <row r="2254" spans="1:7" ht="15.75">
      <c r="A2254" s="296" t="s">
        <v>1048</v>
      </c>
      <c r="B2254" s="835" t="s">
        <v>1456</v>
      </c>
      <c r="C2254" s="239">
        <v>46000</v>
      </c>
      <c r="E2254" s="74">
        <v>540</v>
      </c>
      <c r="G2254" t="s">
        <v>2253</v>
      </c>
    </row>
    <row r="2255" spans="1:7">
      <c r="A2255" s="76" t="s">
        <v>1026</v>
      </c>
      <c r="B2255" s="176" t="s">
        <v>1002</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1316</v>
      </c>
      <c r="B2258" s="107" t="s">
        <v>56</v>
      </c>
      <c r="C2258" s="23">
        <v>46000</v>
      </c>
      <c r="D2258" s="89">
        <v>1980</v>
      </c>
      <c r="F2258" s="11" t="s">
        <v>2296</v>
      </c>
      <c r="G2258" t="s">
        <v>2253</v>
      </c>
    </row>
    <row r="2259" spans="1:7">
      <c r="A2259" s="321" t="s">
        <v>1325</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1322</v>
      </c>
      <c r="B2261" s="74" t="s">
        <v>56</v>
      </c>
      <c r="C2261" s="23">
        <v>46000</v>
      </c>
      <c r="D2261" s="89">
        <v>1111</v>
      </c>
      <c r="G2261" t="s">
        <v>2253</v>
      </c>
    </row>
    <row r="2262" spans="1:7">
      <c r="A2262" s="321" t="s">
        <v>1328</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1251</v>
      </c>
      <c r="B2264" s="235" t="s">
        <v>62</v>
      </c>
      <c r="C2264" s="23">
        <v>46001</v>
      </c>
      <c r="F2264" s="263" t="s">
        <v>1732</v>
      </c>
      <c r="G2264" t="s">
        <v>2253</v>
      </c>
    </row>
    <row r="2265" spans="1:7">
      <c r="A2265" s="263" t="s">
        <v>1251</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1171</v>
      </c>
      <c r="C2267" s="23">
        <v>46001</v>
      </c>
      <c r="D2267" s="11">
        <v>330</v>
      </c>
      <c r="F2267" s="11" t="s">
        <v>2106</v>
      </c>
      <c r="G2267" t="s">
        <v>2253</v>
      </c>
    </row>
    <row r="2268" spans="1:7">
      <c r="A2268" s="234" t="s">
        <v>1113</v>
      </c>
      <c r="B2268" s="282" t="s">
        <v>56</v>
      </c>
      <c r="C2268" s="23">
        <v>46001</v>
      </c>
      <c r="D2268" s="11">
        <v>621</v>
      </c>
      <c r="F2268" s="11" t="s">
        <v>2299</v>
      </c>
      <c r="G2268" t="s">
        <v>2253</v>
      </c>
    </row>
    <row r="2269" spans="1:7">
      <c r="A2269" s="76" t="s">
        <v>1026</v>
      </c>
      <c r="B2269" s="176" t="s">
        <v>1002</v>
      </c>
      <c r="C2269" s="239">
        <v>46001</v>
      </c>
      <c r="D2269" s="89">
        <v>1084</v>
      </c>
      <c r="F2269" s="11" t="s">
        <v>2300</v>
      </c>
      <c r="G2269" t="s">
        <v>2253</v>
      </c>
    </row>
    <row r="2270" spans="1:7" ht="15.75">
      <c r="A2270" s="233" t="s">
        <v>1104</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1316</v>
      </c>
      <c r="B2273" s="76" t="s">
        <v>56</v>
      </c>
      <c r="C2273" s="23">
        <v>46001</v>
      </c>
      <c r="D2273" s="89">
        <v>1251</v>
      </c>
      <c r="G2273" t="s">
        <v>2253</v>
      </c>
    </row>
    <row r="2274" spans="1:7">
      <c r="A2274" s="234" t="s">
        <v>1325</v>
      </c>
      <c r="B2274" s="233" t="s">
        <v>56</v>
      </c>
      <c r="C2274" s="23">
        <v>46001</v>
      </c>
      <c r="D2274" s="11">
        <v>931</v>
      </c>
      <c r="G2274" t="s">
        <v>2253</v>
      </c>
    </row>
    <row r="2275" spans="1:7">
      <c r="A2275" s="76" t="s">
        <v>1328</v>
      </c>
      <c r="B2275" s="274" t="s">
        <v>56</v>
      </c>
      <c r="C2275" s="23">
        <v>46001</v>
      </c>
      <c r="D2275" s="11">
        <v>522</v>
      </c>
      <c r="G2275" t="s">
        <v>2253</v>
      </c>
    </row>
    <row r="2276" spans="1:7">
      <c r="A2276" s="76" t="s">
        <v>1346</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1322</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1251</v>
      </c>
      <c r="B2281" s="82" t="s">
        <v>62</v>
      </c>
      <c r="C2281" s="23">
        <v>46002</v>
      </c>
      <c r="F2281" s="263" t="s">
        <v>1732</v>
      </c>
      <c r="G2281" t="s">
        <v>2253</v>
      </c>
    </row>
    <row r="2282" spans="1:7">
      <c r="A2282" s="82" t="s">
        <v>1251</v>
      </c>
      <c r="B2282" s="82" t="s">
        <v>58</v>
      </c>
      <c r="C2282" s="23">
        <v>46002</v>
      </c>
      <c r="F2282" s="240" t="s">
        <v>2306</v>
      </c>
      <c r="G2282" t="s">
        <v>2253</v>
      </c>
    </row>
    <row r="2283" spans="1:7">
      <c r="A2283" s="82" t="s">
        <v>1251</v>
      </c>
      <c r="B2283" s="107" t="s">
        <v>2150</v>
      </c>
      <c r="C2283" s="23">
        <v>46002</v>
      </c>
      <c r="F2283" s="240" t="s">
        <v>2307</v>
      </c>
      <c r="G2283" t="s">
        <v>2253</v>
      </c>
    </row>
    <row r="2284" spans="1:7">
      <c r="A2284" s="296" t="s">
        <v>1509</v>
      </c>
      <c r="B2284" s="683" t="s">
        <v>1171</v>
      </c>
      <c r="C2284" s="23">
        <v>46002</v>
      </c>
      <c r="D2284" s="11">
        <v>520</v>
      </c>
      <c r="G2284" t="s">
        <v>2253</v>
      </c>
    </row>
    <row r="2285" spans="1:7">
      <c r="A2285" s="684" t="s">
        <v>1020</v>
      </c>
      <c r="B2285" s="176" t="s">
        <v>1002</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1316</v>
      </c>
      <c r="B2287" s="27" t="s">
        <v>56</v>
      </c>
      <c r="C2287" s="23">
        <v>46002</v>
      </c>
      <c r="D2287" s="89">
        <v>3172</v>
      </c>
      <c r="G2287" t="s">
        <v>2253</v>
      </c>
    </row>
    <row r="2288" spans="1:7">
      <c r="A2288" s="674" t="s">
        <v>1304</v>
      </c>
      <c r="B2288" s="27" t="s">
        <v>56</v>
      </c>
      <c r="C2288" s="23">
        <v>46002</v>
      </c>
      <c r="D2288" s="11">
        <v>242</v>
      </c>
      <c r="F2288" s="11" t="s">
        <v>2310</v>
      </c>
      <c r="G2288" t="s">
        <v>2253</v>
      </c>
    </row>
    <row r="2289" spans="1:7">
      <c r="A2289" s="315" t="s">
        <v>1328</v>
      </c>
      <c r="B2289" s="11" t="s">
        <v>56</v>
      </c>
      <c r="C2289" s="23">
        <v>46002</v>
      </c>
      <c r="D2289" s="89">
        <v>1194</v>
      </c>
      <c r="G2289" t="s">
        <v>2253</v>
      </c>
    </row>
    <row r="2290" spans="1:7">
      <c r="A2290" s="1168" t="s">
        <v>1322</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1251</v>
      </c>
      <c r="B2293" s="235" t="s">
        <v>62</v>
      </c>
      <c r="C2293" s="23">
        <v>46003</v>
      </c>
      <c r="D2293" s="11">
        <v>706</v>
      </c>
      <c r="G2293" t="s">
        <v>2253</v>
      </c>
    </row>
    <row r="2294" spans="1:7">
      <c r="A2294" s="240" t="s">
        <v>1251</v>
      </c>
      <c r="B2294" s="240" t="s">
        <v>2150</v>
      </c>
      <c r="C2294" s="23">
        <v>46003</v>
      </c>
      <c r="F2294" s="240" t="s">
        <v>2312</v>
      </c>
      <c r="G2294" t="s">
        <v>2253</v>
      </c>
    </row>
    <row r="2295" spans="1:7">
      <c r="A2295" s="235" t="s">
        <v>1251</v>
      </c>
      <c r="B2295" s="235" t="s">
        <v>58</v>
      </c>
      <c r="C2295" s="23">
        <v>46003</v>
      </c>
      <c r="F2295" s="240" t="s">
        <v>2313</v>
      </c>
      <c r="G2295" t="s">
        <v>2253</v>
      </c>
    </row>
    <row r="2296" spans="1:7">
      <c r="A2296" s="263" t="s">
        <v>1509</v>
      </c>
      <c r="B2296" s="263" t="s">
        <v>1171</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1304</v>
      </c>
      <c r="B2298" s="233" t="s">
        <v>56</v>
      </c>
      <c r="C2298" s="23">
        <v>46003</v>
      </c>
      <c r="F2298" s="263" t="s">
        <v>2316</v>
      </c>
      <c r="G2298" t="s">
        <v>2253</v>
      </c>
    </row>
    <row r="2299" spans="1:7">
      <c r="A2299" s="234" t="s">
        <v>1328</v>
      </c>
      <c r="B2299" s="234" t="s">
        <v>56</v>
      </c>
      <c r="C2299" s="23">
        <v>46003</v>
      </c>
      <c r="D2299" s="89">
        <v>2811</v>
      </c>
      <c r="G2299" t="s">
        <v>2253</v>
      </c>
    </row>
    <row r="2300" spans="1:7">
      <c r="A2300" s="235" t="s">
        <v>1322</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1251</v>
      </c>
      <c r="B2303" s="82" t="s">
        <v>62</v>
      </c>
      <c r="C2303" s="23">
        <v>46006</v>
      </c>
      <c r="D2303" s="11">
        <v>735</v>
      </c>
      <c r="G2303" t="s">
        <v>2253</v>
      </c>
    </row>
    <row r="2304" spans="1:7">
      <c r="A2304" s="82" t="s">
        <v>1251</v>
      </c>
      <c r="B2304" s="82" t="s">
        <v>58</v>
      </c>
      <c r="C2304" s="23">
        <v>46006</v>
      </c>
      <c r="F2304" s="240" t="s">
        <v>1755</v>
      </c>
      <c r="G2304" t="s">
        <v>2253</v>
      </c>
    </row>
    <row r="2305" spans="1:7">
      <c r="A2305" s="296" t="s">
        <v>1509</v>
      </c>
      <c r="B2305" s="683" t="s">
        <v>1171</v>
      </c>
      <c r="C2305" s="23">
        <v>46006</v>
      </c>
      <c r="D2305" s="11">
        <v>752</v>
      </c>
      <c r="F2305" s="11" t="s">
        <v>2293</v>
      </c>
      <c r="G2305" t="s">
        <v>2253</v>
      </c>
    </row>
    <row r="2306" spans="1:7">
      <c r="A2306" s="684" t="s">
        <v>1020</v>
      </c>
      <c r="B2306" s="176" t="s">
        <v>1002</v>
      </c>
      <c r="C2306" s="239">
        <v>46006</v>
      </c>
      <c r="D2306" s="11">
        <v>689</v>
      </c>
      <c r="F2306" s="11" t="s">
        <v>2320</v>
      </c>
      <c r="G2306" t="s">
        <v>2253</v>
      </c>
    </row>
    <row r="2307" spans="1:7">
      <c r="A2307" s="271" t="s">
        <v>999</v>
      </c>
      <c r="B2307" s="317" t="s">
        <v>56</v>
      </c>
      <c r="C2307" s="239">
        <v>46006</v>
      </c>
      <c r="D2307" s="89">
        <v>1095</v>
      </c>
      <c r="G2307" t="s">
        <v>2253</v>
      </c>
    </row>
    <row r="2308" spans="1:7">
      <c r="A2308" s="763" t="s">
        <v>1044</v>
      </c>
      <c r="B2308" s="11" t="s">
        <v>56</v>
      </c>
      <c r="C2308" s="239">
        <v>46006</v>
      </c>
      <c r="D2308" s="89">
        <v>1344</v>
      </c>
      <c r="F2308" s="11" t="s">
        <v>2321</v>
      </c>
      <c r="G2308" t="s">
        <v>2253</v>
      </c>
    </row>
    <row r="2309" spans="1:7">
      <c r="A2309" s="763" t="s">
        <v>1104</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1316</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1310</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1251</v>
      </c>
      <c r="B2316" s="82" t="s">
        <v>62</v>
      </c>
      <c r="C2316" s="23">
        <v>46007</v>
      </c>
      <c r="F2316" s="240" t="s">
        <v>2325</v>
      </c>
      <c r="G2316" t="s">
        <v>2253</v>
      </c>
    </row>
    <row r="2317" spans="1:7">
      <c r="A2317" s="296" t="s">
        <v>1509</v>
      </c>
      <c r="B2317" s="683" t="s">
        <v>1171</v>
      </c>
      <c r="C2317" s="23">
        <v>46007</v>
      </c>
      <c r="D2317" s="89">
        <v>1249</v>
      </c>
      <c r="F2317" s="11" t="s">
        <v>2326</v>
      </c>
      <c r="G2317" t="s">
        <v>2253</v>
      </c>
    </row>
    <row r="2318" spans="1:7">
      <c r="A2318" s="178" t="s">
        <v>1020</v>
      </c>
      <c r="B2318" s="176" t="s">
        <v>1002</v>
      </c>
      <c r="C2318" s="239">
        <v>46007</v>
      </c>
      <c r="D2318" s="11">
        <v>586</v>
      </c>
      <c r="F2318" s="11" t="s">
        <v>2327</v>
      </c>
      <c r="G2318" t="s">
        <v>2253</v>
      </c>
    </row>
    <row r="2319" spans="1:7">
      <c r="A2319" s="271" t="s">
        <v>999</v>
      </c>
      <c r="B2319" s="891" t="s">
        <v>56</v>
      </c>
      <c r="C2319" s="23">
        <v>46007</v>
      </c>
      <c r="D2319" s="89">
        <v>1676</v>
      </c>
      <c r="F2319" s="11" t="s">
        <v>2328</v>
      </c>
      <c r="G2319" t="s">
        <v>2253</v>
      </c>
    </row>
    <row r="2320" spans="1:7">
      <c r="A2320" s="178" t="s">
        <v>1044</v>
      </c>
      <c r="B2320" t="s">
        <v>56</v>
      </c>
      <c r="C2320" s="23">
        <v>46007</v>
      </c>
      <c r="D2320" s="89">
        <v>1583</v>
      </c>
      <c r="F2320" s="11" t="s">
        <v>2329</v>
      </c>
      <c r="G2320" t="s">
        <v>2253</v>
      </c>
    </row>
    <row r="2321" spans="1:7">
      <c r="A2321" s="349" t="s">
        <v>923</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1316</v>
      </c>
      <c r="B2324" s="27" t="s">
        <v>56</v>
      </c>
      <c r="C2324" s="23">
        <v>46007</v>
      </c>
      <c r="F2324" s="263" t="s">
        <v>2332</v>
      </c>
      <c r="G2324" t="s">
        <v>2253</v>
      </c>
    </row>
    <row r="2325" spans="1:7">
      <c r="A2325" s="27" t="s">
        <v>1319</v>
      </c>
      <c r="B2325" s="27" t="s">
        <v>56</v>
      </c>
      <c r="C2325" s="23">
        <v>46007</v>
      </c>
      <c r="D2325" s="89">
        <v>1617</v>
      </c>
      <c r="G2325" t="s">
        <v>2253</v>
      </c>
    </row>
    <row r="2326" spans="1:7">
      <c r="A2326" s="82" t="s">
        <v>1508</v>
      </c>
      <c r="B2326" s="82" t="s">
        <v>62</v>
      </c>
      <c r="C2326" s="23">
        <v>46008</v>
      </c>
      <c r="D2326" s="11">
        <v>743</v>
      </c>
      <c r="G2326" t="s">
        <v>2253</v>
      </c>
    </row>
    <row r="2327" spans="1:7">
      <c r="A2327" s="82" t="s">
        <v>1251</v>
      </c>
      <c r="B2327" s="82" t="s">
        <v>62</v>
      </c>
      <c r="C2327" s="23">
        <v>46008</v>
      </c>
      <c r="F2327" s="249" t="s">
        <v>2333</v>
      </c>
      <c r="G2327" t="s">
        <v>2253</v>
      </c>
    </row>
    <row r="2328" spans="1:7">
      <c r="A2328" s="82" t="s">
        <v>1508</v>
      </c>
      <c r="B2328" s="82" t="s">
        <v>58</v>
      </c>
      <c r="C2328" s="23">
        <v>46008</v>
      </c>
      <c r="D2328" s="11">
        <v>467</v>
      </c>
      <c r="G2328" t="s">
        <v>2253</v>
      </c>
    </row>
    <row r="2329" spans="1:7">
      <c r="A2329" s="82" t="s">
        <v>1251</v>
      </c>
      <c r="B2329" s="50" t="s">
        <v>2059</v>
      </c>
      <c r="C2329" s="23">
        <v>46008</v>
      </c>
      <c r="F2329" s="615" t="s">
        <v>2334</v>
      </c>
      <c r="G2329" t="s">
        <v>2253</v>
      </c>
    </row>
    <row r="2330" spans="1:7">
      <c r="A2330" s="82" t="s">
        <v>1251</v>
      </c>
      <c r="B2330" s="82" t="s">
        <v>58</v>
      </c>
      <c r="C2330" s="23">
        <v>46008</v>
      </c>
      <c r="F2330" s="249" t="s">
        <v>2312</v>
      </c>
      <c r="G2330" t="s">
        <v>2253</v>
      </c>
    </row>
    <row r="2331" spans="1:7">
      <c r="A2331" s="296" t="s">
        <v>1509</v>
      </c>
      <c r="B2331" s="683" t="s">
        <v>1171</v>
      </c>
      <c r="C2331" s="23">
        <v>46008</v>
      </c>
      <c r="D2331" s="11">
        <v>235</v>
      </c>
      <c r="F2331" s="11" t="s">
        <v>2326</v>
      </c>
      <c r="G2331" t="s">
        <v>2253</v>
      </c>
    </row>
    <row r="2332" spans="1:7">
      <c r="A2332" s="178" t="s">
        <v>1020</v>
      </c>
      <c r="B2332" s="176" t="s">
        <v>1002</v>
      </c>
      <c r="C2332" s="239">
        <v>46008</v>
      </c>
      <c r="D2332" s="11">
        <v>199</v>
      </c>
      <c r="F2332" s="11" t="s">
        <v>2335</v>
      </c>
      <c r="G2332" t="s">
        <v>2253</v>
      </c>
    </row>
    <row r="2333" spans="1:7">
      <c r="A2333" s="271" t="s">
        <v>999</v>
      </c>
      <c r="B2333" s="891" t="s">
        <v>56</v>
      </c>
      <c r="C2333" s="23">
        <v>46008</v>
      </c>
      <c r="D2333" s="89">
        <v>1139</v>
      </c>
      <c r="F2333" s="11" t="s">
        <v>2336</v>
      </c>
      <c r="G2333" t="s">
        <v>2253</v>
      </c>
    </row>
    <row r="2334" spans="1:7">
      <c r="A2334" s="296" t="s">
        <v>1044</v>
      </c>
      <c r="B2334" t="s">
        <v>56</v>
      </c>
      <c r="C2334" s="23">
        <v>46008</v>
      </c>
      <c r="D2334" s="89">
        <v>1027</v>
      </c>
      <c r="F2334" s="11" t="s">
        <v>2337</v>
      </c>
      <c r="G2334" t="s">
        <v>2253</v>
      </c>
    </row>
    <row r="2335" spans="1:7">
      <c r="A2335" s="178" t="s">
        <v>1029</v>
      </c>
      <c r="B2335" s="176" t="s">
        <v>1002</v>
      </c>
      <c r="C2335" s="239">
        <v>46008</v>
      </c>
      <c r="D2335" s="11">
        <v>163</v>
      </c>
      <c r="F2335" s="11" t="s">
        <v>2338</v>
      </c>
      <c r="G2335" t="s">
        <v>2253</v>
      </c>
    </row>
    <row r="2336" spans="1:7">
      <c r="A2336" s="844" t="s">
        <v>923</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1346</v>
      </c>
      <c r="B2339" s="27" t="s">
        <v>56</v>
      </c>
      <c r="C2339" s="23">
        <v>46008</v>
      </c>
      <c r="D2339" s="11">
        <v>320</v>
      </c>
      <c r="G2339" t="s">
        <v>2253</v>
      </c>
    </row>
    <row r="2340" spans="1:7">
      <c r="A2340" s="82" t="s">
        <v>1319</v>
      </c>
      <c r="B2340" s="82" t="s">
        <v>56</v>
      </c>
      <c r="C2340" s="23">
        <v>46008</v>
      </c>
      <c r="D2340" s="89">
        <v>1083</v>
      </c>
      <c r="G2340" t="s">
        <v>2253</v>
      </c>
    </row>
    <row r="2341" spans="1:7">
      <c r="A2341" s="82" t="s">
        <v>1304</v>
      </c>
      <c r="B2341" s="82" t="s">
        <v>56</v>
      </c>
      <c r="C2341" s="23">
        <v>46008</v>
      </c>
      <c r="F2341" s="240" t="s">
        <v>1546</v>
      </c>
      <c r="G2341" t="s">
        <v>2253</v>
      </c>
    </row>
    <row r="2342" spans="1:7">
      <c r="A2342" s="674" t="s">
        <v>1289</v>
      </c>
      <c r="B2342" s="27" t="s">
        <v>56</v>
      </c>
      <c r="C2342" s="23">
        <v>46008</v>
      </c>
      <c r="D2342" s="11">
        <v>372</v>
      </c>
      <c r="G2342" t="s">
        <v>2253</v>
      </c>
    </row>
    <row r="2343" spans="1:7">
      <c r="A2343" s="674" t="s">
        <v>1337</v>
      </c>
      <c r="B2343" s="27" t="s">
        <v>56</v>
      </c>
      <c r="C2343" s="23">
        <v>46008</v>
      </c>
      <c r="D2343" s="11">
        <v>95</v>
      </c>
      <c r="G2343" t="s">
        <v>2253</v>
      </c>
    </row>
    <row r="2344" spans="1:7">
      <c r="A2344" s="674" t="s">
        <v>1328</v>
      </c>
      <c r="B2344" s="27" t="s">
        <v>56</v>
      </c>
      <c r="C2344" s="23">
        <v>46008</v>
      </c>
      <c r="D2344" s="89">
        <v>1049</v>
      </c>
      <c r="G2344" t="s">
        <v>2253</v>
      </c>
    </row>
    <row r="2345" spans="1:7">
      <c r="A2345" s="82" t="s">
        <v>1302</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1251</v>
      </c>
      <c r="B2349" s="234" t="s">
        <v>2059</v>
      </c>
      <c r="C2349" s="23">
        <v>46009</v>
      </c>
      <c r="D2349" s="74"/>
      <c r="E2349" s="11"/>
      <c r="F2349" s="88" t="s">
        <v>2242</v>
      </c>
      <c r="G2349" t="s">
        <v>2253</v>
      </c>
    </row>
    <row r="2350" spans="1:7">
      <c r="A2350" s="246" t="s">
        <v>1251</v>
      </c>
      <c r="B2350" s="76" t="s">
        <v>58</v>
      </c>
      <c r="C2350" s="23">
        <v>46009</v>
      </c>
      <c r="D2350" s="74"/>
      <c r="E2350" s="11"/>
      <c r="F2350" s="88" t="s">
        <v>2242</v>
      </c>
      <c r="G2350" t="s">
        <v>2253</v>
      </c>
    </row>
    <row r="2351" spans="1:7">
      <c r="A2351" s="246" t="s">
        <v>1251</v>
      </c>
      <c r="B2351" s="234" t="s">
        <v>62</v>
      </c>
      <c r="C2351" s="23">
        <v>46009</v>
      </c>
      <c r="D2351" s="74"/>
      <c r="E2351" s="11"/>
      <c r="F2351" s="88" t="s">
        <v>2242</v>
      </c>
      <c r="G2351" t="s">
        <v>2253</v>
      </c>
    </row>
    <row r="2352" spans="1:7">
      <c r="A2352" s="246" t="s">
        <v>1509</v>
      </c>
      <c r="B2352" s="237" t="s">
        <v>1171</v>
      </c>
      <c r="C2352" s="23">
        <v>46009</v>
      </c>
      <c r="D2352" s="11">
        <v>563</v>
      </c>
      <c r="E2352" s="182"/>
      <c r="F2352" s="103" t="s">
        <v>2314</v>
      </c>
      <c r="G2352" t="s">
        <v>2253</v>
      </c>
    </row>
    <row r="2353" spans="1:7">
      <c r="A2353" s="76" t="s">
        <v>1020</v>
      </c>
      <c r="B2353" s="176" t="s">
        <v>1002</v>
      </c>
      <c r="C2353" s="239">
        <v>46009</v>
      </c>
      <c r="F2353" s="233" t="s">
        <v>2170</v>
      </c>
      <c r="G2353" t="s">
        <v>2253</v>
      </c>
    </row>
    <row r="2354" spans="1:7">
      <c r="A2354" s="273" t="s">
        <v>1044</v>
      </c>
      <c r="B2354" s="271" t="s">
        <v>56</v>
      </c>
      <c r="C2354" s="23">
        <v>46009</v>
      </c>
      <c r="D2354" s="89">
        <v>1596</v>
      </c>
      <c r="F2354" s="11" t="s">
        <v>2343</v>
      </c>
      <c r="G2354" t="s">
        <v>2253</v>
      </c>
    </row>
    <row r="2355" spans="1:7">
      <c r="A2355" s="76" t="s">
        <v>1026</v>
      </c>
      <c r="B2355" s="176" t="s">
        <v>1002</v>
      </c>
      <c r="C2355" s="239">
        <v>46009</v>
      </c>
      <c r="F2355" s="233" t="s">
        <v>2170</v>
      </c>
      <c r="G2355" t="s">
        <v>2253</v>
      </c>
    </row>
    <row r="2356" spans="1:7">
      <c r="A2356" s="76" t="s">
        <v>1029</v>
      </c>
      <c r="B2356" s="176" t="s">
        <v>1002</v>
      </c>
      <c r="C2356" s="239">
        <v>46009</v>
      </c>
      <c r="F2356" s="233" t="s">
        <v>2170</v>
      </c>
      <c r="G2356" t="s">
        <v>2253</v>
      </c>
    </row>
    <row r="2357" spans="1:7">
      <c r="A2357" s="273" t="s">
        <v>1146</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923</v>
      </c>
      <c r="B2360" s="175" t="s">
        <v>1456</v>
      </c>
      <c r="C2360" s="239">
        <v>46009</v>
      </c>
      <c r="D2360" s="89">
        <v>967</v>
      </c>
      <c r="F2360" s="11" t="s">
        <v>2346</v>
      </c>
    </row>
    <row r="2361" spans="1:7">
      <c r="A2361" s="233" t="s">
        <v>1346</v>
      </c>
      <c r="B2361" s="233" t="s">
        <v>56</v>
      </c>
      <c r="C2361" s="239">
        <v>46009</v>
      </c>
      <c r="D2361" s="11">
        <v>652</v>
      </c>
      <c r="G2361" t="s">
        <v>2253</v>
      </c>
    </row>
    <row r="2362" spans="1:7">
      <c r="A2362" s="233" t="s">
        <v>1349</v>
      </c>
      <c r="B2362" s="233" t="s">
        <v>56</v>
      </c>
      <c r="C2362" s="23">
        <v>46009</v>
      </c>
      <c r="D2362" s="11">
        <v>396</v>
      </c>
      <c r="G2362" t="s">
        <v>2253</v>
      </c>
    </row>
    <row r="2363" spans="1:7">
      <c r="A2363" s="234" t="s">
        <v>1319</v>
      </c>
      <c r="B2363" s="234" t="s">
        <v>56</v>
      </c>
      <c r="C2363" s="23">
        <v>46009</v>
      </c>
      <c r="D2363" s="89">
        <v>1905</v>
      </c>
      <c r="G2363" t="s">
        <v>2253</v>
      </c>
    </row>
    <row r="2364" spans="1:7">
      <c r="A2364" s="235" t="s">
        <v>1337</v>
      </c>
      <c r="B2364" s="235" t="s">
        <v>56</v>
      </c>
      <c r="C2364" s="23">
        <v>46009</v>
      </c>
      <c r="D2364" s="11">
        <v>881</v>
      </c>
      <c r="G2364" t="s">
        <v>2253</v>
      </c>
    </row>
    <row r="2365" spans="1:7">
      <c r="A2365" s="76" t="s">
        <v>1331</v>
      </c>
      <c r="B2365" s="76" t="s">
        <v>56</v>
      </c>
      <c r="C2365" s="239">
        <v>46009</v>
      </c>
      <c r="D2365" s="89">
        <v>3028</v>
      </c>
      <c r="F2365" s="11" t="s">
        <v>2347</v>
      </c>
      <c r="G2365" t="s">
        <v>2253</v>
      </c>
    </row>
    <row r="2366" spans="1:7">
      <c r="A2366" s="296" t="s">
        <v>1302</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1251</v>
      </c>
      <c r="B2370" s="76" t="s">
        <v>2059</v>
      </c>
      <c r="C2370" s="239">
        <v>46010</v>
      </c>
      <c r="D2370" s="74"/>
      <c r="E2370" s="11"/>
      <c r="F2370" s="88" t="s">
        <v>2242</v>
      </c>
      <c r="G2370" t="s">
        <v>2253</v>
      </c>
    </row>
    <row r="2371" spans="1:7">
      <c r="A2371" s="273" t="s">
        <v>1251</v>
      </c>
      <c r="B2371" s="233" t="s">
        <v>58</v>
      </c>
      <c r="C2371" s="23">
        <v>46010</v>
      </c>
      <c r="D2371" s="74"/>
      <c r="E2371" s="11"/>
      <c r="F2371" s="88" t="s">
        <v>2242</v>
      </c>
      <c r="G2371" t="s">
        <v>2253</v>
      </c>
    </row>
    <row r="2372" spans="1:7">
      <c r="A2372" s="246" t="s">
        <v>1251</v>
      </c>
      <c r="B2372" s="234" t="s">
        <v>62</v>
      </c>
      <c r="C2372" s="23">
        <v>46010</v>
      </c>
      <c r="D2372" s="74"/>
      <c r="E2372" s="11"/>
      <c r="F2372" s="88" t="s">
        <v>2242</v>
      </c>
      <c r="G2372" t="s">
        <v>2253</v>
      </c>
    </row>
    <row r="2373" spans="1:7">
      <c r="A2373" s="246" t="s">
        <v>1509</v>
      </c>
      <c r="B2373" s="237" t="s">
        <v>1171</v>
      </c>
      <c r="C2373" s="23">
        <v>46010</v>
      </c>
      <c r="D2373" s="11">
        <v>483</v>
      </c>
      <c r="E2373" s="182"/>
      <c r="F2373" s="103"/>
      <c r="G2373" t="s">
        <v>2253</v>
      </c>
    </row>
    <row r="2374" spans="1:7">
      <c r="A2374" s="76" t="s">
        <v>1020</v>
      </c>
      <c r="B2374" s="176" t="s">
        <v>1002</v>
      </c>
      <c r="C2374" s="239">
        <v>46010</v>
      </c>
      <c r="E2374" s="74">
        <v>765</v>
      </c>
      <c r="G2374" t="s">
        <v>2253</v>
      </c>
    </row>
    <row r="2375" spans="1:7">
      <c r="A2375" s="234" t="s">
        <v>999</v>
      </c>
      <c r="B2375" s="234" t="s">
        <v>56</v>
      </c>
      <c r="C2375" s="239">
        <v>46010</v>
      </c>
      <c r="E2375" s="74">
        <v>883</v>
      </c>
      <c r="F2375" s="240" t="s">
        <v>2351</v>
      </c>
      <c r="G2375" t="s">
        <v>2253</v>
      </c>
    </row>
    <row r="2376" spans="1:7">
      <c r="A2376" s="76" t="s">
        <v>1026</v>
      </c>
      <c r="B2376" s="176" t="s">
        <v>1002</v>
      </c>
      <c r="C2376" s="239">
        <v>46010</v>
      </c>
      <c r="E2376" s="74">
        <v>765</v>
      </c>
      <c r="G2376" t="s">
        <v>2253</v>
      </c>
    </row>
    <row r="2377" spans="1:7">
      <c r="A2377" s="76" t="s">
        <v>1029</v>
      </c>
      <c r="B2377" s="176" t="s">
        <v>1002</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1289</v>
      </c>
      <c r="B2380" s="1126" t="s">
        <v>56</v>
      </c>
      <c r="C2380" s="23">
        <v>46010</v>
      </c>
      <c r="D2380" s="11">
        <v>582</v>
      </c>
      <c r="G2380" t="s">
        <v>2253</v>
      </c>
    </row>
    <row r="2381" spans="1:7">
      <c r="A2381" s="178" t="s">
        <v>1319</v>
      </c>
      <c r="B2381" s="1126" t="s">
        <v>56</v>
      </c>
      <c r="C2381" s="23">
        <v>46010</v>
      </c>
      <c r="D2381" s="89">
        <v>2064</v>
      </c>
      <c r="G2381" t="s">
        <v>2253</v>
      </c>
    </row>
    <row r="2382" spans="1:7">
      <c r="A2382" s="178" t="s">
        <v>1331</v>
      </c>
      <c r="B2382" s="1126" t="s">
        <v>56</v>
      </c>
      <c r="C2382" s="23">
        <v>46010</v>
      </c>
      <c r="D2382" s="89">
        <v>1683</v>
      </c>
      <c r="G2382" t="s">
        <v>2253</v>
      </c>
    </row>
    <row r="2383" spans="1:7">
      <c r="A2383" s="178" t="s">
        <v>1322</v>
      </c>
      <c r="B2383" s="1126" t="s">
        <v>56</v>
      </c>
      <c r="C2383" s="23">
        <v>46010</v>
      </c>
      <c r="D2383" s="89">
        <v>1235</v>
      </c>
      <c r="G2383" t="s">
        <v>2253</v>
      </c>
    </row>
    <row r="2384" spans="1:7">
      <c r="A2384" s="178" t="s">
        <v>1316</v>
      </c>
      <c r="B2384" s="1126" t="s">
        <v>56</v>
      </c>
      <c r="C2384" s="23">
        <v>46010</v>
      </c>
      <c r="F2384" s="11" t="s">
        <v>2354</v>
      </c>
      <c r="G2384" t="s">
        <v>2253</v>
      </c>
    </row>
    <row r="2385" spans="1:7">
      <c r="A2385" s="178" t="s">
        <v>1346</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1171</v>
      </c>
      <c r="C2389" s="23">
        <v>46013</v>
      </c>
      <c r="E2389" s="182"/>
      <c r="F2389" s="240" t="s">
        <v>2356</v>
      </c>
      <c r="G2389" t="s">
        <v>2253</v>
      </c>
    </row>
    <row r="2390" spans="1:7">
      <c r="A2390" s="244" t="s">
        <v>1146</v>
      </c>
      <c r="B2390" s="244" t="s">
        <v>56</v>
      </c>
      <c r="C2390" s="23">
        <v>46013</v>
      </c>
      <c r="D2390" s="11">
        <v>380</v>
      </c>
      <c r="G2390" t="s">
        <v>2253</v>
      </c>
    </row>
    <row r="2391" spans="1:7">
      <c r="A2391" s="244" t="s">
        <v>1149</v>
      </c>
      <c r="B2391" s="244" t="s">
        <v>56</v>
      </c>
      <c r="C2391" s="23">
        <v>46013</v>
      </c>
      <c r="D2391" s="11">
        <v>523</v>
      </c>
      <c r="G2391" t="s">
        <v>2253</v>
      </c>
    </row>
    <row r="2392" spans="1:7">
      <c r="A2392" s="556" t="s">
        <v>1044</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1289</v>
      </c>
      <c r="B2394" s="233" t="s">
        <v>56</v>
      </c>
      <c r="C2394" s="23">
        <v>46013</v>
      </c>
      <c r="D2394" s="11">
        <v>551</v>
      </c>
      <c r="G2394" t="s">
        <v>2253</v>
      </c>
    </row>
    <row r="2395" spans="1:7">
      <c r="A2395" s="233" t="s">
        <v>1319</v>
      </c>
      <c r="B2395" s="233" t="s">
        <v>56</v>
      </c>
      <c r="C2395" s="23">
        <v>46013</v>
      </c>
      <c r="F2395" s="263" t="s">
        <v>2358</v>
      </c>
      <c r="G2395" t="s">
        <v>2253</v>
      </c>
    </row>
    <row r="2396" spans="1:7">
      <c r="A2396" s="233" t="s">
        <v>1331</v>
      </c>
      <c r="B2396" s="233" t="s">
        <v>56</v>
      </c>
      <c r="C2396" s="23">
        <v>46013</v>
      </c>
      <c r="D2396" s="11">
        <v>362</v>
      </c>
      <c r="G2396" t="s">
        <v>2253</v>
      </c>
    </row>
    <row r="2397" spans="1:7">
      <c r="A2397" s="234" t="s">
        <v>1337</v>
      </c>
      <c r="B2397" s="234" t="s">
        <v>56</v>
      </c>
      <c r="C2397" s="23">
        <v>46013</v>
      </c>
      <c r="D2397" s="89">
        <v>3523</v>
      </c>
      <c r="G2397" t="s">
        <v>2253</v>
      </c>
    </row>
    <row r="2398" spans="1:7">
      <c r="A2398" s="263" t="s">
        <v>1346</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1171</v>
      </c>
      <c r="C2400" s="23">
        <v>46014</v>
      </c>
      <c r="F2400" s="11" t="s">
        <v>2041</v>
      </c>
      <c r="G2400" t="s">
        <v>2253</v>
      </c>
    </row>
    <row r="2401" spans="1:7">
      <c r="A2401" s="76" t="s">
        <v>1146</v>
      </c>
      <c r="B2401" s="642" t="s">
        <v>56</v>
      </c>
      <c r="C2401" s="23">
        <v>46014</v>
      </c>
      <c r="F2401" s="263" t="s">
        <v>1915</v>
      </c>
      <c r="G2401" t="s">
        <v>2253</v>
      </c>
    </row>
    <row r="2402" spans="1:7">
      <c r="A2402" s="235" t="s">
        <v>1149</v>
      </c>
      <c r="B2402" s="271" t="s">
        <v>56</v>
      </c>
      <c r="C2402" s="23">
        <v>46014</v>
      </c>
      <c r="D2402" s="11">
        <v>405</v>
      </c>
      <c r="F2402" s="11" t="s">
        <v>1596</v>
      </c>
      <c r="G2402" t="s">
        <v>2253</v>
      </c>
    </row>
    <row r="2403" spans="1:7" ht="15.75">
      <c r="A2403" s="76" t="s">
        <v>1044</v>
      </c>
      <c r="B2403" s="175" t="s">
        <v>1456</v>
      </c>
      <c r="C2403" s="239">
        <v>46014</v>
      </c>
      <c r="E2403" s="74">
        <v>405</v>
      </c>
      <c r="G2403" t="s">
        <v>2253</v>
      </c>
    </row>
    <row r="2404" spans="1:7">
      <c r="A2404" s="317" t="s">
        <v>1346</v>
      </c>
      <c r="B2404" s="1171" t="s">
        <v>56</v>
      </c>
      <c r="C2404" s="23">
        <v>46014</v>
      </c>
      <c r="E2404" s="250">
        <v>14727</v>
      </c>
      <c r="F2404" s="347" t="s">
        <v>2359</v>
      </c>
      <c r="G2404" t="s">
        <v>2253</v>
      </c>
    </row>
    <row r="2405" spans="1:7">
      <c r="A2405" s="296" t="s">
        <v>1337</v>
      </c>
      <c r="B2405" s="1172" t="s">
        <v>56</v>
      </c>
      <c r="C2405" s="23">
        <v>46014</v>
      </c>
      <c r="D2405" s="89">
        <v>2384</v>
      </c>
      <c r="G2405" t="s">
        <v>2253</v>
      </c>
    </row>
    <row r="2406" spans="1:7" ht="15.75">
      <c r="A2406" s="76" t="s">
        <v>1146</v>
      </c>
      <c r="B2406" s="175" t="s">
        <v>1456</v>
      </c>
      <c r="C2406" s="239">
        <v>46015</v>
      </c>
      <c r="E2406" s="250">
        <v>2448</v>
      </c>
      <c r="F2406" s="11" t="s">
        <v>2360</v>
      </c>
      <c r="G2406" t="s">
        <v>2253</v>
      </c>
    </row>
    <row r="2407" spans="1:7" ht="15.75">
      <c r="A2407" s="76" t="s">
        <v>1149</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1116</v>
      </c>
      <c r="B2411" s="236" t="s">
        <v>56</v>
      </c>
      <c r="C2411" s="23">
        <v>46020</v>
      </c>
      <c r="D2411" s="89">
        <v>1188</v>
      </c>
      <c r="F2411" s="11" t="s">
        <v>2362</v>
      </c>
      <c r="G2411" t="s">
        <v>2253</v>
      </c>
    </row>
    <row r="2412" spans="1:7">
      <c r="A2412" s="273" t="s">
        <v>1119</v>
      </c>
      <c r="B2412" s="282" t="s">
        <v>56</v>
      </c>
      <c r="C2412" s="23">
        <v>46020</v>
      </c>
      <c r="D2412" s="11">
        <v>900</v>
      </c>
      <c r="F2412" s="11" t="s">
        <v>2363</v>
      </c>
      <c r="G2412" t="s">
        <v>2253</v>
      </c>
    </row>
    <row r="2413" spans="1:7" ht="15.75">
      <c r="A2413" s="76" t="s">
        <v>1146</v>
      </c>
      <c r="B2413" s="175" t="s">
        <v>1456</v>
      </c>
      <c r="C2413" s="239">
        <v>46020</v>
      </c>
      <c r="D2413" s="11">
        <v>100</v>
      </c>
      <c r="G2413" t="s">
        <v>2253</v>
      </c>
    </row>
    <row r="2414" spans="1:7">
      <c r="A2414" s="244" t="s">
        <v>1289</v>
      </c>
      <c r="B2414" s="244" t="s">
        <v>56</v>
      </c>
      <c r="C2414" s="23">
        <v>46020</v>
      </c>
      <c r="D2414" s="11">
        <v>738</v>
      </c>
      <c r="G2414" t="s">
        <v>2253</v>
      </c>
    </row>
    <row r="2415" spans="1:7">
      <c r="A2415" s="233" t="s">
        <v>1331</v>
      </c>
      <c r="B2415" s="233" t="s">
        <v>56</v>
      </c>
      <c r="C2415" s="23">
        <v>46020</v>
      </c>
      <c r="D2415" s="89">
        <v>1297</v>
      </c>
      <c r="G2415" t="s">
        <v>2253</v>
      </c>
    </row>
    <row r="2416" spans="1:7">
      <c r="A2416" s="233" t="s">
        <v>1334</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1295</v>
      </c>
      <c r="B2418" s="233" t="s">
        <v>56</v>
      </c>
      <c r="C2418" s="23">
        <v>46020</v>
      </c>
      <c r="D2418" s="11">
        <v>0</v>
      </c>
      <c r="F2418" s="240" t="s">
        <v>2364</v>
      </c>
      <c r="G2418" t="s">
        <v>2253</v>
      </c>
    </row>
    <row r="2419" spans="1:7">
      <c r="A2419" s="234" t="s">
        <v>1328</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1113</v>
      </c>
      <c r="B2421" s="175" t="s">
        <v>1456</v>
      </c>
      <c r="C2421" s="239">
        <v>46021</v>
      </c>
      <c r="E2421" s="74">
        <v>766</v>
      </c>
      <c r="F2421" s="76"/>
      <c r="G2421" t="s">
        <v>2253</v>
      </c>
    </row>
    <row r="2422" spans="1:7" ht="15.75">
      <c r="A2422" s="76" t="s">
        <v>1119</v>
      </c>
      <c r="B2422" s="175" t="s">
        <v>1456</v>
      </c>
      <c r="C2422" s="239">
        <v>46021</v>
      </c>
      <c r="E2422" s="74">
        <v>343</v>
      </c>
      <c r="F2422" s="233"/>
      <c r="G2422" t="s">
        <v>2253</v>
      </c>
    </row>
    <row r="2423" spans="1:7">
      <c r="A2423" s="244" t="s">
        <v>1116</v>
      </c>
      <c r="B2423" s="236" t="s">
        <v>56</v>
      </c>
      <c r="C2423" s="23">
        <v>46021</v>
      </c>
      <c r="D2423" s="11">
        <v>0</v>
      </c>
      <c r="F2423" s="240" t="s">
        <v>1755</v>
      </c>
      <c r="G2423" t="s">
        <v>2253</v>
      </c>
    </row>
    <row r="2424" spans="1:7">
      <c r="A2424" s="240" t="s">
        <v>1289</v>
      </c>
      <c r="B2424" s="240" t="s">
        <v>56</v>
      </c>
      <c r="C2424" s="23">
        <v>46021</v>
      </c>
      <c r="D2424" s="11">
        <v>466</v>
      </c>
      <c r="G2424" t="s">
        <v>2253</v>
      </c>
    </row>
    <row r="2425" spans="1:7">
      <c r="A2425" s="233" t="s">
        <v>1334</v>
      </c>
      <c r="B2425" s="233" t="s">
        <v>56</v>
      </c>
      <c r="C2425" s="23">
        <v>46021</v>
      </c>
      <c r="D2425" s="89">
        <v>3099</v>
      </c>
      <c r="G2425" t="s">
        <v>2253</v>
      </c>
    </row>
    <row r="2426" spans="1:7">
      <c r="A2426" s="234" t="s">
        <v>1292</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1295</v>
      </c>
      <c r="B2428" s="175" t="s">
        <v>1456</v>
      </c>
      <c r="C2428" s="239">
        <v>46022</v>
      </c>
      <c r="D2428" s="89"/>
      <c r="E2428" s="89">
        <v>2728</v>
      </c>
      <c r="G2428" t="s">
        <v>2253</v>
      </c>
    </row>
    <row r="2429" spans="1:7" ht="15.75">
      <c r="A2429" s="76" t="s">
        <v>1298</v>
      </c>
      <c r="B2429" s="175" t="s">
        <v>1456</v>
      </c>
      <c r="C2429" s="239">
        <v>46022</v>
      </c>
      <c r="E2429" s="250">
        <v>1231</v>
      </c>
      <c r="G2429" t="s">
        <v>2253</v>
      </c>
    </row>
    <row r="2430" spans="1:7" ht="15.75">
      <c r="A2430" s="76" t="s">
        <v>1328</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1137</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932</v>
      </c>
      <c r="B2435" s="785" t="s">
        <v>52</v>
      </c>
      <c r="C2435" s="23">
        <v>46027</v>
      </c>
      <c r="D2435" s="89">
        <v>1105</v>
      </c>
      <c r="E2435" s="11"/>
      <c r="G2435" t="s">
        <v>2365</v>
      </c>
    </row>
    <row r="2436" spans="1:7">
      <c r="A2436" s="178" t="s">
        <v>1289</v>
      </c>
      <c r="B2436" s="91" t="s">
        <v>56</v>
      </c>
      <c r="C2436" s="23">
        <v>46027</v>
      </c>
      <c r="D2436" s="89">
        <v>3728</v>
      </c>
      <c r="E2436" s="11"/>
      <c r="G2436" t="s">
        <v>2365</v>
      </c>
    </row>
    <row r="2437" spans="1:7">
      <c r="A2437" s="178" t="s">
        <v>1334</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1289</v>
      </c>
      <c r="B2439" s="91" t="s">
        <v>56</v>
      </c>
      <c r="C2439" s="23">
        <v>46028</v>
      </c>
      <c r="D2439" s="790">
        <v>1789</v>
      </c>
      <c r="E2439" s="11"/>
      <c r="G2439" t="s">
        <v>2365</v>
      </c>
    </row>
    <row r="2440" spans="1:7">
      <c r="A2440" s="178" t="s">
        <v>1340</v>
      </c>
      <c r="B2440" s="91" t="s">
        <v>56</v>
      </c>
      <c r="C2440" s="23">
        <v>46028</v>
      </c>
      <c r="D2440" s="790">
        <v>2362</v>
      </c>
      <c r="E2440" s="11"/>
      <c r="G2440" t="s">
        <v>2365</v>
      </c>
    </row>
    <row r="2441" spans="1:7">
      <c r="A2441" s="178" t="s">
        <v>1051</v>
      </c>
      <c r="B2441" s="91" t="s">
        <v>56</v>
      </c>
      <c r="C2441" s="23">
        <v>46028</v>
      </c>
      <c r="D2441" s="790">
        <v>1534</v>
      </c>
      <c r="E2441" s="11"/>
      <c r="F2441" s="11" t="s">
        <v>2367</v>
      </c>
      <c r="G2441" t="s">
        <v>2365</v>
      </c>
    </row>
    <row r="2442" spans="1:7">
      <c r="A2442" s="296" t="s">
        <v>932</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1137</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1319</v>
      </c>
      <c r="B2446" s="785" t="s">
        <v>56</v>
      </c>
      <c r="C2446" s="23">
        <v>46029</v>
      </c>
      <c r="D2446" s="38">
        <v>0</v>
      </c>
      <c r="E2446" s="11"/>
      <c r="F2446" s="240" t="s">
        <v>2368</v>
      </c>
      <c r="G2446" t="s">
        <v>2365</v>
      </c>
    </row>
    <row r="2447" spans="1:7">
      <c r="A2447" s="178" t="s">
        <v>1080</v>
      </c>
      <c r="B2447" s="91" t="s">
        <v>56</v>
      </c>
      <c r="C2447" s="23">
        <v>46029</v>
      </c>
      <c r="D2447" s="790">
        <v>1687</v>
      </c>
      <c r="E2447" s="11"/>
      <c r="G2447" t="s">
        <v>2365</v>
      </c>
    </row>
    <row r="2448" spans="1:7">
      <c r="A2448" s="178" t="s">
        <v>1083</v>
      </c>
      <c r="B2448" s="91" t="s">
        <v>56</v>
      </c>
      <c r="C2448" s="23">
        <v>46029</v>
      </c>
      <c r="D2448" s="790">
        <v>1056</v>
      </c>
      <c r="E2448" s="11"/>
      <c r="F2448" s="1142" t="s">
        <v>2369</v>
      </c>
      <c r="G2448" t="s">
        <v>2365</v>
      </c>
    </row>
    <row r="2449" spans="1:7">
      <c r="A2449" s="178" t="s">
        <v>1051</v>
      </c>
      <c r="B2449" s="91" t="s">
        <v>56</v>
      </c>
      <c r="C2449" s="23">
        <v>46029</v>
      </c>
      <c r="D2449" s="38">
        <v>180</v>
      </c>
      <c r="E2449" s="11"/>
      <c r="F2449" s="1142" t="s">
        <v>1538</v>
      </c>
      <c r="G2449" t="s">
        <v>2365</v>
      </c>
    </row>
    <row r="2450" spans="1:7">
      <c r="A2450" s="178" t="s">
        <v>932</v>
      </c>
      <c r="B2450" s="91" t="s">
        <v>52</v>
      </c>
      <c r="C2450" s="23">
        <v>46029</v>
      </c>
      <c r="D2450" s="790">
        <v>2151</v>
      </c>
      <c r="E2450" s="11"/>
      <c r="F2450" s="1142"/>
      <c r="G2450" t="s">
        <v>2365</v>
      </c>
    </row>
    <row r="2451" spans="1:7">
      <c r="A2451" s="178" t="s">
        <v>1340</v>
      </c>
      <c r="B2451" s="91" t="s">
        <v>56</v>
      </c>
      <c r="C2451" s="23">
        <v>46029</v>
      </c>
      <c r="D2451" s="790">
        <v>3079</v>
      </c>
      <c r="E2451" s="11"/>
      <c r="F2451" s="1142"/>
      <c r="G2451" t="s">
        <v>2365</v>
      </c>
    </row>
    <row r="2452" spans="1:7">
      <c r="A2452" s="296" t="s">
        <v>1325</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1080</v>
      </c>
      <c r="B2455" s="785" t="s">
        <v>56</v>
      </c>
      <c r="C2455" s="23">
        <v>46030</v>
      </c>
      <c r="D2455" s="790">
        <v>1053</v>
      </c>
      <c r="E2455" s="11"/>
      <c r="F2455" s="1142" t="s">
        <v>2371</v>
      </c>
      <c r="G2455" t="s">
        <v>2365</v>
      </c>
    </row>
    <row r="2456" spans="1:7">
      <c r="A2456" s="178" t="s">
        <v>932</v>
      </c>
      <c r="B2456" s="91" t="s">
        <v>52</v>
      </c>
      <c r="C2456" s="23">
        <v>46030</v>
      </c>
      <c r="D2456" s="790">
        <v>1926</v>
      </c>
      <c r="E2456" s="11"/>
      <c r="F2456" s="1142"/>
      <c r="G2456" t="s">
        <v>2365</v>
      </c>
    </row>
    <row r="2457" spans="1:7">
      <c r="A2457" s="178" t="s">
        <v>1343</v>
      </c>
      <c r="B2457" s="91" t="s">
        <v>56</v>
      </c>
      <c r="C2457" s="23">
        <v>46030</v>
      </c>
      <c r="D2457" s="790">
        <v>2367</v>
      </c>
      <c r="E2457" s="11"/>
      <c r="F2457" s="1142"/>
      <c r="G2457" t="s">
        <v>2365</v>
      </c>
    </row>
    <row r="2458" spans="1:7">
      <c r="A2458" s="178" t="s">
        <v>937</v>
      </c>
      <c r="B2458" s="91" t="s">
        <v>2372</v>
      </c>
      <c r="C2458" s="23">
        <v>46030</v>
      </c>
      <c r="D2458" s="790"/>
      <c r="E2458" s="790">
        <v>2706</v>
      </c>
      <c r="F2458" s="1142"/>
      <c r="G2458" t="s">
        <v>2365</v>
      </c>
    </row>
    <row r="2459" spans="1:7">
      <c r="A2459" s="178" t="s">
        <v>937</v>
      </c>
      <c r="B2459" s="91" t="s">
        <v>2372</v>
      </c>
      <c r="C2459" s="23">
        <v>46031</v>
      </c>
      <c r="D2459" s="38">
        <v>0</v>
      </c>
      <c r="E2459" s="38"/>
      <c r="F2459" s="792" t="s">
        <v>2373</v>
      </c>
      <c r="G2459" t="s">
        <v>2365</v>
      </c>
    </row>
    <row r="2460" spans="1:7">
      <c r="A2460" s="178" t="s">
        <v>948</v>
      </c>
      <c r="B2460" s="91" t="s">
        <v>2372</v>
      </c>
      <c r="C2460" s="23">
        <v>46031</v>
      </c>
      <c r="D2460" s="38">
        <v>0</v>
      </c>
      <c r="E2460" s="38"/>
      <c r="F2460" s="1142" t="s">
        <v>1584</v>
      </c>
      <c r="G2460" t="s">
        <v>2365</v>
      </c>
    </row>
    <row r="2461" spans="1:7">
      <c r="A2461" s="178" t="s">
        <v>932</v>
      </c>
      <c r="B2461" s="91" t="s">
        <v>52</v>
      </c>
      <c r="C2461" s="23">
        <v>46031</v>
      </c>
      <c r="D2461" s="790">
        <v>1000</v>
      </c>
      <c r="E2461" s="38"/>
      <c r="F2461" s="792"/>
      <c r="G2461" t="s">
        <v>2365</v>
      </c>
    </row>
    <row r="2462" spans="1:7">
      <c r="A2462" s="178" t="s">
        <v>1319</v>
      </c>
      <c r="B2462" s="91" t="s">
        <v>56</v>
      </c>
      <c r="C2462" s="23">
        <v>46031</v>
      </c>
      <c r="D2462" s="790">
        <v>104</v>
      </c>
      <c r="E2462" s="38"/>
      <c r="F2462" s="792"/>
      <c r="G2462" t="s">
        <v>2365</v>
      </c>
    </row>
    <row r="2463" spans="1:7">
      <c r="A2463" s="178" t="s">
        <v>1322</v>
      </c>
      <c r="B2463" s="91" t="s">
        <v>56</v>
      </c>
      <c r="C2463" s="23">
        <v>46031</v>
      </c>
      <c r="D2463" s="38"/>
      <c r="E2463" s="790">
        <v>1056</v>
      </c>
      <c r="F2463" s="792"/>
      <c r="G2463" t="s">
        <v>2365</v>
      </c>
    </row>
    <row r="2464" spans="1:7">
      <c r="A2464" s="178" t="s">
        <v>1313</v>
      </c>
      <c r="B2464" s="91" t="s">
        <v>56</v>
      </c>
      <c r="C2464" s="23">
        <v>46031</v>
      </c>
      <c r="D2464" s="38"/>
      <c r="E2464" s="790">
        <v>1090</v>
      </c>
      <c r="F2464" s="1142"/>
      <c r="G2464" t="s">
        <v>2365</v>
      </c>
    </row>
    <row r="2465" spans="1:7">
      <c r="A2465" s="178" t="s">
        <v>1343</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1080</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951</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1343</v>
      </c>
      <c r="B2471" s="785" t="s">
        <v>56</v>
      </c>
      <c r="C2471" s="23">
        <v>46034</v>
      </c>
      <c r="D2471" s="38">
        <v>858</v>
      </c>
      <c r="E2471" s="38"/>
      <c r="F2471" s="792"/>
      <c r="G2471" t="s">
        <v>2365</v>
      </c>
    </row>
    <row r="2472" spans="1:7">
      <c r="A2472" s="178" t="s">
        <v>1257</v>
      </c>
      <c r="B2472" s="91" t="s">
        <v>56</v>
      </c>
      <c r="C2472" s="23">
        <v>46034</v>
      </c>
      <c r="D2472" s="790">
        <v>4915</v>
      </c>
      <c r="E2472" s="38"/>
      <c r="F2472" s="792"/>
      <c r="G2472" t="s">
        <v>2365</v>
      </c>
    </row>
    <row r="2473" spans="1:7">
      <c r="A2473" s="178" t="s">
        <v>1254</v>
      </c>
      <c r="B2473" s="91" t="s">
        <v>56</v>
      </c>
      <c r="C2473" s="23">
        <v>46034</v>
      </c>
      <c r="D2473" s="38">
        <v>813</v>
      </c>
      <c r="E2473" s="38"/>
      <c r="F2473" s="792"/>
      <c r="G2473" t="s">
        <v>2365</v>
      </c>
    </row>
    <row r="2474" spans="1:7">
      <c r="A2474" s="178" t="s">
        <v>1083</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932</v>
      </c>
      <c r="B2476" s="91" t="s">
        <v>52</v>
      </c>
      <c r="C2476" s="23">
        <v>46034</v>
      </c>
      <c r="D2476" s="790">
        <v>1812</v>
      </c>
      <c r="E2476" s="38"/>
      <c r="F2476" s="792"/>
      <c r="G2476" t="s">
        <v>2365</v>
      </c>
    </row>
    <row r="2477" spans="1:7">
      <c r="A2477" s="178" t="s">
        <v>1137</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1170</v>
      </c>
      <c r="B2479" s="175" t="s">
        <v>1456</v>
      </c>
      <c r="C2479" s="239">
        <v>46035</v>
      </c>
      <c r="D2479" s="38"/>
      <c r="E2479" s="790">
        <v>2112</v>
      </c>
      <c r="F2479" s="792"/>
      <c r="G2479" t="s">
        <v>2365</v>
      </c>
    </row>
    <row r="2480" spans="1:7">
      <c r="A2480" s="317" t="s">
        <v>1125</v>
      </c>
      <c r="B2480" s="785" t="s">
        <v>56</v>
      </c>
      <c r="C2480" s="23">
        <v>46035</v>
      </c>
      <c r="D2480" s="38"/>
      <c r="E2480" s="790">
        <v>1208</v>
      </c>
      <c r="F2480" s="1142"/>
      <c r="G2480" t="s">
        <v>2365</v>
      </c>
    </row>
    <row r="2481" spans="1:7">
      <c r="A2481" s="178" t="s">
        <v>1257</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1254</v>
      </c>
      <c r="B2483" s="91" t="s">
        <v>56</v>
      </c>
      <c r="C2483" s="23">
        <v>46035</v>
      </c>
      <c r="D2483" s="790">
        <v>1491</v>
      </c>
      <c r="E2483" s="38"/>
      <c r="F2483" s="792"/>
      <c r="G2483" t="s">
        <v>2365</v>
      </c>
    </row>
    <row r="2484" spans="1:7">
      <c r="A2484" s="178" t="s">
        <v>1259</v>
      </c>
      <c r="B2484" s="91" t="s">
        <v>56</v>
      </c>
      <c r="C2484" s="23">
        <v>46035</v>
      </c>
      <c r="D2484" s="38">
        <v>822</v>
      </c>
      <c r="E2484" s="38"/>
      <c r="F2484" s="792"/>
      <c r="G2484" t="s">
        <v>2365</v>
      </c>
    </row>
    <row r="2485" spans="1:7">
      <c r="A2485" s="296" t="s">
        <v>1083</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932</v>
      </c>
      <c r="B2487" s="785" t="s">
        <v>52</v>
      </c>
      <c r="C2487" s="23">
        <v>46035</v>
      </c>
      <c r="D2487" s="790">
        <v>1838</v>
      </c>
      <c r="E2487" s="38"/>
      <c r="F2487" s="1142"/>
      <c r="G2487" t="s">
        <v>2365</v>
      </c>
    </row>
    <row r="2488" spans="1:7">
      <c r="A2488" s="178" t="s">
        <v>1355</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1051</v>
      </c>
      <c r="B2491" s="175" t="s">
        <v>1456</v>
      </c>
      <c r="C2491" s="239">
        <v>46035</v>
      </c>
      <c r="D2491" s="790"/>
      <c r="E2491" s="38">
        <v>576</v>
      </c>
      <c r="F2491" s="792"/>
      <c r="G2491" t="s">
        <v>2365</v>
      </c>
    </row>
    <row r="2492" spans="1:7">
      <c r="A2492" s="317" t="s">
        <v>1051</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1254</v>
      </c>
      <c r="B2494" s="91" t="s">
        <v>56</v>
      </c>
      <c r="C2494" s="23">
        <v>46036</v>
      </c>
      <c r="D2494" s="790">
        <v>1062</v>
      </c>
      <c r="E2494" s="11"/>
      <c r="F2494" s="792"/>
      <c r="G2494" t="s">
        <v>2365</v>
      </c>
    </row>
    <row r="2495" spans="1:7">
      <c r="A2495" s="178" t="s">
        <v>1259</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1083</v>
      </c>
      <c r="B2499" s="91" t="s">
        <v>56</v>
      </c>
      <c r="C2499" s="23">
        <v>46036</v>
      </c>
      <c r="D2499" s="790">
        <v>1295</v>
      </c>
      <c r="E2499" s="11"/>
      <c r="F2499" s="792" t="s">
        <v>2385</v>
      </c>
      <c r="G2499" t="s">
        <v>2365</v>
      </c>
    </row>
    <row r="2500" spans="1:7">
      <c r="A2500" s="296" t="s">
        <v>1263</v>
      </c>
      <c r="B2500" s="587" t="s">
        <v>56</v>
      </c>
      <c r="C2500" s="23">
        <v>46036</v>
      </c>
      <c r="D2500" s="38">
        <v>544</v>
      </c>
      <c r="E2500" s="11"/>
      <c r="F2500" s="792" t="s">
        <v>2386</v>
      </c>
      <c r="G2500" t="s">
        <v>2365</v>
      </c>
    </row>
    <row r="2501" spans="1:7" ht="15.75">
      <c r="A2501" s="178" t="s">
        <v>1322</v>
      </c>
      <c r="B2501" s="175" t="s">
        <v>1456</v>
      </c>
      <c r="C2501" s="239">
        <v>46036</v>
      </c>
      <c r="D2501" s="38"/>
      <c r="E2501" s="790">
        <v>1562</v>
      </c>
      <c r="F2501" s="792"/>
      <c r="G2501" t="s">
        <v>2365</v>
      </c>
    </row>
    <row r="2502" spans="1:7">
      <c r="A2502" s="317" t="s">
        <v>1257</v>
      </c>
      <c r="B2502" s="785" t="s">
        <v>56</v>
      </c>
      <c r="C2502" s="23">
        <v>46036</v>
      </c>
      <c r="D2502" s="38">
        <v>0</v>
      </c>
      <c r="E2502" s="11"/>
      <c r="F2502" s="792" t="s">
        <v>2387</v>
      </c>
      <c r="G2502" t="s">
        <v>2365</v>
      </c>
    </row>
    <row r="2503" spans="1:7">
      <c r="A2503" s="178" t="s">
        <v>1261</v>
      </c>
      <c r="B2503" s="91" t="s">
        <v>56</v>
      </c>
      <c r="C2503" s="23">
        <v>46036</v>
      </c>
      <c r="D2503" s="790">
        <v>1728</v>
      </c>
      <c r="E2503" s="11"/>
      <c r="F2503" s="792" t="s">
        <v>2042</v>
      </c>
      <c r="G2503" t="s">
        <v>2365</v>
      </c>
    </row>
    <row r="2504" spans="1:7">
      <c r="A2504" s="178" t="s">
        <v>1254</v>
      </c>
      <c r="B2504" s="91" t="s">
        <v>56</v>
      </c>
      <c r="C2504" s="23">
        <v>46037</v>
      </c>
      <c r="D2504" s="38">
        <v>527</v>
      </c>
      <c r="E2504" s="11"/>
      <c r="F2504" s="792" t="s">
        <v>2107</v>
      </c>
      <c r="G2504" t="s">
        <v>2365</v>
      </c>
    </row>
    <row r="2505" spans="1:7">
      <c r="A2505" s="178" t="s">
        <v>1265</v>
      </c>
      <c r="B2505" s="91" t="s">
        <v>56</v>
      </c>
      <c r="C2505" s="23">
        <v>46037</v>
      </c>
      <c r="D2505" s="790">
        <v>1562</v>
      </c>
      <c r="E2505" s="11"/>
      <c r="F2505" s="792"/>
      <c r="G2505" t="s">
        <v>2365</v>
      </c>
    </row>
    <row r="2506" spans="1:7">
      <c r="A2506" s="178" t="s">
        <v>1263</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1267</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932</v>
      </c>
      <c r="B2513" s="785" t="s">
        <v>52</v>
      </c>
      <c r="C2513" s="269">
        <v>46037</v>
      </c>
      <c r="D2513" s="258">
        <v>0</v>
      </c>
      <c r="E2513" s="182"/>
      <c r="F2513" s="178" t="s">
        <v>2392</v>
      </c>
      <c r="G2513" t="s">
        <v>2365</v>
      </c>
    </row>
    <row r="2514" spans="1:7">
      <c r="A2514" s="317" t="s">
        <v>1267</v>
      </c>
      <c r="B2514" s="91" t="s">
        <v>56</v>
      </c>
      <c r="C2514" s="269">
        <v>46038</v>
      </c>
      <c r="D2514" s="258">
        <v>987</v>
      </c>
      <c r="E2514" s="182"/>
      <c r="F2514" s="792"/>
      <c r="G2514" t="s">
        <v>2365</v>
      </c>
    </row>
    <row r="2515" spans="1:7">
      <c r="A2515" s="178" t="s">
        <v>1263</v>
      </c>
      <c r="B2515" s="91" t="s">
        <v>56</v>
      </c>
      <c r="C2515" s="23">
        <v>46038</v>
      </c>
      <c r="D2515" s="38">
        <v>457</v>
      </c>
      <c r="F2515" s="792"/>
      <c r="G2515" t="s">
        <v>2365</v>
      </c>
    </row>
    <row r="2516" spans="1:7">
      <c r="A2516" s="178" t="s">
        <v>1261</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1265</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1083</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1267</v>
      </c>
      <c r="B2531" s="91" t="s">
        <v>56</v>
      </c>
      <c r="C2531" s="23">
        <v>46042</v>
      </c>
      <c r="D2531" s="11">
        <v>0</v>
      </c>
      <c r="F2531" s="240" t="s">
        <v>2191</v>
      </c>
      <c r="G2531" t="s">
        <v>2365</v>
      </c>
    </row>
    <row r="2532" spans="1:7">
      <c r="A2532" s="244" t="s">
        <v>1269</v>
      </c>
      <c r="B2532" s="91" t="s">
        <v>56</v>
      </c>
      <c r="C2532" s="23">
        <v>46042</v>
      </c>
      <c r="D2532" s="89">
        <v>1277</v>
      </c>
      <c r="F2532" s="1142"/>
      <c r="G2532" t="s">
        <v>2365</v>
      </c>
    </row>
    <row r="2533" spans="1:7">
      <c r="A2533" s="556" t="s">
        <v>1263</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1089</v>
      </c>
      <c r="B2537" s="176" t="s">
        <v>1002</v>
      </c>
      <c r="C2537" s="239">
        <v>46043</v>
      </c>
      <c r="D2537" s="11">
        <v>686</v>
      </c>
      <c r="F2537" s="1142" t="s">
        <v>2374</v>
      </c>
      <c r="G2537" t="s">
        <v>2365</v>
      </c>
    </row>
    <row r="2538" spans="1:7">
      <c r="A2538" s="556" t="s">
        <v>1086</v>
      </c>
      <c r="B2538" s="871" t="s">
        <v>56</v>
      </c>
      <c r="C2538" s="23">
        <v>46043</v>
      </c>
      <c r="D2538" s="11">
        <v>867</v>
      </c>
      <c r="F2538" s="1142" t="s">
        <v>2397</v>
      </c>
      <c r="G2538" t="s">
        <v>2365</v>
      </c>
    </row>
    <row r="2539" spans="1:7" ht="15.75">
      <c r="A2539" s="76" t="s">
        <v>1137</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1267</v>
      </c>
      <c r="B2544" s="91" t="s">
        <v>56</v>
      </c>
      <c r="C2544" s="23">
        <v>46043</v>
      </c>
      <c r="D2544" s="11">
        <v>575</v>
      </c>
      <c r="F2544" s="1142"/>
      <c r="G2544" t="s">
        <v>2365</v>
      </c>
    </row>
    <row r="2545" spans="1:7">
      <c r="A2545" s="556" t="s">
        <v>1265</v>
      </c>
      <c r="B2545" s="91" t="s">
        <v>56</v>
      </c>
      <c r="C2545" s="262">
        <v>46043</v>
      </c>
      <c r="D2545" s="810">
        <v>2265</v>
      </c>
      <c r="E2545" s="135"/>
      <c r="F2545" s="1175"/>
      <c r="G2545" t="s">
        <v>2365</v>
      </c>
    </row>
    <row r="2546" spans="1:7">
      <c r="A2546" s="235" t="s">
        <v>1343</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1089</v>
      </c>
      <c r="B2549" s="176" t="s">
        <v>1002</v>
      </c>
      <c r="C2549" s="239">
        <v>46044</v>
      </c>
      <c r="D2549" s="11">
        <v>736</v>
      </c>
      <c r="F2549" s="1142" t="s">
        <v>2401</v>
      </c>
      <c r="G2549" t="s">
        <v>2365</v>
      </c>
    </row>
    <row r="2550" spans="1:7">
      <c r="A2550" s="556" t="s">
        <v>1086</v>
      </c>
      <c r="B2550" s="871" t="s">
        <v>56</v>
      </c>
      <c r="C2550" s="23">
        <v>46044</v>
      </c>
      <c r="D2550" s="89">
        <v>1539</v>
      </c>
      <c r="F2550" s="1142" t="s">
        <v>2402</v>
      </c>
      <c r="G2550" t="s">
        <v>2365</v>
      </c>
    </row>
    <row r="2551" spans="1:7" ht="15.75">
      <c r="A2551" s="76" t="s">
        <v>1083</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1254</v>
      </c>
      <c r="B2556" s="91" t="s">
        <v>56</v>
      </c>
      <c r="C2556" s="23">
        <v>46044</v>
      </c>
      <c r="D2556" s="89">
        <v>1776</v>
      </c>
      <c r="F2556" s="1142" t="s">
        <v>2407</v>
      </c>
      <c r="G2556" t="s">
        <v>2365</v>
      </c>
    </row>
    <row r="2557" spans="1:7">
      <c r="A2557" s="556" t="s">
        <v>1343</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1265</v>
      </c>
      <c r="B2563" s="91" t="s">
        <v>56</v>
      </c>
      <c r="C2563" s="23">
        <v>46045</v>
      </c>
      <c r="D2563" s="89">
        <v>2651</v>
      </c>
      <c r="F2563" s="1142" t="s">
        <v>2410</v>
      </c>
      <c r="G2563" t="s">
        <v>2365</v>
      </c>
    </row>
    <row r="2564" spans="1:7">
      <c r="A2564" s="556" t="s">
        <v>1267</v>
      </c>
      <c r="B2564" s="587" t="s">
        <v>56</v>
      </c>
      <c r="C2564" s="23">
        <v>46045</v>
      </c>
      <c r="D2564" s="11">
        <v>818</v>
      </c>
      <c r="F2564" s="1142"/>
      <c r="G2564" t="s">
        <v>2365</v>
      </c>
    </row>
    <row r="2565" spans="1:7" ht="15.75">
      <c r="A2565" s="76" t="s">
        <v>1319</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1086</v>
      </c>
      <c r="B2567" s="587" t="s">
        <v>56</v>
      </c>
      <c r="C2567" s="23">
        <v>46048</v>
      </c>
      <c r="D2567" s="89">
        <v>1590</v>
      </c>
      <c r="F2567" s="1142" t="s">
        <v>2213</v>
      </c>
      <c r="G2567" t="s">
        <v>2365</v>
      </c>
    </row>
    <row r="2568" spans="1:7">
      <c r="A2568" s="76" t="s">
        <v>1089</v>
      </c>
      <c r="B2568" s="176" t="s">
        <v>1002</v>
      </c>
      <c r="C2568" s="239">
        <v>46048</v>
      </c>
      <c r="D2568" s="11">
        <v>835</v>
      </c>
      <c r="F2568" s="1142" t="s">
        <v>2412</v>
      </c>
      <c r="G2568" t="s">
        <v>2365</v>
      </c>
    </row>
    <row r="2569" spans="1:7">
      <c r="A2569" s="244" t="s">
        <v>1092</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1137</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1267</v>
      </c>
      <c r="B2575" s="91" t="s">
        <v>56</v>
      </c>
      <c r="C2575" s="23">
        <v>46048</v>
      </c>
      <c r="E2575" s="250">
        <v>6116</v>
      </c>
      <c r="F2575" s="11" t="s">
        <v>2417</v>
      </c>
      <c r="G2575" t="s">
        <v>2365</v>
      </c>
    </row>
    <row r="2576" spans="1:7">
      <c r="A2576" s="178" t="s">
        <v>1259</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1080</v>
      </c>
      <c r="B2579" s="175" t="s">
        <v>1456</v>
      </c>
      <c r="C2579" s="248">
        <v>46049</v>
      </c>
      <c r="D2579" s="103"/>
      <c r="E2579" s="182">
        <v>346</v>
      </c>
      <c r="F2579" s="244"/>
      <c r="G2579" t="s">
        <v>2365</v>
      </c>
    </row>
    <row r="2580" spans="1:7">
      <c r="A2580" s="556" t="s">
        <v>1086</v>
      </c>
      <c r="B2580" s="871" t="s">
        <v>56</v>
      </c>
      <c r="C2580" s="23">
        <v>46049</v>
      </c>
      <c r="D2580" s="89">
        <v>1230</v>
      </c>
      <c r="F2580" s="11" t="s">
        <v>2101</v>
      </c>
      <c r="G2580" t="s">
        <v>2365</v>
      </c>
    </row>
    <row r="2581" spans="1:7">
      <c r="A2581" s="76" t="s">
        <v>1089</v>
      </c>
      <c r="B2581" s="176" t="s">
        <v>1002</v>
      </c>
      <c r="C2581" s="239">
        <v>46049</v>
      </c>
      <c r="D2581" s="11">
        <v>858</v>
      </c>
      <c r="F2581" s="11" t="s">
        <v>2420</v>
      </c>
      <c r="G2581" t="s">
        <v>2365</v>
      </c>
    </row>
    <row r="2582" spans="1:7">
      <c r="A2582" s="244" t="s">
        <v>1092</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1269</v>
      </c>
      <c r="B2586" s="91" t="s">
        <v>56</v>
      </c>
      <c r="C2586" s="23">
        <v>46049</v>
      </c>
      <c r="E2586" s="250">
        <v>2058</v>
      </c>
      <c r="F2586" s="240" t="s">
        <v>2423</v>
      </c>
      <c r="G2586" t="s">
        <v>2365</v>
      </c>
    </row>
    <row r="2587" spans="1:7">
      <c r="A2587" s="244" t="s">
        <v>1254</v>
      </c>
      <c r="B2587" s="91" t="s">
        <v>56</v>
      </c>
      <c r="C2587" s="23">
        <v>46049</v>
      </c>
      <c r="F2587" s="240" t="s">
        <v>1755</v>
      </c>
      <c r="G2587" t="s">
        <v>2365</v>
      </c>
    </row>
    <row r="2588" spans="1:7">
      <c r="A2588" s="244" t="s">
        <v>1257</v>
      </c>
      <c r="B2588" s="91" t="s">
        <v>56</v>
      </c>
      <c r="C2588" s="23">
        <v>46049</v>
      </c>
      <c r="F2588" s="240" t="s">
        <v>1755</v>
      </c>
      <c r="G2588" t="s">
        <v>2365</v>
      </c>
    </row>
    <row r="2589" spans="1:7">
      <c r="A2589" s="244" t="s">
        <v>1261</v>
      </c>
      <c r="B2589" s="91" t="s">
        <v>56</v>
      </c>
      <c r="C2589" s="23">
        <v>46049</v>
      </c>
      <c r="F2589" s="240" t="s">
        <v>1755</v>
      </c>
      <c r="G2589" t="s">
        <v>2365</v>
      </c>
    </row>
    <row r="2590" spans="1:7">
      <c r="A2590" s="244" t="s">
        <v>1263</v>
      </c>
      <c r="B2590" s="91" t="s">
        <v>56</v>
      </c>
      <c r="C2590" s="23">
        <v>46049</v>
      </c>
      <c r="F2590" s="240" t="s">
        <v>1755</v>
      </c>
      <c r="G2590" t="s">
        <v>2365</v>
      </c>
    </row>
    <row r="2591" spans="1:7">
      <c r="A2591" s="244" t="s">
        <v>1265</v>
      </c>
      <c r="B2591" s="91" t="s">
        <v>56</v>
      </c>
      <c r="C2591" s="23">
        <v>46049</v>
      </c>
      <c r="F2591" s="240" t="s">
        <v>2424</v>
      </c>
      <c r="G2591" t="s">
        <v>2365</v>
      </c>
    </row>
    <row r="2592" spans="1:7">
      <c r="A2592" s="240" t="s">
        <v>509</v>
      </c>
      <c r="B2592" s="240" t="s">
        <v>58</v>
      </c>
      <c r="C2592" s="23">
        <v>46050</v>
      </c>
      <c r="D2592" s="11">
        <v>62</v>
      </c>
      <c r="G2592" t="s">
        <v>2365</v>
      </c>
    </row>
    <row r="2593" spans="1:7">
      <c r="A2593" s="263" t="s">
        <v>1086</v>
      </c>
      <c r="B2593" s="587" t="s">
        <v>56</v>
      </c>
      <c r="C2593" s="23">
        <v>46050</v>
      </c>
      <c r="D2593" s="89">
        <v>1015</v>
      </c>
      <c r="F2593" s="11" t="s">
        <v>2425</v>
      </c>
      <c r="G2593" t="s">
        <v>2365</v>
      </c>
    </row>
    <row r="2594" spans="1:7">
      <c r="A2594" s="76" t="s">
        <v>1089</v>
      </c>
      <c r="B2594" s="176" t="s">
        <v>1002</v>
      </c>
      <c r="C2594" s="239">
        <v>46050</v>
      </c>
      <c r="D2594" s="11">
        <v>976</v>
      </c>
      <c r="F2594" s="11" t="s">
        <v>2426</v>
      </c>
      <c r="G2594" t="s">
        <v>2365</v>
      </c>
    </row>
    <row r="2595" spans="1:7">
      <c r="A2595" s="244" t="s">
        <v>1092</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932</v>
      </c>
      <c r="B2599" s="76" t="s">
        <v>52</v>
      </c>
      <c r="C2599" s="23">
        <v>46050</v>
      </c>
      <c r="D2599" s="11">
        <v>149</v>
      </c>
      <c r="E2599" s="103"/>
      <c r="F2599" s="103"/>
      <c r="G2599" t="s">
        <v>2365</v>
      </c>
    </row>
    <row r="2600" spans="1:7">
      <c r="A2600" s="617" t="s">
        <v>946</v>
      </c>
      <c r="B2600" s="235" t="s">
        <v>54</v>
      </c>
      <c r="C2600" s="23">
        <v>46050</v>
      </c>
      <c r="D2600" s="11">
        <v>881</v>
      </c>
      <c r="E2600" s="11"/>
      <c r="G2600" t="s">
        <v>2365</v>
      </c>
    </row>
    <row r="2601" spans="1:7" ht="15.75">
      <c r="A2601" s="76" t="s">
        <v>1334</v>
      </c>
      <c r="B2601" s="175" t="s">
        <v>1456</v>
      </c>
      <c r="C2601" s="239">
        <v>46050</v>
      </c>
      <c r="E2601" s="250">
        <v>2071</v>
      </c>
      <c r="F2601" s="240"/>
      <c r="G2601" t="s">
        <v>2365</v>
      </c>
    </row>
    <row r="2602" spans="1:7">
      <c r="A2602" s="556" t="s">
        <v>1337</v>
      </c>
      <c r="B2602" s="871" t="s">
        <v>56</v>
      </c>
      <c r="C2602" s="23">
        <v>46050</v>
      </c>
      <c r="E2602" s="250">
        <v>1848</v>
      </c>
      <c r="F2602" s="240"/>
      <c r="G2602" t="s">
        <v>2365</v>
      </c>
    </row>
    <row r="2603" spans="1:7" ht="15.75">
      <c r="A2603" s="76" t="s">
        <v>1340</v>
      </c>
      <c r="B2603" s="175" t="s">
        <v>1456</v>
      </c>
      <c r="C2603" s="239">
        <v>46050</v>
      </c>
      <c r="E2603" s="250">
        <v>1139</v>
      </c>
      <c r="F2603" s="240"/>
      <c r="G2603" t="s">
        <v>2365</v>
      </c>
    </row>
    <row r="2604" spans="1:7" ht="15.75">
      <c r="A2604" s="76" t="s">
        <v>1343</v>
      </c>
      <c r="B2604" s="175" t="s">
        <v>1456</v>
      </c>
      <c r="C2604" s="239">
        <v>46050</v>
      </c>
      <c r="E2604" s="74">
        <v>901</v>
      </c>
      <c r="F2604" s="240"/>
      <c r="G2604" t="s">
        <v>2365</v>
      </c>
    </row>
    <row r="2605" spans="1:7" ht="15.75">
      <c r="A2605" s="69" t="s">
        <v>1254</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1089</v>
      </c>
      <c r="B2608" s="176" t="s">
        <v>1002</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946</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1259</v>
      </c>
      <c r="B2615" s="587" t="s">
        <v>56</v>
      </c>
      <c r="C2615" s="812">
        <v>46051</v>
      </c>
      <c r="D2615" s="251"/>
      <c r="E2615" s="813">
        <v>2048</v>
      </c>
      <c r="F2615" s="556"/>
      <c r="G2615" t="s">
        <v>2365</v>
      </c>
    </row>
    <row r="2616" spans="1:7" ht="15.75">
      <c r="A2616" s="76" t="s">
        <v>1261</v>
      </c>
      <c r="B2616" s="175" t="s">
        <v>1456</v>
      </c>
      <c r="C2616" s="239">
        <v>46051</v>
      </c>
      <c r="E2616" s="89">
        <v>404</v>
      </c>
      <c r="F2616" s="76"/>
      <c r="G2616" t="s">
        <v>2365</v>
      </c>
    </row>
    <row r="2617" spans="1:7" ht="15.75">
      <c r="A2617" s="76" t="s">
        <v>1265</v>
      </c>
      <c r="B2617" s="175" t="s">
        <v>1456</v>
      </c>
      <c r="C2617" s="248">
        <v>46051</v>
      </c>
      <c r="D2617" s="103"/>
      <c r="E2617" s="679">
        <v>1916</v>
      </c>
      <c r="F2617" s="244"/>
      <c r="G2617" t="s">
        <v>2365</v>
      </c>
    </row>
    <row r="2618" spans="1:7">
      <c r="A2618" s="317" t="s">
        <v>1334</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946</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1331</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1089</v>
      </c>
      <c r="B2627" s="176" t="s">
        <v>1002</v>
      </c>
      <c r="C2627" s="239">
        <v>46055</v>
      </c>
      <c r="D2627" s="11">
        <v>505</v>
      </c>
      <c r="E2627" s="11"/>
      <c r="F2627" s="11" t="s">
        <v>2437</v>
      </c>
      <c r="G2627" t="s">
        <v>1452</v>
      </c>
    </row>
    <row r="2628" spans="1:7" ht="15.75">
      <c r="A2628" s="233" t="s">
        <v>1086</v>
      </c>
      <c r="B2628" s="860" t="s">
        <v>1456</v>
      </c>
      <c r="C2628" s="239">
        <v>46055</v>
      </c>
      <c r="E2628" s="11"/>
      <c r="F2628" s="76" t="s">
        <v>1755</v>
      </c>
      <c r="G2628" t="s">
        <v>1452</v>
      </c>
    </row>
    <row r="2629" spans="1:7" ht="15.75">
      <c r="A2629" s="76" t="s">
        <v>1092</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946</v>
      </c>
      <c r="B2632" s="76" t="s">
        <v>54</v>
      </c>
      <c r="C2632" s="23">
        <v>46055</v>
      </c>
      <c r="E2632" s="11"/>
      <c r="F2632" s="76" t="s">
        <v>2144</v>
      </c>
      <c r="G2632" t="s">
        <v>1452</v>
      </c>
    </row>
    <row r="2633" spans="1:7">
      <c r="A2633" s="178" t="s">
        <v>932</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2439</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1095</v>
      </c>
      <c r="B2641" s="587" t="s">
        <v>56</v>
      </c>
      <c r="C2641" s="269">
        <v>46057</v>
      </c>
      <c r="D2641" s="103">
        <v>518</v>
      </c>
      <c r="E2641" s="182"/>
      <c r="F2641" s="103" t="s">
        <v>2441</v>
      </c>
      <c r="G2641" t="s">
        <v>1452</v>
      </c>
    </row>
    <row r="2642" spans="1:7" ht="15.75">
      <c r="A2642" s="69" t="s">
        <v>973</v>
      </c>
      <c r="B2642" s="175" t="s">
        <v>1456</v>
      </c>
      <c r="C2642" s="248">
        <v>46057</v>
      </c>
      <c r="D2642" s="103"/>
      <c r="E2642" s="182"/>
      <c r="F2642" s="240" t="s">
        <v>2442</v>
      </c>
      <c r="G2642" t="s">
        <v>1452</v>
      </c>
    </row>
    <row r="2643" spans="1:7">
      <c r="A2643" s="477" t="s">
        <v>988</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946</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1095</v>
      </c>
      <c r="B2648" s="871" t="s">
        <v>56</v>
      </c>
      <c r="C2648" s="23">
        <v>46058</v>
      </c>
      <c r="D2648" s="11">
        <v>990</v>
      </c>
      <c r="F2648" s="11" t="s">
        <v>2446</v>
      </c>
      <c r="G2648" t="s">
        <v>1452</v>
      </c>
    </row>
    <row r="2649" spans="1:7" ht="15.75">
      <c r="A2649" s="69" t="s">
        <v>973</v>
      </c>
      <c r="B2649" s="175" t="s">
        <v>1456</v>
      </c>
      <c r="C2649" s="239">
        <v>46058</v>
      </c>
      <c r="D2649" s="11">
        <v>298</v>
      </c>
      <c r="G2649" t="s">
        <v>1452</v>
      </c>
    </row>
    <row r="2650" spans="1:7">
      <c r="A2650" s="477" t="s">
        <v>988</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946</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1322</v>
      </c>
      <c r="B2654" s="91" t="s">
        <v>56</v>
      </c>
      <c r="C2654" s="23">
        <v>46058</v>
      </c>
      <c r="D2654" s="11">
        <v>253</v>
      </c>
      <c r="G2654" t="s">
        <v>1452</v>
      </c>
    </row>
    <row r="2655" spans="1:7">
      <c r="A2655" s="240" t="s">
        <v>1095</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2452</v>
      </c>
      <c r="G2660" t="s">
        <v>1452</v>
      </c>
    </row>
    <row r="2661" spans="1:7">
      <c r="A2661" s="244" t="s">
        <v>988</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988</v>
      </c>
      <c r="B2666" s="244" t="s">
        <v>848</v>
      </c>
      <c r="C2666" s="23">
        <v>46063</v>
      </c>
      <c r="D2666" s="89">
        <v>1092</v>
      </c>
      <c r="F2666" s="11" t="s">
        <v>2435</v>
      </c>
      <c r="G2666" t="s">
        <v>1452</v>
      </c>
    </row>
    <row r="2667" spans="1:7">
      <c r="A2667" s="240" t="s">
        <v>946</v>
      </c>
      <c r="B2667" s="240" t="s">
        <v>2372</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2284</v>
      </c>
      <c r="G2672" t="s">
        <v>1452</v>
      </c>
    </row>
    <row r="2673" spans="1:7">
      <c r="A2673" s="244" t="s">
        <v>988</v>
      </c>
      <c r="B2673" s="244" t="s">
        <v>848</v>
      </c>
      <c r="C2673" s="23">
        <v>46064</v>
      </c>
      <c r="D2673" s="11">
        <v>384</v>
      </c>
      <c r="F2673" s="11" t="s">
        <v>2455</v>
      </c>
      <c r="G2673" t="s">
        <v>1452</v>
      </c>
    </row>
    <row r="2674" spans="1:7">
      <c r="A2674" s="240" t="s">
        <v>946</v>
      </c>
      <c r="B2674" s="240" t="s">
        <v>54</v>
      </c>
      <c r="C2674" s="23">
        <v>46064</v>
      </c>
      <c r="F2674" s="240" t="s">
        <v>1956</v>
      </c>
      <c r="G2674" t="s">
        <v>1452</v>
      </c>
    </row>
    <row r="2675" spans="1:7">
      <c r="A2675" s="244" t="s">
        <v>946</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929</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973</v>
      </c>
      <c r="B2679" s="240" t="s">
        <v>1456</v>
      </c>
      <c r="C2679" s="23">
        <v>46065</v>
      </c>
      <c r="F2679" s="76" t="s">
        <v>1556</v>
      </c>
      <c r="G2679" t="s">
        <v>1452</v>
      </c>
    </row>
    <row r="2680" spans="1:7">
      <c r="A2680" s="244" t="s">
        <v>988</v>
      </c>
      <c r="B2680" s="244" t="s">
        <v>848</v>
      </c>
      <c r="C2680" s="23">
        <v>46065</v>
      </c>
      <c r="D2680" s="11">
        <v>397</v>
      </c>
      <c r="F2680" s="11" t="s">
        <v>2458</v>
      </c>
      <c r="G2680" t="s">
        <v>1452</v>
      </c>
    </row>
    <row r="2681" spans="1:7">
      <c r="A2681" s="244" t="s">
        <v>1095</v>
      </c>
      <c r="B2681" s="244" t="s">
        <v>1456</v>
      </c>
      <c r="C2681" s="23">
        <v>46065</v>
      </c>
      <c r="E2681" s="74">
        <v>711</v>
      </c>
      <c r="G2681" t="s">
        <v>1452</v>
      </c>
    </row>
    <row r="2682" spans="1:7">
      <c r="A2682" s="240" t="s">
        <v>946</v>
      </c>
      <c r="B2682" s="240" t="s">
        <v>2372</v>
      </c>
      <c r="C2682" s="23">
        <v>46065</v>
      </c>
      <c r="D2682" s="11">
        <v>30</v>
      </c>
      <c r="G2682" t="s">
        <v>1452</v>
      </c>
    </row>
    <row r="2683" spans="1:7">
      <c r="A2683" s="244" t="s">
        <v>818</v>
      </c>
      <c r="B2683" s="244" t="s">
        <v>54</v>
      </c>
      <c r="C2683" s="23">
        <v>46065</v>
      </c>
      <c r="D2683" s="89">
        <v>1289</v>
      </c>
      <c r="G2683" t="s">
        <v>1452</v>
      </c>
    </row>
    <row r="2684" spans="1:7">
      <c r="A2684" s="244" t="s">
        <v>929</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1095</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2463</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988</v>
      </c>
      <c r="B2700" s="240" t="s">
        <v>848</v>
      </c>
      <c r="C2700" s="23">
        <v>46071</v>
      </c>
      <c r="D2700" s="11">
        <v>1133</v>
      </c>
      <c r="F2700" s="11" t="s">
        <v>2465</v>
      </c>
      <c r="G2700" t="s">
        <v>1452</v>
      </c>
    </row>
    <row r="2701" spans="1:7">
      <c r="A2701" s="244" t="s">
        <v>978</v>
      </c>
      <c r="B2701" s="244" t="s">
        <v>56</v>
      </c>
      <c r="C2701" s="23">
        <v>46071</v>
      </c>
      <c r="D2701" s="89">
        <v>1447</v>
      </c>
      <c r="F2701" s="11" t="s">
        <v>2466</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2467</v>
      </c>
      <c r="G2707" t="s">
        <v>1452</v>
      </c>
    </row>
    <row r="2708" spans="1:7">
      <c r="A2708" s="244" t="s">
        <v>982</v>
      </c>
      <c r="B2708" s="244" t="s">
        <v>56</v>
      </c>
      <c r="C2708" s="23">
        <v>46072</v>
      </c>
      <c r="D2708" s="11">
        <v>538</v>
      </c>
      <c r="F2708" s="11" t="s">
        <v>2468</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948</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978</v>
      </c>
      <c r="B2718" s="244" t="s">
        <v>56</v>
      </c>
      <c r="C2718" s="23">
        <v>46076</v>
      </c>
      <c r="F2718" s="11" t="s">
        <v>1836</v>
      </c>
      <c r="G2718" t="s">
        <v>1452</v>
      </c>
    </row>
    <row r="2719" spans="1:7">
      <c r="A2719" s="240" t="s">
        <v>988</v>
      </c>
      <c r="B2719" s="240" t="s">
        <v>848</v>
      </c>
      <c r="C2719" s="23">
        <v>46076</v>
      </c>
      <c r="D2719" s="89">
        <v>1044</v>
      </c>
      <c r="F2719" s="11" t="s">
        <v>2472</v>
      </c>
      <c r="G2719" t="s">
        <v>1452</v>
      </c>
    </row>
    <row r="2720" spans="1:7">
      <c r="A2720" s="240" t="s">
        <v>948</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988</v>
      </c>
      <c r="B2723" s="240" t="s">
        <v>848</v>
      </c>
      <c r="C2723" s="23">
        <v>46077</v>
      </c>
      <c r="F2723" s="240" t="s">
        <v>2473</v>
      </c>
      <c r="G2723" t="s">
        <v>1452</v>
      </c>
    </row>
    <row r="2724" spans="1:7">
      <c r="A2724" s="244" t="s">
        <v>982</v>
      </c>
      <c r="B2724" s="244" t="s">
        <v>56</v>
      </c>
      <c r="C2724" s="23">
        <v>46077</v>
      </c>
      <c r="D2724" s="89">
        <v>1056</v>
      </c>
      <c r="F2724" s="11" t="s">
        <v>2474</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982</v>
      </c>
      <c r="B2728" s="240" t="s">
        <v>56</v>
      </c>
      <c r="C2728" s="23">
        <v>46078</v>
      </c>
      <c r="D2728" s="89">
        <v>2018</v>
      </c>
      <c r="F2728" s="11" t="s">
        <v>2475</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2477</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2478</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2479</v>
      </c>
      <c r="G2747" t="s">
        <v>1453</v>
      </c>
    </row>
    <row r="2748" spans="1:7">
      <c r="A2748" s="178" t="s">
        <v>992</v>
      </c>
      <c r="B2748" s="240" t="s">
        <v>56</v>
      </c>
      <c r="C2748" s="23">
        <v>46085</v>
      </c>
      <c r="F2748" s="11" t="s">
        <v>2480</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2283</v>
      </c>
      <c r="G2750" t="s">
        <v>1453</v>
      </c>
    </row>
    <row r="2751" spans="1:7">
      <c r="A2751" s="244" t="s">
        <v>948</v>
      </c>
      <c r="B2751" s="244" t="s">
        <v>52</v>
      </c>
      <c r="C2751" s="23">
        <v>46085</v>
      </c>
      <c r="E2751" s="646"/>
      <c r="F2751" s="50" t="s">
        <v>2481</v>
      </c>
      <c r="G2751" t="s">
        <v>1453</v>
      </c>
    </row>
    <row r="2752" spans="1:7">
      <c r="A2752" s="244" t="s">
        <v>948</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992</v>
      </c>
      <c r="B2758" s="240" t="s">
        <v>56</v>
      </c>
      <c r="C2758" s="23">
        <v>46090</v>
      </c>
      <c r="D2758" s="89">
        <v>1561</v>
      </c>
      <c r="F2758" s="11" t="s">
        <v>2485</v>
      </c>
      <c r="G2758" t="s">
        <v>1453</v>
      </c>
    </row>
    <row r="2759" spans="1:7">
      <c r="A2759" s="240" t="s">
        <v>926</v>
      </c>
      <c r="B2759" s="240" t="s">
        <v>54</v>
      </c>
      <c r="C2759" s="23">
        <v>46090</v>
      </c>
      <c r="D2759" s="11">
        <v>570</v>
      </c>
      <c r="F2759" s="11" t="s">
        <v>2416</v>
      </c>
      <c r="G2759" t="s">
        <v>1453</v>
      </c>
    </row>
    <row r="2760" spans="1:7">
      <c r="A2760" s="244" t="s">
        <v>935</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985</v>
      </c>
      <c r="B2768" s="240" t="s">
        <v>56</v>
      </c>
      <c r="C2768" s="23">
        <v>46092</v>
      </c>
      <c r="D2768" s="89">
        <v>1704</v>
      </c>
      <c r="F2768" s="11" t="s">
        <v>2487</v>
      </c>
      <c r="G2768" t="s">
        <v>1453</v>
      </c>
    </row>
    <row r="2769" spans="1:7">
      <c r="A2769" s="244" t="s">
        <v>935</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935</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2106</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1077</v>
      </c>
      <c r="B2791" s="240" t="s">
        <v>848</v>
      </c>
      <c r="C2791" s="23">
        <v>46098</v>
      </c>
      <c r="D2791" s="11">
        <v>560</v>
      </c>
      <c r="F2791" s="11" t="s">
        <v>2493</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941</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1077</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985</v>
      </c>
      <c r="B2804" s="244" t="s">
        <v>56</v>
      </c>
      <c r="C2804" s="23">
        <v>46100</v>
      </c>
      <c r="F2804" s="1234" t="s">
        <v>2498</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1755</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1956</v>
      </c>
      <c r="G2809" t="s">
        <v>1453</v>
      </c>
    </row>
    <row r="2810" spans="1:7">
      <c r="A2810" s="1231" t="s">
        <v>926</v>
      </c>
      <c r="B2810" s="1231" t="s">
        <v>54</v>
      </c>
      <c r="C2810" s="23">
        <v>46100</v>
      </c>
      <c r="D2810" s="11">
        <v>287</v>
      </c>
      <c r="F2810" s="11" t="s">
        <v>2499</v>
      </c>
      <c r="G2810" t="s">
        <v>1453</v>
      </c>
    </row>
    <row r="2811" spans="1:7">
      <c r="A2811" s="1232" t="s">
        <v>1185</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941</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935</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1755</v>
      </c>
      <c r="G2821" t="s">
        <v>1453</v>
      </c>
    </row>
    <row r="2822" spans="1:7">
      <c r="A2822" s="1243" t="s">
        <v>926</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935</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1732</v>
      </c>
      <c r="G2835" t="s">
        <v>1453</v>
      </c>
    </row>
    <row r="2836" spans="1:7">
      <c r="A2836" s="1231" t="s">
        <v>1183</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1913</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1193</v>
      </c>
      <c r="B2872" s="1231" t="s">
        <v>52</v>
      </c>
      <c r="C2872" s="23">
        <v>46115</v>
      </c>
      <c r="D2872" s="11">
        <v>15</v>
      </c>
      <c r="G2872" t="s">
        <v>1454</v>
      </c>
    </row>
    <row r="2873" spans="1:7">
      <c r="A2873" s="178" t="s">
        <v>1196</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1185</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1183</v>
      </c>
      <c r="B2882" s="91" t="s">
        <v>2372</v>
      </c>
      <c r="C2882" s="23">
        <v>46119</v>
      </c>
      <c r="E2882" s="74">
        <v>244</v>
      </c>
      <c r="F2882" s="11" t="s">
        <v>2515</v>
      </c>
      <c r="G2882" t="s">
        <v>1454</v>
      </c>
    </row>
    <row r="2883" spans="1:7">
      <c r="A2883" s="178" t="s">
        <v>1188</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1190</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1193</v>
      </c>
      <c r="B2887" s="91" t="s">
        <v>2372</v>
      </c>
      <c r="C2887" s="23">
        <v>46119</v>
      </c>
      <c r="E2887" s="250">
        <v>1654</v>
      </c>
      <c r="F2887" s="11" t="s">
        <v>2520</v>
      </c>
      <c r="G2887" t="s">
        <v>1454</v>
      </c>
    </row>
    <row r="2888" spans="1:7">
      <c r="A2888" s="178" t="s">
        <v>1196</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1185</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766</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1171</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690</v>
      </c>
      <c r="B2998" s="1231" t="s">
        <v>54</v>
      </c>
      <c r="C2998" s="23">
        <v>46147</v>
      </c>
      <c r="D2998" s="89">
        <v>1174</v>
      </c>
      <c r="G2998" t="s">
        <v>2544</v>
      </c>
    </row>
    <row r="2999" spans="1:7">
      <c r="A2999" s="1231" t="s">
        <v>700</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690</v>
      </c>
      <c r="B3006" s="1231" t="s">
        <v>54</v>
      </c>
      <c r="C3006" s="23">
        <v>46148</v>
      </c>
      <c r="D3006" s="89">
        <v>1060</v>
      </c>
      <c r="G3006" t="s">
        <v>2544</v>
      </c>
    </row>
    <row r="3007" spans="1:7">
      <c r="A3007" s="1231" t="s">
        <v>700</v>
      </c>
      <c r="B3007" s="1231" t="s">
        <v>1456</v>
      </c>
      <c r="C3007" s="23">
        <v>46148</v>
      </c>
      <c r="D3007" s="11">
        <v>701</v>
      </c>
      <c r="G3007" t="s">
        <v>2544</v>
      </c>
    </row>
    <row r="3008" spans="1:7">
      <c r="A3008" s="240" t="s">
        <v>766</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G3012" t="s">
        <v>2544</v>
      </c>
    </row>
    <row r="3013" spans="1:7">
      <c r="A3013" s="1231" t="s">
        <v>675</v>
      </c>
      <c r="B3013" s="1231" t="s">
        <v>2545</v>
      </c>
      <c r="C3013" s="23">
        <v>46149</v>
      </c>
      <c r="G3013" t="s">
        <v>2544</v>
      </c>
    </row>
    <row r="3014" spans="1:7">
      <c r="A3014" s="1232" t="s">
        <v>690</v>
      </c>
      <c r="B3014" s="1231" t="s">
        <v>54</v>
      </c>
      <c r="C3014" s="23">
        <v>46149</v>
      </c>
      <c r="G3014" t="s">
        <v>2544</v>
      </c>
    </row>
    <row r="3015" spans="1:7">
      <c r="A3015" s="1231" t="s">
        <v>1526</v>
      </c>
      <c r="B3015" s="1231" t="s">
        <v>2545</v>
      </c>
      <c r="C3015" s="23">
        <v>46149</v>
      </c>
      <c r="G3015" t="s">
        <v>2544</v>
      </c>
    </row>
    <row r="3016" spans="1:7">
      <c r="A3016" s="1231" t="s">
        <v>700</v>
      </c>
      <c r="B3016" s="1231" t="s">
        <v>1456</v>
      </c>
      <c r="C3016" s="23">
        <v>46149</v>
      </c>
      <c r="G3016" t="s">
        <v>2544</v>
      </c>
    </row>
    <row r="3017" spans="1:7">
      <c r="A3017" s="240" t="s">
        <v>766</v>
      </c>
      <c r="B3017" s="240" t="s">
        <v>2533</v>
      </c>
      <c r="C3017" s="23">
        <v>46149</v>
      </c>
      <c r="G3017"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19DAED7-BEFA-44DF-A0FA-863DC72CAFE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2026-05-07T15:14:21Z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