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3" documentId="8_{E14B221E-02E2-46A3-8CEC-C736815F2DD5}" xr6:coauthVersionLast="47" xr6:coauthVersionMax="47" xr10:uidLastSave="{F0F4D403-59FB-420A-8927-F1C963FB5B6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13" r:id="rId12"/>
    <pivotCache cacheId="114" r:id="rId13"/>
    <pivotCache cacheId="115" r:id="rId14"/>
    <pivotCache cacheId="1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<sst xmlns="http://schemas.openxmlformats.org/spreadsheetml/2006/main" count="13133" uniqueCount="1583">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</sst>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7"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1108">
        <v>3289</v>
      </c>
      <c r="X19" s="108">
        <f t="shared" si="2"/>
        <v>4366</v>
      </c>
      <c r="Y19" s="695">
        <f t="shared" si="0"/>
        <v>0.42965382103200522</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254</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254</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254</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254</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259</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254</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v>92</v>
      </c>
      <c r="F859">
        <v>92</v>
      </c>
    </row>
    <row r="860" spans="1:7">
      <c r="A860" t="s">
        <v>95</v>
      </c>
      <c r="B860">
        <v>153</v>
      </c>
      <c r="C860">
        <v>244</v>
      </c>
      <c r="F860">
        <v>397</v>
      </c>
    </row>
    <row r="861" spans="1:7">
      <c r="A861" t="s">
        <v>779</v>
      </c>
      <c r="B861">
        <v>455</v>
      </c>
      <c r="F861">
        <v>455</v>
      </c>
    </row>
    <row r="862" spans="1:7">
      <c r="A862" t="s">
        <v>266</v>
      </c>
      <c r="B862">
        <v>151</v>
      </c>
      <c r="C862">
        <v>149</v>
      </c>
      <c r="F862">
        <v>300</v>
      </c>
    </row>
    <row r="863" spans="1:7">
      <c r="A863" t="s">
        <v>86</v>
      </c>
      <c r="D863">
        <v>168</v>
      </c>
      <c r="F863">
        <v>168</v>
      </c>
    </row>
    <row r="864" spans="1:7">
      <c r="A864" t="s">
        <v>110</v>
      </c>
    </row>
    <row r="865" spans="1:6">
      <c r="A865" t="s">
        <v>104</v>
      </c>
      <c r="C865">
        <v>413</v>
      </c>
      <c r="D865">
        <v>190</v>
      </c>
      <c r="F865">
        <v>603</v>
      </c>
    </row>
    <row r="866" spans="1:6">
      <c r="A866" t="s">
        <v>809</v>
      </c>
      <c r="B866">
        <v>3343</v>
      </c>
      <c r="C866">
        <v>714</v>
      </c>
      <c r="D866">
        <v>2013</v>
      </c>
      <c r="E866">
        <v>1748</v>
      </c>
      <c r="F866">
        <v>7818</v>
      </c>
    </row>
    <row r="867" spans="1:6">
      <c r="A867" t="s">
        <v>220</v>
      </c>
      <c r="B867">
        <v>1100</v>
      </c>
      <c r="C867">
        <v>527</v>
      </c>
      <c r="D867">
        <v>553</v>
      </c>
      <c r="F867">
        <v>2180</v>
      </c>
    </row>
    <row r="868" spans="1:6">
      <c r="A868" t="s">
        <v>301</v>
      </c>
      <c r="C868">
        <v>230</v>
      </c>
      <c r="F868">
        <v>230</v>
      </c>
    </row>
    <row r="869" spans="1:6">
      <c r="A869" t="s">
        <v>297</v>
      </c>
      <c r="B869">
        <v>853</v>
      </c>
      <c r="F869">
        <v>853</v>
      </c>
    </row>
    <row r="870" spans="1:6">
      <c r="A870" t="s">
        <v>229</v>
      </c>
      <c r="B870">
        <v>1186</v>
      </c>
      <c r="C870">
        <v>1564</v>
      </c>
      <c r="D870">
        <v>1012</v>
      </c>
      <c r="E870">
        <v>588</v>
      </c>
      <c r="F870">
        <v>4350</v>
      </c>
    </row>
    <row r="871" spans="1:6">
      <c r="A871" t="s">
        <v>137</v>
      </c>
      <c r="C871">
        <v>1007</v>
      </c>
      <c r="D871">
        <v>1672</v>
      </c>
      <c r="E871">
        <v>1544</v>
      </c>
      <c r="F871">
        <v>4223</v>
      </c>
    </row>
    <row r="872" spans="1:6">
      <c r="A872" t="s">
        <v>153</v>
      </c>
      <c r="C872">
        <v>1182</v>
      </c>
      <c r="D872">
        <v>1604</v>
      </c>
      <c r="E872">
        <v>1268</v>
      </c>
      <c r="F872">
        <v>4054</v>
      </c>
    </row>
    <row r="873" spans="1:6">
      <c r="A873" t="s">
        <v>250</v>
      </c>
      <c r="D873">
        <v>1624</v>
      </c>
      <c r="E873">
        <v>551</v>
      </c>
      <c r="F873">
        <v>2175</v>
      </c>
    </row>
    <row r="874" spans="1:6">
      <c r="A874" t="s">
        <v>747</v>
      </c>
      <c r="B874">
        <v>7333</v>
      </c>
      <c r="C874">
        <v>6030</v>
      </c>
      <c r="D874">
        <v>8836</v>
      </c>
      <c r="E874">
        <v>5699</v>
      </c>
      <c r="F874">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316" t="s">
        <v>1236</v>
      </c>
      <c r="G1847" t="s">
        <v>1365</v>
      </c>
    </row>
    <row r="1848" spans="1:7">
      <c r="A1848" s="1036" t="s">
        <v>266</v>
      </c>
      <c r="B1848" s="1090" t="s">
        <v>756</v>
      </c>
      <c r="C1848" s="56">
        <v>45953</v>
      </c>
      <c r="F1848" s="311"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v>73303</v>
      </c>
      <c r="I4" s="44" t="s">
        <v>1503</v>
      </c>
      <c r="AB4" t="s">
        <v>1507</v>
      </c>
      <c r="AC4">
        <v>22</v>
      </c>
    </row>
    <row r="5" spans="1:30">
      <c r="A5" s="44" t="s">
        <v>27</v>
      </c>
      <c r="B5" s="44" t="s">
        <v>19</v>
      </c>
      <c r="C5" t="s">
        <v>750</v>
      </c>
      <c r="E5" t="s">
        <v>60</v>
      </c>
      <c r="G5">
        <v>91661</v>
      </c>
      <c r="I5" s="44" t="s">
        <v>19</v>
      </c>
      <c r="J5" t="s">
        <v>750</v>
      </c>
      <c r="P5" s="44" t="s">
        <v>1508</v>
      </c>
      <c r="U5" s="44" t="s">
        <v>1508</v>
      </c>
      <c r="AB5" t="s">
        <v>1509</v>
      </c>
      <c r="AC5">
        <v>13</v>
      </c>
    </row>
    <row r="6" spans="1:30">
      <c r="A6" t="s">
        <v>747</v>
      </c>
      <c r="E6" t="s">
        <v>338</v>
      </c>
      <c r="G6">
        <v>3566</v>
      </c>
      <c r="I6" t="s">
        <v>403</v>
      </c>
      <c r="J6">
        <v>153</v>
      </c>
      <c r="P6" s="44" t="s">
        <v>27</v>
      </c>
      <c r="Q6" s="44" t="s">
        <v>1510</v>
      </c>
      <c r="R6" t="s">
        <v>750</v>
      </c>
      <c r="U6" s="44" t="s">
        <v>1511</v>
      </c>
      <c r="V6" s="44" t="s">
        <v>1510</v>
      </c>
      <c r="W6" t="s">
        <v>750</v>
      </c>
    </row>
    <row r="7" spans="1:30">
      <c r="E7" t="s">
        <v>375</v>
      </c>
      <c r="G7">
        <v>18473</v>
      </c>
      <c r="I7" t="s">
        <v>374</v>
      </c>
      <c r="J7">
        <v>7980</v>
      </c>
      <c r="P7" t="s">
        <v>1504</v>
      </c>
      <c r="Q7" t="s">
        <v>415</v>
      </c>
      <c r="R7">
        <v>1</v>
      </c>
      <c r="U7" t="s">
        <v>1512</v>
      </c>
      <c r="W7">
        <v>1</v>
      </c>
      <c r="AC7" t="s">
        <v>1513</v>
      </c>
      <c r="AD7" t="s">
        <v>1514</v>
      </c>
    </row>
    <row r="8" spans="1:30">
      <c r="E8" t="s">
        <v>323</v>
      </c>
      <c r="G8">
        <v>5436</v>
      </c>
      <c r="I8" t="s">
        <v>378</v>
      </c>
      <c r="J8">
        <v>7562</v>
      </c>
      <c r="Q8" t="s">
        <v>417</v>
      </c>
      <c r="R8">
        <v>1</v>
      </c>
      <c r="U8" t="s">
        <v>1515</v>
      </c>
      <c r="W8">
        <v>1</v>
      </c>
      <c r="AA8" t="s">
        <v>1516</v>
      </c>
      <c r="AB8" s="262">
        <v>203521</v>
      </c>
      <c r="AC8" s="318">
        <f>AC5/AC4</f>
        <v>0.59090909090909094</v>
      </c>
      <c r="AD8" s="318">
        <f>AB9/AB8</f>
        <v>0.31446386367991508</v>
      </c>
    </row>
    <row r="9" spans="1:30">
      <c r="E9" t="s">
        <v>310</v>
      </c>
      <c r="G9">
        <v>4975</v>
      </c>
      <c r="I9" t="s">
        <v>381</v>
      </c>
      <c r="J9">
        <v>5005</v>
      </c>
      <c r="Q9" t="s">
        <v>1517</v>
      </c>
      <c r="R9">
        <v>1</v>
      </c>
      <c r="U9" t="s">
        <v>1518</v>
      </c>
      <c r="V9" t="s">
        <v>1517</v>
      </c>
      <c r="W9">
        <v>1</v>
      </c>
      <c r="AA9" t="s">
        <v>1519</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1520</v>
      </c>
      <c r="W12">
        <v>1</v>
      </c>
    </row>
    <row r="13" spans="1:30">
      <c r="I13" t="s">
        <v>75</v>
      </c>
      <c r="J13">
        <v>6092</v>
      </c>
      <c r="Q13" t="s">
        <v>1521</v>
      </c>
      <c r="R13">
        <v>1</v>
      </c>
      <c r="V13" t="s">
        <v>697</v>
      </c>
      <c r="W13">
        <v>1</v>
      </c>
    </row>
    <row r="14" spans="1:30">
      <c r="I14" t="s">
        <v>97</v>
      </c>
      <c r="J14">
        <v>1534</v>
      </c>
      <c r="Q14" t="s">
        <v>528</v>
      </c>
      <c r="R14">
        <v>1</v>
      </c>
      <c r="U14" t="s">
        <v>1522</v>
      </c>
      <c r="W14">
        <v>5</v>
      </c>
    </row>
    <row r="15" spans="1:30">
      <c r="I15" t="s">
        <v>329</v>
      </c>
      <c r="J15">
        <v>285</v>
      </c>
      <c r="Q15" t="s">
        <v>1520</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1523</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1524</v>
      </c>
      <c r="R26">
        <v>19</v>
      </c>
    </row>
    <row r="27" spans="9:18">
      <c r="I27" t="s">
        <v>314</v>
      </c>
      <c r="J27">
        <v>6152</v>
      </c>
      <c r="P27" t="s">
        <v>1525</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1526</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1527</v>
      </c>
      <c r="R39">
        <v>12</v>
      </c>
    </row>
    <row r="40" spans="9:18">
      <c r="I40" t="s">
        <v>346</v>
      </c>
      <c r="J40">
        <v>4833</v>
      </c>
      <c r="P40" t="s">
        <v>747</v>
      </c>
      <c r="R40">
        <v>31</v>
      </c>
    </row>
    <row r="41" spans="9:18">
      <c r="I41" t="s">
        <v>254</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252</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396C027-5749-491F-AAE1-9B166D6FAC7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2025-10-24T11:12:14Z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