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2" documentId="8_{E14B221E-02E2-46A3-8CEC-C736815F2DD5}" xr6:coauthVersionLast="47" xr6:coauthVersionMax="47" xr10:uidLastSave="{38682C32-C5F5-41DF-9208-29091D7461CC}"/>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5585" r:id="rId12"/>
    <pivotCache cacheId="5592" r:id="rId13"/>
    <pivotCache cacheId="5597" r:id="rId14"/>
    <pivotCache cacheId="5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W65" authorId="2"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<sst xmlns="http://schemas.openxmlformats.org/spreadsheetml/2006/main" count="11637" uniqueCount="1371">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</sst>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4" borderId="0"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65" sqref="A6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1035"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707</v>
      </c>
      <c r="B713" s="1034"/>
      <c r="C713" s="1034"/>
      <c r="D713" s="1034"/>
      <c r="E713" s="1034"/>
      <c r="F713" s="1034"/>
      <c r="G713" s="1034"/>
    </row>
    <row r="714" spans="1:7">
      <c r="A714" t="s">
        <v>279</v>
      </c>
      <c r="B714" s="1034"/>
      <c r="C714" s="1034"/>
      <c r="D714" s="1034"/>
      <c r="E714" s="1034"/>
      <c r="F714" s="1034">
        <v>128</v>
      </c>
      <c r="G714" s="1034">
        <v>128</v>
      </c>
    </row>
    <row r="715" spans="1:7">
      <c r="A715" t="s">
        <v>282</v>
      </c>
      <c r="B715" s="1034"/>
      <c r="C715" s="1034"/>
      <c r="D715" s="1034">
        <v>2472</v>
      </c>
      <c r="E715" s="1034"/>
      <c r="F715" s="1034"/>
      <c r="G715" s="1034">
        <v>2472</v>
      </c>
    </row>
    <row r="716" spans="1:7">
      <c r="A716" t="s">
        <v>291</v>
      </c>
      <c r="B716" s="1034"/>
      <c r="C716" s="1034">
        <v>977</v>
      </c>
      <c r="D716" s="1034"/>
      <c r="E716" s="1034"/>
      <c r="F716" s="1034"/>
      <c r="G716" s="1034">
        <v>977</v>
      </c>
    </row>
    <row r="717" spans="1:7">
      <c r="A717" t="s">
        <v>143</v>
      </c>
      <c r="B717" s="1034"/>
      <c r="C717" s="1034"/>
      <c r="D717" s="1034">
        <v>2819</v>
      </c>
      <c r="E717" s="1034"/>
      <c r="F717" s="1034"/>
      <c r="G717" s="1034">
        <v>2819</v>
      </c>
    </row>
    <row r="718" spans="1:7">
      <c r="A718" t="s">
        <v>172</v>
      </c>
      <c r="B718" s="1034"/>
      <c r="C718" s="1034"/>
      <c r="D718" s="1034">
        <v>1491</v>
      </c>
      <c r="E718" s="1034">
        <v>1549</v>
      </c>
      <c r="F718" s="1034"/>
      <c r="G718" s="1034">
        <v>3040</v>
      </c>
    </row>
    <row r="719" spans="1:7">
      <c r="A719" t="s">
        <v>710</v>
      </c>
      <c r="B719" s="1034"/>
      <c r="C719" s="1034"/>
      <c r="D719" s="1034"/>
      <c r="E719" s="1034"/>
      <c r="F719" s="1034"/>
      <c r="G719" s="1034"/>
    </row>
    <row r="720" spans="1:7">
      <c r="A720" t="s">
        <v>115</v>
      </c>
      <c r="B720" s="1034"/>
      <c r="C720" s="1034"/>
      <c r="D720" s="1034"/>
      <c r="E720" s="1034">
        <v>903</v>
      </c>
      <c r="F720" s="1034"/>
      <c r="G720" s="1034">
        <v>903</v>
      </c>
    </row>
    <row r="721" spans="1:7">
      <c r="A721" t="s">
        <v>251</v>
      </c>
      <c r="B721" s="1034"/>
      <c r="C721" s="1034"/>
      <c r="D721" s="1034"/>
      <c r="E721" s="1034"/>
      <c r="F721" s="1034">
        <v>285</v>
      </c>
      <c r="G721" s="1034">
        <v>285</v>
      </c>
    </row>
    <row r="722" spans="1:7">
      <c r="A722" t="s">
        <v>657</v>
      </c>
      <c r="B722" s="1034"/>
      <c r="C722" s="1034">
        <v>992</v>
      </c>
      <c r="D722" s="1034">
        <v>6977</v>
      </c>
      <c r="E722" s="1034">
        <v>2557</v>
      </c>
      <c r="F722" s="1034">
        <v>538</v>
      </c>
      <c r="G722" s="1034">
        <v>11064</v>
      </c>
    </row>
    <row r="724" spans="1:7">
      <c r="A724" s="44" t="s">
        <v>655</v>
      </c>
      <c r="B724" s="44" t="s">
        <v>653</v>
      </c>
    </row>
    <row r="725" spans="1:7">
      <c r="A725" s="44" t="s">
        <v>656</v>
      </c>
      <c r="B725" s="113">
        <v>45908</v>
      </c>
      <c r="C725" s="113">
        <v>45909</v>
      </c>
      <c r="D725" s="113">
        <v>45910</v>
      </c>
      <c r="E725" t="s">
        <v>657</v>
      </c>
    </row>
    <row r="726" spans="1:7">
      <c r="A726" t="s">
        <v>689</v>
      </c>
      <c r="B726" s="1034"/>
      <c r="C726" s="1034"/>
      <c r="D726" s="1034">
        <v>299</v>
      </c>
      <c r="E726" s="1034">
        <v>299</v>
      </c>
    </row>
    <row r="727" spans="1:7">
      <c r="A727" t="s">
        <v>707</v>
      </c>
      <c r="B727" s="1034">
        <v>2498</v>
      </c>
      <c r="C727" s="1034">
        <v>1192</v>
      </c>
      <c r="D727" s="1034">
        <v>1925</v>
      </c>
      <c r="E727" s="1034">
        <v>5615</v>
      </c>
    </row>
    <row r="728" spans="1:7">
      <c r="A728" t="s">
        <v>172</v>
      </c>
      <c r="B728" s="1034">
        <v>918</v>
      </c>
      <c r="C728" s="1034"/>
      <c r="D728" s="1034"/>
      <c r="E728" s="1034">
        <v>918</v>
      </c>
    </row>
    <row r="729" spans="1:7">
      <c r="A729" t="s">
        <v>115</v>
      </c>
      <c r="B729" s="1034">
        <v>254</v>
      </c>
      <c r="C729" s="1034">
        <v>1686</v>
      </c>
      <c r="D729" s="1034">
        <v>611</v>
      </c>
      <c r="E729" s="1034">
        <v>2551</v>
      </c>
    </row>
    <row r="730" spans="1:7">
      <c r="A730" t="s">
        <v>251</v>
      </c>
      <c r="B730" s="1034"/>
      <c r="C730" s="1034"/>
      <c r="D730" s="1034"/>
      <c r="E730" s="1034"/>
    </row>
    <row r="731" spans="1:7">
      <c r="A731" t="s">
        <v>199</v>
      </c>
      <c r="B731" s="1034"/>
      <c r="C731" s="1034">
        <v>329</v>
      </c>
      <c r="D731" s="1034">
        <v>333</v>
      </c>
      <c r="E731" s="1034">
        <v>662</v>
      </c>
    </row>
    <row r="732" spans="1:7">
      <c r="A732" t="s">
        <v>146</v>
      </c>
      <c r="B732" s="1034"/>
      <c r="C732" s="1034"/>
      <c r="D732" s="1034">
        <v>740</v>
      </c>
      <c r="E732" s="1034">
        <v>740</v>
      </c>
    </row>
    <row r="733" spans="1:7">
      <c r="A733" t="s">
        <v>211</v>
      </c>
      <c r="B733" s="1034"/>
      <c r="C733" s="1034"/>
      <c r="D733" s="1034">
        <v>307</v>
      </c>
      <c r="E733" s="1034">
        <v>307</v>
      </c>
    </row>
    <row r="734" spans="1:7">
      <c r="A734" t="s">
        <v>657</v>
      </c>
      <c r="B734" s="1034">
        <v>3670</v>
      </c>
      <c r="C734" s="1034">
        <v>3207</v>
      </c>
      <c r="D734" s="1034">
        <v>4215</v>
      </c>
      <c r="E734" s="10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tabSelected="1" workbookViewId="0">
      <pane ySplit="1" topLeftCell="A1528" activePane="bottomLeft" state="frozen"/>
      <selection pane="bottomLeft" activeCell="A1549" sqref="A1549:XFD154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s="1034">
        <v>106998</v>
      </c>
      <c r="I4" s="44" t="s">
        <v>1290</v>
      </c>
      <c r="AB4" t="s">
        <v>1294</v>
      </c>
      <c r="AC4">
        <v>22</v>
      </c>
    </row>
    <row r="5" spans="1:30">
      <c r="A5" s="44" t="s">
        <v>27</v>
      </c>
      <c r="B5" s="44" t="s">
        <v>19</v>
      </c>
      <c r="C5" t="s">
        <v>660</v>
      </c>
      <c r="E5" t="s">
        <v>341</v>
      </c>
      <c r="G5" s="1034">
        <v>12907</v>
      </c>
      <c r="I5" s="44" t="s">
        <v>19</v>
      </c>
      <c r="J5" t="s">
        <v>660</v>
      </c>
      <c r="P5" s="44" t="s">
        <v>1295</v>
      </c>
      <c r="U5" s="44" t="s">
        <v>1295</v>
      </c>
      <c r="AB5" t="s">
        <v>1296</v>
      </c>
      <c r="AC5">
        <v>13</v>
      </c>
    </row>
    <row r="6" spans="1:30">
      <c r="A6" t="s">
        <v>657</v>
      </c>
      <c r="C6" s="1034"/>
      <c r="E6" t="s">
        <v>310</v>
      </c>
      <c r="G6" s="1034">
        <v>6526</v>
      </c>
      <c r="I6" t="s">
        <v>412</v>
      </c>
      <c r="J6" s="1034">
        <v>153</v>
      </c>
      <c r="P6" s="44" t="s">
        <v>27</v>
      </c>
      <c r="Q6" s="44" t="s">
        <v>1297</v>
      </c>
      <c r="R6" t="s">
        <v>660</v>
      </c>
      <c r="U6" s="44" t="s">
        <v>1298</v>
      </c>
      <c r="V6" s="44" t="s">
        <v>1297</v>
      </c>
      <c r="W6" t="s">
        <v>660</v>
      </c>
    </row>
    <row r="7" spans="1:30">
      <c r="E7" t="s">
        <v>77</v>
      </c>
      <c r="G7" s="1034">
        <v>60799</v>
      </c>
      <c r="I7" t="s">
        <v>303</v>
      </c>
      <c r="J7" s="1034">
        <v>7980</v>
      </c>
      <c r="P7" t="s">
        <v>1291</v>
      </c>
      <c r="Q7" t="s">
        <v>450</v>
      </c>
      <c r="R7" s="1034">
        <v>1</v>
      </c>
      <c r="U7" t="s">
        <v>1299</v>
      </c>
      <c r="W7" s="1034">
        <v>1</v>
      </c>
      <c r="AC7" t="s">
        <v>1300</v>
      </c>
      <c r="AD7" t="s">
        <v>1301</v>
      </c>
    </row>
    <row r="8" spans="1:30">
      <c r="E8" t="s">
        <v>71</v>
      </c>
      <c r="G8" s="1034">
        <v>17922</v>
      </c>
      <c r="I8" t="s">
        <v>306</v>
      </c>
      <c r="J8" s="1034">
        <v>7562</v>
      </c>
      <c r="Q8" t="s">
        <v>452</v>
      </c>
      <c r="R8" s="1034">
        <v>1</v>
      </c>
      <c r="U8" t="s">
        <v>1302</v>
      </c>
      <c r="W8" s="1034">
        <v>1</v>
      </c>
      <c r="AA8" t="s">
        <v>1303</v>
      </c>
      <c r="AB8" s="263">
        <v>203521</v>
      </c>
      <c r="AC8" s="319">
        <f>AC5/AC4</f>
        <v>0.59090909090909094</v>
      </c>
      <c r="AD8" s="319">
        <f>AB9/AB8</f>
        <v>0.31446386367991508</v>
      </c>
    </row>
    <row r="9" spans="1:30">
      <c r="E9" t="s">
        <v>328</v>
      </c>
      <c r="G9" s="1034">
        <v>22725</v>
      </c>
      <c r="I9" t="s">
        <v>376</v>
      </c>
      <c r="J9" s="1034">
        <v>5005</v>
      </c>
      <c r="Q9" t="s">
        <v>1304</v>
      </c>
      <c r="R9" s="1034">
        <v>1</v>
      </c>
      <c r="U9" t="s">
        <v>1305</v>
      </c>
      <c r="V9" t="s">
        <v>1304</v>
      </c>
      <c r="W9" s="1034">
        <v>1</v>
      </c>
      <c r="AA9" t="s">
        <v>1306</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1307</v>
      </c>
      <c r="W12" s="1034">
        <v>1</v>
      </c>
    </row>
    <row r="13" spans="1:30">
      <c r="E13" t="s">
        <v>256</v>
      </c>
      <c r="G13" s="1034">
        <v>238</v>
      </c>
      <c r="I13" t="s">
        <v>390</v>
      </c>
      <c r="J13" s="1034">
        <v>5661</v>
      </c>
      <c r="Q13" t="s">
        <v>1308</v>
      </c>
      <c r="R13" s="1034">
        <v>1</v>
      </c>
      <c r="V13" t="s">
        <v>400</v>
      </c>
      <c r="W13" s="1034">
        <v>1</v>
      </c>
    </row>
    <row r="14" spans="1:30">
      <c r="E14" t="s">
        <v>371</v>
      </c>
      <c r="G14" s="1034">
        <v>25454</v>
      </c>
      <c r="I14" t="s">
        <v>432</v>
      </c>
      <c r="J14" s="1034">
        <v>0</v>
      </c>
      <c r="Q14" t="s">
        <v>549</v>
      </c>
      <c r="R14" s="1034">
        <v>1</v>
      </c>
      <c r="U14" t="s">
        <v>1309</v>
      </c>
      <c r="W14" s="1034">
        <v>5</v>
      </c>
    </row>
    <row r="15" spans="1:30">
      <c r="E15" t="s">
        <v>657</v>
      </c>
      <c r="G15" s="1034">
        <v>298847</v>
      </c>
      <c r="I15" t="s">
        <v>403</v>
      </c>
      <c r="J15" s="1034">
        <v>5494</v>
      </c>
      <c r="Q15" t="s">
        <v>1307</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1310</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1311</v>
      </c>
      <c r="R25" s="1034">
        <v>1</v>
      </c>
    </row>
    <row r="26" spans="9:18">
      <c r="I26" t="s">
        <v>66</v>
      </c>
      <c r="J26" s="1034">
        <v>6041</v>
      </c>
      <c r="P26" t="s">
        <v>1312</v>
      </c>
      <c r="R26" s="1034">
        <v>19</v>
      </c>
    </row>
    <row r="27" spans="9:18">
      <c r="I27" t="s">
        <v>97</v>
      </c>
      <c r="J27" s="1034">
        <v>1831</v>
      </c>
      <c r="P27" t="s">
        <v>1313</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1314</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1315</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11F4A50-09C3-4293-BB9A-39966BAC2EC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2025-09-11T14:52:08Z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