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4" documentId="8_{E14B221E-02E2-46A3-8CEC-C736815F2DD5}" xr6:coauthVersionLast="47" xr6:coauthVersionMax="47" xr10:uidLastSave="{05BC6BF0-3977-4B22-AB22-AD24E857CFB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2" r:id="rId12"/>
    <pivotCache cacheId="363" r:id="rId13"/>
    <pivotCache cacheId="364" r:id="rId14"/>
    <pivotCache cacheId="3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<sst xmlns="http://schemas.openxmlformats.org/spreadsheetml/2006/main" count="13169" uniqueCount="1587">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</sst>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33" xfId="0"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AC59" activePane="topRight" state="frozen"/>
      <selection pane="topRight" activeCell="AD70" sqref="AD7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3289</v>
      </c>
      <c r="X18" s="108">
        <f t="shared" si="2"/>
        <v>4366</v>
      </c>
      <c r="Y18" s="695">
        <f t="shared" si="0"/>
        <v>0.42965382103200522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1122">
        <v>0</v>
      </c>
      <c r="I69" s="699" t="s">
        <v>55</v>
      </c>
      <c r="J69" s="490" t="s">
        <v>64</v>
      </c>
      <c r="K69" s="1118"/>
      <c r="L69" s="914"/>
      <c r="M69" s="499" t="s">
        <v>57</v>
      </c>
      <c r="N69" s="1123">
        <v>4911.8999999999996</v>
      </c>
      <c r="O69" s="499" t="s">
        <v>57</v>
      </c>
      <c r="P69" s="1124" t="s">
        <v>58</v>
      </c>
      <c r="Q69" s="1125"/>
      <c r="R69" s="1125"/>
      <c r="S69" s="1125"/>
      <c r="T69" s="1125"/>
      <c r="U69" s="1125"/>
      <c r="V69" s="1126">
        <v>294</v>
      </c>
      <c r="W69" s="1119"/>
      <c r="X69" s="1120">
        <v>294</v>
      </c>
      <c r="Y69" s="695"/>
      <c r="Z69" s="112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1108">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11"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B1863" sqref="B186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10"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10" t="s">
        <v>758</v>
      </c>
      <c r="C1853" s="56">
        <v>45954</v>
      </c>
      <c r="G1853" t="s">
        <v>1367</v>
      </c>
    </row>
    <row r="1854" spans="1:7">
      <c r="A1854" s="89" t="s">
        <v>103</v>
      </c>
      <c r="B1854" s="252" t="s">
        <v>1358</v>
      </c>
      <c r="C1854" s="56">
        <v>45954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1434</v>
      </c>
      <c r="Q1" s="161" t="s">
        <v>1435</v>
      </c>
      <c r="R1" s="129" t="s">
        <v>1436</v>
      </c>
      <c r="S1" s="129" t="s">
        <v>1437</v>
      </c>
      <c r="T1" s="161" t="s">
        <v>1438</v>
      </c>
      <c r="U1" s="129" t="s">
        <v>886</v>
      </c>
      <c r="V1" s="162" t="s">
        <v>1439</v>
      </c>
      <c r="W1" s="162" t="s">
        <v>1440</v>
      </c>
      <c r="X1" s="165" t="s">
        <v>1441</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1442</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1442</v>
      </c>
      <c r="S7" s="43" t="s">
        <v>260</v>
      </c>
      <c r="T7" s="43" t="s">
        <v>260</v>
      </c>
      <c r="U7" s="43" t="s">
        <v>260</v>
      </c>
      <c r="V7" s="69" t="s">
        <v>114</v>
      </c>
      <c r="W7" s="30"/>
      <c r="X7" s="69" t="s">
        <v>114</v>
      </c>
      <c r="Y7" t="e">
        <f>VLOOKUP(A7,#REF!,2,FALSE)</f>
        <v>#REF!</v>
      </c>
    </row>
    <row r="8" spans="1:25">
      <c r="A8" s="179" t="s">
        <v>328</v>
      </c>
      <c r="B8" s="184" t="s">
        <v>204</v>
      </c>
      <c r="C8" s="180">
        <v>45742</v>
      </c>
      <c r="D8" s="189" t="s">
        <v>1443</v>
      </c>
      <c r="E8" s="122"/>
      <c r="F8" s="110"/>
      <c r="G8" s="110"/>
      <c r="H8" s="183">
        <v>84</v>
      </c>
      <c r="I8" s="185"/>
      <c r="J8" s="189" t="s">
        <v>57</v>
      </c>
      <c r="K8" s="189" t="s">
        <v>57</v>
      </c>
      <c r="L8" s="189" t="s">
        <v>64</v>
      </c>
      <c r="M8" s="197">
        <v>45716</v>
      </c>
      <c r="N8" s="30" t="s">
        <v>260</v>
      </c>
      <c r="O8" s="30" t="s">
        <v>260</v>
      </c>
      <c r="P8" s="750" t="s">
        <v>260</v>
      </c>
      <c r="Q8" s="69" t="s">
        <v>260</v>
      </c>
      <c r="R8" s="43" t="s">
        <v>1442</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1442</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1442</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1442</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1442</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1444</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1445</v>
      </c>
      <c r="N16" s="30" t="s">
        <v>260</v>
      </c>
      <c r="O16" s="54" t="s">
        <v>1445</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1444</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1444</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1444</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1444</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1444</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1444</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1444</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1442</v>
      </c>
      <c r="S31" s="43" t="s">
        <v>260</v>
      </c>
      <c r="T31" s="141" t="s">
        <v>260</v>
      </c>
      <c r="U31" s="117" t="s">
        <v>260</v>
      </c>
      <c r="V31" s="69" t="s">
        <v>260</v>
      </c>
      <c r="W31" s="54">
        <v>45779</v>
      </c>
      <c r="X31" s="69" t="s">
        <v>1444</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1442</v>
      </c>
      <c r="S32" s="43" t="s">
        <v>260</v>
      </c>
      <c r="T32" s="141" t="s">
        <v>260</v>
      </c>
      <c r="U32" s="43" t="s">
        <v>260</v>
      </c>
      <c r="V32" s="69" t="s">
        <v>260</v>
      </c>
      <c r="W32" s="54">
        <v>45792</v>
      </c>
      <c r="X32" s="69" t="s">
        <v>1444</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1442</v>
      </c>
      <c r="S33" s="43" t="s">
        <v>260</v>
      </c>
      <c r="T33" s="141" t="s">
        <v>260</v>
      </c>
      <c r="U33" s="43" t="s">
        <v>260</v>
      </c>
      <c r="V33" s="346" t="s">
        <v>260</v>
      </c>
      <c r="W33" s="54">
        <v>45812</v>
      </c>
      <c r="X33" s="69" t="s">
        <v>1444</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1442</v>
      </c>
      <c r="S34" s="43" t="s">
        <v>260</v>
      </c>
      <c r="T34" s="141" t="s">
        <v>260</v>
      </c>
      <c r="U34" s="43" t="s">
        <v>260</v>
      </c>
      <c r="V34" s="420" t="s">
        <v>260</v>
      </c>
      <c r="W34" s="169">
        <v>45797</v>
      </c>
      <c r="X34" s="69" t="s">
        <v>1444</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1442</v>
      </c>
      <c r="S35" s="43" t="s">
        <v>260</v>
      </c>
      <c r="T35" s="141" t="s">
        <v>260</v>
      </c>
      <c r="U35" s="172" t="s">
        <v>260</v>
      </c>
      <c r="V35" s="69" t="s">
        <v>260</v>
      </c>
      <c r="W35" s="54">
        <v>45789</v>
      </c>
      <c r="X35" s="346" t="s">
        <v>1444</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1442</v>
      </c>
      <c r="S36" s="43" t="s">
        <v>260</v>
      </c>
      <c r="T36" s="141" t="s">
        <v>260</v>
      </c>
      <c r="U36" s="43" t="s">
        <v>260</v>
      </c>
      <c r="V36" s="69" t="s">
        <v>260</v>
      </c>
      <c r="W36" s="54">
        <v>45824</v>
      </c>
      <c r="X36" s="346" t="s">
        <v>1444</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1442</v>
      </c>
      <c r="S37" s="43" t="s">
        <v>260</v>
      </c>
      <c r="T37" s="43" t="s">
        <v>260</v>
      </c>
      <c r="U37" s="172" t="s">
        <v>260</v>
      </c>
      <c r="V37" s="69" t="s">
        <v>260</v>
      </c>
      <c r="W37" s="158">
        <v>45789</v>
      </c>
      <c r="X37" s="69" t="s">
        <v>1444</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1442</v>
      </c>
      <c r="S38" s="43" t="s">
        <v>260</v>
      </c>
      <c r="T38" s="43" t="s">
        <v>260</v>
      </c>
      <c r="U38" s="172" t="s">
        <v>260</v>
      </c>
      <c r="V38" s="69" t="s">
        <v>260</v>
      </c>
      <c r="W38" s="54">
        <v>45789</v>
      </c>
      <c r="X38" s="69" t="s">
        <v>1444</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1442</v>
      </c>
      <c r="S39" s="43" t="s">
        <v>260</v>
      </c>
      <c r="T39" s="43" t="s">
        <v>260</v>
      </c>
      <c r="U39" s="172" t="s">
        <v>260</v>
      </c>
      <c r="V39" s="69" t="s">
        <v>260</v>
      </c>
      <c r="W39" s="54">
        <v>45789</v>
      </c>
      <c r="X39" s="69" t="s">
        <v>1444</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1444</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1444</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1444</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1444</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1444</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1444</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1444</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1444</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1444</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1444</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1444</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1444</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1442</v>
      </c>
      <c r="S57" s="43" t="s">
        <v>260</v>
      </c>
      <c r="T57" s="43" t="s">
        <v>260</v>
      </c>
      <c r="U57" s="43" t="s">
        <v>260</v>
      </c>
      <c r="V57" s="69" t="s">
        <v>260</v>
      </c>
      <c r="W57" s="54">
        <v>45813</v>
      </c>
      <c r="X57" s="69" t="s">
        <v>1444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1442</v>
      </c>
      <c r="S58" s="43" t="s">
        <v>260</v>
      </c>
      <c r="T58" s="43" t="s">
        <v>260</v>
      </c>
      <c r="U58" s="43" t="s">
        <v>260</v>
      </c>
      <c r="V58" s="346" t="s">
        <v>260</v>
      </c>
      <c r="W58" s="54">
        <v>45796</v>
      </c>
      <c r="X58" s="69" t="s">
        <v>1444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1442</v>
      </c>
      <c r="S59" s="43" t="s">
        <v>260</v>
      </c>
      <c r="T59" s="43" t="s">
        <v>260</v>
      </c>
      <c r="U59" s="43" t="s">
        <v>260</v>
      </c>
      <c r="V59" s="346" t="s">
        <v>260</v>
      </c>
      <c r="W59" s="54">
        <v>45796</v>
      </c>
      <c r="X59" s="69" t="s">
        <v>1444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1442</v>
      </c>
      <c r="S60" s="43" t="s">
        <v>260</v>
      </c>
      <c r="T60" s="43" t="s">
        <v>260</v>
      </c>
      <c r="U60" s="43" t="s">
        <v>260</v>
      </c>
      <c r="V60" s="346" t="s">
        <v>260</v>
      </c>
      <c r="W60" s="54">
        <v>45824</v>
      </c>
      <c r="X60" s="69" t="s">
        <v>1444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1446</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1442</v>
      </c>
      <c r="S81" s="43" t="s">
        <v>260</v>
      </c>
      <c r="T81" s="43" t="s">
        <v>260</v>
      </c>
      <c r="U81" s="117" t="s">
        <v>260</v>
      </c>
      <c r="V81" s="69" t="s">
        <v>260</v>
      </c>
      <c r="W81" s="54">
        <v>45789</v>
      </c>
      <c r="X81" s="69" t="s">
        <v>1444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1442</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1442</v>
      </c>
      <c r="S84" s="172" t="s">
        <v>260</v>
      </c>
      <c r="T84" s="172" t="s">
        <v>260</v>
      </c>
      <c r="U84" s="93" t="s">
        <v>260</v>
      </c>
      <c r="V84" s="69" t="s">
        <v>260</v>
      </c>
      <c r="W84" s="199">
        <v>45875</v>
      </c>
      <c r="X84" s="69" t="s">
        <v>1444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1442</v>
      </c>
      <c r="S85" s="172" t="s">
        <v>260</v>
      </c>
      <c r="T85" s="172" t="s">
        <v>260</v>
      </c>
      <c r="U85" s="93" t="s">
        <v>260</v>
      </c>
      <c r="V85" s="93" t="s">
        <v>260</v>
      </c>
      <c r="W85" s="199">
        <v>45874</v>
      </c>
      <c r="X85" s="69" t="s">
        <v>1444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1442</v>
      </c>
      <c r="S86" s="43" t="s">
        <v>260</v>
      </c>
      <c r="T86" s="43" t="s">
        <v>260</v>
      </c>
      <c r="U86" s="69" t="s">
        <v>260</v>
      </c>
      <c r="V86" s="69" t="s">
        <v>260</v>
      </c>
      <c r="W86" s="54">
        <v>45824</v>
      </c>
      <c r="X86" s="69" t="s">
        <v>1444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1442</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1442</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1442</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1442</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1442</v>
      </c>
      <c r="S91" s="69" t="s">
        <v>260</v>
      </c>
      <c r="T91" s="69" t="s">
        <v>260</v>
      </c>
      <c r="U91" s="69" t="s">
        <v>260</v>
      </c>
      <c r="V91" s="69" t="s">
        <v>260</v>
      </c>
      <c r="W91" s="54">
        <v>45831</v>
      </c>
      <c r="X91" s="69" t="s">
        <v>1444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1442</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1442</v>
      </c>
      <c r="S93" s="43" t="s">
        <v>260</v>
      </c>
      <c r="T93" s="43" t="s">
        <v>260</v>
      </c>
      <c r="U93" s="346" t="s">
        <v>260</v>
      </c>
      <c r="V93" s="69" t="s">
        <v>260</v>
      </c>
      <c r="W93" s="54">
        <v>45789</v>
      </c>
      <c r="X93" s="69" t="s">
        <v>1444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1442</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1442</v>
      </c>
      <c r="S95" s="69" t="s">
        <v>260</v>
      </c>
      <c r="T95" s="43" t="s">
        <v>260</v>
      </c>
      <c r="U95" s="69" t="s">
        <v>260</v>
      </c>
      <c r="V95" s="69" t="s">
        <v>260</v>
      </c>
      <c r="W95" s="54">
        <v>45814</v>
      </c>
      <c r="X95" s="69" t="s">
        <v>1444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1442</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1442</v>
      </c>
      <c r="S97" s="69" t="s">
        <v>260</v>
      </c>
      <c r="T97" s="69" t="s">
        <v>260</v>
      </c>
      <c r="U97" s="69" t="s">
        <v>260</v>
      </c>
      <c r="V97" s="43" t="s">
        <v>260</v>
      </c>
      <c r="W97" s="54">
        <v>45824</v>
      </c>
      <c r="X97" s="69" t="s">
        <v>1444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1442</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1442</v>
      </c>
      <c r="S99" s="43" t="s">
        <v>260</v>
      </c>
      <c r="T99" s="117" t="s">
        <v>260</v>
      </c>
      <c r="U99" s="150" t="s">
        <v>260</v>
      </c>
      <c r="V99" s="69" t="s">
        <v>260</v>
      </c>
      <c r="W99" s="54">
        <v>45814</v>
      </c>
      <c r="X99" s="69" t="s">
        <v>1444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1442</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1442</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1442</v>
      </c>
      <c r="S102" s="43" t="s">
        <v>260</v>
      </c>
      <c r="T102" s="43" t="s">
        <v>260</v>
      </c>
      <c r="U102" s="43" t="s">
        <v>260</v>
      </c>
      <c r="V102" s="167" t="s">
        <v>260</v>
      </c>
      <c r="W102" s="54">
        <v>45835</v>
      </c>
      <c r="X102" s="69" t="s">
        <v>1444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1442</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1442</v>
      </c>
      <c r="S104" s="43" t="s">
        <v>260</v>
      </c>
      <c r="T104" s="43" t="s">
        <v>260</v>
      </c>
      <c r="U104" s="43" t="s">
        <v>260</v>
      </c>
      <c r="V104" s="141" t="s">
        <v>260</v>
      </c>
      <c r="W104" s="54">
        <v>45820</v>
      </c>
      <c r="X104" s="69" t="s">
        <v>1444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1442</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1442</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1442</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1442</v>
      </c>
      <c r="S108" s="43" t="s">
        <v>260</v>
      </c>
      <c r="T108" s="43" t="s">
        <v>260</v>
      </c>
      <c r="U108" s="89" t="s">
        <v>260</v>
      </c>
      <c r="V108" s="502" t="s">
        <v>260</v>
      </c>
      <c r="W108" s="369">
        <v>45798</v>
      </c>
      <c r="X108" s="69" t="s">
        <v>1444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1442</v>
      </c>
      <c r="S109" s="43" t="s">
        <v>260</v>
      </c>
      <c r="T109" s="43" t="s">
        <v>260</v>
      </c>
      <c r="U109" s="43" t="s">
        <v>1447</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1442</v>
      </c>
      <c r="S110" s="43" t="s">
        <v>260</v>
      </c>
      <c r="T110" s="43" t="s">
        <v>260</v>
      </c>
      <c r="U110" s="89" t="s">
        <v>260</v>
      </c>
      <c r="V110" s="502" t="s">
        <v>260</v>
      </c>
      <c r="W110" s="369">
        <v>45902</v>
      </c>
      <c r="X110" s="69" t="s">
        <v>1444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1442</v>
      </c>
      <c r="S111" s="43" t="s">
        <v>260</v>
      </c>
      <c r="T111" s="43" t="s">
        <v>260</v>
      </c>
      <c r="U111" s="43" t="s">
        <v>260</v>
      </c>
      <c r="V111" s="205" t="s">
        <v>260</v>
      </c>
      <c r="W111" s="169">
        <v>45790</v>
      </c>
      <c r="X111" s="69" t="s">
        <v>1444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1442</v>
      </c>
      <c r="S112" s="43" t="s">
        <v>260</v>
      </c>
      <c r="T112" s="43" t="s">
        <v>260</v>
      </c>
      <c r="U112" s="43" t="s">
        <v>260</v>
      </c>
      <c r="V112" s="205" t="s">
        <v>260</v>
      </c>
      <c r="W112" s="500">
        <v>45791</v>
      </c>
      <c r="X112" s="69" t="s">
        <v>1444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1442</v>
      </c>
      <c r="S113" s="117" t="s">
        <v>260</v>
      </c>
      <c r="T113" s="43" t="s">
        <v>260</v>
      </c>
      <c r="U113" s="43" t="s">
        <v>260</v>
      </c>
      <c r="V113" s="205" t="s">
        <v>260</v>
      </c>
      <c r="W113" s="500">
        <v>45791</v>
      </c>
      <c r="X113" s="150" t="s">
        <v>1444</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1442</v>
      </c>
      <c r="S114" s="117" t="s">
        <v>260</v>
      </c>
      <c r="T114" s="43" t="s">
        <v>260</v>
      </c>
      <c r="U114" s="159" t="s">
        <v>260</v>
      </c>
      <c r="V114" s="205" t="s">
        <v>260</v>
      </c>
      <c r="W114" s="54">
        <v>45798</v>
      </c>
      <c r="X114" s="69" t="s">
        <v>1444</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1442</v>
      </c>
      <c r="S115" s="43" t="s">
        <v>260</v>
      </c>
      <c r="T115" s="43" t="s">
        <v>260</v>
      </c>
      <c r="U115" s="43" t="s">
        <v>260</v>
      </c>
      <c r="V115" s="89" t="s">
        <v>260</v>
      </c>
      <c r="W115" s="54">
        <v>45814</v>
      </c>
      <c r="X115" s="69" t="s">
        <v>1444</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1442</v>
      </c>
      <c r="S116" s="43" t="s">
        <v>260</v>
      </c>
      <c r="T116" s="43" t="s">
        <v>260</v>
      </c>
      <c r="U116" s="43" t="s">
        <v>260</v>
      </c>
      <c r="V116" s="502" t="s">
        <v>260</v>
      </c>
      <c r="W116" s="54">
        <v>45807</v>
      </c>
      <c r="X116" s="69" t="s">
        <v>1444</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1442</v>
      </c>
      <c r="S117" s="43" t="s">
        <v>260</v>
      </c>
      <c r="T117" s="43" t="s">
        <v>260</v>
      </c>
      <c r="U117" s="43" t="s">
        <v>260</v>
      </c>
      <c r="V117" s="89" t="s">
        <v>260</v>
      </c>
      <c r="W117" s="54">
        <v>45811</v>
      </c>
      <c r="X117" s="69" t="s">
        <v>1444</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1442</v>
      </c>
      <c r="S118" s="43" t="s">
        <v>260</v>
      </c>
      <c r="T118" s="43" t="s">
        <v>260</v>
      </c>
      <c r="U118" s="159" t="s">
        <v>260</v>
      </c>
      <c r="V118" s="89" t="s">
        <v>260</v>
      </c>
      <c r="W118" s="54">
        <v>45810</v>
      </c>
      <c r="X118" s="69" t="s">
        <v>1444</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1442</v>
      </c>
      <c r="S119" s="43" t="s">
        <v>260</v>
      </c>
      <c r="T119" s="43" t="s">
        <v>260</v>
      </c>
      <c r="U119" s="159" t="s">
        <v>260</v>
      </c>
      <c r="V119" s="89" t="s">
        <v>260</v>
      </c>
      <c r="W119" s="54">
        <v>45813</v>
      </c>
      <c r="X119" s="69" t="s">
        <v>1444</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1442</v>
      </c>
      <c r="S120" s="43" t="s">
        <v>260</v>
      </c>
      <c r="T120" s="43" t="s">
        <v>260</v>
      </c>
      <c r="U120" s="43" t="s">
        <v>260</v>
      </c>
      <c r="V120" s="89" t="s">
        <v>260</v>
      </c>
      <c r="W120" s="54">
        <v>45811</v>
      </c>
      <c r="X120" s="69" t="s">
        <v>1444</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1442</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1442</v>
      </c>
      <c r="S122" s="43" t="s">
        <v>260</v>
      </c>
      <c r="T122" s="43" t="s">
        <v>260</v>
      </c>
      <c r="U122" s="159" t="s">
        <v>260</v>
      </c>
      <c r="V122" s="159" t="s">
        <v>260</v>
      </c>
      <c r="W122" s="54">
        <v>45789</v>
      </c>
      <c r="X122" s="69" t="s">
        <v>1444</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1442</v>
      </c>
      <c r="S123" s="43" t="s">
        <v>260</v>
      </c>
      <c r="T123" s="43" t="s">
        <v>260</v>
      </c>
      <c r="U123" s="43" t="s">
        <v>260</v>
      </c>
      <c r="V123" s="69" t="s">
        <v>260</v>
      </c>
      <c r="W123" s="54">
        <v>45811</v>
      </c>
      <c r="X123" s="69" t="s">
        <v>1444</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1442</v>
      </c>
      <c r="S124" s="43" t="s">
        <v>260</v>
      </c>
      <c r="T124" s="43" t="s">
        <v>260</v>
      </c>
      <c r="U124" s="43" t="s">
        <v>1447</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1442</v>
      </c>
      <c r="S125" s="43" t="s">
        <v>260</v>
      </c>
      <c r="T125" s="43" t="s">
        <v>260</v>
      </c>
      <c r="U125" s="43" t="s">
        <v>260</v>
      </c>
      <c r="V125" s="43" t="s">
        <v>260</v>
      </c>
      <c r="W125" s="54">
        <v>45814</v>
      </c>
      <c r="X125" s="69" t="s">
        <v>1444</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1442</v>
      </c>
      <c r="S126" s="43" t="s">
        <v>260</v>
      </c>
      <c r="T126" s="43" t="s">
        <v>260</v>
      </c>
      <c r="U126" s="43" t="s">
        <v>260</v>
      </c>
      <c r="V126" s="89" t="s">
        <v>260</v>
      </c>
      <c r="W126" s="54">
        <v>45819</v>
      </c>
      <c r="X126" s="69" t="s">
        <v>1444</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1442</v>
      </c>
      <c r="S127" s="43" t="s">
        <v>260</v>
      </c>
      <c r="T127" s="43" t="s">
        <v>260</v>
      </c>
      <c r="U127" s="43" t="s">
        <v>260</v>
      </c>
      <c r="V127" s="89" t="s">
        <v>260</v>
      </c>
      <c r="W127" s="54">
        <v>45812</v>
      </c>
      <c r="X127" s="69" t="s">
        <v>1444</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1442</v>
      </c>
      <c r="S128" s="43" t="s">
        <v>260</v>
      </c>
      <c r="T128" s="43" t="s">
        <v>260</v>
      </c>
      <c r="U128" s="43" t="s">
        <v>260</v>
      </c>
      <c r="V128" s="89" t="s">
        <v>260</v>
      </c>
      <c r="W128" s="169">
        <v>45883</v>
      </c>
      <c r="X128" s="69" t="s">
        <v>1444</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1442</v>
      </c>
      <c r="S129" s="43" t="s">
        <v>260</v>
      </c>
      <c r="T129" s="117" t="s">
        <v>260</v>
      </c>
      <c r="U129" s="117" t="s">
        <v>260</v>
      </c>
      <c r="V129" s="89" t="s">
        <v>260</v>
      </c>
      <c r="W129" s="169">
        <v>45814</v>
      </c>
      <c r="X129" s="69" t="s">
        <v>1444</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1442</v>
      </c>
      <c r="S130" s="43" t="s">
        <v>260</v>
      </c>
      <c r="T130" s="43" t="s">
        <v>260</v>
      </c>
      <c r="U130" s="43" t="s">
        <v>260</v>
      </c>
      <c r="V130" s="89" t="s">
        <v>260</v>
      </c>
      <c r="W130" s="54">
        <v>45798</v>
      </c>
      <c r="X130" s="69" t="s">
        <v>1444</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1442</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1442</v>
      </c>
      <c r="S132" s="43" t="s">
        <v>260</v>
      </c>
      <c r="T132" s="43" t="s">
        <v>260</v>
      </c>
      <c r="U132" s="43" t="s">
        <v>260</v>
      </c>
      <c r="V132" s="43" t="s">
        <v>260</v>
      </c>
      <c r="W132" s="54">
        <v>45820</v>
      </c>
      <c r="X132" s="69" t="s">
        <v>1444</v>
      </c>
      <c r="Y132" t="e">
        <f>VLOOKUP(A132,#REF!,2,FALSE)</f>
        <v>#REF!</v>
      </c>
    </row>
    <row r="133" spans="1:25" ht="15" customHeight="1">
      <c r="A133" s="371" t="s">
        <v>559</v>
      </c>
      <c r="B133" s="422" t="s">
        <v>50</v>
      </c>
      <c r="C133" s="380">
        <v>45742</v>
      </c>
      <c r="D133" s="438" t="s">
        <v>1448</v>
      </c>
      <c r="E133" s="374"/>
      <c r="F133" s="374"/>
      <c r="G133" s="374"/>
      <c r="H133" s="374">
        <v>38</v>
      </c>
      <c r="I133" s="373"/>
      <c r="J133" s="374" t="s">
        <v>57</v>
      </c>
      <c r="K133" s="374" t="s">
        <v>57</v>
      </c>
      <c r="L133" s="374" t="s">
        <v>64</v>
      </c>
      <c r="M133" s="49" t="s">
        <v>260</v>
      </c>
      <c r="N133" s="49" t="s">
        <v>260</v>
      </c>
      <c r="O133" s="54">
        <v>45701</v>
      </c>
      <c r="P133" s="30" t="s">
        <v>260</v>
      </c>
      <c r="Q133" s="69" t="s">
        <v>260</v>
      </c>
      <c r="R133" s="43" t="s">
        <v>1442</v>
      </c>
      <c r="S133" s="43" t="s">
        <v>260</v>
      </c>
      <c r="T133" s="43" t="s">
        <v>260</v>
      </c>
      <c r="U133" s="43" t="s">
        <v>260</v>
      </c>
      <c r="V133" s="69" t="s">
        <v>260</v>
      </c>
      <c r="W133" s="54">
        <v>45821</v>
      </c>
      <c r="X133" s="69" t="s">
        <v>1444</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1442</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1442</v>
      </c>
      <c r="S135" s="43" t="s">
        <v>260</v>
      </c>
      <c r="T135" s="43" t="s">
        <v>260</v>
      </c>
      <c r="U135" s="159" t="s">
        <v>260</v>
      </c>
      <c r="V135" s="43" t="s">
        <v>260</v>
      </c>
      <c r="W135" s="54">
        <v>45819</v>
      </c>
      <c r="X135" s="69" t="s">
        <v>1444</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1442</v>
      </c>
      <c r="S136" s="43" t="s">
        <v>260</v>
      </c>
      <c r="T136" s="43" t="s">
        <v>260</v>
      </c>
      <c r="U136" s="43" t="s">
        <v>260</v>
      </c>
      <c r="V136" s="43" t="s">
        <v>260</v>
      </c>
      <c r="W136" s="54">
        <v>45791</v>
      </c>
      <c r="X136" s="69" t="s">
        <v>1444</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1442</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1442</v>
      </c>
      <c r="S138" s="43" t="s">
        <v>260</v>
      </c>
      <c r="T138" s="43" t="s">
        <v>260</v>
      </c>
      <c r="U138" s="43" t="s">
        <v>260</v>
      </c>
      <c r="V138" s="43" t="s">
        <v>260</v>
      </c>
      <c r="W138" s="54">
        <v>45790</v>
      </c>
      <c r="X138" s="69" t="s">
        <v>1444</v>
      </c>
      <c r="Y138" t="e">
        <f>VLOOKUP(A138,#REF!,2,FALSE)</f>
        <v>#REF!</v>
      </c>
    </row>
    <row r="139" spans="1:25" ht="15" customHeight="1">
      <c r="A139" s="371" t="s">
        <v>1449</v>
      </c>
      <c r="B139" s="186" t="s">
        <v>50</v>
      </c>
      <c r="C139" s="424">
        <v>45742</v>
      </c>
      <c r="D139" s="374" t="s">
        <v>1450</v>
      </c>
      <c r="E139" s="547"/>
      <c r="F139" s="374"/>
      <c r="G139" s="374"/>
      <c r="H139" s="374">
        <v>87</v>
      </c>
      <c r="I139" s="373"/>
      <c r="J139" s="374" t="s">
        <v>57</v>
      </c>
      <c r="K139" s="374" t="s">
        <v>57</v>
      </c>
      <c r="L139" s="374" t="s">
        <v>64</v>
      </c>
      <c r="M139" s="49" t="s">
        <v>260</v>
      </c>
      <c r="N139" s="30" t="s">
        <v>260</v>
      </c>
      <c r="O139" s="30" t="s">
        <v>260</v>
      </c>
      <c r="P139" s="30" t="s">
        <v>260</v>
      </c>
      <c r="Q139" s="43" t="s">
        <v>260</v>
      </c>
      <c r="R139" s="43" t="s">
        <v>1442</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1442</v>
      </c>
      <c r="S140" s="43" t="s">
        <v>260</v>
      </c>
      <c r="T140" s="43" t="s">
        <v>260</v>
      </c>
      <c r="U140" s="89" t="s">
        <v>260</v>
      </c>
      <c r="V140" s="69" t="s">
        <v>260</v>
      </c>
      <c r="W140" s="54">
        <v>45819</v>
      </c>
      <c r="X140" s="69" t="s">
        <v>1444</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1442</v>
      </c>
      <c r="S141" s="43" t="s">
        <v>260</v>
      </c>
      <c r="T141" s="43" t="s">
        <v>260</v>
      </c>
      <c r="U141" s="89" t="s">
        <v>260</v>
      </c>
      <c r="V141" s="89" t="s">
        <v>260</v>
      </c>
      <c r="W141" s="54">
        <v>45811</v>
      </c>
      <c r="X141" s="69" t="s">
        <v>1444</v>
      </c>
      <c r="Y141" t="e">
        <f>VLOOKUP(A141,#REF!,2,FALSE)</f>
        <v>#REF!</v>
      </c>
    </row>
    <row r="142" spans="1:25" ht="15" customHeight="1">
      <c r="A142" s="371" t="s">
        <v>1451</v>
      </c>
      <c r="B142" s="422" t="s">
        <v>50</v>
      </c>
      <c r="C142" s="424">
        <v>45742</v>
      </c>
      <c r="D142" s="374" t="s">
        <v>1452</v>
      </c>
      <c r="E142" s="547"/>
      <c r="F142" s="374"/>
      <c r="G142" s="374"/>
      <c r="H142" s="374">
        <v>87</v>
      </c>
      <c r="I142" s="373"/>
      <c r="J142" s="374" t="s">
        <v>57</v>
      </c>
      <c r="K142" s="374" t="s">
        <v>57</v>
      </c>
      <c r="L142" s="374" t="s">
        <v>64</v>
      </c>
      <c r="M142" s="49" t="s">
        <v>260</v>
      </c>
      <c r="N142" s="49" t="s">
        <v>260</v>
      </c>
      <c r="O142" s="199">
        <v>45691</v>
      </c>
      <c r="P142" s="30" t="s">
        <v>260</v>
      </c>
      <c r="Q142" s="69" t="s">
        <v>260</v>
      </c>
      <c r="R142" s="43" t="s">
        <v>1442</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1442</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1444</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1442</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1442</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1442</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1442</v>
      </c>
      <c r="S153" s="43" t="s">
        <v>260</v>
      </c>
      <c r="T153" s="159" t="s">
        <v>260</v>
      </c>
      <c r="U153" s="159" t="s">
        <v>260</v>
      </c>
      <c r="V153" s="43" t="s">
        <v>260</v>
      </c>
      <c r="W153" s="54">
        <v>45807</v>
      </c>
      <c r="X153" s="69" t="s">
        <v>1444</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1442</v>
      </c>
      <c r="S154" s="43" t="s">
        <v>260</v>
      </c>
      <c r="T154" s="159" t="s">
        <v>260</v>
      </c>
      <c r="U154" s="159" t="s">
        <v>260</v>
      </c>
      <c r="V154" s="43" t="s">
        <v>260</v>
      </c>
      <c r="W154" s="169">
        <v>45792</v>
      </c>
      <c r="X154" s="150" t="s">
        <v>1444</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1442</v>
      </c>
      <c r="S155" s="43" t="s">
        <v>260</v>
      </c>
      <c r="T155" s="43" t="s">
        <v>260</v>
      </c>
      <c r="U155" s="159" t="s">
        <v>260</v>
      </c>
      <c r="V155" s="43" t="s">
        <v>260</v>
      </c>
      <c r="W155" s="369">
        <v>45821</v>
      </c>
      <c r="X155" s="69" t="s">
        <v>1444</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1442</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1442</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1442</v>
      </c>
      <c r="S158" s="43" t="s">
        <v>260</v>
      </c>
      <c r="T158" s="43" t="s">
        <v>260</v>
      </c>
      <c r="U158" s="159" t="s">
        <v>260</v>
      </c>
      <c r="V158" s="159" t="s">
        <v>260</v>
      </c>
      <c r="W158" s="369">
        <v>45817</v>
      </c>
      <c r="X158" s="69" t="s">
        <v>1444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1444</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1444</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1444</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1444</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1453</v>
      </c>
      <c r="W2" s="3" t="s">
        <v>1454</v>
      </c>
      <c r="X2" s="3" t="s">
        <v>1454</v>
      </c>
      <c r="Y2" s="3" t="s">
        <v>1454</v>
      </c>
      <c r="Z2" s="3" t="s">
        <v>1454</v>
      </c>
      <c r="AA2" s="8" t="s">
        <v>1455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1456</v>
      </c>
      <c r="T3" s="19" t="s">
        <v>1457</v>
      </c>
      <c r="U3" s="19" t="s">
        <v>1458</v>
      </c>
      <c r="V3" s="5" t="s">
        <v>1459</v>
      </c>
      <c r="W3" s="5" t="s">
        <v>44</v>
      </c>
      <c r="X3" s="5" t="s">
        <v>43</v>
      </c>
      <c r="Y3" s="5" t="s">
        <v>1460</v>
      </c>
      <c r="Z3" s="5" t="s">
        <v>46</v>
      </c>
      <c r="AA3" s="91" t="s">
        <v>411</v>
      </c>
      <c r="AB3" s="68" t="s">
        <v>48</v>
      </c>
    </row>
    <row r="4" spans="1:30" ht="24.75" customHeight="1" thickBot="1">
      <c r="A4" s="460" t="s">
        <v>1461</v>
      </c>
      <c r="B4" s="460" t="s">
        <v>1462</v>
      </c>
      <c r="C4" s="16">
        <v>45717</v>
      </c>
      <c r="D4" s="63" t="s">
        <v>1463</v>
      </c>
      <c r="E4" s="51">
        <v>45707</v>
      </c>
      <c r="F4" s="51" t="s">
        <v>259</v>
      </c>
      <c r="G4" s="395" t="s">
        <v>1464</v>
      </c>
      <c r="H4" s="99">
        <v>0</v>
      </c>
      <c r="I4" s="107"/>
      <c r="J4" s="76" t="s">
        <v>64</v>
      </c>
      <c r="K4" s="76" t="s">
        <v>1465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1466</v>
      </c>
    </row>
    <row r="5" spans="1:30" ht="24.75" customHeight="1" thickBot="1">
      <c r="A5" s="460" t="s">
        <v>1467</v>
      </c>
      <c r="B5" s="460" t="s">
        <v>1462</v>
      </c>
      <c r="C5" s="16">
        <v>45717</v>
      </c>
      <c r="D5" s="63" t="s">
        <v>1463</v>
      </c>
      <c r="E5" s="51">
        <v>45707</v>
      </c>
      <c r="F5" s="394" t="s">
        <v>259</v>
      </c>
      <c r="G5" s="395" t="s">
        <v>1468</v>
      </c>
      <c r="H5" s="99">
        <v>0</v>
      </c>
      <c r="I5" s="107"/>
      <c r="J5" s="76" t="s">
        <v>64</v>
      </c>
      <c r="K5" s="76" t="s">
        <v>1465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1469</v>
      </c>
      <c r="B6" s="460" t="s">
        <v>1462</v>
      </c>
      <c r="C6" s="16">
        <v>45717</v>
      </c>
      <c r="D6" s="63" t="s">
        <v>1463</v>
      </c>
      <c r="E6" s="51">
        <v>45707</v>
      </c>
      <c r="F6" s="394" t="s">
        <v>259</v>
      </c>
      <c r="G6" s="395" t="s">
        <v>1470</v>
      </c>
      <c r="H6" s="99">
        <v>0</v>
      </c>
      <c r="I6" s="107"/>
      <c r="J6" s="76" t="s">
        <v>64</v>
      </c>
      <c r="K6" s="76" t="s">
        <v>1465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1471</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1472</v>
      </c>
      <c r="B8" s="460" t="s">
        <v>1473</v>
      </c>
      <c r="C8" s="16">
        <v>45748</v>
      </c>
      <c r="D8" s="16" t="s">
        <v>1463</v>
      </c>
      <c r="E8" s="96" t="s">
        <v>52</v>
      </c>
      <c r="F8" s="97" t="s">
        <v>52</v>
      </c>
      <c r="G8" s="650" t="s">
        <v>1474</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1475</v>
      </c>
      <c r="AC8" s="454"/>
      <c r="AD8" s="70"/>
    </row>
    <row r="9" spans="1:30" ht="24.75" customHeight="1">
      <c r="A9" s="470" t="s">
        <v>1476</v>
      </c>
      <c r="B9" s="470" t="s">
        <v>1477</v>
      </c>
      <c r="C9" s="23">
        <v>45741</v>
      </c>
      <c r="D9" s="16" t="s">
        <v>1463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1478</v>
      </c>
    </row>
    <row r="10" spans="1:30" ht="24.75" customHeight="1" thickBot="1">
      <c r="A10" s="26" t="s">
        <v>1479</v>
      </c>
      <c r="B10" s="26" t="s">
        <v>1477</v>
      </c>
      <c r="C10" s="27">
        <v>45741</v>
      </c>
      <c r="D10" s="16" t="s">
        <v>1463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1480</v>
      </c>
      <c r="B11" s="36" t="s">
        <v>1477</v>
      </c>
      <c r="C11" s="37">
        <v>45747</v>
      </c>
      <c r="D11" s="16" t="s">
        <v>1463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1481</v>
      </c>
      <c r="B12" s="26" t="s">
        <v>1477</v>
      </c>
      <c r="C12" s="27">
        <v>45741</v>
      </c>
      <c r="D12" s="16" t="s">
        <v>1463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1478</v>
      </c>
    </row>
    <row r="13" spans="1:30" ht="24.75" customHeight="1" thickBot="1">
      <c r="A13" s="26" t="s">
        <v>1482</v>
      </c>
      <c r="B13" s="26" t="s">
        <v>1477</v>
      </c>
      <c r="C13" s="27">
        <v>45741</v>
      </c>
      <c r="D13" s="27" t="s">
        <v>1463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1478</v>
      </c>
    </row>
    <row r="14" spans="1:30" ht="24.75" customHeight="1" thickBot="1">
      <c r="A14" s="26" t="s">
        <v>1483</v>
      </c>
      <c r="B14" s="26" t="s">
        <v>1477</v>
      </c>
      <c r="C14" s="27">
        <v>45747</v>
      </c>
      <c r="D14" s="27" t="s">
        <v>1463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1484</v>
      </c>
      <c r="B15" s="26" t="s">
        <v>1477</v>
      </c>
      <c r="C15" s="27">
        <v>45741</v>
      </c>
      <c r="D15" s="27" t="s">
        <v>1463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1478</v>
      </c>
    </row>
    <row r="16" spans="1:30" ht="24.75" customHeight="1" thickBot="1">
      <c r="A16" s="26" t="s">
        <v>1485</v>
      </c>
      <c r="B16" s="26" t="s">
        <v>1477</v>
      </c>
      <c r="C16" s="27">
        <v>45741</v>
      </c>
      <c r="D16" s="27" t="s">
        <v>1463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1478</v>
      </c>
    </row>
    <row r="17" spans="1:30" ht="24.75" customHeight="1" thickBot="1">
      <c r="A17" s="36" t="s">
        <v>1486</v>
      </c>
      <c r="B17" s="36" t="s">
        <v>1477</v>
      </c>
      <c r="C17" s="37">
        <v>45747</v>
      </c>
      <c r="D17" s="37" t="s">
        <v>1463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1487</v>
      </c>
      <c r="B18" s="387" t="s">
        <v>1477</v>
      </c>
      <c r="C18" s="51">
        <v>45717</v>
      </c>
      <c r="D18" s="27" t="s">
        <v>1463</v>
      </c>
      <c r="E18" s="86">
        <v>45700</v>
      </c>
      <c r="F18" s="51"/>
      <c r="G18" s="51" t="s">
        <v>1488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1478</v>
      </c>
    </row>
    <row r="19" spans="1:30" ht="24.75" customHeight="1" thickBot="1">
      <c r="A19" s="50" t="s">
        <v>1489</v>
      </c>
      <c r="B19" s="26" t="s">
        <v>1477</v>
      </c>
      <c r="C19" s="51">
        <v>45747</v>
      </c>
      <c r="D19" s="27" t="s">
        <v>1463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1490</v>
      </c>
    </row>
    <row r="20" spans="1:30" ht="24.75" customHeight="1" thickBot="1">
      <c r="A20" s="387" t="s">
        <v>1491</v>
      </c>
      <c r="B20" s="387" t="s">
        <v>1477</v>
      </c>
      <c r="C20" s="388">
        <v>45717</v>
      </c>
      <c r="D20" s="27" t="s">
        <v>1463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1478</v>
      </c>
    </row>
    <row r="21" spans="1:30" ht="24.75" customHeight="1" thickBot="1">
      <c r="A21" s="387" t="s">
        <v>1492</v>
      </c>
      <c r="B21" s="114" t="s">
        <v>50</v>
      </c>
      <c r="C21" s="51">
        <v>45717</v>
      </c>
      <c r="D21" s="27" t="s">
        <v>1493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1494</v>
      </c>
      <c r="B22" s="391" t="s">
        <v>50</v>
      </c>
      <c r="C22" s="51">
        <v>45717</v>
      </c>
      <c r="D22" s="51" t="s">
        <v>1493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1496</v>
      </c>
      <c r="B24" s="391" t="s">
        <v>50</v>
      </c>
      <c r="C24" s="394">
        <v>45688</v>
      </c>
      <c r="D24" s="404" t="s">
        <v>1495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1497</v>
      </c>
      <c r="B25" s="115" t="s">
        <v>50</v>
      </c>
      <c r="C25" s="51">
        <v>45747</v>
      </c>
      <c r="D25" s="51" t="s">
        <v>1493</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1498</v>
      </c>
    </row>
    <row r="26" spans="1:30" ht="24.75" customHeight="1">
      <c r="A26" s="103" t="s">
        <v>1499</v>
      </c>
      <c r="B26" s="104" t="s">
        <v>50</v>
      </c>
      <c r="C26" s="77">
        <v>45716</v>
      </c>
      <c r="D26" s="26" t="s">
        <v>1495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1500</v>
      </c>
      <c r="B27" s="104" t="s">
        <v>50</v>
      </c>
      <c r="C27" s="77">
        <v>45716</v>
      </c>
      <c r="D27" s="50" t="s">
        <v>1495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1501</v>
      </c>
      <c r="B28" s="104" t="s">
        <v>50</v>
      </c>
      <c r="C28" s="77">
        <v>45717</v>
      </c>
      <c r="D28" s="51" t="s">
        <v>1493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1502</v>
      </c>
      <c r="B29" s="104" t="s">
        <v>50</v>
      </c>
      <c r="C29" s="77">
        <v>45717</v>
      </c>
      <c r="D29" s="51" t="s">
        <v>1493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1503</v>
      </c>
      <c r="B30" s="391" t="s">
        <v>50</v>
      </c>
      <c r="C30" s="51">
        <v>45717</v>
      </c>
      <c r="D30" s="51" t="s">
        <v>1493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1504</v>
      </c>
      <c r="B31" s="391" t="s">
        <v>50</v>
      </c>
      <c r="C31" s="51">
        <v>45717</v>
      </c>
      <c r="D31" s="51" t="s">
        <v>1493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1505</v>
      </c>
      <c r="B1" s="1114"/>
      <c r="C1" s="1114"/>
      <c r="E1" s="1114" t="s">
        <v>1506</v>
      </c>
      <c r="F1" s="1114"/>
      <c r="G1" s="1114"/>
      <c r="I1" s="1114" t="s">
        <v>1507</v>
      </c>
      <c r="J1" s="1114"/>
      <c r="K1" s="1114"/>
    </row>
    <row r="2" spans="1:30">
      <c r="A2" s="44" t="s">
        <v>21</v>
      </c>
      <c r="B2" t="s">
        <v>746</v>
      </c>
      <c r="E2" s="44" t="s">
        <v>1508</v>
      </c>
      <c r="I2" s="44" t="s">
        <v>22</v>
      </c>
      <c r="J2" t="s">
        <v>746</v>
      </c>
      <c r="U2" s="44" t="s">
        <v>27</v>
      </c>
      <c r="V2" t="s">
        <v>1509</v>
      </c>
    </row>
    <row r="3" spans="1:30">
      <c r="E3" s="44" t="s">
        <v>22</v>
      </c>
      <c r="F3" s="44" t="s">
        <v>19</v>
      </c>
      <c r="G3" t="s">
        <v>752</v>
      </c>
      <c r="P3" s="44" t="s">
        <v>1510</v>
      </c>
      <c r="Q3" t="s">
        <v>1505</v>
      </c>
      <c r="U3" s="44" t="s">
        <v>1510</v>
      </c>
      <c r="V3" t="s">
        <v>1505</v>
      </c>
    </row>
    <row r="4" spans="1:30">
      <c r="A4" s="44" t="s">
        <v>1511</v>
      </c>
      <c r="E4" t="s">
        <v>133</v>
      </c>
      <c r="G4">
        <v>73303</v>
      </c>
      <c r="I4" s="44" t="s">
        <v>1508</v>
      </c>
      <c r="AB4" t="s">
        <v>1512</v>
      </c>
      <c r="AC4">
        <v>22</v>
      </c>
    </row>
    <row r="5" spans="1:30">
      <c r="A5" s="44" t="s">
        <v>27</v>
      </c>
      <c r="B5" s="44" t="s">
        <v>19</v>
      </c>
      <c r="C5" t="s">
        <v>752</v>
      </c>
      <c r="E5" t="s">
        <v>60</v>
      </c>
      <c r="G5">
        <v>91661</v>
      </c>
      <c r="I5" s="44" t="s">
        <v>19</v>
      </c>
      <c r="J5" t="s">
        <v>752</v>
      </c>
      <c r="P5" s="44" t="s">
        <v>1513</v>
      </c>
      <c r="U5" s="44" t="s">
        <v>1513</v>
      </c>
      <c r="AB5" t="s">
        <v>1514</v>
      </c>
      <c r="AC5">
        <v>13</v>
      </c>
    </row>
    <row r="6" spans="1:30">
      <c r="A6" t="s">
        <v>749</v>
      </c>
      <c r="E6" t="s">
        <v>337</v>
      </c>
      <c r="G6">
        <v>3566</v>
      </c>
      <c r="I6" t="s">
        <v>405</v>
      </c>
      <c r="J6">
        <v>153</v>
      </c>
      <c r="P6" s="44" t="s">
        <v>27</v>
      </c>
      <c r="Q6" s="44" t="s">
        <v>1515</v>
      </c>
      <c r="R6" t="s">
        <v>752</v>
      </c>
      <c r="U6" s="44" t="s">
        <v>1516</v>
      </c>
      <c r="V6" s="44" t="s">
        <v>1515</v>
      </c>
      <c r="W6" t="s">
        <v>752</v>
      </c>
    </row>
    <row r="7" spans="1:30">
      <c r="E7" t="s">
        <v>374</v>
      </c>
      <c r="G7">
        <v>18473</v>
      </c>
      <c r="I7" t="s">
        <v>373</v>
      </c>
      <c r="J7">
        <v>7980</v>
      </c>
      <c r="P7" t="s">
        <v>1509</v>
      </c>
      <c r="Q7" t="s">
        <v>417</v>
      </c>
      <c r="R7">
        <v>1</v>
      </c>
      <c r="U7" t="s">
        <v>1517</v>
      </c>
      <c r="W7">
        <v>1</v>
      </c>
      <c r="AC7" t="s">
        <v>1518</v>
      </c>
      <c r="AD7" t="s">
        <v>1519</v>
      </c>
    </row>
    <row r="8" spans="1:30">
      <c r="E8" t="s">
        <v>322</v>
      </c>
      <c r="G8">
        <v>5436</v>
      </c>
      <c r="I8" t="s">
        <v>377</v>
      </c>
      <c r="J8">
        <v>7562</v>
      </c>
      <c r="Q8" t="s">
        <v>419</v>
      </c>
      <c r="R8">
        <v>1</v>
      </c>
      <c r="U8" t="s">
        <v>1520</v>
      </c>
      <c r="W8">
        <v>1</v>
      </c>
      <c r="AA8" t="s">
        <v>1521</v>
      </c>
      <c r="AB8" s="262">
        <v>203521</v>
      </c>
      <c r="AC8" s="318">
        <f>AC5/AC4</f>
        <v>0.59090909090909094</v>
      </c>
      <c r="AD8" s="318">
        <f>AB9/AB8</f>
        <v>0.31446386367991508</v>
      </c>
    </row>
    <row r="9" spans="1:30">
      <c r="E9" t="s">
        <v>310</v>
      </c>
      <c r="G9">
        <v>4975</v>
      </c>
      <c r="I9" t="s">
        <v>380</v>
      </c>
      <c r="J9">
        <v>5005</v>
      </c>
      <c r="Q9" t="s">
        <v>1522</v>
      </c>
      <c r="R9">
        <v>1</v>
      </c>
      <c r="U9" t="s">
        <v>1523</v>
      </c>
      <c r="V9" t="s">
        <v>1522</v>
      </c>
      <c r="W9">
        <v>1</v>
      </c>
      <c r="AA9" t="s">
        <v>1524</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1525</v>
      </c>
      <c r="W12">
        <v>1</v>
      </c>
    </row>
    <row r="13" spans="1:30">
      <c r="I13" t="s">
        <v>76</v>
      </c>
      <c r="J13">
        <v>6092</v>
      </c>
      <c r="Q13" t="s">
        <v>1526</v>
      </c>
      <c r="R13">
        <v>1</v>
      </c>
      <c r="V13" t="s">
        <v>699</v>
      </c>
      <c r="W13">
        <v>1</v>
      </c>
    </row>
    <row r="14" spans="1:30">
      <c r="I14" t="s">
        <v>96</v>
      </c>
      <c r="J14">
        <v>1534</v>
      </c>
      <c r="Q14" t="s">
        <v>530</v>
      </c>
      <c r="R14">
        <v>1</v>
      </c>
      <c r="U14" t="s">
        <v>1527</v>
      </c>
      <c r="W14">
        <v>5</v>
      </c>
    </row>
    <row r="15" spans="1:30">
      <c r="I15" t="s">
        <v>328</v>
      </c>
      <c r="J15">
        <v>285</v>
      </c>
      <c r="Q15" t="s">
        <v>1525</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1528</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1529</v>
      </c>
      <c r="R26">
        <v>19</v>
      </c>
    </row>
    <row r="27" spans="9:18">
      <c r="I27" t="s">
        <v>402</v>
      </c>
      <c r="J27">
        <v>6152</v>
      </c>
      <c r="P27" t="s">
        <v>1530</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1531</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1532</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1533</v>
      </c>
      <c r="D1" s="134" t="s">
        <v>110</v>
      </c>
      <c r="E1" s="134" t="s">
        <v>1533</v>
      </c>
    </row>
    <row r="2" spans="1:5">
      <c r="A2" t="s">
        <v>133</v>
      </c>
      <c r="B2">
        <v>3</v>
      </c>
      <c r="D2" t="s">
        <v>133</v>
      </c>
      <c r="E2">
        <v>1</v>
      </c>
    </row>
    <row r="3" spans="1:5">
      <c r="A3" t="s">
        <v>201</v>
      </c>
      <c r="B3">
        <v>3</v>
      </c>
      <c r="D3" t="s">
        <v>595</v>
      </c>
      <c r="E3">
        <v>2</v>
      </c>
    </row>
    <row r="4" spans="1:5" hidden="1">
      <c r="A4" t="s">
        <v>1534</v>
      </c>
      <c r="B4">
        <v>2</v>
      </c>
      <c r="D4" t="s">
        <v>1534</v>
      </c>
    </row>
    <row r="5" spans="1:5">
      <c r="A5" t="s">
        <v>1535</v>
      </c>
      <c r="B5">
        <v>4</v>
      </c>
      <c r="D5" t="s">
        <v>1535</v>
      </c>
      <c r="E5">
        <v>1</v>
      </c>
    </row>
    <row r="9" spans="1:5">
      <c r="A9" s="134" t="s">
        <v>1536</v>
      </c>
      <c r="D9" s="134" t="s">
        <v>1536</v>
      </c>
      <c r="E9" s="134" t="s">
        <v>1533</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1537</v>
      </c>
      <c r="B15">
        <v>5</v>
      </c>
      <c r="D15" t="s">
        <v>1537</v>
      </c>
      <c r="E15">
        <v>3</v>
      </c>
    </row>
    <row r="18" spans="1:5">
      <c r="A18" s="134" t="s">
        <v>1538</v>
      </c>
      <c r="D18" s="134" t="s">
        <v>1538</v>
      </c>
      <c r="E18" s="134" t="s">
        <v>1533</v>
      </c>
    </row>
    <row r="19" spans="1:5">
      <c r="A19" t="s">
        <v>384</v>
      </c>
      <c r="B19">
        <v>1</v>
      </c>
      <c r="D19" t="s">
        <v>384</v>
      </c>
      <c r="E19">
        <v>1</v>
      </c>
    </row>
    <row r="20" spans="1:5">
      <c r="A20" t="s">
        <v>1539</v>
      </c>
      <c r="B20" t="s">
        <v>52</v>
      </c>
      <c r="D20" t="s">
        <v>1539</v>
      </c>
      <c r="E20" t="s">
        <v>52</v>
      </c>
    </row>
    <row r="21" spans="1:5">
      <c r="A21" t="s">
        <v>539</v>
      </c>
      <c r="B21" t="s">
        <v>52</v>
      </c>
      <c r="D21" t="s">
        <v>539</v>
      </c>
      <c r="E21" t="s">
        <v>52</v>
      </c>
    </row>
    <row r="22" spans="1:5">
      <c r="A22" t="s">
        <v>1540</v>
      </c>
      <c r="B22" t="s">
        <v>52</v>
      </c>
      <c r="D22" t="s">
        <v>1540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1541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1542</v>
      </c>
      <c r="S2" s="3" t="s">
        <v>1453</v>
      </c>
      <c r="T2" s="269" t="s">
        <v>1454</v>
      </c>
      <c r="U2" s="269" t="s">
        <v>1454</v>
      </c>
      <c r="V2" s="269" t="s">
        <v>1454</v>
      </c>
      <c r="W2" s="269" t="s">
        <v>1454</v>
      </c>
      <c r="X2" s="269" t="s">
        <v>1455</v>
      </c>
      <c r="Y2" s="269" t="s">
        <v>1543</v>
      </c>
    </row>
    <row r="3" spans="1:26" ht="15.75" thickBot="1">
      <c r="A3" s="268" t="s">
        <v>1515</v>
      </c>
      <c r="B3" s="264" t="s">
        <v>20</v>
      </c>
      <c r="C3" s="264" t="s">
        <v>1544</v>
      </c>
      <c r="D3" s="264" t="s">
        <v>26</v>
      </c>
      <c r="E3" s="264" t="s">
        <v>1510</v>
      </c>
      <c r="F3" s="264" t="s">
        <v>1545</v>
      </c>
      <c r="G3" s="264" t="s">
        <v>27</v>
      </c>
      <c r="H3" s="212" t="s">
        <v>28</v>
      </c>
      <c r="I3" s="212" t="s">
        <v>1546</v>
      </c>
      <c r="J3" s="212" t="s">
        <v>1547</v>
      </c>
      <c r="K3" s="212" t="s">
        <v>1548</v>
      </c>
      <c r="L3" s="212" t="s">
        <v>1444</v>
      </c>
      <c r="M3" s="212" t="s">
        <v>1549</v>
      </c>
      <c r="N3" s="212" t="s">
        <v>1550</v>
      </c>
      <c r="O3" s="211" t="s">
        <v>1458</v>
      </c>
      <c r="P3" s="265" t="s">
        <v>1516</v>
      </c>
      <c r="Q3" s="266" t="s">
        <v>34</v>
      </c>
      <c r="R3" s="266" t="s">
        <v>1546</v>
      </c>
      <c r="S3" s="5" t="s">
        <v>1459</v>
      </c>
      <c r="T3" s="266" t="s">
        <v>1551</v>
      </c>
      <c r="U3" s="266" t="s">
        <v>43</v>
      </c>
      <c r="V3" s="266" t="s">
        <v>1460</v>
      </c>
      <c r="W3" s="266" t="s">
        <v>46</v>
      </c>
      <c r="X3" s="266" t="s">
        <v>411</v>
      </c>
      <c r="Y3" s="266" t="s">
        <v>1552</v>
      </c>
      <c r="Z3" s="317" t="s">
        <v>1553</v>
      </c>
    </row>
    <row r="4" spans="1:26" ht="15.75" thickBot="1">
      <c r="A4" s="123" t="s">
        <v>87</v>
      </c>
      <c r="B4" s="104" t="s">
        <v>50</v>
      </c>
      <c r="C4" s="77">
        <v>45807</v>
      </c>
      <c r="D4" s="273"/>
      <c r="E4" s="274" t="s">
        <v>1554</v>
      </c>
      <c r="F4" s="273"/>
      <c r="G4" s="275" t="s">
        <v>1509</v>
      </c>
      <c r="H4" s="273"/>
      <c r="I4" s="273"/>
      <c r="J4" s="276"/>
      <c r="K4" s="210"/>
      <c r="L4" s="210"/>
      <c r="M4" s="210"/>
      <c r="N4" s="277"/>
      <c r="O4" s="278"/>
      <c r="P4" s="279" t="s">
        <v>1555</v>
      </c>
      <c r="Q4" s="280" t="s">
        <v>68</v>
      </c>
      <c r="R4" s="133" t="s">
        <v>1556</v>
      </c>
      <c r="S4" s="133"/>
      <c r="T4" s="281"/>
      <c r="U4" s="282"/>
      <c r="V4" s="282"/>
      <c r="W4" s="282"/>
      <c r="X4" s="282"/>
      <c r="Y4" s="282"/>
      <c r="Z4" t="e">
        <f>VLOOKUP(A4,#REF!,9,FALSE)</f>
        <v>#REF!</v>
      </c>
    </row>
    <row r="5" spans="1:26" ht="15.75" thickBot="1">
      <c r="A5" s="283" t="s">
        <v>66</v>
      </c>
      <c r="B5" s="104" t="s">
        <v>50</v>
      </c>
      <c r="C5" s="220">
        <v>45807</v>
      </c>
      <c r="D5" s="273"/>
      <c r="E5" s="274" t="s">
        <v>1554</v>
      </c>
      <c r="F5" s="273"/>
      <c r="G5" s="275" t="s">
        <v>1509</v>
      </c>
      <c r="H5" s="273"/>
      <c r="I5" s="273"/>
      <c r="J5" s="284"/>
      <c r="K5" s="210"/>
      <c r="L5" s="210"/>
      <c r="M5" s="210"/>
      <c r="N5" s="277"/>
      <c r="O5" s="278"/>
      <c r="P5" s="279" t="s">
        <v>1555</v>
      </c>
      <c r="Q5" s="280" t="s">
        <v>68</v>
      </c>
      <c r="R5" s="133" t="s">
        <v>1556</v>
      </c>
      <c r="S5" s="133"/>
      <c r="T5" s="281"/>
      <c r="U5" s="282"/>
      <c r="V5" s="282"/>
      <c r="W5" s="282"/>
      <c r="X5" s="282"/>
      <c r="Y5" s="282"/>
      <c r="Z5" t="e">
        <f>VLOOKUP(A5,#REF!,9,FALSE)</f>
        <v>#REF!</v>
      </c>
    </row>
    <row r="6" spans="1:26" ht="15.75" thickBot="1">
      <c r="A6" s="123" t="s">
        <v>775</v>
      </c>
      <c r="B6" s="104" t="s">
        <v>50</v>
      </c>
      <c r="C6" s="220">
        <v>45807</v>
      </c>
      <c r="D6" s="273"/>
      <c r="E6" s="274" t="s">
        <v>1554</v>
      </c>
      <c r="F6" s="273"/>
      <c r="G6" s="275" t="s">
        <v>1509</v>
      </c>
      <c r="H6" s="273"/>
      <c r="I6" s="273"/>
      <c r="J6" s="284"/>
      <c r="K6" s="210"/>
      <c r="L6" s="210"/>
      <c r="M6" s="210"/>
      <c r="N6" s="277"/>
      <c r="O6" s="278"/>
      <c r="P6" s="279" t="s">
        <v>1555</v>
      </c>
      <c r="Q6" s="280" t="s">
        <v>68</v>
      </c>
      <c r="R6" s="133" t="s">
        <v>1556</v>
      </c>
      <c r="S6" s="133"/>
      <c r="T6" s="281"/>
      <c r="U6" s="282"/>
      <c r="V6" s="282"/>
      <c r="W6" s="282"/>
      <c r="X6" s="282"/>
      <c r="Y6" s="282"/>
      <c r="Z6" t="e">
        <f>VLOOKUP(A6,#REF!,9,FALSE)</f>
        <v>#REF!</v>
      </c>
    </row>
    <row r="7" spans="1:26" ht="15.75" thickBot="1">
      <c r="A7" s="123" t="s">
        <v>792</v>
      </c>
      <c r="B7" s="104" t="s">
        <v>50</v>
      </c>
      <c r="C7" s="220">
        <v>45807</v>
      </c>
      <c r="D7" s="273"/>
      <c r="E7" s="274" t="s">
        <v>1554</v>
      </c>
      <c r="F7" s="273"/>
      <c r="G7" s="275" t="s">
        <v>1509</v>
      </c>
      <c r="H7" s="273"/>
      <c r="I7" s="273"/>
      <c r="J7" s="284"/>
      <c r="K7" s="210"/>
      <c r="L7" s="210"/>
      <c r="M7" s="210"/>
      <c r="N7" s="277"/>
      <c r="O7" s="278"/>
      <c r="P7" s="279" t="s">
        <v>1555</v>
      </c>
      <c r="Q7" s="280" t="s">
        <v>68</v>
      </c>
      <c r="R7" s="133" t="s">
        <v>1556</v>
      </c>
      <c r="S7" s="133"/>
      <c r="T7" s="281"/>
      <c r="U7" s="282"/>
      <c r="V7" s="282"/>
      <c r="W7" s="282"/>
      <c r="X7" s="282"/>
      <c r="Y7" s="282"/>
      <c r="Z7" t="e">
        <f>VLOOKUP(A7,#REF!,9,FALSE)</f>
        <v>#REF!</v>
      </c>
    </row>
    <row r="8" spans="1:26" ht="15.75" thickBot="1">
      <c r="A8" s="283" t="s">
        <v>1557</v>
      </c>
      <c r="B8" s="104" t="s">
        <v>50</v>
      </c>
      <c r="C8" s="220">
        <v>45807</v>
      </c>
      <c r="D8" s="273"/>
      <c r="E8" s="274" t="s">
        <v>1554</v>
      </c>
      <c r="F8" s="273"/>
      <c r="G8" s="275" t="s">
        <v>1509</v>
      </c>
      <c r="H8" s="273"/>
      <c r="I8" s="273"/>
      <c r="J8" s="284"/>
      <c r="K8" s="210"/>
      <c r="L8" s="210"/>
      <c r="M8" s="210"/>
      <c r="N8" s="277"/>
      <c r="O8" s="278"/>
      <c r="P8" s="279" t="s">
        <v>1520</v>
      </c>
      <c r="Q8" s="280" t="s">
        <v>1558</v>
      </c>
      <c r="R8" s="133" t="s">
        <v>1559</v>
      </c>
      <c r="S8" s="133"/>
      <c r="T8" s="281"/>
      <c r="U8" s="282"/>
      <c r="V8" s="282"/>
      <c r="W8" s="282"/>
      <c r="X8" s="282"/>
      <c r="Y8" s="282"/>
      <c r="Z8" t="e">
        <f>VLOOKUP(A8,#REF!,9,FALSE)</f>
        <v>#REF!</v>
      </c>
    </row>
    <row r="9" spans="1:26" ht="15.75" thickBot="1">
      <c r="A9" s="123" t="s">
        <v>801</v>
      </c>
      <c r="B9" s="104" t="s">
        <v>50</v>
      </c>
      <c r="C9" s="220">
        <v>45807</v>
      </c>
      <c r="D9" s="285"/>
      <c r="E9" s="274" t="s">
        <v>1554</v>
      </c>
      <c r="F9" s="285"/>
      <c r="G9" s="286" t="s">
        <v>1509</v>
      </c>
      <c r="H9" s="273"/>
      <c r="I9" s="273"/>
      <c r="J9" s="284"/>
      <c r="K9" s="210"/>
      <c r="L9" s="210"/>
      <c r="M9" s="210"/>
      <c r="N9" s="277"/>
      <c r="O9" s="278"/>
      <c r="P9" s="279" t="s">
        <v>1555</v>
      </c>
      <c r="Q9" s="280" t="s">
        <v>68</v>
      </c>
      <c r="R9" s="133" t="s">
        <v>1556</v>
      </c>
      <c r="S9" s="133"/>
      <c r="T9" s="281"/>
      <c r="U9" s="282"/>
      <c r="V9" s="282"/>
      <c r="W9" s="282"/>
      <c r="X9" s="282"/>
      <c r="Y9" s="282"/>
      <c r="Z9" t="e">
        <f>VLOOKUP(A9,#REF!,9,FALSE)</f>
        <v>#REF!</v>
      </c>
    </row>
    <row r="10" spans="1:26" ht="15.75" thickBot="1">
      <c r="A10" s="123" t="s">
        <v>777</v>
      </c>
      <c r="B10" s="104" t="s">
        <v>50</v>
      </c>
      <c r="C10" s="220" t="e">
        <v>#N/A</v>
      </c>
      <c r="D10" s="287"/>
      <c r="E10" s="274" t="s">
        <v>1554</v>
      </c>
      <c r="F10" s="287"/>
      <c r="G10" s="288" t="s">
        <v>1509</v>
      </c>
      <c r="H10" s="235"/>
      <c r="I10" s="235"/>
      <c r="J10" s="45"/>
      <c r="K10" s="209"/>
      <c r="L10" s="209"/>
      <c r="M10" s="209"/>
      <c r="N10" s="289"/>
      <c r="O10" s="290"/>
      <c r="P10" s="279" t="s">
        <v>1555</v>
      </c>
      <c r="Q10" s="280" t="s">
        <v>58</v>
      </c>
      <c r="R10" s="133" t="s">
        <v>1556</v>
      </c>
      <c r="S10" s="133"/>
      <c r="T10" s="281"/>
      <c r="U10" s="282"/>
      <c r="V10" s="282"/>
      <c r="W10" s="282"/>
      <c r="X10" s="282"/>
      <c r="Y10" s="282"/>
      <c r="Z10" t="e">
        <f>VLOOKUP(A10,#REF!,9,FALSE)</f>
        <v>#REF!</v>
      </c>
    </row>
    <row r="11" spans="1:26" ht="15.75" thickBot="1">
      <c r="A11" s="123" t="s">
        <v>90</v>
      </c>
      <c r="B11" s="104" t="s">
        <v>50</v>
      </c>
      <c r="C11" s="220">
        <v>45807</v>
      </c>
      <c r="D11" s="287"/>
      <c r="E11" s="274" t="s">
        <v>1554</v>
      </c>
      <c r="F11" s="287"/>
      <c r="G11" s="288" t="s">
        <v>1509</v>
      </c>
      <c r="H11" s="235"/>
      <c r="I11" s="235"/>
      <c r="J11" s="45"/>
      <c r="K11" s="209"/>
      <c r="L11" s="209"/>
      <c r="M11" s="209"/>
      <c r="N11" s="289"/>
      <c r="O11" s="290"/>
      <c r="P11" s="279" t="s">
        <v>1555</v>
      </c>
      <c r="Q11" s="280" t="s">
        <v>68</v>
      </c>
      <c r="R11" s="133" t="s">
        <v>1556</v>
      </c>
      <c r="S11" s="133"/>
      <c r="T11" s="281"/>
      <c r="U11" s="282"/>
      <c r="V11" s="282"/>
      <c r="W11" s="282"/>
      <c r="X11" s="282"/>
      <c r="Y11" s="282"/>
      <c r="Z11" t="e">
        <f>VLOOKUP(A11,#REF!,9,FALSE)</f>
        <v>#REF!</v>
      </c>
    </row>
    <row r="12" spans="1:26" ht="15.75" thickBot="1">
      <c r="A12" s="123" t="s">
        <v>773</v>
      </c>
      <c r="B12" s="104" t="s">
        <v>50</v>
      </c>
      <c r="C12" s="220" t="e">
        <v>#N/A</v>
      </c>
      <c r="D12" s="287"/>
      <c r="E12" s="274" t="s">
        <v>1554</v>
      </c>
      <c r="F12" s="287"/>
      <c r="G12" s="288" t="s">
        <v>1509</v>
      </c>
      <c r="H12" s="235"/>
      <c r="I12" s="235"/>
      <c r="J12" s="45"/>
      <c r="K12" s="209"/>
      <c r="L12" s="209"/>
      <c r="M12" s="209"/>
      <c r="N12" s="289"/>
      <c r="O12" s="290"/>
      <c r="P12" s="279" t="s">
        <v>1555</v>
      </c>
      <c r="Q12" s="280" t="s">
        <v>68</v>
      </c>
      <c r="R12" s="133" t="s">
        <v>1556</v>
      </c>
      <c r="S12" s="133"/>
      <c r="T12" s="281"/>
      <c r="U12" s="282"/>
      <c r="V12" s="282"/>
      <c r="W12" s="282"/>
      <c r="X12" s="282"/>
      <c r="Y12" s="282"/>
      <c r="Z12" t="e">
        <f>VLOOKUP(A12,#REF!,9,FALSE)</f>
        <v>#REF!</v>
      </c>
    </row>
    <row r="13" spans="1:26" ht="15.75" thickBot="1">
      <c r="A13" s="123" t="s">
        <v>799</v>
      </c>
      <c r="B13" s="104" t="s">
        <v>50</v>
      </c>
      <c r="C13" s="220" t="e">
        <v>#N/A</v>
      </c>
      <c r="D13" s="287"/>
      <c r="E13" s="274" t="s">
        <v>1554</v>
      </c>
      <c r="F13" s="287"/>
      <c r="G13" s="288" t="s">
        <v>1509</v>
      </c>
      <c r="H13" s="235"/>
      <c r="I13" s="235"/>
      <c r="J13" s="45"/>
      <c r="K13" s="209"/>
      <c r="L13" s="209"/>
      <c r="M13" s="209"/>
      <c r="N13" s="289"/>
      <c r="O13" s="290"/>
      <c r="P13" s="279" t="s">
        <v>1555</v>
      </c>
      <c r="Q13" s="280" t="s">
        <v>68</v>
      </c>
      <c r="R13" s="133" t="s">
        <v>1556</v>
      </c>
      <c r="S13" s="133"/>
      <c r="T13" s="281"/>
      <c r="U13" s="282"/>
      <c r="V13" s="282"/>
      <c r="W13" s="282"/>
      <c r="X13" s="282"/>
      <c r="Y13" s="282"/>
      <c r="Z13" t="e">
        <f>VLOOKUP(A13,#REF!,9,FALSE)</f>
        <v>#REF!</v>
      </c>
    </row>
    <row r="14" spans="1:26" ht="15.75" thickBot="1">
      <c r="A14" s="283" t="s">
        <v>314</v>
      </c>
      <c r="B14" s="104" t="s">
        <v>50</v>
      </c>
      <c r="C14" s="220">
        <v>45807</v>
      </c>
      <c r="D14" s="287"/>
      <c r="E14" s="274" t="s">
        <v>1554</v>
      </c>
      <c r="F14" s="287"/>
      <c r="G14" s="288" t="s">
        <v>1509</v>
      </c>
      <c r="H14" s="235"/>
      <c r="I14" s="235"/>
      <c r="J14" s="45"/>
      <c r="K14" s="209"/>
      <c r="L14" s="209"/>
      <c r="M14" s="209"/>
      <c r="N14" s="289"/>
      <c r="O14" s="290"/>
      <c r="P14" s="279" t="s">
        <v>1555</v>
      </c>
      <c r="Q14" s="280" t="s">
        <v>68</v>
      </c>
      <c r="R14" s="133" t="s">
        <v>1556</v>
      </c>
      <c r="S14" s="133"/>
      <c r="T14" s="281"/>
      <c r="U14" s="282"/>
      <c r="V14" s="282"/>
      <c r="W14" s="282"/>
      <c r="X14" s="282"/>
      <c r="Y14" s="282"/>
      <c r="Z14" t="e">
        <f>VLOOKUP(A14,#REF!,9,FALSE)</f>
        <v>#REF!</v>
      </c>
    </row>
    <row r="15" spans="1:26" ht="15.75" thickBot="1">
      <c r="A15" s="123" t="s">
        <v>776</v>
      </c>
      <c r="B15" s="104" t="s">
        <v>50</v>
      </c>
      <c r="C15" s="220" t="e">
        <v>#N/A</v>
      </c>
      <c r="D15" s="287"/>
      <c r="E15" s="274" t="s">
        <v>1554</v>
      </c>
      <c r="F15" s="287"/>
      <c r="G15" s="288" t="s">
        <v>1509</v>
      </c>
      <c r="H15" s="235"/>
      <c r="I15" s="235"/>
      <c r="J15" s="45"/>
      <c r="K15" s="209"/>
      <c r="L15" s="209"/>
      <c r="M15" s="209"/>
      <c r="N15" s="289"/>
      <c r="O15" s="290"/>
      <c r="P15" s="279" t="s">
        <v>1555</v>
      </c>
      <c r="Q15" s="280" t="s">
        <v>68</v>
      </c>
      <c r="R15" s="133" t="s">
        <v>1556</v>
      </c>
      <c r="S15" s="133"/>
      <c r="T15" s="281"/>
      <c r="U15" s="282"/>
      <c r="V15" s="282"/>
      <c r="W15" s="282"/>
      <c r="X15" s="282"/>
      <c r="Y15" s="282"/>
      <c r="Z15" t="e">
        <f>VLOOKUP(A15,#REF!,9,FALSE)</f>
        <v>#REF!</v>
      </c>
    </row>
    <row r="16" spans="1:26" ht="15.75" thickBot="1">
      <c r="A16" s="291" t="s">
        <v>1560</v>
      </c>
      <c r="B16" s="104" t="s">
        <v>50</v>
      </c>
      <c r="C16" s="220" t="e">
        <v>#N/A</v>
      </c>
      <c r="D16" s="287"/>
      <c r="E16" s="274" t="s">
        <v>1554</v>
      </c>
      <c r="F16" s="287"/>
      <c r="G16" s="288" t="s">
        <v>1509</v>
      </c>
      <c r="H16" s="235"/>
      <c r="I16" s="235"/>
      <c r="J16" s="45"/>
      <c r="K16" s="209"/>
      <c r="L16" s="209"/>
      <c r="M16" s="209"/>
      <c r="N16" s="289"/>
      <c r="O16" s="290"/>
      <c r="P16" s="279" t="s">
        <v>1555</v>
      </c>
      <c r="Q16" s="280" t="s">
        <v>68</v>
      </c>
      <c r="R16" s="133" t="s">
        <v>1556</v>
      </c>
      <c r="S16" s="133"/>
      <c r="T16" s="281"/>
      <c r="U16" s="282"/>
      <c r="V16" s="282"/>
      <c r="W16" s="282"/>
      <c r="X16" s="282"/>
      <c r="Y16" s="282"/>
      <c r="Z16" t="e">
        <f>VLOOKUP(A16,#REF!,9,FALSE)</f>
        <v>#REF!</v>
      </c>
    </row>
    <row r="17" spans="1:26" ht="15.75" thickBot="1">
      <c r="A17" s="280" t="s">
        <v>598</v>
      </c>
      <c r="B17" s="104" t="s">
        <v>50</v>
      </c>
      <c r="C17" s="220" t="e">
        <v>#N/A</v>
      </c>
      <c r="D17" s="287"/>
      <c r="E17" s="274" t="s">
        <v>1505</v>
      </c>
      <c r="F17" s="287"/>
      <c r="G17" s="288" t="s">
        <v>1509</v>
      </c>
      <c r="H17" s="235"/>
      <c r="I17" s="235"/>
      <c r="J17" s="45"/>
      <c r="K17" s="209"/>
      <c r="L17" s="209"/>
      <c r="M17" s="209"/>
      <c r="N17" s="289"/>
      <c r="O17" s="290"/>
      <c r="P17" s="279"/>
      <c r="Q17" s="280" t="s">
        <v>68</v>
      </c>
      <c r="R17" s="133" t="s">
        <v>1556</v>
      </c>
      <c r="S17" s="133"/>
      <c r="T17" s="281"/>
      <c r="U17" s="282"/>
      <c r="V17" s="282"/>
      <c r="W17" s="282"/>
      <c r="X17" s="282"/>
      <c r="Y17" s="282"/>
      <c r="Z17" t="e">
        <f>VLOOKUP(A17,#REF!,9,FALSE)</f>
        <v>#REF!</v>
      </c>
    </row>
    <row r="18" spans="1:26" ht="15.75" thickBot="1">
      <c r="A18" s="280" t="s">
        <v>570</v>
      </c>
      <c r="B18" s="104" t="s">
        <v>50</v>
      </c>
      <c r="C18" s="220">
        <v>45807</v>
      </c>
      <c r="D18" s="287"/>
      <c r="E18" s="274" t="s">
        <v>1505</v>
      </c>
      <c r="F18" s="287"/>
      <c r="G18" s="288" t="s">
        <v>1509</v>
      </c>
      <c r="H18" s="235"/>
      <c r="I18" s="235"/>
      <c r="J18" s="45"/>
      <c r="K18" s="209"/>
      <c r="L18" s="209"/>
      <c r="M18" s="209"/>
      <c r="N18" s="289"/>
      <c r="O18" s="290"/>
      <c r="P18" s="279" t="s">
        <v>1517</v>
      </c>
      <c r="Q18" s="280"/>
      <c r="R18" s="133" t="s">
        <v>1556</v>
      </c>
      <c r="S18" s="133"/>
      <c r="T18" s="281"/>
      <c r="U18" s="282"/>
      <c r="V18" s="282"/>
      <c r="W18" s="282"/>
      <c r="X18" s="282"/>
      <c r="Y18" s="282"/>
      <c r="Z18" t="e">
        <f>VLOOKUP(A18,#REF!,9,FALSE)</f>
        <v>#REF!</v>
      </c>
    </row>
    <row r="19" spans="1:26" ht="15.75" thickBot="1">
      <c r="A19" s="280" t="s">
        <v>573</v>
      </c>
      <c r="B19" s="104" t="s">
        <v>50</v>
      </c>
      <c r="C19" s="220" t="e">
        <v>#N/A</v>
      </c>
      <c r="D19" s="287"/>
      <c r="E19" s="274" t="s">
        <v>1505</v>
      </c>
      <c r="F19" s="287"/>
      <c r="G19" s="288" t="s">
        <v>1530</v>
      </c>
      <c r="H19" s="235"/>
      <c r="I19" s="235"/>
      <c r="J19" s="45"/>
      <c r="K19" s="209"/>
      <c r="L19" s="209"/>
      <c r="M19" s="209"/>
      <c r="N19" s="289"/>
      <c r="O19" s="290"/>
      <c r="P19" s="279"/>
      <c r="Q19" s="280" t="s">
        <v>1530</v>
      </c>
      <c r="R19" s="133" t="s">
        <v>1556</v>
      </c>
      <c r="S19" s="133"/>
      <c r="T19" s="281"/>
      <c r="U19" s="282"/>
      <c r="V19" s="282"/>
      <c r="W19" s="282"/>
      <c r="X19" s="282"/>
      <c r="Y19" s="282"/>
      <c r="Z19" t="e">
        <f>VLOOKUP(A19,#REF!,9,FALSE)</f>
        <v>#REF!</v>
      </c>
    </row>
    <row r="20" spans="1:26" ht="15.75" thickBot="1">
      <c r="A20" s="280" t="s">
        <v>524</v>
      </c>
      <c r="B20" s="104" t="s">
        <v>50</v>
      </c>
      <c r="C20" s="220" t="e">
        <v>#N/A</v>
      </c>
      <c r="D20" s="287"/>
      <c r="E20" s="274" t="s">
        <v>1505</v>
      </c>
      <c r="F20" s="287"/>
      <c r="G20" s="288" t="s">
        <v>1530</v>
      </c>
      <c r="H20" s="235"/>
      <c r="I20" s="235"/>
      <c r="J20" s="45"/>
      <c r="K20" s="209"/>
      <c r="L20" s="209"/>
      <c r="M20" s="209"/>
      <c r="N20" s="289"/>
      <c r="O20" s="290"/>
      <c r="P20" s="279"/>
      <c r="Q20" s="280" t="s">
        <v>1530</v>
      </c>
      <c r="R20" s="133" t="s">
        <v>1556</v>
      </c>
      <c r="S20" s="133"/>
      <c r="T20" s="281"/>
      <c r="U20" s="282"/>
      <c r="V20" s="282"/>
      <c r="W20" s="282"/>
      <c r="X20" s="282"/>
      <c r="Y20" s="282"/>
      <c r="Z20" t="e">
        <f>VLOOKUP(A20,#REF!,9,FALSE)</f>
        <v>#REF!</v>
      </c>
    </row>
    <row r="21" spans="1:26" s="219" customFormat="1" ht="15.75" thickBot="1">
      <c r="A21" s="267" t="s">
        <v>1526</v>
      </c>
      <c r="B21" s="104" t="e">
        <v>#N/A</v>
      </c>
      <c r="C21" s="236">
        <v>45807</v>
      </c>
      <c r="D21" s="287"/>
      <c r="E21" s="274" t="s">
        <v>1505</v>
      </c>
      <c r="F21" s="287"/>
      <c r="G21" s="288" t="s">
        <v>1509</v>
      </c>
      <c r="H21" s="235"/>
      <c r="I21" s="235"/>
      <c r="J21" s="235"/>
      <c r="K21" s="234"/>
      <c r="L21" s="234"/>
      <c r="M21" s="234"/>
      <c r="N21" s="289"/>
      <c r="O21" s="290"/>
      <c r="P21" s="279"/>
      <c r="Q21" s="230" t="s">
        <v>65</v>
      </c>
      <c r="R21" s="133" t="s">
        <v>1556</v>
      </c>
      <c r="S21" s="233"/>
      <c r="T21" s="232"/>
      <c r="U21" s="231"/>
      <c r="V21" s="231"/>
      <c r="W21" s="231"/>
      <c r="X21" s="231"/>
      <c r="Y21" s="231" t="s">
        <v>1561</v>
      </c>
      <c r="Z21" t="e">
        <f>VLOOKUP(A21,#REF!,9,FALSE)</f>
        <v>#REF!</v>
      </c>
    </row>
    <row r="22" spans="1:26" ht="15.75" thickBot="1">
      <c r="A22" s="280" t="s">
        <v>526</v>
      </c>
      <c r="B22" s="104" t="s">
        <v>50</v>
      </c>
      <c r="C22" s="220" t="e">
        <v>#N/A</v>
      </c>
      <c r="D22" s="287"/>
      <c r="E22" s="274" t="s">
        <v>1505</v>
      </c>
      <c r="F22" s="287"/>
      <c r="G22" s="288" t="s">
        <v>1530</v>
      </c>
      <c r="H22" s="235"/>
      <c r="I22" s="235"/>
      <c r="J22" s="45"/>
      <c r="K22" s="209"/>
      <c r="L22" s="209"/>
      <c r="M22" s="209"/>
      <c r="N22" s="289"/>
      <c r="O22" s="290"/>
      <c r="P22" s="279"/>
      <c r="Q22" s="280" t="s">
        <v>1530</v>
      </c>
      <c r="R22" s="133" t="s">
        <v>1556</v>
      </c>
      <c r="S22" s="133"/>
      <c r="T22" s="281"/>
      <c r="U22" s="282"/>
      <c r="V22" s="282"/>
      <c r="W22" s="282"/>
      <c r="X22" s="282"/>
      <c r="Y22" s="282"/>
      <c r="Z22" t="e">
        <f>VLOOKUP(A22,#REF!,9,FALSE)</f>
        <v>#REF!</v>
      </c>
    </row>
    <row r="23" spans="1:26" ht="15.75" thickBot="1">
      <c r="A23" s="280" t="s">
        <v>512</v>
      </c>
      <c r="B23" s="104" t="s">
        <v>50</v>
      </c>
      <c r="C23" s="220" t="e">
        <v>#N/A</v>
      </c>
      <c r="D23" s="287"/>
      <c r="E23" s="274" t="s">
        <v>1505</v>
      </c>
      <c r="F23" s="287"/>
      <c r="G23" s="288" t="s">
        <v>1509</v>
      </c>
      <c r="H23" s="235"/>
      <c r="I23" s="235"/>
      <c r="J23" s="45"/>
      <c r="K23" s="209"/>
      <c r="L23" s="209"/>
      <c r="M23" s="209"/>
      <c r="N23" s="289"/>
      <c r="O23" s="290"/>
      <c r="P23" s="279"/>
      <c r="Q23" s="280" t="s">
        <v>65</v>
      </c>
      <c r="R23" s="133" t="s">
        <v>1556</v>
      </c>
      <c r="S23" s="133"/>
      <c r="T23" s="281"/>
      <c r="U23" s="282"/>
      <c r="V23" s="282"/>
      <c r="W23" s="282"/>
      <c r="X23" s="282"/>
      <c r="Y23" s="282" t="s">
        <v>1562</v>
      </c>
      <c r="Z23" t="e">
        <f>VLOOKUP(A23,#REF!,9,FALSE)</f>
        <v>#REF!</v>
      </c>
    </row>
    <row r="24" spans="1:26" s="219" customFormat="1" ht="69.599999999999994" customHeight="1" thickBot="1">
      <c r="A24" s="230" t="s">
        <v>1522</v>
      </c>
      <c r="B24" s="237" t="e">
        <v>#N/A</v>
      </c>
      <c r="C24" s="236">
        <v>45716</v>
      </c>
      <c r="D24" s="287"/>
      <c r="E24" s="274" t="s">
        <v>1505</v>
      </c>
      <c r="F24" s="287"/>
      <c r="G24" s="288" t="s">
        <v>1509</v>
      </c>
      <c r="H24" s="235"/>
      <c r="I24" s="235"/>
      <c r="J24" s="235"/>
      <c r="K24" s="234"/>
      <c r="L24" s="234"/>
      <c r="M24" s="234"/>
      <c r="N24" s="289"/>
      <c r="O24" s="290"/>
      <c r="P24" s="279" t="s">
        <v>1523</v>
      </c>
      <c r="Q24" s="230" t="s">
        <v>65</v>
      </c>
      <c r="R24" s="133" t="s">
        <v>1556</v>
      </c>
      <c r="S24" s="233"/>
      <c r="T24" s="232"/>
      <c r="U24" s="231"/>
      <c r="V24" s="231"/>
      <c r="W24" s="231"/>
      <c r="X24" s="231"/>
      <c r="Y24" s="231" t="s">
        <v>1562</v>
      </c>
      <c r="Z24" t="e">
        <f>VLOOKUP(A24,#REF!,9,FALSE)</f>
        <v>#REF!</v>
      </c>
    </row>
    <row r="25" spans="1:26" ht="15.75" thickBot="1">
      <c r="A25" s="280" t="s">
        <v>516</v>
      </c>
      <c r="B25" s="104" t="s">
        <v>50</v>
      </c>
      <c r="C25" s="220">
        <v>45772</v>
      </c>
      <c r="D25" s="287"/>
      <c r="E25" s="274" t="s">
        <v>1505</v>
      </c>
      <c r="F25" s="287"/>
      <c r="G25" s="288" t="s">
        <v>1509</v>
      </c>
      <c r="H25" s="235"/>
      <c r="I25" s="235"/>
      <c r="J25" s="45"/>
      <c r="K25" s="209"/>
      <c r="L25" s="209"/>
      <c r="M25" s="209"/>
      <c r="N25" s="289"/>
      <c r="O25" s="290"/>
      <c r="P25" s="279" t="s">
        <v>1523</v>
      </c>
      <c r="Q25" s="280" t="s">
        <v>65</v>
      </c>
      <c r="R25" s="133" t="s">
        <v>1556</v>
      </c>
      <c r="S25" s="133"/>
      <c r="T25" s="281"/>
      <c r="U25" s="282"/>
      <c r="V25" s="282"/>
      <c r="W25" s="282"/>
      <c r="X25" s="282"/>
      <c r="Y25" s="282"/>
      <c r="Z25" t="e">
        <f>VLOOKUP(A25,#REF!,9,FALSE)</f>
        <v>#REF!</v>
      </c>
    </row>
    <row r="26" spans="1:26" ht="15.75" thickBot="1">
      <c r="A26" s="280" t="s">
        <v>393</v>
      </c>
      <c r="B26" s="104" t="s">
        <v>50</v>
      </c>
      <c r="C26" s="220">
        <v>45772</v>
      </c>
      <c r="D26" s="287"/>
      <c r="E26" s="274" t="s">
        <v>1505</v>
      </c>
      <c r="F26" s="287"/>
      <c r="G26" s="288" t="s">
        <v>1509</v>
      </c>
      <c r="H26" s="235"/>
      <c r="I26" s="235"/>
      <c r="J26" s="45"/>
      <c r="K26" s="209"/>
      <c r="L26" s="209"/>
      <c r="M26" s="209"/>
      <c r="N26" s="289"/>
      <c r="O26" s="290"/>
      <c r="P26" s="279" t="s">
        <v>1523</v>
      </c>
      <c r="Q26" s="280" t="s">
        <v>65</v>
      </c>
      <c r="R26" s="133" t="s">
        <v>1556</v>
      </c>
      <c r="S26" s="133"/>
      <c r="T26" s="281"/>
      <c r="U26" s="282"/>
      <c r="V26" s="282"/>
      <c r="W26" s="282"/>
      <c r="X26" s="282"/>
      <c r="Y26" s="282"/>
      <c r="Z26" t="e">
        <f>VLOOKUP(A26,#REF!,9,FALSE)</f>
        <v>#REF!</v>
      </c>
    </row>
    <row r="27" spans="1:26" ht="15.75" thickBot="1">
      <c r="A27" s="280" t="s">
        <v>699</v>
      </c>
      <c r="B27" s="104" t="s">
        <v>50</v>
      </c>
      <c r="C27" s="220">
        <v>45772</v>
      </c>
      <c r="D27" s="287"/>
      <c r="E27" s="274" t="s">
        <v>1505</v>
      </c>
      <c r="F27" s="287"/>
      <c r="G27" s="288" t="s">
        <v>1509</v>
      </c>
      <c r="H27" s="235"/>
      <c r="I27" s="235"/>
      <c r="J27" s="45"/>
      <c r="K27" s="209"/>
      <c r="L27" s="209"/>
      <c r="M27" s="209"/>
      <c r="N27" s="289"/>
      <c r="O27" s="290"/>
      <c r="P27" s="279" t="s">
        <v>1523</v>
      </c>
      <c r="Q27" s="280" t="s">
        <v>65</v>
      </c>
      <c r="R27" s="133" t="s">
        <v>1556</v>
      </c>
      <c r="S27" s="133"/>
      <c r="T27" s="281"/>
      <c r="U27" s="282"/>
      <c r="V27" s="282"/>
      <c r="W27" s="282"/>
      <c r="X27" s="282"/>
      <c r="Y27" s="282"/>
      <c r="Z27" t="e">
        <f>VLOOKUP(A27,#REF!,9,FALSE)</f>
        <v>#REF!</v>
      </c>
    </row>
    <row r="28" spans="1:26" ht="70.150000000000006" customHeight="1" thickBot="1">
      <c r="A28" s="230" t="s">
        <v>1525</v>
      </c>
      <c r="B28" s="237"/>
      <c r="C28" s="236"/>
      <c r="D28" s="287"/>
      <c r="E28" s="274" t="s">
        <v>1505</v>
      </c>
      <c r="F28" s="287"/>
      <c r="G28" s="288" t="s">
        <v>1509</v>
      </c>
      <c r="H28" s="235"/>
      <c r="I28" s="235"/>
      <c r="J28" s="235"/>
      <c r="K28" s="234"/>
      <c r="L28" s="234"/>
      <c r="M28" s="234"/>
      <c r="N28" s="289"/>
      <c r="O28" s="290"/>
      <c r="P28" s="279" t="s">
        <v>1523</v>
      </c>
      <c r="Q28" s="230" t="s">
        <v>65</v>
      </c>
      <c r="R28" s="133" t="s">
        <v>1556</v>
      </c>
      <c r="S28" s="233"/>
      <c r="T28" s="232"/>
      <c r="U28" s="231"/>
      <c r="V28" s="231"/>
      <c r="W28" s="231"/>
      <c r="X28" s="231"/>
      <c r="Y28" s="293" t="s">
        <v>1563</v>
      </c>
      <c r="Z28" t="e">
        <f>VLOOKUP(A28,#REF!,9,FALSE)</f>
        <v>#REF!</v>
      </c>
    </row>
    <row r="29" spans="1:26" s="219" customFormat="1" ht="69.599999999999994" customHeight="1" thickBot="1">
      <c r="A29" s="230" t="s">
        <v>1528</v>
      </c>
      <c r="B29" s="237" t="e">
        <v>#N/A</v>
      </c>
      <c r="C29" s="236" t="e">
        <v>#N/A</v>
      </c>
      <c r="D29" s="287"/>
      <c r="E29" s="274" t="s">
        <v>1505</v>
      </c>
      <c r="F29" s="287"/>
      <c r="G29" s="288" t="s">
        <v>1509</v>
      </c>
      <c r="H29" s="235"/>
      <c r="I29" s="235"/>
      <c r="J29" s="235"/>
      <c r="K29" s="234"/>
      <c r="L29" s="234"/>
      <c r="M29" s="234"/>
      <c r="N29" s="289"/>
      <c r="O29" s="290"/>
      <c r="P29" s="279"/>
      <c r="Q29" s="225" t="s">
        <v>65</v>
      </c>
      <c r="R29" s="133" t="s">
        <v>1556</v>
      </c>
      <c r="S29" s="233"/>
      <c r="T29" s="232"/>
      <c r="U29" s="231"/>
      <c r="V29" s="231"/>
      <c r="W29" s="231"/>
      <c r="X29" s="231"/>
      <c r="Y29" s="231" t="s">
        <v>1563</v>
      </c>
      <c r="Z29" t="e">
        <f>VLOOKUP(A29,#REF!,9,FALSE)</f>
        <v>#REF!</v>
      </c>
    </row>
    <row r="30" spans="1:26" ht="15.75" thickBot="1">
      <c r="A30" s="280" t="s">
        <v>544</v>
      </c>
      <c r="B30" s="104" t="s">
        <v>50</v>
      </c>
      <c r="C30" s="220">
        <v>45772</v>
      </c>
      <c r="D30" s="287"/>
      <c r="E30" s="274" t="s">
        <v>1505</v>
      </c>
      <c r="F30" s="287"/>
      <c r="G30" s="288" t="s">
        <v>1530</v>
      </c>
      <c r="H30" s="235"/>
      <c r="I30" s="235"/>
      <c r="J30" s="45"/>
      <c r="K30" s="209"/>
      <c r="L30" s="209"/>
      <c r="M30" s="209"/>
      <c r="N30" s="289"/>
      <c r="O30" s="290"/>
      <c r="P30" s="279"/>
      <c r="Q30" s="280" t="s">
        <v>1530</v>
      </c>
      <c r="R30" s="133" t="s">
        <v>1556</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1505</v>
      </c>
      <c r="F31" s="294"/>
      <c r="G31" s="295" t="s">
        <v>1530</v>
      </c>
      <c r="H31" s="227"/>
      <c r="I31" s="227"/>
      <c r="J31" s="241"/>
      <c r="K31" s="242"/>
      <c r="L31" s="242"/>
      <c r="M31" s="242"/>
      <c r="N31" s="227"/>
      <c r="O31" s="296"/>
      <c r="P31" s="279"/>
      <c r="Q31" s="238" t="s">
        <v>1530</v>
      </c>
      <c r="R31" s="133" t="s">
        <v>1556</v>
      </c>
      <c r="S31" s="243"/>
      <c r="T31" s="244"/>
      <c r="U31" s="245"/>
      <c r="V31" s="245"/>
      <c r="W31" s="245"/>
      <c r="X31" s="245"/>
      <c r="Y31" s="245" t="s">
        <v>1564</v>
      </c>
      <c r="Z31" t="e">
        <f>VLOOKUP(A31,#REF!,9,FALSE)</f>
        <v>#REF!</v>
      </c>
    </row>
    <row r="32" spans="1:26" ht="15.75" thickBot="1">
      <c r="A32" s="280" t="s">
        <v>546</v>
      </c>
      <c r="B32" s="104" t="s">
        <v>50</v>
      </c>
      <c r="C32" s="220">
        <v>45772</v>
      </c>
      <c r="D32" s="287"/>
      <c r="E32" s="274" t="s">
        <v>1505</v>
      </c>
      <c r="F32" s="287"/>
      <c r="G32" s="288" t="s">
        <v>1530</v>
      </c>
      <c r="H32" s="235"/>
      <c r="I32" s="235"/>
      <c r="J32" s="45"/>
      <c r="K32" s="209"/>
      <c r="L32" s="209"/>
      <c r="M32" s="209"/>
      <c r="N32" s="289"/>
      <c r="O32" s="290"/>
      <c r="P32" s="279"/>
      <c r="Q32" s="280" t="s">
        <v>1530</v>
      </c>
      <c r="R32" s="133" t="s">
        <v>1556</v>
      </c>
      <c r="S32" s="133"/>
      <c r="T32" s="281"/>
      <c r="U32" s="282"/>
      <c r="V32" s="282"/>
      <c r="W32" s="282"/>
      <c r="X32" s="282"/>
      <c r="Y32" s="282"/>
      <c r="Z32" t="e">
        <f>VLOOKUP(A32,#REF!,9,FALSE)</f>
        <v>#REF!</v>
      </c>
    </row>
    <row r="33" spans="1:26" ht="15.75" thickBot="1">
      <c r="A33" s="280" t="s">
        <v>536</v>
      </c>
      <c r="B33" s="104" t="s">
        <v>50</v>
      </c>
      <c r="C33" s="220">
        <v>45831</v>
      </c>
      <c r="D33" s="287"/>
      <c r="E33" s="274" t="s">
        <v>1505</v>
      </c>
      <c r="F33" s="287"/>
      <c r="G33" s="288" t="s">
        <v>1509</v>
      </c>
      <c r="H33" s="235"/>
      <c r="I33" s="235"/>
      <c r="J33" s="45"/>
      <c r="K33" s="209"/>
      <c r="L33" s="209"/>
      <c r="M33" s="209"/>
      <c r="N33" s="289"/>
      <c r="O33" s="290"/>
      <c r="P33" s="279"/>
      <c r="Q33" s="230" t="s">
        <v>65</v>
      </c>
      <c r="R33" s="133" t="s">
        <v>1556</v>
      </c>
      <c r="S33" s="133"/>
      <c r="T33" s="281"/>
      <c r="U33" s="282"/>
      <c r="V33" s="282"/>
      <c r="W33" s="282"/>
      <c r="X33" s="282"/>
      <c r="Y33" s="282"/>
      <c r="Z33" t="e">
        <f>VLOOKUP(A33,#REF!,9,FALSE)</f>
        <v>#REF!</v>
      </c>
    </row>
    <row r="34" spans="1:26" ht="15.75" thickBot="1">
      <c r="A34" s="280" t="s">
        <v>530</v>
      </c>
      <c r="B34" s="104" t="s">
        <v>50</v>
      </c>
      <c r="C34" s="220">
        <v>45831</v>
      </c>
      <c r="D34" s="287"/>
      <c r="E34" s="274" t="s">
        <v>1505</v>
      </c>
      <c r="F34" s="287"/>
      <c r="G34" s="288" t="s">
        <v>1509</v>
      </c>
      <c r="H34" s="235"/>
      <c r="I34" s="235"/>
      <c r="J34" s="45"/>
      <c r="K34" s="209"/>
      <c r="L34" s="209"/>
      <c r="M34" s="209"/>
      <c r="N34" s="289"/>
      <c r="O34" s="290"/>
      <c r="P34" s="279"/>
      <c r="Q34" s="280" t="s">
        <v>65</v>
      </c>
      <c r="R34" s="133" t="s">
        <v>1556</v>
      </c>
      <c r="S34" s="133"/>
      <c r="T34" s="281"/>
      <c r="U34" s="282"/>
      <c r="V34" s="282"/>
      <c r="W34" s="282"/>
      <c r="X34" s="282"/>
      <c r="Y34" s="282"/>
      <c r="Z34" t="e">
        <f>VLOOKUP(A34,#REF!,9,FALSE)</f>
        <v>#REF!</v>
      </c>
    </row>
    <row r="35" spans="1:26" ht="15.75" thickBot="1">
      <c r="A35" s="280" t="s">
        <v>532</v>
      </c>
      <c r="B35" s="104" t="s">
        <v>50</v>
      </c>
      <c r="C35" s="220">
        <v>45831</v>
      </c>
      <c r="D35" s="287"/>
      <c r="E35" s="274" t="s">
        <v>1505</v>
      </c>
      <c r="F35" s="287"/>
      <c r="G35" s="288" t="s">
        <v>1509</v>
      </c>
      <c r="H35" s="235"/>
      <c r="I35" s="235"/>
      <c r="J35" s="45"/>
      <c r="K35" s="209"/>
      <c r="L35" s="209"/>
      <c r="M35" s="209"/>
      <c r="N35" s="289"/>
      <c r="O35" s="290"/>
      <c r="P35" s="279"/>
      <c r="Q35" s="280" t="s">
        <v>65</v>
      </c>
      <c r="R35" s="133" t="s">
        <v>1556</v>
      </c>
      <c r="S35" s="133"/>
      <c r="T35" s="281"/>
      <c r="U35" s="282"/>
      <c r="V35" s="282"/>
      <c r="W35" s="282"/>
      <c r="X35" s="282"/>
      <c r="Y35" s="282"/>
      <c r="Z35" t="e">
        <f>VLOOKUP(A35,#REF!,9,FALSE)</f>
        <v>#REF!</v>
      </c>
    </row>
    <row r="36" spans="1:26" ht="15.75" thickBot="1">
      <c r="A36" s="280" t="s">
        <v>528</v>
      </c>
      <c r="B36" s="104" t="s">
        <v>50</v>
      </c>
      <c r="C36" s="220">
        <v>45772</v>
      </c>
      <c r="D36" s="287"/>
      <c r="E36" s="274" t="s">
        <v>1505</v>
      </c>
      <c r="F36" s="287"/>
      <c r="G36" s="288" t="s">
        <v>1530</v>
      </c>
      <c r="H36" s="235"/>
      <c r="I36" s="235"/>
      <c r="J36" s="45"/>
      <c r="K36" s="209"/>
      <c r="L36" s="209"/>
      <c r="M36" s="209"/>
      <c r="N36" s="289"/>
      <c r="O36" s="290"/>
      <c r="P36" s="279"/>
      <c r="Q36" s="280" t="s">
        <v>1530</v>
      </c>
      <c r="R36" s="133" t="s">
        <v>1556</v>
      </c>
      <c r="S36" s="133"/>
      <c r="T36" s="281"/>
      <c r="U36" s="282"/>
      <c r="V36" s="282"/>
      <c r="W36" s="282"/>
      <c r="X36" s="282"/>
      <c r="Y36" s="282"/>
      <c r="Z36" t="e">
        <f>VLOOKUP(A36,#REF!,9,FALSE)</f>
        <v>#REF!</v>
      </c>
    </row>
    <row r="37" spans="1:26" ht="15.75" thickBot="1">
      <c r="A37" s="280" t="s">
        <v>538</v>
      </c>
      <c r="B37" s="104" t="s">
        <v>50</v>
      </c>
      <c r="C37" s="220">
        <v>45831</v>
      </c>
      <c r="D37" s="287"/>
      <c r="E37" s="274" t="s">
        <v>1505</v>
      </c>
      <c r="F37" s="287"/>
      <c r="G37" s="288" t="s">
        <v>1509</v>
      </c>
      <c r="H37" s="235"/>
      <c r="I37" s="235"/>
      <c r="J37" s="45"/>
      <c r="K37" s="209"/>
      <c r="L37" s="209"/>
      <c r="M37" s="209"/>
      <c r="N37" s="289"/>
      <c r="O37" s="290"/>
      <c r="P37" s="279"/>
      <c r="Q37" s="280" t="s">
        <v>65</v>
      </c>
      <c r="R37" s="133" t="s">
        <v>1556</v>
      </c>
      <c r="S37" s="133"/>
      <c r="T37" s="281"/>
      <c r="U37" s="282"/>
      <c r="V37" s="282"/>
      <c r="W37" s="282"/>
      <c r="X37" s="282"/>
      <c r="Y37" s="282"/>
      <c r="Z37" t="e">
        <f>VLOOKUP(A37,#REF!,9,FALSE)</f>
        <v>#REF!</v>
      </c>
    </row>
    <row r="38" spans="1:26" ht="15.75" thickBot="1">
      <c r="A38" s="280" t="s">
        <v>542</v>
      </c>
      <c r="B38" s="104" t="s">
        <v>50</v>
      </c>
      <c r="C38" s="220">
        <v>45831</v>
      </c>
      <c r="D38" s="287"/>
      <c r="E38" s="274" t="s">
        <v>1505</v>
      </c>
      <c r="F38" s="287"/>
      <c r="G38" s="288" t="s">
        <v>1509</v>
      </c>
      <c r="H38" s="235"/>
      <c r="I38" s="235"/>
      <c r="J38" s="45"/>
      <c r="K38" s="209"/>
      <c r="L38" s="209"/>
      <c r="M38" s="209"/>
      <c r="N38" s="289"/>
      <c r="O38" s="290"/>
      <c r="P38" s="279"/>
      <c r="Q38" s="280" t="s">
        <v>65</v>
      </c>
      <c r="R38" s="133" t="s">
        <v>1556</v>
      </c>
      <c r="S38" s="133"/>
      <c r="T38" s="281"/>
      <c r="U38" s="282"/>
      <c r="V38" s="282"/>
      <c r="W38" s="282"/>
      <c r="X38" s="282"/>
      <c r="Y38" s="282"/>
      <c r="Z38" t="e">
        <f>VLOOKUP(A38,#REF!,9,FALSE)</f>
        <v>#REF!</v>
      </c>
    </row>
    <row r="39" spans="1:26" s="221" customFormat="1" ht="70.150000000000006" customHeight="1" thickBot="1">
      <c r="A39" s="225" t="s">
        <v>1531</v>
      </c>
      <c r="B39" s="229" t="e">
        <v>#N/A</v>
      </c>
      <c r="C39" s="228" t="e">
        <v>#N/A</v>
      </c>
      <c r="D39" s="294"/>
      <c r="E39" s="274" t="s">
        <v>1505</v>
      </c>
      <c r="F39" s="294"/>
      <c r="G39" s="295" t="s">
        <v>1530</v>
      </c>
      <c r="H39" s="227"/>
      <c r="I39" s="227"/>
      <c r="J39" s="227"/>
      <c r="K39" s="226"/>
      <c r="L39" s="226"/>
      <c r="M39" s="226"/>
      <c r="N39" s="227"/>
      <c r="O39" s="296"/>
      <c r="P39" s="279"/>
      <c r="Q39" s="225" t="s">
        <v>1530</v>
      </c>
      <c r="R39" s="133" t="s">
        <v>1556</v>
      </c>
      <c r="S39" s="224"/>
      <c r="T39" s="223"/>
      <c r="U39" s="222"/>
      <c r="V39" s="222"/>
      <c r="W39" s="222"/>
      <c r="X39" s="222"/>
      <c r="Y39" s="222" t="s">
        <v>1563</v>
      </c>
      <c r="Z39" t="e">
        <f>VLOOKUP(A39,#REF!,9,FALSE)</f>
        <v>#REF!</v>
      </c>
    </row>
    <row r="40" spans="1:26" ht="15.75" thickBot="1">
      <c r="A40" s="280" t="s">
        <v>697</v>
      </c>
      <c r="B40" s="104" t="s">
        <v>50</v>
      </c>
      <c r="C40" s="220">
        <v>45831</v>
      </c>
      <c r="D40" s="287"/>
      <c r="E40" s="274" t="s">
        <v>1505</v>
      </c>
      <c r="F40" s="287"/>
      <c r="G40" s="288" t="s">
        <v>1509</v>
      </c>
      <c r="H40" s="235"/>
      <c r="I40" s="235"/>
      <c r="J40" s="45"/>
      <c r="K40" s="209"/>
      <c r="L40" s="209"/>
      <c r="M40" s="209"/>
      <c r="N40" s="289"/>
      <c r="O40" s="290"/>
      <c r="P40" s="279"/>
      <c r="Q40" s="280" t="s">
        <v>65</v>
      </c>
      <c r="R40" s="133" t="s">
        <v>1556</v>
      </c>
      <c r="S40" s="133"/>
      <c r="T40" s="281"/>
      <c r="U40" s="282"/>
      <c r="V40" s="282"/>
      <c r="W40" s="282"/>
      <c r="X40" s="282"/>
      <c r="Y40" s="282"/>
      <c r="Z40" t="e">
        <f>VLOOKUP(A40,#REF!,9,FALSE)</f>
        <v>#REF!</v>
      </c>
    </row>
    <row r="41" spans="1:26" ht="15.75" thickBot="1">
      <c r="A41" s="280" t="s">
        <v>98</v>
      </c>
      <c r="B41" s="104" t="s">
        <v>50</v>
      </c>
      <c r="C41" s="220">
        <v>45807</v>
      </c>
      <c r="D41" s="287"/>
      <c r="E41" s="274" t="s">
        <v>1554</v>
      </c>
      <c r="F41" s="287"/>
      <c r="G41" s="288" t="s">
        <v>1509</v>
      </c>
      <c r="H41" s="235"/>
      <c r="I41" s="235"/>
      <c r="J41" s="45"/>
      <c r="K41" s="209"/>
      <c r="L41" s="209"/>
      <c r="M41" s="209"/>
      <c r="N41" s="289"/>
      <c r="O41" s="290"/>
      <c r="P41" s="279" t="s">
        <v>1555</v>
      </c>
      <c r="Q41" s="280" t="s">
        <v>58</v>
      </c>
      <c r="R41" s="133" t="s">
        <v>1556</v>
      </c>
      <c r="S41" s="133"/>
      <c r="T41" s="281"/>
      <c r="U41" s="282"/>
      <c r="V41" s="282"/>
      <c r="W41" s="282"/>
      <c r="X41" s="282"/>
      <c r="Y41" s="282"/>
      <c r="Z41" t="e">
        <f>VLOOKUP(A41,#REF!,9,FALSE)</f>
        <v>#REF!</v>
      </c>
    </row>
    <row r="42" spans="1:26" ht="15.75" thickBot="1">
      <c r="A42" s="280" t="s">
        <v>96</v>
      </c>
      <c r="B42" s="104" t="s">
        <v>50</v>
      </c>
      <c r="C42" s="220">
        <v>45807</v>
      </c>
      <c r="D42" s="287"/>
      <c r="E42" s="274" t="s">
        <v>1554</v>
      </c>
      <c r="F42" s="287"/>
      <c r="G42" s="288" t="s">
        <v>1509</v>
      </c>
      <c r="H42" s="235"/>
      <c r="I42" s="235"/>
      <c r="J42" s="45"/>
      <c r="K42" s="209"/>
      <c r="L42" s="209"/>
      <c r="M42" s="209"/>
      <c r="N42" s="289"/>
      <c r="O42" s="290"/>
      <c r="P42" s="279" t="s">
        <v>1555</v>
      </c>
      <c r="Q42" s="280" t="s">
        <v>65</v>
      </c>
      <c r="R42" s="133" t="s">
        <v>1556</v>
      </c>
      <c r="S42" s="133"/>
      <c r="T42" s="281"/>
      <c r="U42" s="282"/>
      <c r="V42" s="282"/>
      <c r="W42" s="282"/>
      <c r="X42" s="282"/>
      <c r="Y42" s="282"/>
      <c r="Z42" t="e">
        <f>VLOOKUP(A42,#REF!,9,FALSE)</f>
        <v>#REF!</v>
      </c>
    </row>
    <row r="43" spans="1:26" ht="15.75" thickBot="1">
      <c r="A43" s="280" t="s">
        <v>318</v>
      </c>
      <c r="B43" s="104" t="s">
        <v>50</v>
      </c>
      <c r="C43" s="220">
        <v>45807</v>
      </c>
      <c r="D43" s="287"/>
      <c r="E43" s="274" t="s">
        <v>1554</v>
      </c>
      <c r="F43" s="287"/>
      <c r="G43" s="288" t="s">
        <v>1509</v>
      </c>
      <c r="H43" s="235"/>
      <c r="I43" s="235"/>
      <c r="J43" s="45"/>
      <c r="K43" s="209"/>
      <c r="L43" s="209"/>
      <c r="M43" s="209"/>
      <c r="N43" s="289"/>
      <c r="O43" s="290"/>
      <c r="P43" s="279" t="s">
        <v>1555</v>
      </c>
      <c r="Q43" s="280" t="s">
        <v>58</v>
      </c>
      <c r="R43" s="133" t="s">
        <v>1556</v>
      </c>
      <c r="S43" s="133"/>
      <c r="T43" s="281"/>
      <c r="U43" s="282"/>
      <c r="V43" s="282"/>
      <c r="W43" s="282"/>
      <c r="X43" s="282"/>
      <c r="Y43" s="282"/>
      <c r="Z43" t="e">
        <f>VLOOKUP(A43,#REF!,9,FALSE)</f>
        <v>#REF!</v>
      </c>
    </row>
    <row r="44" spans="1:26" ht="15.75" thickBot="1">
      <c r="A44" s="280" t="s">
        <v>93</v>
      </c>
      <c r="B44" s="104" t="s">
        <v>50</v>
      </c>
      <c r="C44" s="220">
        <v>45807</v>
      </c>
      <c r="D44" s="287"/>
      <c r="E44" s="274" t="s">
        <v>1554</v>
      </c>
      <c r="F44" s="287"/>
      <c r="G44" s="288" t="s">
        <v>1509</v>
      </c>
      <c r="H44" s="235"/>
      <c r="I44" s="235"/>
      <c r="J44" s="45"/>
      <c r="K44" s="209"/>
      <c r="L44" s="209"/>
      <c r="M44" s="209"/>
      <c r="N44" s="289"/>
      <c r="O44" s="290"/>
      <c r="P44" s="279" t="s">
        <v>1517</v>
      </c>
      <c r="Q44" s="280" t="s">
        <v>65</v>
      </c>
      <c r="R44" s="133" t="s">
        <v>1556</v>
      </c>
      <c r="S44" s="133"/>
      <c r="T44" s="281"/>
      <c r="U44" s="282"/>
      <c r="V44" s="282"/>
      <c r="W44" s="282"/>
      <c r="X44" s="282"/>
      <c r="Y44" s="282"/>
      <c r="Z44" t="e">
        <f>VLOOKUP(A44,#REF!,9,FALSE)</f>
        <v>#REF!</v>
      </c>
    </row>
    <row r="45" spans="1:26" ht="15.75" thickBot="1">
      <c r="A45" s="347" t="s">
        <v>417</v>
      </c>
      <c r="B45" s="104" t="s">
        <v>50</v>
      </c>
      <c r="C45" s="220">
        <v>45807</v>
      </c>
      <c r="D45" s="287"/>
      <c r="E45" s="274" t="s">
        <v>1505</v>
      </c>
      <c r="F45" s="287"/>
      <c r="G45" s="288" t="s">
        <v>1509</v>
      </c>
      <c r="H45" s="235"/>
      <c r="I45" s="235"/>
      <c r="J45" s="45"/>
      <c r="K45" s="209"/>
      <c r="L45" s="209"/>
      <c r="M45" s="209"/>
      <c r="N45" s="289"/>
      <c r="O45" s="290"/>
      <c r="P45" s="279"/>
      <c r="Q45" s="280" t="s">
        <v>58</v>
      </c>
      <c r="R45" s="133" t="s">
        <v>1556</v>
      </c>
      <c r="S45" s="133"/>
      <c r="T45" s="281"/>
      <c r="U45" s="282"/>
      <c r="V45" s="282"/>
      <c r="W45" s="282"/>
      <c r="X45" s="282"/>
      <c r="Y45" s="282"/>
      <c r="Z45" t="e">
        <f>VLOOKUP(A45,#REF!,9,FALSE)</f>
        <v>#REF!</v>
      </c>
    </row>
    <row r="46" spans="1:26" ht="15.75" thickBot="1">
      <c r="A46" s="297" t="s">
        <v>419</v>
      </c>
      <c r="B46" s="104" t="s">
        <v>50</v>
      </c>
      <c r="C46" s="220">
        <v>45807</v>
      </c>
      <c r="D46" s="287"/>
      <c r="E46" s="274" t="s">
        <v>1505</v>
      </c>
      <c r="F46" s="287"/>
      <c r="G46" s="295" t="s">
        <v>1509</v>
      </c>
      <c r="H46" s="235"/>
      <c r="I46" s="235"/>
      <c r="J46" s="45"/>
      <c r="K46" s="209"/>
      <c r="L46" s="209"/>
      <c r="M46" s="209"/>
      <c r="N46" s="289"/>
      <c r="O46" s="290"/>
      <c r="P46" s="279"/>
      <c r="Q46" s="280" t="s">
        <v>58</v>
      </c>
      <c r="R46" s="133" t="s">
        <v>1556</v>
      </c>
      <c r="S46" s="133"/>
      <c r="T46" s="281"/>
      <c r="U46" s="282"/>
      <c r="V46" s="282"/>
      <c r="W46" s="282"/>
      <c r="X46" s="282"/>
      <c r="Y46" s="282"/>
      <c r="Z46" t="e">
        <f>VLOOKUP(A46,#REF!,9,FALSE)</f>
        <v>#REF!</v>
      </c>
    </row>
    <row r="47" spans="1:26" ht="15.75" thickBot="1">
      <c r="A47" s="298" t="s">
        <v>174</v>
      </c>
      <c r="B47" s="104" t="s">
        <v>50</v>
      </c>
      <c r="C47" s="220">
        <v>45807</v>
      </c>
      <c r="D47" s="287"/>
      <c r="E47" s="274" t="s">
        <v>1505</v>
      </c>
      <c r="F47" s="287"/>
      <c r="G47" s="288" t="s">
        <v>1509</v>
      </c>
      <c r="H47" s="235"/>
      <c r="I47" s="235"/>
      <c r="J47" s="45"/>
      <c r="K47" s="209"/>
      <c r="L47" s="209"/>
      <c r="M47" s="209"/>
      <c r="N47" s="289"/>
      <c r="O47" s="290"/>
      <c r="P47" s="279" t="s">
        <v>1520</v>
      </c>
      <c r="Q47" s="280" t="s">
        <v>58</v>
      </c>
      <c r="R47" s="133" t="s">
        <v>1559</v>
      </c>
      <c r="S47" s="133"/>
      <c r="T47" s="281"/>
      <c r="U47" s="282"/>
      <c r="V47" s="282"/>
      <c r="W47" s="282"/>
      <c r="X47" s="282"/>
      <c r="Y47" s="282"/>
      <c r="Z47" t="e">
        <f>VLOOKUP(A47,#REF!,9,FALSE)</f>
        <v>#REF!</v>
      </c>
    </row>
    <row r="48" spans="1:26" ht="15.75" thickBot="1">
      <c r="A48" s="297" t="s">
        <v>462</v>
      </c>
      <c r="B48" s="104" t="s">
        <v>50</v>
      </c>
      <c r="C48" s="220">
        <v>45807</v>
      </c>
      <c r="D48" s="287"/>
      <c r="E48" s="274" t="s">
        <v>1505</v>
      </c>
      <c r="F48" s="287"/>
      <c r="G48" s="295" t="s">
        <v>1530</v>
      </c>
      <c r="H48" s="235"/>
      <c r="I48" s="235"/>
      <c r="J48" s="45"/>
      <c r="K48" s="209"/>
      <c r="L48" s="209"/>
      <c r="M48" s="209"/>
      <c r="N48" s="289"/>
      <c r="O48" s="290"/>
      <c r="P48" s="279" t="s">
        <v>1565</v>
      </c>
      <c r="Q48" s="280" t="s">
        <v>1530</v>
      </c>
      <c r="R48" s="133" t="s">
        <v>1556</v>
      </c>
      <c r="S48" s="133"/>
      <c r="T48" s="281"/>
      <c r="U48" s="282"/>
      <c r="V48" s="282"/>
      <c r="W48" s="282"/>
      <c r="X48" s="282"/>
      <c r="Y48" s="282"/>
      <c r="Z48" t="e">
        <f>VLOOKUP(A48,#REF!,9,FALSE)</f>
        <v>#REF!</v>
      </c>
    </row>
    <row r="49" spans="1:26" ht="15.75" thickBot="1">
      <c r="A49" s="297" t="s">
        <v>456</v>
      </c>
      <c r="B49" s="104" t="s">
        <v>110</v>
      </c>
      <c r="C49" s="220">
        <v>45772</v>
      </c>
      <c r="D49" s="287"/>
      <c r="E49" s="274" t="s">
        <v>1505</v>
      </c>
      <c r="F49" s="287"/>
      <c r="G49" s="295" t="s">
        <v>1530</v>
      </c>
      <c r="H49" s="235"/>
      <c r="I49" s="235"/>
      <c r="J49" s="45"/>
      <c r="K49" s="209"/>
      <c r="L49" s="209"/>
      <c r="M49" s="209"/>
      <c r="N49" s="289"/>
      <c r="O49" s="290"/>
      <c r="P49" s="279" t="s">
        <v>1565</v>
      </c>
      <c r="Q49" s="280" t="s">
        <v>1530</v>
      </c>
      <c r="R49" s="133" t="s">
        <v>1556</v>
      </c>
      <c r="S49" s="133"/>
      <c r="T49" s="281"/>
      <c r="U49" s="282"/>
      <c r="V49" s="282"/>
      <c r="W49" s="282"/>
      <c r="X49" s="282"/>
      <c r="Y49" s="282"/>
      <c r="Z49" t="e">
        <f>VLOOKUP(A49,#REF!,9,FALSE)</f>
        <v>#REF!</v>
      </c>
    </row>
    <row r="50" spans="1:26" ht="15.75" thickBot="1">
      <c r="A50" s="297" t="s">
        <v>454</v>
      </c>
      <c r="B50" s="104" t="s">
        <v>110</v>
      </c>
      <c r="C50" s="220">
        <v>45772</v>
      </c>
      <c r="D50" s="287"/>
      <c r="E50" s="274" t="s">
        <v>1505</v>
      </c>
      <c r="F50" s="287"/>
      <c r="G50" s="295" t="s">
        <v>1530</v>
      </c>
      <c r="H50" s="235"/>
      <c r="I50" s="235"/>
      <c r="J50" s="45"/>
      <c r="K50" s="209"/>
      <c r="L50" s="209"/>
      <c r="M50" s="209"/>
      <c r="N50" s="289"/>
      <c r="O50" s="290"/>
      <c r="P50" s="279" t="s">
        <v>1565</v>
      </c>
      <c r="Q50" s="280" t="s">
        <v>1530</v>
      </c>
      <c r="R50" s="133" t="s">
        <v>1556</v>
      </c>
      <c r="S50" s="133"/>
      <c r="T50" s="281"/>
      <c r="U50" s="282"/>
      <c r="V50" s="282"/>
      <c r="W50" s="282"/>
      <c r="X50" s="282"/>
      <c r="Y50" s="282"/>
      <c r="Z50" t="e">
        <f>VLOOKUP(A50,#REF!,9,FALSE)</f>
        <v>#REF!</v>
      </c>
    </row>
    <row r="51" spans="1:26" ht="15.75" thickBot="1">
      <c r="A51" s="297" t="s">
        <v>460</v>
      </c>
      <c r="B51" s="104" t="e">
        <v>#N/A</v>
      </c>
      <c r="C51" s="220" t="e">
        <v>#N/A</v>
      </c>
      <c r="D51" s="287"/>
      <c r="E51" s="274" t="s">
        <v>1505</v>
      </c>
      <c r="F51" s="287"/>
      <c r="G51" s="295" t="s">
        <v>1530</v>
      </c>
      <c r="H51" s="235"/>
      <c r="I51" s="235"/>
      <c r="J51" s="45"/>
      <c r="K51" s="209"/>
      <c r="L51" s="209"/>
      <c r="M51" s="209"/>
      <c r="N51" s="289"/>
      <c r="O51" s="290"/>
      <c r="P51" s="279" t="s">
        <v>1565</v>
      </c>
      <c r="Q51" s="280" t="s">
        <v>1530</v>
      </c>
      <c r="R51" s="133" t="s">
        <v>1556</v>
      </c>
      <c r="S51" s="133"/>
      <c r="T51" s="281"/>
      <c r="U51" s="282"/>
      <c r="V51" s="282"/>
      <c r="W51" s="282"/>
      <c r="X51" s="282"/>
      <c r="Y51" s="282"/>
      <c r="Z51" t="e">
        <f>VLOOKUP(A51,#REF!,9,FALSE)</f>
        <v>#REF!</v>
      </c>
    </row>
    <row r="52" spans="1:26" ht="13.9" customHeight="1" thickBot="1">
      <c r="A52" s="297" t="s">
        <v>436</v>
      </c>
      <c r="B52" s="104" t="s">
        <v>110</v>
      </c>
      <c r="C52" s="220">
        <v>45925</v>
      </c>
      <c r="D52" s="287"/>
      <c r="E52" s="274" t="s">
        <v>1554</v>
      </c>
      <c r="F52" s="287"/>
      <c r="G52" s="288" t="s">
        <v>1509</v>
      </c>
      <c r="H52" s="235"/>
      <c r="I52" s="235"/>
      <c r="J52" s="45"/>
      <c r="K52" s="209"/>
      <c r="L52" s="209"/>
      <c r="M52" s="209"/>
      <c r="N52" s="289"/>
      <c r="O52" s="290"/>
      <c r="P52" s="279" t="s">
        <v>1555</v>
      </c>
      <c r="Q52" s="280" t="s">
        <v>65</v>
      </c>
      <c r="R52" s="133" t="s">
        <v>1556</v>
      </c>
      <c r="S52" s="133"/>
      <c r="T52" s="281"/>
      <c r="U52" s="282"/>
      <c r="V52" s="282"/>
      <c r="W52" s="282"/>
      <c r="X52" s="282"/>
      <c r="Y52" s="282"/>
      <c r="Z52" t="e">
        <f>VLOOKUP(A52,#REF!,9,FALSE)</f>
        <v>#REF!</v>
      </c>
    </row>
    <row r="53" spans="1:26" ht="15.75" thickBot="1">
      <c r="A53" s="297" t="s">
        <v>438</v>
      </c>
      <c r="B53" s="104" t="s">
        <v>110</v>
      </c>
      <c r="C53" s="220">
        <v>45925</v>
      </c>
      <c r="D53" s="287"/>
      <c r="E53" s="274" t="s">
        <v>1554</v>
      </c>
      <c r="F53" s="287"/>
      <c r="G53" s="288" t="s">
        <v>1509</v>
      </c>
      <c r="H53" s="235"/>
      <c r="I53" s="235"/>
      <c r="J53" s="45"/>
      <c r="K53" s="209"/>
      <c r="L53" s="209"/>
      <c r="M53" s="209"/>
      <c r="N53" s="289"/>
      <c r="O53" s="290"/>
      <c r="P53" s="279" t="s">
        <v>1555</v>
      </c>
      <c r="Q53" s="280" t="s">
        <v>65</v>
      </c>
      <c r="R53" s="133" t="s">
        <v>1556</v>
      </c>
      <c r="S53" s="133"/>
      <c r="T53" s="281"/>
      <c r="U53" s="282"/>
      <c r="V53" s="282"/>
      <c r="W53" s="282"/>
      <c r="X53" s="282"/>
      <c r="Y53" s="282"/>
      <c r="Z53" t="e">
        <f>VLOOKUP(A53,#REF!,9,FALSE)</f>
        <v>#REF!</v>
      </c>
    </row>
    <row r="54" spans="1:26" ht="15.75" thickBot="1">
      <c r="A54" s="297" t="s">
        <v>434</v>
      </c>
      <c r="B54" s="104" t="s">
        <v>110</v>
      </c>
      <c r="C54" s="220">
        <v>45925</v>
      </c>
      <c r="D54" s="287"/>
      <c r="E54" s="274" t="s">
        <v>1554</v>
      </c>
      <c r="F54" s="287"/>
      <c r="G54" s="288" t="s">
        <v>1509</v>
      </c>
      <c r="H54" s="235"/>
      <c r="I54" s="235"/>
      <c r="J54" s="45"/>
      <c r="K54" s="209"/>
      <c r="L54" s="209"/>
      <c r="M54" s="209"/>
      <c r="N54" s="289"/>
      <c r="O54" s="290"/>
      <c r="P54" s="279" t="s">
        <v>1555</v>
      </c>
      <c r="Q54" s="280" t="s">
        <v>65</v>
      </c>
      <c r="R54" s="133" t="s">
        <v>1556</v>
      </c>
      <c r="S54" s="133"/>
      <c r="T54" s="281"/>
      <c r="U54" s="282"/>
      <c r="V54" s="282"/>
      <c r="W54" s="282"/>
      <c r="X54" s="282"/>
      <c r="Y54" s="282"/>
      <c r="Z54" t="e">
        <f>VLOOKUP(A54,#REF!,9,FALSE)</f>
        <v>#REF!</v>
      </c>
    </row>
    <row r="55" spans="1:26" ht="15.75" thickBot="1">
      <c r="A55" s="297" t="s">
        <v>472</v>
      </c>
      <c r="B55" s="104" t="s">
        <v>110</v>
      </c>
      <c r="C55" s="220">
        <v>45862</v>
      </c>
      <c r="D55" s="287"/>
      <c r="E55" s="274" t="s">
        <v>1554</v>
      </c>
      <c r="F55" s="287"/>
      <c r="G55" s="288" t="s">
        <v>1509</v>
      </c>
      <c r="H55" s="235"/>
      <c r="I55" s="235"/>
      <c r="J55" s="45"/>
      <c r="K55" s="209"/>
      <c r="L55" s="209"/>
      <c r="M55" s="209"/>
      <c r="N55" s="289"/>
      <c r="O55" s="290"/>
      <c r="P55" s="279" t="s">
        <v>1520</v>
      </c>
      <c r="Q55" s="280" t="s">
        <v>58</v>
      </c>
      <c r="R55" s="133" t="s">
        <v>1559</v>
      </c>
      <c r="S55" s="133"/>
      <c r="T55" s="281"/>
      <c r="U55" s="282"/>
      <c r="V55" s="282"/>
      <c r="W55" s="282"/>
      <c r="X55" s="282"/>
      <c r="Y55" s="282"/>
      <c r="Z55" t="e">
        <f>VLOOKUP(A55,#REF!,9,FALSE)</f>
        <v>#REF!</v>
      </c>
    </row>
    <row r="56" spans="1:26" ht="15.75" thickBot="1">
      <c r="A56" s="297" t="s">
        <v>1566</v>
      </c>
      <c r="B56" s="104"/>
      <c r="C56" s="220" t="e">
        <v>#N/A</v>
      </c>
      <c r="D56" s="287"/>
      <c r="E56" s="274" t="s">
        <v>1554</v>
      </c>
      <c r="F56" s="287"/>
      <c r="G56" s="288" t="s">
        <v>1509</v>
      </c>
      <c r="H56" s="235"/>
      <c r="I56" s="235"/>
      <c r="J56" s="45"/>
      <c r="K56" s="209"/>
      <c r="L56" s="209"/>
      <c r="M56" s="209"/>
      <c r="N56" s="289"/>
      <c r="O56" s="290"/>
      <c r="P56" s="279" t="s">
        <v>1567</v>
      </c>
      <c r="Q56" s="280" t="s">
        <v>58</v>
      </c>
      <c r="R56" s="133" t="s">
        <v>1559</v>
      </c>
      <c r="S56" s="133"/>
      <c r="T56" s="281"/>
      <c r="U56" s="282"/>
      <c r="V56" s="282"/>
      <c r="W56" s="282"/>
      <c r="X56" s="282"/>
      <c r="Y56" s="282"/>
      <c r="Z56" t="e">
        <f>VLOOKUP(A56,#REF!,9,FALSE)</f>
        <v>#REF!</v>
      </c>
    </row>
    <row r="57" spans="1:26" ht="15.75" thickBot="1">
      <c r="A57" s="164" t="s">
        <v>1568</v>
      </c>
      <c r="B57" s="104" t="s">
        <v>110</v>
      </c>
      <c r="C57" s="299">
        <v>45787</v>
      </c>
      <c r="D57" s="287"/>
      <c r="E57" s="274" t="s">
        <v>1554</v>
      </c>
      <c r="F57" s="287"/>
      <c r="G57" s="288" t="s">
        <v>1509</v>
      </c>
      <c r="H57" s="235"/>
      <c r="I57" s="235"/>
      <c r="J57" s="45"/>
      <c r="K57" s="209"/>
      <c r="L57" s="209"/>
      <c r="M57" s="209"/>
      <c r="N57" s="289"/>
      <c r="O57" s="290"/>
      <c r="P57" s="279" t="s">
        <v>1520</v>
      </c>
      <c r="Q57" s="280" t="s">
        <v>1569</v>
      </c>
      <c r="R57" s="133" t="s">
        <v>1559</v>
      </c>
      <c r="S57" s="133"/>
      <c r="T57" s="281"/>
      <c r="U57" s="282"/>
      <c r="V57" s="282"/>
      <c r="W57" s="282"/>
      <c r="X57" s="282"/>
      <c r="Y57" s="282"/>
      <c r="Z57" t="e">
        <f>VLOOKUP(A57,#REF!,9,FALSE)</f>
        <v>#REF!</v>
      </c>
    </row>
    <row r="58" spans="1:26" ht="15.75" thickBot="1">
      <c r="A58" s="652" t="s">
        <v>434</v>
      </c>
      <c r="B58" s="104" t="s">
        <v>50</v>
      </c>
      <c r="C58" s="301">
        <v>45807</v>
      </c>
      <c r="D58" s="287"/>
      <c r="E58" s="274" t="s">
        <v>1505</v>
      </c>
      <c r="F58" s="287"/>
      <c r="G58" s="288" t="s">
        <v>1509</v>
      </c>
      <c r="H58" s="235"/>
      <c r="I58" s="235"/>
      <c r="J58" s="45"/>
      <c r="K58" s="209"/>
      <c r="L58" s="209"/>
      <c r="M58" s="209"/>
      <c r="N58" s="289"/>
      <c r="O58" s="290"/>
      <c r="P58" s="292"/>
      <c r="Q58" s="280" t="s">
        <v>65</v>
      </c>
      <c r="R58" s="133" t="s">
        <v>1556</v>
      </c>
      <c r="S58" s="133"/>
      <c r="T58" s="281"/>
      <c r="U58" s="282"/>
      <c r="V58" s="282"/>
      <c r="W58" s="282"/>
      <c r="X58" s="282"/>
      <c r="Y58" s="282"/>
    </row>
    <row r="59" spans="1:26" ht="15.75" thickBot="1">
      <c r="A59" s="652" t="s">
        <v>436</v>
      </c>
      <c r="B59" s="104" t="s">
        <v>110</v>
      </c>
      <c r="C59" s="301">
        <v>45772</v>
      </c>
      <c r="D59" s="287"/>
      <c r="E59" s="274" t="s">
        <v>1505</v>
      </c>
      <c r="F59" s="287"/>
      <c r="G59" s="288" t="s">
        <v>1509</v>
      </c>
      <c r="H59" s="235"/>
      <c r="I59" s="235"/>
      <c r="J59" s="45"/>
      <c r="K59" s="209"/>
      <c r="L59" s="209"/>
      <c r="M59" s="209"/>
      <c r="N59" s="289"/>
      <c r="O59" s="290"/>
      <c r="P59" s="292"/>
      <c r="Q59" s="280" t="s">
        <v>65</v>
      </c>
      <c r="R59" s="133" t="s">
        <v>1556</v>
      </c>
      <c r="S59" s="133"/>
      <c r="T59" s="281"/>
      <c r="U59" s="282"/>
      <c r="V59" s="282"/>
      <c r="W59" s="282"/>
      <c r="X59" s="282"/>
      <c r="Y59" s="282"/>
    </row>
    <row r="60" spans="1:26" ht="15.75" thickBot="1">
      <c r="A60" s="653" t="s">
        <v>438</v>
      </c>
      <c r="B60" s="104" t="s">
        <v>110</v>
      </c>
      <c r="C60" s="301">
        <v>45772</v>
      </c>
      <c r="D60" s="287"/>
      <c r="E60" s="274" t="s">
        <v>1505</v>
      </c>
      <c r="F60" s="287"/>
      <c r="G60" s="288" t="s">
        <v>1509</v>
      </c>
      <c r="H60" s="235"/>
      <c r="I60" s="235"/>
      <c r="J60" s="45"/>
      <c r="K60" s="209"/>
      <c r="L60" s="209"/>
      <c r="M60" s="209"/>
      <c r="N60" s="289"/>
      <c r="O60" s="290"/>
      <c r="P60" s="292"/>
      <c r="Q60" s="280" t="s">
        <v>65</v>
      </c>
      <c r="R60" s="133" t="s">
        <v>1556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1548</v>
      </c>
      <c r="B70" s="306">
        <f>SUM(K4:K9)</f>
        <v>0</v>
      </c>
      <c r="C70" s="307" t="e">
        <f>B70/B73</f>
        <v>#DIV/0!</v>
      </c>
    </row>
    <row r="71" spans="1:25">
      <c r="A71" s="305" t="s">
        <v>1444</v>
      </c>
      <c r="B71" s="306">
        <f>SUM(L4:L9)</f>
        <v>0</v>
      </c>
      <c r="C71" s="307" t="e">
        <f>B71/B73</f>
        <v>#DIV/0!</v>
      </c>
    </row>
    <row r="72" spans="1:25">
      <c r="A72" s="305" t="s">
        <v>1549</v>
      </c>
      <c r="B72" s="306">
        <f>SUM(M4:M9)</f>
        <v>0</v>
      </c>
      <c r="C72" s="307" t="e">
        <f>B72/B73</f>
        <v>#DIV/0!</v>
      </c>
    </row>
    <row r="73" spans="1:25">
      <c r="A73" s="305" t="s">
        <v>752</v>
      </c>
      <c r="B73" s="306">
        <f>SUM(B70:B72)</f>
        <v>0</v>
      </c>
      <c r="C73" s="284"/>
    </row>
    <row r="80" spans="1:25">
      <c r="A80" t="s">
        <v>1570</v>
      </c>
    </row>
    <row r="81" spans="1:1">
      <c r="A81" t="s">
        <v>1571</v>
      </c>
    </row>
    <row r="82" spans="1:1">
      <c r="A82" t="s">
        <v>1555</v>
      </c>
    </row>
    <row r="83" spans="1:1">
      <c r="A83" t="s">
        <v>1572</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1573</v>
      </c>
    </row>
    <row r="3" spans="1:18">
      <c r="A3" t="s">
        <v>1515</v>
      </c>
      <c r="B3" t="s">
        <v>20</v>
      </c>
      <c r="C3" t="s">
        <v>1544</v>
      </c>
      <c r="D3" t="s">
        <v>26</v>
      </c>
      <c r="E3" t="s">
        <v>1510</v>
      </c>
      <c r="F3" t="s">
        <v>1545</v>
      </c>
      <c r="G3" t="s">
        <v>27</v>
      </c>
      <c r="H3" t="s">
        <v>28</v>
      </c>
      <c r="I3" t="s">
        <v>1546</v>
      </c>
      <c r="J3" t="s">
        <v>1547</v>
      </c>
      <c r="K3" t="s">
        <v>1548</v>
      </c>
      <c r="L3" t="s">
        <v>1444</v>
      </c>
      <c r="M3" t="s">
        <v>1549</v>
      </c>
      <c r="N3" t="s">
        <v>1550</v>
      </c>
      <c r="O3" t="s">
        <v>1458</v>
      </c>
      <c r="P3" t="s">
        <v>1516</v>
      </c>
      <c r="Q3" t="s">
        <v>34</v>
      </c>
      <c r="R3" t="s">
        <v>1574</v>
      </c>
    </row>
    <row r="4" spans="1:18">
      <c r="A4" t="s">
        <v>417</v>
      </c>
      <c r="B4" t="s">
        <v>110</v>
      </c>
      <c r="C4" s="113">
        <v>45772</v>
      </c>
      <c r="E4" t="s">
        <v>1505</v>
      </c>
      <c r="G4" t="s">
        <v>1509</v>
      </c>
      <c r="P4" t="s">
        <v>983</v>
      </c>
      <c r="Q4" t="s">
        <v>65</v>
      </c>
      <c r="R4" t="s">
        <v>1575</v>
      </c>
    </row>
    <row r="5" spans="1:18">
      <c r="A5" t="s">
        <v>516</v>
      </c>
      <c r="B5" t="s">
        <v>50</v>
      </c>
      <c r="C5" s="113">
        <v>45772</v>
      </c>
      <c r="E5" t="s">
        <v>1505</v>
      </c>
      <c r="G5" t="s">
        <v>1509</v>
      </c>
      <c r="P5" t="s">
        <v>1555</v>
      </c>
      <c r="Q5" t="s">
        <v>68</v>
      </c>
      <c r="R5" t="s">
        <v>1576</v>
      </c>
    </row>
    <row r="6" spans="1:18">
      <c r="A6" t="s">
        <v>528</v>
      </c>
      <c r="B6" t="s">
        <v>50</v>
      </c>
      <c r="C6" s="113">
        <v>45772</v>
      </c>
      <c r="E6" t="s">
        <v>1505</v>
      </c>
      <c r="G6" t="s">
        <v>1509</v>
      </c>
      <c r="P6" t="s">
        <v>1555</v>
      </c>
      <c r="Q6" t="s">
        <v>65</v>
      </c>
      <c r="R6" t="s">
        <v>1577</v>
      </c>
    </row>
    <row r="7" spans="1:18">
      <c r="A7" t="s">
        <v>530</v>
      </c>
      <c r="B7" t="s">
        <v>50</v>
      </c>
      <c r="C7" s="113">
        <v>45831</v>
      </c>
      <c r="E7" t="s">
        <v>1505</v>
      </c>
      <c r="G7" t="s">
        <v>1509</v>
      </c>
      <c r="P7" t="s">
        <v>1555</v>
      </c>
      <c r="Q7" t="s">
        <v>65</v>
      </c>
      <c r="R7" t="s">
        <v>1578</v>
      </c>
    </row>
    <row r="8" spans="1:18">
      <c r="A8" t="s">
        <v>532</v>
      </c>
      <c r="B8" t="s">
        <v>50</v>
      </c>
      <c r="C8" s="113">
        <v>45831</v>
      </c>
      <c r="E8" t="s">
        <v>1505</v>
      </c>
      <c r="G8" t="s">
        <v>1509</v>
      </c>
      <c r="P8" t="s">
        <v>1555</v>
      </c>
      <c r="Q8" t="s">
        <v>65</v>
      </c>
      <c r="R8" t="s">
        <v>1579</v>
      </c>
    </row>
    <row r="9" spans="1:18">
      <c r="A9" t="s">
        <v>536</v>
      </c>
      <c r="B9" t="s">
        <v>50</v>
      </c>
      <c r="C9" s="113">
        <v>45831</v>
      </c>
      <c r="E9" t="s">
        <v>1505</v>
      </c>
      <c r="G9" t="s">
        <v>1509</v>
      </c>
      <c r="P9" t="s">
        <v>1580</v>
      </c>
      <c r="Q9" t="s">
        <v>58</v>
      </c>
      <c r="R9" t="s">
        <v>1581</v>
      </c>
    </row>
    <row r="10" spans="1:18">
      <c r="A10" t="s">
        <v>538</v>
      </c>
      <c r="B10" t="s">
        <v>50</v>
      </c>
      <c r="C10" s="113">
        <v>45831</v>
      </c>
      <c r="E10" t="s">
        <v>1505</v>
      </c>
      <c r="G10" t="s">
        <v>1509</v>
      </c>
      <c r="P10" t="s">
        <v>1555</v>
      </c>
      <c r="Q10" t="s">
        <v>65</v>
      </c>
      <c r="R10" t="s">
        <v>1582</v>
      </c>
    </row>
    <row r="11" spans="1:18">
      <c r="A11" t="s">
        <v>542</v>
      </c>
      <c r="B11" t="s">
        <v>50</v>
      </c>
      <c r="C11" s="113">
        <v>45831</v>
      </c>
      <c r="E11" t="s">
        <v>1505</v>
      </c>
      <c r="G11" t="s">
        <v>1509</v>
      </c>
      <c r="P11" t="s">
        <v>1555</v>
      </c>
      <c r="Q11" t="s">
        <v>65</v>
      </c>
      <c r="R11" t="s">
        <v>1583</v>
      </c>
    </row>
    <row r="12" spans="1:18">
      <c r="A12" t="s">
        <v>697</v>
      </c>
      <c r="B12" t="s">
        <v>50</v>
      </c>
      <c r="C12" s="113">
        <v>45831</v>
      </c>
      <c r="E12" t="s">
        <v>1505</v>
      </c>
      <c r="G12" t="s">
        <v>1509</v>
      </c>
      <c r="P12" t="s">
        <v>1555</v>
      </c>
      <c r="Q12" t="s">
        <v>58</v>
      </c>
      <c r="R12" t="s">
        <v>1584</v>
      </c>
    </row>
    <row r="13" spans="1:18">
      <c r="A13" t="s">
        <v>570</v>
      </c>
      <c r="B13" t="s">
        <v>50</v>
      </c>
      <c r="C13" s="113">
        <v>45772</v>
      </c>
      <c r="E13" t="s">
        <v>1505</v>
      </c>
      <c r="G13" t="s">
        <v>1509</v>
      </c>
      <c r="P13" t="s">
        <v>1517</v>
      </c>
      <c r="R13" t="s">
        <v>1585</v>
      </c>
    </row>
    <row r="14" spans="1:18">
      <c r="A14" t="s">
        <v>174</v>
      </c>
      <c r="B14" t="e">
        <v>#N/A</v>
      </c>
      <c r="C14" t="e">
        <v>#N/A</v>
      </c>
      <c r="E14" t="s">
        <v>1505</v>
      </c>
      <c r="G14" t="s">
        <v>1509</v>
      </c>
      <c r="P14" t="s">
        <v>1520</v>
      </c>
      <c r="Q14" t="s">
        <v>58</v>
      </c>
      <c r="R14" t="s">
        <v>1586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B885D5-1B13-4862-834B-DA06C3FA47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2025-10-24T14:49:02Z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