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26" documentId="8_{941262AC-BC69-4A39-A0F5-E6C0C5A7C19A}" xr6:coauthVersionLast="47" xr6:coauthVersionMax="47" xr10:uidLastSave="{099D10C7-20E4-4894-87A0-8752D7FEE6CD}"/>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6598" r:id="rId12"/>
    <pivotCache cacheId="6599" r:id="rId13"/>
    <pivotCache cacheId="6600" r:id="rId14"/>
    <pivotCache cacheId="6601" r:id="rId15"/>
    <pivotCache cacheId="66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<sst xmlns="http://schemas.openxmlformats.org/spreadsheetml/2006/main" count="19333" uniqueCount="2431">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</sst>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7:25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PW'!A2:A54)-COUNTIF('Completed Projects Pending PW'!A2:A54,"")</f>
        <v>31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25</v>
      </c>
      <c r="C36" s="1052">
        <f>SUM(C29:C35)</f>
        <v>40</v>
      </c>
      <c r="D36" s="1053">
        <f>SUM(D29:D35)</f>
        <v>65</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C1" activePane="topRight" state="frozen"/>
      <selection pane="topRight" activeCell="D14" sqref="D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2"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627AB4-6D2F-49CD-882E-67FB495D1F7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2026-04-13T11:27:10Z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