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9" documentId="8_{E14B221E-02E2-46A3-8CEC-C736815F2DD5}" xr6:coauthVersionLast="47" xr6:coauthVersionMax="47" xr10:uidLastSave="{1CD07B82-A875-440F-973E-BAEB6DDB12A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52" i="2"/>
  <c r="X54" i="2"/>
  <c r="X72" i="2"/>
  <c r="X81" i="2"/>
  <c r="X29" i="2"/>
  <c r="X42" i="2"/>
  <c r="X76" i="2"/>
  <c r="X79" i="2"/>
  <c r="X67" i="2"/>
  <c r="X52" i="2"/>
  <c r="X47" i="2"/>
  <c r="X82" i="2"/>
  <c r="X39" i="2"/>
  <c r="X30" i="2"/>
  <c r="X34" i="2"/>
  <c r="X99" i="2"/>
  <c r="X144" i="2"/>
  <c r="X43" i="2"/>
  <c r="X142" i="2"/>
  <c r="X73" i="2"/>
  <c r="X150" i="2"/>
  <c r="X56" i="2"/>
  <c r="X57" i="2"/>
  <c r="X70" i="2"/>
  <c r="X33" i="2"/>
  <c r="X35" i="2"/>
  <c r="X36" i="2"/>
  <c r="X32" i="2"/>
  <c r="X58"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3"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<sst xmlns="http://schemas.openxmlformats.org/spreadsheetml/2006/main" count="11874" uniqueCount="1396">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</sst>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14" fontId="0" fillId="0" borderId="20" xfId="0" applyNumberFormat="1"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U16" activePane="topRight" state="frozen"/>
      <selection pane="topRight" activeCell="Z26" sqref="Z2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0"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46"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3566</v>
      </c>
      <c r="W23" s="837">
        <v>3704</v>
      </c>
      <c r="X23" s="501">
        <f>SUM(V23-W23)</f>
        <v>-138</v>
      </c>
      <c r="Y23" s="511">
        <v>0</v>
      </c>
      <c r="Z23" s="502">
        <v>1.04</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75">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1" si="1">SUM(V28-W28)</f>
        <v>3895</v>
      </c>
      <c r="Y28" s="511">
        <v>0</v>
      </c>
      <c r="Z28" s="502">
        <v>0</v>
      </c>
      <c r="AA28" s="366"/>
      <c r="AB28" s="369">
        <v>0</v>
      </c>
      <c r="AC28" s="369">
        <v>0</v>
      </c>
      <c r="AD28" s="369">
        <v>0</v>
      </c>
      <c r="AE28" s="503" t="s">
        <v>136</v>
      </c>
      <c r="AF28" s="123"/>
    </row>
    <row r="29" spans="1:32" ht="24.75" customHeight="1" thickBot="1">
      <c r="A29" s="850"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0"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0"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75">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150</v>
      </c>
      <c r="AF33" s="123"/>
    </row>
    <row r="34" spans="1:32" ht="24.75" customHeight="1">
      <c r="A34" s="850"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0"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0"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0"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0"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0"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0"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0"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0"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0"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0"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0"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0"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0"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0"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0"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c r="A52" s="850" t="s">
        <v>177</v>
      </c>
      <c r="B52" s="493" t="s">
        <v>117</v>
      </c>
      <c r="C52" s="495">
        <v>45991</v>
      </c>
      <c r="D52" s="495"/>
      <c r="E52" s="495"/>
      <c r="F52" s="493"/>
      <c r="G52" s="496"/>
      <c r="H52" s="497">
        <v>83</v>
      </c>
      <c r="I52" s="498" t="s">
        <v>56</v>
      </c>
      <c r="J52" s="497" t="s">
        <v>118</v>
      </c>
      <c r="K52" s="497" t="s">
        <v>119</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144</v>
      </c>
      <c r="AF52" s="123"/>
    </row>
    <row r="53" spans="1:33" ht="24.75" customHeight="1">
      <c r="A53" s="850" t="s">
        <v>178</v>
      </c>
      <c r="B53" s="493" t="s">
        <v>117</v>
      </c>
      <c r="C53" s="495">
        <v>45991</v>
      </c>
      <c r="D53" s="495"/>
      <c r="E53" s="495"/>
      <c r="F53" s="493"/>
      <c r="G53" s="496"/>
      <c r="H53" s="497">
        <v>88</v>
      </c>
      <c r="I53" s="498" t="s">
        <v>56</v>
      </c>
      <c r="J53" s="497" t="s">
        <v>118</v>
      </c>
      <c r="K53" s="497" t="s">
        <v>119</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120</v>
      </c>
      <c r="AF53" s="123"/>
    </row>
    <row r="54" spans="1:33" ht="24.75" customHeight="1">
      <c r="A54" s="850" t="s">
        <v>179</v>
      </c>
      <c r="B54" s="493" t="s">
        <v>117</v>
      </c>
      <c r="C54" s="495">
        <v>45991</v>
      </c>
      <c r="D54" s="495"/>
      <c r="E54" s="495"/>
      <c r="F54" s="493"/>
      <c r="G54" s="496"/>
      <c r="H54" s="497">
        <v>75</v>
      </c>
      <c r="I54" s="498" t="s">
        <v>56</v>
      </c>
      <c r="J54" s="497" t="s">
        <v>118</v>
      </c>
      <c r="K54" s="497" t="s">
        <v>119</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142</v>
      </c>
      <c r="AF54" s="123"/>
    </row>
    <row r="55" spans="1:33" ht="24.75" customHeight="1">
      <c r="A55" s="850" t="s">
        <v>180</v>
      </c>
      <c r="B55" s="493" t="s">
        <v>117</v>
      </c>
      <c r="C55" s="495">
        <v>45991</v>
      </c>
      <c r="D55" s="495"/>
      <c r="E55" s="495"/>
      <c r="F55" s="493"/>
      <c r="G55" s="496"/>
      <c r="H55" s="497">
        <v>77</v>
      </c>
      <c r="I55" s="498" t="s">
        <v>56</v>
      </c>
      <c r="J55" s="497" t="s">
        <v>118</v>
      </c>
      <c r="K55" s="497" t="s">
        <v>119</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169</v>
      </c>
      <c r="AF55" s="123"/>
    </row>
    <row r="56" spans="1:33" ht="24.75" customHeight="1">
      <c r="A56" s="850" t="s">
        <v>181</v>
      </c>
      <c r="B56" s="493" t="s">
        <v>117</v>
      </c>
      <c r="C56" s="495">
        <v>45991</v>
      </c>
      <c r="D56" s="495"/>
      <c r="E56" s="495"/>
      <c r="F56" s="493"/>
      <c r="G56" s="496"/>
      <c r="H56" s="497">
        <v>48</v>
      </c>
      <c r="I56" s="498" t="s">
        <v>56</v>
      </c>
      <c r="J56" s="497" t="s">
        <v>118</v>
      </c>
      <c r="K56" s="497" t="s">
        <v>119</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153</v>
      </c>
      <c r="AF56" s="123"/>
    </row>
    <row r="57" spans="1:33" ht="24.75" customHeight="1" thickBot="1">
      <c r="A57" s="850" t="s">
        <v>182</v>
      </c>
      <c r="B57" s="493" t="s">
        <v>117</v>
      </c>
      <c r="C57" s="495">
        <v>45991</v>
      </c>
      <c r="D57" s="495"/>
      <c r="E57" s="495"/>
      <c r="F57" s="493"/>
      <c r="G57" s="496"/>
      <c r="H57" s="497">
        <v>56</v>
      </c>
      <c r="I57" s="498" t="s">
        <v>56</v>
      </c>
      <c r="J57" s="497" t="s">
        <v>118</v>
      </c>
      <c r="K57" s="497" t="s">
        <v>119</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153</v>
      </c>
      <c r="AF57" s="123"/>
    </row>
    <row r="58" spans="1:33" ht="24.75" customHeight="1">
      <c r="A58" s="850" t="s">
        <v>183</v>
      </c>
      <c r="B58" s="493" t="s">
        <v>117</v>
      </c>
      <c r="C58" s="505">
        <v>45930</v>
      </c>
      <c r="D58" s="495"/>
      <c r="E58" s="495"/>
      <c r="F58" s="495"/>
      <c r="G58" s="496"/>
      <c r="H58" s="497">
        <v>0</v>
      </c>
      <c r="I58" s="498" t="s">
        <v>56</v>
      </c>
      <c r="J58" s="497" t="s">
        <v>118</v>
      </c>
      <c r="K58" s="497" t="s">
        <v>119</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153</v>
      </c>
    </row>
    <row r="59" spans="1:33" ht="24.75" customHeight="1">
      <c r="A59" s="850" t="s">
        <v>184</v>
      </c>
      <c r="B59" s="493" t="s">
        <v>117</v>
      </c>
      <c r="C59" s="495">
        <v>46021</v>
      </c>
      <c r="D59" s="495"/>
      <c r="E59" s="495"/>
      <c r="F59" s="495"/>
      <c r="G59" s="496"/>
      <c r="H59" s="497">
        <v>0</v>
      </c>
      <c r="I59" s="498" t="s">
        <v>56</v>
      </c>
      <c r="J59" s="497" t="s">
        <v>118</v>
      </c>
      <c r="K59" s="497" t="s">
        <v>119</v>
      </c>
      <c r="L59" s="495"/>
      <c r="M59" s="391" t="s">
        <v>58</v>
      </c>
      <c r="N59" s="608">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5" t="s">
        <v>185</v>
      </c>
      <c r="B60" s="620" t="s">
        <v>117</v>
      </c>
      <c r="C60" s="505">
        <v>45930</v>
      </c>
      <c r="D60" s="875" t="s">
        <v>78</v>
      </c>
      <c r="E60" s="495">
        <v>45902</v>
      </c>
      <c r="F60" s="493" t="s">
        <v>131</v>
      </c>
      <c r="G60" s="874"/>
      <c r="H60" s="497">
        <v>0</v>
      </c>
      <c r="I60" s="498" t="s">
        <v>56</v>
      </c>
      <c r="J60" s="497" t="s">
        <v>61</v>
      </c>
      <c r="K60" s="497" t="s">
        <v>186</v>
      </c>
      <c r="L60" s="505">
        <v>45902</v>
      </c>
      <c r="M60" s="391" t="s">
        <v>58</v>
      </c>
      <c r="N60" s="608">
        <v>5604.6</v>
      </c>
      <c r="O60" s="391" t="s">
        <v>58</v>
      </c>
      <c r="P60" s="499" t="s">
        <v>70</v>
      </c>
      <c r="Q60" s="54">
        <v>45902</v>
      </c>
      <c r="R60" s="902"/>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0"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891"/>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0" t="s">
        <v>191</v>
      </c>
      <c r="B62" s="493" t="s">
        <v>117</v>
      </c>
      <c r="C62" s="505">
        <v>45899</v>
      </c>
      <c r="D62" s="495"/>
      <c r="E62" s="495"/>
      <c r="F62" s="493" t="s">
        <v>131</v>
      </c>
      <c r="G62" s="496" t="s">
        <v>192</v>
      </c>
      <c r="H62" s="497">
        <v>0</v>
      </c>
      <c r="I62" s="497" t="s">
        <v>56</v>
      </c>
      <c r="J62" s="497" t="s">
        <v>118</v>
      </c>
      <c r="K62" s="497" t="s">
        <v>119</v>
      </c>
      <c r="L62" s="830"/>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0"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0"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0"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0"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203</v>
      </c>
      <c r="AG67" s="404"/>
    </row>
    <row r="68" spans="1:57" ht="24.75" customHeight="1">
      <c r="A68" s="575" t="s">
        <v>204</v>
      </c>
      <c r="B68" s="493" t="s">
        <v>117</v>
      </c>
      <c r="C68" s="505">
        <v>45960</v>
      </c>
      <c r="D68" s="495" t="s">
        <v>205</v>
      </c>
      <c r="E68" s="495">
        <v>45915</v>
      </c>
      <c r="F68" s="493" t="s">
        <v>131</v>
      </c>
      <c r="G68" s="496"/>
      <c r="H68" s="497">
        <v>384</v>
      </c>
      <c r="I68" s="498" t="s">
        <v>56</v>
      </c>
      <c r="J68" s="497" t="s">
        <v>57</v>
      </c>
      <c r="K68" s="497"/>
      <c r="L68" s="390">
        <v>45905</v>
      </c>
      <c r="M68" s="391" t="s">
        <v>58</v>
      </c>
      <c r="N68" s="673">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575" t="s">
        <v>207</v>
      </c>
      <c r="B69" s="493" t="s">
        <v>117</v>
      </c>
      <c r="C69" s="505">
        <v>45930</v>
      </c>
      <c r="D69" s="495" t="s">
        <v>208</v>
      </c>
      <c r="E69" s="495">
        <v>45916</v>
      </c>
      <c r="F69" s="493" t="s">
        <v>131</v>
      </c>
      <c r="G69" s="496"/>
      <c r="H69" s="497">
        <v>84</v>
      </c>
      <c r="I69" s="498"/>
      <c r="J69" s="497"/>
      <c r="K69" s="497"/>
      <c r="L69" s="390"/>
      <c r="M69" s="391" t="s">
        <v>58</v>
      </c>
      <c r="N69" s="673">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61</v>
      </c>
      <c r="K70" s="497"/>
      <c r="L70" s="666">
        <v>45891</v>
      </c>
      <c r="M70" s="219" t="s">
        <v>58</v>
      </c>
      <c r="N70" s="672">
        <v>184994.5</v>
      </c>
      <c r="O70" s="670" t="s">
        <v>58</v>
      </c>
      <c r="P70" s="499" t="s">
        <v>66</v>
      </c>
      <c r="Q70" s="500">
        <v>45891</v>
      </c>
      <c r="R70" s="500"/>
      <c r="S70" s="500"/>
      <c r="T70" s="500"/>
      <c r="U70" s="500"/>
      <c r="V70" s="438">
        <v>14790</v>
      </c>
      <c r="W70" s="100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61</v>
      </c>
      <c r="K71" s="497"/>
      <c r="L71" s="982">
        <v>45852</v>
      </c>
      <c r="M71" s="497" t="s">
        <v>58</v>
      </c>
      <c r="N71" s="608">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61</v>
      </c>
      <c r="K72" s="497" t="s">
        <v>186</v>
      </c>
      <c r="L72" s="495">
        <v>45905</v>
      </c>
      <c r="M72" s="497" t="s">
        <v>58</v>
      </c>
      <c r="N72" s="608">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78</v>
      </c>
      <c r="E73" s="495">
        <v>45905</v>
      </c>
      <c r="F73" s="495" t="s">
        <v>79</v>
      </c>
      <c r="G73" s="496"/>
      <c r="H73" s="497">
        <v>0</v>
      </c>
      <c r="I73" s="498" t="s">
        <v>56</v>
      </c>
      <c r="J73" s="497" t="s">
        <v>61</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0" t="s">
        <v>223</v>
      </c>
      <c r="B74" s="532" t="s">
        <v>211</v>
      </c>
      <c r="C74" s="495">
        <v>45991</v>
      </c>
      <c r="D74" s="504"/>
      <c r="E74" s="505">
        <v>45716</v>
      </c>
      <c r="F74" s="504" t="s">
        <v>213</v>
      </c>
      <c r="G74" s="506" t="s">
        <v>224</v>
      </c>
      <c r="H74" s="507">
        <v>0</v>
      </c>
      <c r="I74" s="520" t="s">
        <v>56</v>
      </c>
      <c r="J74" s="507" t="s">
        <v>61</v>
      </c>
      <c r="K74" s="507" t="s">
        <v>225</v>
      </c>
      <c r="L74" s="495">
        <v>45716</v>
      </c>
      <c r="M74" s="507" t="s">
        <v>58</v>
      </c>
      <c r="N74" s="609">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61</v>
      </c>
      <c r="K75" s="520"/>
      <c r="L75" s="505">
        <v>45708</v>
      </c>
      <c r="M75" s="520" t="s">
        <v>58</v>
      </c>
      <c r="N75" s="610">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8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79</v>
      </c>
      <c r="G76" s="519"/>
      <c r="H76" s="851">
        <v>82</v>
      </c>
      <c r="I76" s="520" t="s">
        <v>56</v>
      </c>
      <c r="J76" s="851" t="s">
        <v>61</v>
      </c>
      <c r="K76" s="520"/>
      <c r="L76" s="505"/>
      <c r="M76" s="520" t="s">
        <v>58</v>
      </c>
      <c r="N76" s="852">
        <v>87830</v>
      </c>
      <c r="O76" s="520" t="s">
        <v>58</v>
      </c>
      <c r="P76" s="509" t="s">
        <v>70</v>
      </c>
      <c r="Q76" s="510">
        <v>45898</v>
      </c>
      <c r="R76" s="510"/>
      <c r="S76" s="510"/>
      <c r="T76" s="510"/>
      <c r="U76" s="510"/>
      <c r="V76" s="853">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0" t="s">
        <v>233</v>
      </c>
      <c r="B77" s="532" t="s">
        <v>211</v>
      </c>
      <c r="C77" s="495">
        <v>45991</v>
      </c>
      <c r="D77" s="505"/>
      <c r="E77" s="505"/>
      <c r="F77" s="504"/>
      <c r="G77" s="519"/>
      <c r="H77" s="851">
        <v>69</v>
      </c>
      <c r="I77" s="497" t="s">
        <v>56</v>
      </c>
      <c r="J77" s="497" t="s">
        <v>118</v>
      </c>
      <c r="K77" s="497" t="s">
        <v>119</v>
      </c>
      <c r="L77" s="505"/>
      <c r="M77" s="520" t="s">
        <v>58</v>
      </c>
      <c r="N77" s="852">
        <v>51632</v>
      </c>
      <c r="O77" s="520" t="s">
        <v>58</v>
      </c>
      <c r="P77" s="509" t="s">
        <v>59</v>
      </c>
      <c r="Q77" s="510"/>
      <c r="R77" s="510"/>
      <c r="S77" s="510"/>
      <c r="T77" s="510"/>
      <c r="U77" s="510"/>
      <c r="V77" s="853">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234</v>
      </c>
      <c r="B78" s="532" t="s">
        <v>211</v>
      </c>
      <c r="C78" s="495">
        <v>45991</v>
      </c>
      <c r="D78" s="505"/>
      <c r="E78" s="505"/>
      <c r="F78" s="504"/>
      <c r="G78" s="519"/>
      <c r="H78" s="851">
        <v>74</v>
      </c>
      <c r="I78" s="497" t="s">
        <v>56</v>
      </c>
      <c r="J78" s="497" t="s">
        <v>118</v>
      </c>
      <c r="K78" s="497" t="s">
        <v>119</v>
      </c>
      <c r="L78" s="505"/>
      <c r="M78" s="520" t="s">
        <v>58</v>
      </c>
      <c r="N78" s="852">
        <v>47064</v>
      </c>
      <c r="O78" s="520" t="s">
        <v>58</v>
      </c>
      <c r="P78" s="509" t="s">
        <v>59</v>
      </c>
      <c r="Q78" s="510"/>
      <c r="R78" s="510"/>
      <c r="S78" s="510"/>
      <c r="T78" s="510"/>
      <c r="U78" s="510"/>
      <c r="V78" s="853">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1">
        <v>80</v>
      </c>
      <c r="I79" s="520" t="s">
        <v>56</v>
      </c>
      <c r="J79" s="851" t="s">
        <v>61</v>
      </c>
      <c r="K79" s="520"/>
      <c r="L79" s="505"/>
      <c r="M79" s="520" t="s">
        <v>58</v>
      </c>
      <c r="N79" s="852">
        <v>90173</v>
      </c>
      <c r="O79" s="520" t="s">
        <v>58</v>
      </c>
      <c r="P79" s="509" t="s">
        <v>70</v>
      </c>
      <c r="Q79" s="510">
        <v>45898</v>
      </c>
      <c r="R79" s="510"/>
      <c r="S79" s="510"/>
      <c r="T79" s="510"/>
      <c r="U79" s="510"/>
      <c r="V79" s="853">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0" t="s">
        <v>237</v>
      </c>
      <c r="B80" s="532" t="s">
        <v>211</v>
      </c>
      <c r="C80" s="495">
        <v>45991</v>
      </c>
      <c r="D80" s="505"/>
      <c r="E80" s="505"/>
      <c r="F80" s="504"/>
      <c r="G80" s="519"/>
      <c r="H80" s="851">
        <v>81</v>
      </c>
      <c r="I80" s="497" t="s">
        <v>56</v>
      </c>
      <c r="J80" s="497" t="s">
        <v>118</v>
      </c>
      <c r="K80" s="497" t="s">
        <v>119</v>
      </c>
      <c r="L80" s="505"/>
      <c r="M80" s="520" t="s">
        <v>58</v>
      </c>
      <c r="N80" s="852">
        <v>68962</v>
      </c>
      <c r="O80" s="520" t="s">
        <v>58</v>
      </c>
      <c r="P80" s="509" t="s">
        <v>59</v>
      </c>
      <c r="Q80" s="510"/>
      <c r="R80" s="510"/>
      <c r="S80" s="510"/>
      <c r="T80" s="510"/>
      <c r="U80" s="510"/>
      <c r="V80" s="853">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79</v>
      </c>
      <c r="G81" s="519"/>
      <c r="H81" s="851">
        <v>80</v>
      </c>
      <c r="I81" s="520" t="s">
        <v>56</v>
      </c>
      <c r="J81" s="851" t="s">
        <v>61</v>
      </c>
      <c r="K81" s="520"/>
      <c r="L81" s="505">
        <v>45905</v>
      </c>
      <c r="M81" s="520" t="s">
        <v>58</v>
      </c>
      <c r="N81" s="852">
        <v>66674.3</v>
      </c>
      <c r="O81" s="520" t="s">
        <v>58</v>
      </c>
      <c r="P81" s="509" t="s">
        <v>70</v>
      </c>
      <c r="Q81" s="510">
        <v>45905</v>
      </c>
      <c r="R81" s="510"/>
      <c r="S81" s="510"/>
      <c r="T81" s="510"/>
      <c r="U81" s="510"/>
      <c r="V81" s="853">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79</v>
      </c>
      <c r="G82" s="519"/>
      <c r="H82" s="851">
        <v>82</v>
      </c>
      <c r="I82" s="520" t="s">
        <v>56</v>
      </c>
      <c r="J82" s="851" t="s">
        <v>61</v>
      </c>
      <c r="K82" s="520"/>
      <c r="L82" s="505"/>
      <c r="M82" s="520" t="s">
        <v>58</v>
      </c>
      <c r="N82" s="852">
        <v>93666.75</v>
      </c>
      <c r="O82" s="520" t="s">
        <v>58</v>
      </c>
      <c r="P82" s="509" t="s">
        <v>70</v>
      </c>
      <c r="Q82" s="510">
        <v>45897</v>
      </c>
      <c r="R82" s="510"/>
      <c r="S82" s="510"/>
      <c r="T82" s="510"/>
      <c r="U82" s="510"/>
      <c r="V82" s="853">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0" t="s">
        <v>243</v>
      </c>
      <c r="B83" s="532" t="s">
        <v>211</v>
      </c>
      <c r="C83" s="495">
        <v>45991</v>
      </c>
      <c r="D83" s="505"/>
      <c r="E83" s="505"/>
      <c r="F83" s="504"/>
      <c r="G83" s="519"/>
      <c r="H83" s="851">
        <v>48</v>
      </c>
      <c r="I83" s="497" t="s">
        <v>56</v>
      </c>
      <c r="J83" s="497" t="s">
        <v>118</v>
      </c>
      <c r="K83" s="497" t="s">
        <v>119</v>
      </c>
      <c r="L83" s="505"/>
      <c r="M83" s="520" t="s">
        <v>58</v>
      </c>
      <c r="N83" s="852">
        <v>39064</v>
      </c>
      <c r="O83" s="520" t="s">
        <v>58</v>
      </c>
      <c r="P83" s="509" t="s">
        <v>59</v>
      </c>
      <c r="Q83" s="510"/>
      <c r="R83" s="510"/>
      <c r="S83" s="510"/>
      <c r="T83" s="510"/>
      <c r="U83" s="510"/>
      <c r="V83" s="853">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244</v>
      </c>
      <c r="B84" s="532" t="s">
        <v>211</v>
      </c>
      <c r="C84" s="495">
        <v>45991</v>
      </c>
      <c r="D84" s="504" t="s">
        <v>216</v>
      </c>
      <c r="E84" s="505">
        <v>45880</v>
      </c>
      <c r="F84" s="504" t="s">
        <v>213</v>
      </c>
      <c r="G84" s="506" t="s">
        <v>245</v>
      </c>
      <c r="H84" s="507">
        <v>57</v>
      </c>
      <c r="I84" s="520" t="s">
        <v>56</v>
      </c>
      <c r="J84" s="507" t="s">
        <v>61</v>
      </c>
      <c r="K84" s="528"/>
      <c r="L84" s="505">
        <v>45863</v>
      </c>
      <c r="M84" s="507" t="s">
        <v>58</v>
      </c>
      <c r="N84" s="609">
        <v>49223.7</v>
      </c>
      <c r="O84" s="507" t="s">
        <v>58</v>
      </c>
      <c r="P84" s="509" t="s">
        <v>66</v>
      </c>
      <c r="Q84" s="510">
        <v>45863</v>
      </c>
      <c r="R84" s="510"/>
      <c r="S84" s="510"/>
      <c r="T84" s="510"/>
      <c r="U84" s="510"/>
      <c r="V84" s="41">
        <v>3737</v>
      </c>
      <c r="W84" s="1017">
        <v>251</v>
      </c>
      <c r="X84" s="501">
        <f t="shared" si="0"/>
        <v>3486</v>
      </c>
      <c r="Y84" s="41">
        <v>0</v>
      </c>
      <c r="Z84" s="502">
        <v>7.0000000000000007E-2</v>
      </c>
      <c r="AA84" s="510">
        <v>45916</v>
      </c>
      <c r="AB84" s="369">
        <v>0</v>
      </c>
      <c r="AC84" s="369">
        <v>0</v>
      </c>
      <c r="AD84" s="369">
        <v>0</v>
      </c>
      <c r="AE84" s="175"/>
      <c r="AF84" s="102"/>
    </row>
    <row r="85" spans="1:57" ht="24.75" customHeight="1" thickBot="1">
      <c r="A85" s="575" t="s">
        <v>246</v>
      </c>
      <c r="B85" s="532" t="s">
        <v>211</v>
      </c>
      <c r="C85" s="495">
        <v>45991</v>
      </c>
      <c r="D85" s="504" t="s">
        <v>216</v>
      </c>
      <c r="E85" s="505">
        <v>45880</v>
      </c>
      <c r="F85" s="504" t="s">
        <v>213</v>
      </c>
      <c r="G85" s="506" t="s">
        <v>247</v>
      </c>
      <c r="H85" s="507">
        <v>75</v>
      </c>
      <c r="I85" s="520" t="s">
        <v>56</v>
      </c>
      <c r="J85" s="507" t="s">
        <v>61</v>
      </c>
      <c r="K85" s="528"/>
      <c r="L85" s="505"/>
      <c r="M85" s="507" t="s">
        <v>58</v>
      </c>
      <c r="N85" s="609">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5" t="s">
        <v>248</v>
      </c>
      <c r="B86" s="532" t="s">
        <v>211</v>
      </c>
      <c r="C86" s="495">
        <v>45960</v>
      </c>
      <c r="D86" s="504"/>
      <c r="E86" s="505"/>
      <c r="F86" s="504"/>
      <c r="G86" s="506"/>
      <c r="H86" s="507">
        <v>0</v>
      </c>
      <c r="I86" s="520" t="s">
        <v>56</v>
      </c>
      <c r="J86" s="507" t="s">
        <v>61</v>
      </c>
      <c r="K86" s="528"/>
      <c r="L86" s="505"/>
      <c r="M86" s="507" t="s">
        <v>58</v>
      </c>
      <c r="N86" s="609">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249</v>
      </c>
      <c r="AF86" s="102"/>
    </row>
    <row r="87" spans="1:57" ht="24.75" customHeight="1">
      <c r="A87" s="850" t="s">
        <v>250</v>
      </c>
      <c r="B87" s="532" t="s">
        <v>211</v>
      </c>
      <c r="C87" s="495">
        <v>46111</v>
      </c>
      <c r="D87" s="504"/>
      <c r="E87" s="505"/>
      <c r="F87" s="504"/>
      <c r="G87" s="506"/>
      <c r="H87" s="507">
        <v>0</v>
      </c>
      <c r="I87" s="497" t="s">
        <v>56</v>
      </c>
      <c r="J87" s="497" t="s">
        <v>118</v>
      </c>
      <c r="K87" s="497" t="s">
        <v>119</v>
      </c>
      <c r="L87" s="505"/>
      <c r="M87" s="507" t="s">
        <v>58</v>
      </c>
      <c r="N87" s="609">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251</v>
      </c>
      <c r="AF87" s="102"/>
    </row>
    <row r="88" spans="1:57" ht="24.75" customHeight="1">
      <c r="A88" s="575" t="s">
        <v>252</v>
      </c>
      <c r="B88" s="532" t="s">
        <v>211</v>
      </c>
      <c r="C88" s="495">
        <v>45960</v>
      </c>
      <c r="D88" s="504" t="s">
        <v>78</v>
      </c>
      <c r="E88" s="505">
        <v>45867</v>
      </c>
      <c r="F88" s="504" t="s">
        <v>79</v>
      </c>
      <c r="G88" s="506" t="s">
        <v>253</v>
      </c>
      <c r="H88" s="507">
        <v>0</v>
      </c>
      <c r="I88" s="520" t="s">
        <v>56</v>
      </c>
      <c r="J88" s="507" t="s">
        <v>61</v>
      </c>
      <c r="K88" s="528"/>
      <c r="L88" s="505"/>
      <c r="M88" s="507" t="s">
        <v>58</v>
      </c>
      <c r="N88" s="609">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5" t="s">
        <v>254</v>
      </c>
      <c r="B89" s="532" t="s">
        <v>211</v>
      </c>
      <c r="C89" s="495">
        <v>45960</v>
      </c>
      <c r="D89" s="504"/>
      <c r="E89" s="505"/>
      <c r="F89" s="504"/>
      <c r="G89" s="506"/>
      <c r="H89" s="507">
        <v>0</v>
      </c>
      <c r="I89" s="520" t="s">
        <v>56</v>
      </c>
      <c r="J89" s="507" t="s">
        <v>61</v>
      </c>
      <c r="K89" s="528"/>
      <c r="L89" s="505"/>
      <c r="M89" s="507" t="s">
        <v>58</v>
      </c>
      <c r="N89" s="609">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249</v>
      </c>
      <c r="AF89" s="102"/>
    </row>
    <row r="90" spans="1:57" ht="24.75" customHeight="1">
      <c r="A90" s="892" t="s">
        <v>255</v>
      </c>
      <c r="B90" s="476" t="s">
        <v>211</v>
      </c>
      <c r="C90" s="390">
        <v>45955</v>
      </c>
      <c r="D90" s="51" t="s">
        <v>256</v>
      </c>
      <c r="E90" s="51" t="s">
        <v>53</v>
      </c>
      <c r="F90" s="51" t="s">
        <v>53</v>
      </c>
      <c r="G90" s="399" t="s">
        <v>257</v>
      </c>
      <c r="H90" s="391">
        <v>0</v>
      </c>
      <c r="I90" s="392" t="s">
        <v>56</v>
      </c>
      <c r="J90" s="391" t="s">
        <v>118</v>
      </c>
      <c r="K90" s="391" t="s">
        <v>119</v>
      </c>
      <c r="L90" s="51" t="s">
        <v>53</v>
      </c>
      <c r="M90" s="391" t="s">
        <v>58</v>
      </c>
      <c r="N90" s="673">
        <v>4646.75</v>
      </c>
      <c r="O90" s="391" t="s">
        <v>115</v>
      </c>
      <c r="P90" s="461" t="s">
        <v>59</v>
      </c>
      <c r="Q90" s="500"/>
      <c r="R90" s="500"/>
      <c r="S90" s="500"/>
      <c r="T90" s="500"/>
      <c r="U90" s="500"/>
      <c r="V90" s="501">
        <v>238</v>
      </c>
      <c r="W90" s="501"/>
      <c r="X90" s="887">
        <f t="shared" si="0"/>
        <v>238</v>
      </c>
      <c r="Y90" s="899">
        <v>0</v>
      </c>
      <c r="Z90" s="502">
        <v>0</v>
      </c>
      <c r="AA90" s="366"/>
      <c r="AB90" s="369">
        <v>0</v>
      </c>
      <c r="AC90" s="369">
        <v>0</v>
      </c>
      <c r="AD90" s="369">
        <v>0</v>
      </c>
      <c r="AE90" s="503"/>
      <c r="AF90" s="404"/>
    </row>
    <row r="91" spans="1:57" ht="24.75" customHeight="1">
      <c r="A91" s="389"/>
      <c r="B91" s="476"/>
      <c r="C91" s="390"/>
      <c r="D91" s="893"/>
      <c r="E91" s="390"/>
      <c r="F91" s="389"/>
      <c r="G91" s="861"/>
      <c r="H91" s="389"/>
      <c r="I91" s="392"/>
      <c r="J91" s="391"/>
      <c r="K91" s="894"/>
      <c r="L91" s="51"/>
      <c r="M91" s="389"/>
      <c r="N91" s="895"/>
      <c r="O91" s="73"/>
      <c r="P91" s="88"/>
      <c r="Q91" s="896"/>
      <c r="R91" s="897"/>
      <c r="S91" s="897"/>
      <c r="T91" s="897"/>
      <c r="U91" s="897"/>
      <c r="V91" s="898"/>
      <c r="W91" s="898"/>
      <c r="X91" s="898"/>
      <c r="Y91" s="898"/>
      <c r="Z91" s="71"/>
      <c r="AA91" s="55"/>
      <c r="AB91" s="150"/>
      <c r="AC91" s="150"/>
      <c r="AD91" s="150"/>
      <c r="AE91" s="460"/>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433" t="s">
        <v>258</v>
      </c>
      <c r="B93" s="434"/>
      <c r="C93" s="434"/>
      <c r="D93" s="434"/>
      <c r="E93" s="435"/>
      <c r="F93" s="433"/>
      <c r="G93" s="433"/>
      <c r="H93" s="434"/>
      <c r="I93" s="434"/>
      <c r="J93" s="434"/>
      <c r="K93" s="434"/>
      <c r="L93" s="433"/>
      <c r="M93" s="434"/>
      <c r="N93" s="617"/>
      <c r="O93" s="881"/>
      <c r="P93" s="900"/>
      <c r="Q93" s="900"/>
      <c r="R93" s="900"/>
      <c r="S93" s="900"/>
      <c r="T93" s="900"/>
      <c r="U93" s="900"/>
      <c r="V93" s="900"/>
      <c r="W93" s="900"/>
      <c r="X93" s="900"/>
      <c r="Y93" s="900"/>
      <c r="Z93" s="900"/>
      <c r="AA93" s="900"/>
      <c r="AB93" s="900"/>
      <c r="AC93" s="900"/>
      <c r="AD93" s="900"/>
      <c r="AE93" s="901"/>
      <c r="AF93" s="404"/>
    </row>
    <row r="94" spans="1:57" ht="24.75" customHeight="1">
      <c r="A94" s="581" t="s">
        <v>19</v>
      </c>
      <c r="B94" s="581" t="s">
        <v>20</v>
      </c>
      <c r="C94" s="581" t="s">
        <v>21</v>
      </c>
      <c r="D94" s="581" t="s">
        <v>22</v>
      </c>
      <c r="E94" s="581" t="s">
        <v>23</v>
      </c>
      <c r="F94" s="581" t="s">
        <v>24</v>
      </c>
      <c r="G94" s="581" t="s">
        <v>25</v>
      </c>
      <c r="H94" s="581" t="s">
        <v>26</v>
      </c>
      <c r="I94" s="581" t="s">
        <v>27</v>
      </c>
      <c r="J94" s="581" t="s">
        <v>28</v>
      </c>
      <c r="K94" s="581" t="s">
        <v>29</v>
      </c>
      <c r="L94" s="581" t="s">
        <v>30</v>
      </c>
      <c r="M94" s="581" t="s">
        <v>31</v>
      </c>
      <c r="N94" s="618" t="s">
        <v>32</v>
      </c>
      <c r="O94" s="581" t="s">
        <v>33</v>
      </c>
      <c r="P94" s="581" t="s">
        <v>34</v>
      </c>
      <c r="Q94" s="447" t="s">
        <v>35</v>
      </c>
      <c r="R94" s="447" t="s">
        <v>36</v>
      </c>
      <c r="S94" s="447" t="s">
        <v>37</v>
      </c>
      <c r="T94" s="447" t="s">
        <v>38</v>
      </c>
      <c r="U94" s="447" t="s">
        <v>39</v>
      </c>
      <c r="V94" s="447" t="s">
        <v>40</v>
      </c>
      <c r="W94" s="447" t="s">
        <v>41</v>
      </c>
      <c r="X94" s="447" t="s">
        <v>42</v>
      </c>
      <c r="Y94" s="447" t="s">
        <v>43</v>
      </c>
      <c r="Z94" s="447" t="s">
        <v>44</v>
      </c>
      <c r="AA94" s="447" t="s">
        <v>45</v>
      </c>
      <c r="AB94" s="582" t="s">
        <v>46</v>
      </c>
      <c r="AC94" s="447" t="s">
        <v>47</v>
      </c>
      <c r="AD94" s="447" t="s">
        <v>48</v>
      </c>
      <c r="AE94" s="607" t="s">
        <v>49</v>
      </c>
      <c r="AF94" s="463"/>
      <c r="AG94" s="169"/>
      <c r="AH94" s="169"/>
      <c r="AI94" s="169"/>
      <c r="AJ94" s="169"/>
      <c r="AK94" s="169"/>
    </row>
    <row r="95" spans="1:57" ht="24.75" customHeight="1">
      <c r="A95" s="537" t="s">
        <v>259</v>
      </c>
      <c r="B95" s="532" t="s">
        <v>211</v>
      </c>
      <c r="C95" s="495">
        <v>45868</v>
      </c>
      <c r="D95" s="504" t="s">
        <v>63</v>
      </c>
      <c r="E95" s="505">
        <v>45716</v>
      </c>
      <c r="F95" s="504" t="s">
        <v>213</v>
      </c>
      <c r="G95" s="694" t="s">
        <v>260</v>
      </c>
      <c r="H95" s="507">
        <v>0</v>
      </c>
      <c r="I95" s="520" t="s">
        <v>261</v>
      </c>
      <c r="J95" s="507" t="s">
        <v>61</v>
      </c>
      <c r="K95" s="528"/>
      <c r="L95" s="495">
        <v>45716</v>
      </c>
      <c r="M95" s="507" t="s">
        <v>58</v>
      </c>
      <c r="N95" s="609">
        <v>64932.55</v>
      </c>
      <c r="O95" s="507" t="s">
        <v>58</v>
      </c>
      <c r="P95" s="836" t="s">
        <v>262</v>
      </c>
      <c r="Q95" s="510">
        <v>45721</v>
      </c>
      <c r="R95" s="510"/>
      <c r="S95" s="510"/>
      <c r="T95" s="510"/>
      <c r="U95" s="510"/>
      <c r="V95" s="41">
        <v>5151</v>
      </c>
      <c r="W95" s="837">
        <v>5127</v>
      </c>
      <c r="X95" s="501">
        <f t="shared" ref="X95:X119" si="3">SUM(V95-W95)</f>
        <v>24</v>
      </c>
      <c r="Y95" s="41">
        <v>0</v>
      </c>
      <c r="Z95" s="502">
        <v>1</v>
      </c>
      <c r="AA95" s="510">
        <v>45748</v>
      </c>
      <c r="AB95" s="369">
        <v>1</v>
      </c>
      <c r="AC95" s="369">
        <v>1</v>
      </c>
      <c r="AD95" s="369">
        <v>1</v>
      </c>
      <c r="AE95" s="578"/>
      <c r="AL95" s="404"/>
    </row>
    <row r="96" spans="1:57" ht="24.75" customHeight="1">
      <c r="A96" s="846" t="s">
        <v>263</v>
      </c>
      <c r="B96" s="532" t="s">
        <v>211</v>
      </c>
      <c r="C96" s="495">
        <v>45991</v>
      </c>
      <c r="D96" s="504" t="s">
        <v>264</v>
      </c>
      <c r="E96" s="505">
        <v>45716</v>
      </c>
      <c r="F96" s="504" t="s">
        <v>79</v>
      </c>
      <c r="G96" s="506" t="s">
        <v>265</v>
      </c>
      <c r="H96" s="507">
        <v>31</v>
      </c>
      <c r="I96" s="520" t="s">
        <v>261</v>
      </c>
      <c r="J96" s="507" t="s">
        <v>61</v>
      </c>
      <c r="K96" s="528"/>
      <c r="L96" s="495">
        <v>45716</v>
      </c>
      <c r="M96" s="507" t="s">
        <v>58</v>
      </c>
      <c r="N96" s="609">
        <v>28777</v>
      </c>
      <c r="O96" s="507" t="s">
        <v>58</v>
      </c>
      <c r="P96" s="836" t="s">
        <v>262</v>
      </c>
      <c r="Q96" s="510">
        <v>45716</v>
      </c>
      <c r="R96" s="510"/>
      <c r="S96" s="510"/>
      <c r="T96" s="510"/>
      <c r="U96" s="1028"/>
      <c r="V96" s="41">
        <v>2315</v>
      </c>
      <c r="W96" s="837">
        <v>2509</v>
      </c>
      <c r="X96" s="501">
        <f t="shared" si="3"/>
        <v>-194</v>
      </c>
      <c r="Y96" s="41">
        <v>0</v>
      </c>
      <c r="Z96" s="502">
        <v>1.08</v>
      </c>
      <c r="AA96" s="510">
        <v>45862</v>
      </c>
      <c r="AB96" s="369">
        <v>1</v>
      </c>
      <c r="AC96" s="369">
        <v>1</v>
      </c>
      <c r="AD96" s="369">
        <v>1</v>
      </c>
      <c r="AE96" s="175"/>
      <c r="AL96" s="404"/>
    </row>
    <row r="97" spans="1:38" ht="24.75" customHeight="1">
      <c r="A97" s="846" t="s">
        <v>266</v>
      </c>
      <c r="B97" s="532" t="s">
        <v>211</v>
      </c>
      <c r="C97" s="495">
        <v>45991</v>
      </c>
      <c r="D97" s="504" t="s">
        <v>216</v>
      </c>
      <c r="E97" s="505">
        <v>45716</v>
      </c>
      <c r="F97" s="504" t="s">
        <v>213</v>
      </c>
      <c r="G97" s="506" t="s">
        <v>267</v>
      </c>
      <c r="H97" s="507">
        <v>44</v>
      </c>
      <c r="I97" s="520" t="s">
        <v>261</v>
      </c>
      <c r="J97" s="507" t="s">
        <v>61</v>
      </c>
      <c r="K97" s="507"/>
      <c r="L97" s="505">
        <v>45716</v>
      </c>
      <c r="M97" s="507" t="s">
        <v>58</v>
      </c>
      <c r="N97" s="609">
        <v>57973.5</v>
      </c>
      <c r="O97" s="507" t="s">
        <v>58</v>
      </c>
      <c r="P97" s="836" t="s">
        <v>262</v>
      </c>
      <c r="Q97" s="510">
        <v>45716</v>
      </c>
      <c r="R97" s="510"/>
      <c r="S97" s="510"/>
      <c r="T97" s="510"/>
      <c r="U97" s="1028"/>
      <c r="V97" s="41">
        <v>4885</v>
      </c>
      <c r="W97" s="837">
        <v>4554</v>
      </c>
      <c r="X97" s="501">
        <f t="shared" si="3"/>
        <v>331</v>
      </c>
      <c r="Y97" s="41">
        <v>0</v>
      </c>
      <c r="Z97" s="502">
        <v>0.93</v>
      </c>
      <c r="AA97" s="510">
        <v>45741</v>
      </c>
      <c r="AB97" s="369">
        <v>1</v>
      </c>
      <c r="AC97" s="369">
        <v>1</v>
      </c>
      <c r="AD97" s="369">
        <v>1</v>
      </c>
      <c r="AE97" s="175"/>
      <c r="AL97" s="404"/>
    </row>
    <row r="98" spans="1:38" ht="24.75" customHeight="1">
      <c r="A98" s="838" t="s">
        <v>268</v>
      </c>
      <c r="B98" s="532" t="s">
        <v>211</v>
      </c>
      <c r="C98" s="495">
        <v>45991</v>
      </c>
      <c r="D98" s="504" t="s">
        <v>269</v>
      </c>
      <c r="E98" s="505">
        <v>45735</v>
      </c>
      <c r="F98" s="504" t="s">
        <v>213</v>
      </c>
      <c r="G98" s="506" t="s">
        <v>270</v>
      </c>
      <c r="H98" s="507">
        <v>0</v>
      </c>
      <c r="I98" s="507" t="s">
        <v>261</v>
      </c>
      <c r="J98" s="507" t="s">
        <v>61</v>
      </c>
      <c r="K98" s="528"/>
      <c r="L98" s="560">
        <v>45718</v>
      </c>
      <c r="M98" s="839" t="s">
        <v>58</v>
      </c>
      <c r="N98" s="609">
        <v>200394.1</v>
      </c>
      <c r="O98" s="507" t="s">
        <v>58</v>
      </c>
      <c r="P98" s="836" t="s">
        <v>262</v>
      </c>
      <c r="Q98" s="510">
        <v>45716</v>
      </c>
      <c r="R98" s="510"/>
      <c r="S98" s="510"/>
      <c r="T98" s="510"/>
      <c r="U98" s="510"/>
      <c r="V98" s="41">
        <v>15386</v>
      </c>
      <c r="W98" s="837">
        <v>15339</v>
      </c>
      <c r="X98" s="501">
        <f t="shared" si="3"/>
        <v>47</v>
      </c>
      <c r="Y98" s="41">
        <v>0</v>
      </c>
      <c r="Z98" s="502">
        <v>1</v>
      </c>
      <c r="AA98" s="510">
        <v>45747</v>
      </c>
      <c r="AB98" s="369">
        <v>1</v>
      </c>
      <c r="AC98" s="369">
        <v>1</v>
      </c>
      <c r="AD98" s="369">
        <v>1</v>
      </c>
      <c r="AE98" s="578"/>
      <c r="AL98" s="404"/>
    </row>
    <row r="99" spans="1:38" ht="24.75" customHeight="1">
      <c r="A99" s="846" t="s">
        <v>271</v>
      </c>
      <c r="B99" s="532" t="s">
        <v>211</v>
      </c>
      <c r="C99" s="495">
        <v>45991</v>
      </c>
      <c r="D99" s="504" t="s">
        <v>216</v>
      </c>
      <c r="E99" s="505">
        <v>45866</v>
      </c>
      <c r="F99" s="504" t="s">
        <v>213</v>
      </c>
      <c r="G99" s="506" t="s">
        <v>272</v>
      </c>
      <c r="H99" s="507">
        <v>0</v>
      </c>
      <c r="I99" s="520" t="s">
        <v>261</v>
      </c>
      <c r="J99" s="507" t="s">
        <v>61</v>
      </c>
      <c r="K99" s="528"/>
      <c r="L99" s="505">
        <v>45863</v>
      </c>
      <c r="M99" s="507" t="s">
        <v>58</v>
      </c>
      <c r="N99" s="609">
        <v>143407.25</v>
      </c>
      <c r="O99" s="507" t="s">
        <v>58</v>
      </c>
      <c r="P99" s="836" t="s">
        <v>262</v>
      </c>
      <c r="Q99" s="510">
        <v>45863</v>
      </c>
      <c r="R99" s="510"/>
      <c r="S99" s="510"/>
      <c r="T99" s="510"/>
      <c r="U99" s="510"/>
      <c r="V99" s="41">
        <v>11987</v>
      </c>
      <c r="W99" s="837">
        <v>12047</v>
      </c>
      <c r="X99" s="501">
        <f t="shared" si="3"/>
        <v>-60</v>
      </c>
      <c r="Y99" s="41">
        <v>0</v>
      </c>
      <c r="Z99" s="502">
        <v>1.01</v>
      </c>
      <c r="AA99" s="510">
        <v>45869</v>
      </c>
      <c r="AB99" s="369">
        <v>0</v>
      </c>
      <c r="AC99" s="369">
        <v>0</v>
      </c>
      <c r="AD99" s="369">
        <v>0</v>
      </c>
      <c r="AE99" s="175"/>
      <c r="AL99" s="404"/>
    </row>
    <row r="100" spans="1:38" ht="24.75" customHeight="1">
      <c r="A100" s="846" t="s">
        <v>273</v>
      </c>
      <c r="B100" s="532" t="s">
        <v>211</v>
      </c>
      <c r="C100" s="495">
        <v>45991</v>
      </c>
      <c r="D100" s="504" t="s">
        <v>78</v>
      </c>
      <c r="E100" s="505">
        <v>45880</v>
      </c>
      <c r="F100" s="504" t="s">
        <v>79</v>
      </c>
      <c r="G100" s="506" t="s">
        <v>274</v>
      </c>
      <c r="H100" s="507">
        <v>0</v>
      </c>
      <c r="I100" s="520" t="s">
        <v>261</v>
      </c>
      <c r="J100" s="507" t="s">
        <v>61</v>
      </c>
      <c r="K100" s="528"/>
      <c r="L100" s="505">
        <v>45881</v>
      </c>
      <c r="M100" s="507" t="s">
        <v>58</v>
      </c>
      <c r="N100" s="609">
        <v>4815.6499999999996</v>
      </c>
      <c r="O100" s="507" t="s">
        <v>58</v>
      </c>
      <c r="P100" s="836" t="s">
        <v>262</v>
      </c>
      <c r="Q100" s="510">
        <v>45881</v>
      </c>
      <c r="R100" s="510"/>
      <c r="S100" s="510"/>
      <c r="T100" s="510"/>
      <c r="U100" s="510"/>
      <c r="V100" s="41">
        <v>321</v>
      </c>
      <c r="W100" s="837">
        <v>367</v>
      </c>
      <c r="X100" s="501">
        <f t="shared" si="3"/>
        <v>-46</v>
      </c>
      <c r="Y100" s="41">
        <v>0</v>
      </c>
      <c r="Z100" s="502">
        <v>1.1399999999999999</v>
      </c>
      <c r="AA100" s="510">
        <v>45905</v>
      </c>
      <c r="AB100" s="369">
        <v>0</v>
      </c>
      <c r="AC100" s="369">
        <v>0</v>
      </c>
      <c r="AD100" s="369">
        <v>0</v>
      </c>
      <c r="AE100" s="175"/>
      <c r="AL100" s="404"/>
    </row>
    <row r="101" spans="1:38" ht="24.75" customHeight="1">
      <c r="A101" s="555" t="s">
        <v>275</v>
      </c>
      <c r="B101" s="530" t="s">
        <v>117</v>
      </c>
      <c r="C101" s="546">
        <v>45868</v>
      </c>
      <c r="D101" s="553" t="s">
        <v>127</v>
      </c>
      <c r="E101" s="546">
        <v>45786</v>
      </c>
      <c r="F101" s="553" t="s">
        <v>131</v>
      </c>
      <c r="G101" s="530" t="s">
        <v>276</v>
      </c>
      <c r="H101" s="545">
        <v>0</v>
      </c>
      <c r="I101" s="545" t="s">
        <v>261</v>
      </c>
      <c r="J101" s="545" t="s">
        <v>61</v>
      </c>
      <c r="K101" s="556"/>
      <c r="L101" s="546">
        <v>45786</v>
      </c>
      <c r="M101" s="545" t="s">
        <v>58</v>
      </c>
      <c r="N101" s="612">
        <v>133172.15</v>
      </c>
      <c r="O101" s="545" t="s">
        <v>58</v>
      </c>
      <c r="P101" s="840" t="s">
        <v>262</v>
      </c>
      <c r="Q101" s="500">
        <v>45789</v>
      </c>
      <c r="R101" s="500">
        <v>45826</v>
      </c>
      <c r="S101" s="500">
        <v>45828</v>
      </c>
      <c r="T101" s="500">
        <v>45828</v>
      </c>
      <c r="U101" s="500"/>
      <c r="V101" s="501">
        <v>13306</v>
      </c>
      <c r="W101" s="837">
        <v>13332</v>
      </c>
      <c r="X101" s="501">
        <f t="shared" si="3"/>
        <v>-26</v>
      </c>
      <c r="Y101" s="41">
        <v>0</v>
      </c>
      <c r="Z101" s="502">
        <v>1</v>
      </c>
      <c r="AA101" s="500">
        <v>45810</v>
      </c>
      <c r="AB101" s="502">
        <v>1</v>
      </c>
      <c r="AC101" s="502">
        <v>1</v>
      </c>
      <c r="AD101" s="502">
        <v>1</v>
      </c>
      <c r="AE101" s="693" t="s">
        <v>277</v>
      </c>
      <c r="AL101" s="404"/>
    </row>
    <row r="102" spans="1:38" ht="24.75" customHeight="1">
      <c r="A102" s="555" t="s">
        <v>278</v>
      </c>
      <c r="B102" s="530" t="s">
        <v>117</v>
      </c>
      <c r="C102" s="546">
        <v>45868</v>
      </c>
      <c r="D102" s="553" t="s">
        <v>127</v>
      </c>
      <c r="E102" s="546">
        <v>45828</v>
      </c>
      <c r="F102" s="553" t="s">
        <v>124</v>
      </c>
      <c r="G102" s="544" t="s">
        <v>279</v>
      </c>
      <c r="H102" s="545">
        <v>0</v>
      </c>
      <c r="I102" s="554" t="s">
        <v>261</v>
      </c>
      <c r="J102" s="545" t="s">
        <v>61</v>
      </c>
      <c r="K102" s="545"/>
      <c r="L102" s="546">
        <v>45826</v>
      </c>
      <c r="M102" s="545" t="s">
        <v>58</v>
      </c>
      <c r="N102" s="612">
        <v>144886</v>
      </c>
      <c r="O102" s="545" t="s">
        <v>58</v>
      </c>
      <c r="P102" s="840" t="s">
        <v>262</v>
      </c>
      <c r="Q102" s="557">
        <v>45840</v>
      </c>
      <c r="R102" s="500"/>
      <c r="S102" s="557"/>
      <c r="T102" s="557"/>
      <c r="U102" s="557"/>
      <c r="V102" s="531">
        <v>11054</v>
      </c>
      <c r="W102" s="558">
        <v>11100</v>
      </c>
      <c r="X102" s="501">
        <f t="shared" si="3"/>
        <v>-46</v>
      </c>
      <c r="Y102" s="41">
        <v>0</v>
      </c>
      <c r="Z102" s="502">
        <v>1</v>
      </c>
      <c r="AA102" s="500">
        <v>45845</v>
      </c>
      <c r="AB102" s="369">
        <v>1</v>
      </c>
      <c r="AC102" s="369">
        <v>1</v>
      </c>
      <c r="AD102" s="369">
        <v>1</v>
      </c>
      <c r="AE102" s="432" t="s">
        <v>280</v>
      </c>
      <c r="AL102" s="404"/>
    </row>
    <row r="103" spans="1:38" ht="24.75" customHeight="1">
      <c r="A103" s="555" t="s">
        <v>281</v>
      </c>
      <c r="B103" s="530" t="s">
        <v>117</v>
      </c>
      <c r="C103" s="546">
        <v>45899</v>
      </c>
      <c r="D103" s="553" t="s">
        <v>127</v>
      </c>
      <c r="E103" s="546">
        <v>45853</v>
      </c>
      <c r="F103" s="530" t="s">
        <v>131</v>
      </c>
      <c r="G103" s="530" t="s">
        <v>282</v>
      </c>
      <c r="H103" s="545">
        <v>0</v>
      </c>
      <c r="I103" s="545" t="s">
        <v>261</v>
      </c>
      <c r="J103" s="545" t="s">
        <v>61</v>
      </c>
      <c r="K103" s="545"/>
      <c r="L103" s="546">
        <v>45853</v>
      </c>
      <c r="M103" s="550" t="s">
        <v>58</v>
      </c>
      <c r="N103" s="612">
        <v>60849.9</v>
      </c>
      <c r="O103" s="550" t="s">
        <v>58</v>
      </c>
      <c r="P103" s="840" t="s">
        <v>262</v>
      </c>
      <c r="Q103" s="500">
        <v>45853</v>
      </c>
      <c r="R103" s="557"/>
      <c r="S103" s="557"/>
      <c r="T103" s="557"/>
      <c r="U103" s="565">
        <v>45916</v>
      </c>
      <c r="V103" s="501">
        <v>5276</v>
      </c>
      <c r="W103" s="837">
        <v>5016</v>
      </c>
      <c r="X103" s="501">
        <f t="shared" si="3"/>
        <v>260</v>
      </c>
      <c r="Y103" s="41">
        <v>0</v>
      </c>
      <c r="Z103" s="502">
        <v>0.95</v>
      </c>
      <c r="AA103" s="500">
        <v>45874</v>
      </c>
      <c r="AB103" s="502">
        <v>1</v>
      </c>
      <c r="AC103" s="502">
        <v>1</v>
      </c>
      <c r="AD103" s="502">
        <v>1</v>
      </c>
      <c r="AE103" s="432" t="s">
        <v>283</v>
      </c>
      <c r="AL103" s="404"/>
    </row>
    <row r="104" spans="1:38" ht="24.75" customHeight="1">
      <c r="A104" s="555" t="s">
        <v>284</v>
      </c>
      <c r="B104" s="530" t="s">
        <v>117</v>
      </c>
      <c r="C104" s="546">
        <v>45868</v>
      </c>
      <c r="D104" s="546" t="s">
        <v>78</v>
      </c>
      <c r="E104" s="546">
        <v>45793</v>
      </c>
      <c r="F104" s="553" t="s">
        <v>124</v>
      </c>
      <c r="G104" s="530" t="s">
        <v>285</v>
      </c>
      <c r="H104" s="545">
        <v>0</v>
      </c>
      <c r="I104" s="545" t="s">
        <v>261</v>
      </c>
      <c r="J104" s="545" t="s">
        <v>61</v>
      </c>
      <c r="K104" s="556"/>
      <c r="L104" s="546">
        <v>45793</v>
      </c>
      <c r="M104" s="545" t="s">
        <v>58</v>
      </c>
      <c r="N104" s="612">
        <v>53589.8</v>
      </c>
      <c r="O104" s="545" t="s">
        <v>58</v>
      </c>
      <c r="P104" s="841" t="s">
        <v>262</v>
      </c>
      <c r="Q104" s="500">
        <v>45793</v>
      </c>
      <c r="R104" s="500" t="s">
        <v>286</v>
      </c>
      <c r="S104" s="500"/>
      <c r="T104" s="500"/>
      <c r="U104" s="500"/>
      <c r="V104" s="501">
        <v>8305</v>
      </c>
      <c r="W104" s="837">
        <v>8818</v>
      </c>
      <c r="X104" s="501">
        <f t="shared" si="3"/>
        <v>-513</v>
      </c>
      <c r="Y104" s="511">
        <v>0</v>
      </c>
      <c r="Z104" s="502">
        <v>1.06</v>
      </c>
      <c r="AA104" s="500">
        <v>45810</v>
      </c>
      <c r="AB104" s="369">
        <v>1</v>
      </c>
      <c r="AC104" s="369">
        <v>1</v>
      </c>
      <c r="AD104" s="369">
        <v>1</v>
      </c>
      <c r="AE104" s="432" t="s">
        <v>287</v>
      </c>
      <c r="AL104" s="404"/>
    </row>
    <row r="105" spans="1:38" ht="24.75" customHeight="1">
      <c r="A105" s="846" t="s">
        <v>288</v>
      </c>
      <c r="B105" s="493" t="s">
        <v>117</v>
      </c>
      <c r="C105" s="505">
        <v>45930</v>
      </c>
      <c r="D105" s="495" t="s">
        <v>127</v>
      </c>
      <c r="E105" s="875">
        <v>45880</v>
      </c>
      <c r="F105" s="529" t="s">
        <v>124</v>
      </c>
      <c r="G105" s="493" t="s">
        <v>289</v>
      </c>
      <c r="H105" s="497">
        <v>62</v>
      </c>
      <c r="I105" s="497" t="s">
        <v>261</v>
      </c>
      <c r="J105" s="497" t="s">
        <v>61</v>
      </c>
      <c r="K105" s="497"/>
      <c r="L105" s="390">
        <v>45880</v>
      </c>
      <c r="M105" s="391" t="s">
        <v>58</v>
      </c>
      <c r="N105" s="673">
        <v>56807.95</v>
      </c>
      <c r="O105" s="391" t="s">
        <v>58</v>
      </c>
      <c r="P105" s="954" t="s">
        <v>262</v>
      </c>
      <c r="Q105" s="500">
        <v>45880</v>
      </c>
      <c r="R105" s="516"/>
      <c r="S105" s="516"/>
      <c r="T105" s="516"/>
      <c r="U105" s="516"/>
      <c r="V105" s="501">
        <v>3787</v>
      </c>
      <c r="W105" s="837">
        <v>4670</v>
      </c>
      <c r="X105" s="501">
        <f>SUM(V105-W105)</f>
        <v>-883</v>
      </c>
      <c r="Y105" s="511">
        <v>0</v>
      </c>
      <c r="Z105" s="502">
        <v>1.23</v>
      </c>
      <c r="AA105" s="510">
        <v>45888</v>
      </c>
      <c r="AB105" s="369">
        <v>1</v>
      </c>
      <c r="AC105" s="369">
        <v>1</v>
      </c>
      <c r="AD105" s="369">
        <v>1</v>
      </c>
      <c r="AE105" s="179" t="s">
        <v>290</v>
      </c>
      <c r="AF105" s="404"/>
      <c r="AL105" s="404"/>
    </row>
    <row r="106" spans="1:38" ht="24.75" customHeight="1">
      <c r="A106" s="846" t="s">
        <v>291</v>
      </c>
      <c r="B106" s="493" t="s">
        <v>117</v>
      </c>
      <c r="C106" s="505">
        <v>45930</v>
      </c>
      <c r="D106" s="495" t="s">
        <v>127</v>
      </c>
      <c r="E106" s="529">
        <v>45882</v>
      </c>
      <c r="F106" s="529" t="s">
        <v>124</v>
      </c>
      <c r="G106" s="493" t="s">
        <v>292</v>
      </c>
      <c r="H106" s="497">
        <v>85</v>
      </c>
      <c r="I106" s="497" t="s">
        <v>261</v>
      </c>
      <c r="J106" s="497" t="s">
        <v>61</v>
      </c>
      <c r="K106" s="497"/>
      <c r="L106" s="666">
        <v>45882</v>
      </c>
      <c r="M106" s="219" t="s">
        <v>58</v>
      </c>
      <c r="N106" s="672">
        <v>59869.5</v>
      </c>
      <c r="O106" s="670" t="s">
        <v>58</v>
      </c>
      <c r="P106" s="836" t="s">
        <v>262</v>
      </c>
      <c r="Q106" s="500">
        <v>45882</v>
      </c>
      <c r="R106" s="516"/>
      <c r="S106" s="516"/>
      <c r="T106" s="516"/>
      <c r="U106" s="516"/>
      <c r="V106" s="501">
        <v>4537</v>
      </c>
      <c r="W106" s="837">
        <v>4660</v>
      </c>
      <c r="X106" s="501">
        <f t="shared" si="3"/>
        <v>-123</v>
      </c>
      <c r="Y106" s="511">
        <v>0</v>
      </c>
      <c r="Z106" s="502">
        <v>1.02</v>
      </c>
      <c r="AA106" s="510">
        <v>45894</v>
      </c>
      <c r="AB106" s="369">
        <v>1</v>
      </c>
      <c r="AC106" s="369">
        <v>1</v>
      </c>
      <c r="AD106" s="369">
        <v>1</v>
      </c>
      <c r="AE106" s="179" t="s">
        <v>293</v>
      </c>
      <c r="AF106" s="404"/>
      <c r="AL106" s="404"/>
    </row>
    <row r="107" spans="1:38" ht="24.75" customHeight="1">
      <c r="A107" s="846" t="s">
        <v>294</v>
      </c>
      <c r="B107" s="493" t="s">
        <v>117</v>
      </c>
      <c r="C107" s="505">
        <v>45899</v>
      </c>
      <c r="D107" s="495" t="s">
        <v>127</v>
      </c>
      <c r="E107" s="495">
        <v>45887</v>
      </c>
      <c r="F107" s="529" t="s">
        <v>124</v>
      </c>
      <c r="G107" s="496" t="s">
        <v>295</v>
      </c>
      <c r="H107" s="497">
        <v>73</v>
      </c>
      <c r="I107" s="498" t="s">
        <v>261</v>
      </c>
      <c r="J107" s="497" t="s">
        <v>61</v>
      </c>
      <c r="K107" s="497"/>
      <c r="L107" s="390">
        <v>45887</v>
      </c>
      <c r="M107" s="410" t="s">
        <v>58</v>
      </c>
      <c r="N107" s="673">
        <v>37930</v>
      </c>
      <c r="O107" s="391" t="s">
        <v>58</v>
      </c>
      <c r="P107" s="954" t="s">
        <v>262</v>
      </c>
      <c r="Q107" s="500">
        <v>45887</v>
      </c>
      <c r="R107" s="624"/>
      <c r="S107" s="624"/>
      <c r="T107" s="624"/>
      <c r="U107" s="624"/>
      <c r="V107" s="501">
        <v>2649</v>
      </c>
      <c r="W107" s="837">
        <v>2678</v>
      </c>
      <c r="X107" s="501">
        <f t="shared" si="3"/>
        <v>-29</v>
      </c>
      <c r="Y107" s="511">
        <v>0</v>
      </c>
      <c r="Z107" s="502">
        <v>1</v>
      </c>
      <c r="AA107" s="510">
        <v>45895</v>
      </c>
      <c r="AB107" s="369">
        <v>1</v>
      </c>
      <c r="AC107" s="369">
        <v>1</v>
      </c>
      <c r="AD107" s="369">
        <v>1</v>
      </c>
      <c r="AE107" s="503" t="s">
        <v>296</v>
      </c>
      <c r="AF107" s="404"/>
    </row>
    <row r="108" spans="1:38" ht="24.75" customHeight="1">
      <c r="A108" s="846" t="s">
        <v>297</v>
      </c>
      <c r="B108" s="493" t="s">
        <v>117</v>
      </c>
      <c r="C108" s="505">
        <v>45899</v>
      </c>
      <c r="D108" s="563" t="s">
        <v>72</v>
      </c>
      <c r="E108" s="495">
        <v>45887</v>
      </c>
      <c r="F108" s="529" t="s">
        <v>124</v>
      </c>
      <c r="G108" s="496" t="s">
        <v>298</v>
      </c>
      <c r="H108" s="497">
        <v>70</v>
      </c>
      <c r="I108" s="498" t="s">
        <v>261</v>
      </c>
      <c r="J108" s="497" t="s">
        <v>61</v>
      </c>
      <c r="K108" s="497"/>
      <c r="L108" s="495">
        <v>45887</v>
      </c>
      <c r="M108" s="410" t="s">
        <v>58</v>
      </c>
      <c r="N108" s="608">
        <v>69889</v>
      </c>
      <c r="O108" s="410" t="s">
        <v>58</v>
      </c>
      <c r="P108" s="836" t="s">
        <v>262</v>
      </c>
      <c r="Q108" s="500">
        <v>45887</v>
      </c>
      <c r="R108" s="624"/>
      <c r="S108" s="624"/>
      <c r="T108" s="624"/>
      <c r="U108" s="624"/>
      <c r="V108" s="501">
        <v>3836</v>
      </c>
      <c r="W108" s="837">
        <v>3836</v>
      </c>
      <c r="X108" s="501">
        <f>SUM(V108-W108)</f>
        <v>0</v>
      </c>
      <c r="Y108" s="149">
        <v>0</v>
      </c>
      <c r="Z108" s="571">
        <v>1</v>
      </c>
      <c r="AA108" s="510">
        <v>45896</v>
      </c>
      <c r="AB108" s="369">
        <v>1</v>
      </c>
      <c r="AC108" s="369">
        <v>1</v>
      </c>
      <c r="AD108" s="369">
        <v>1</v>
      </c>
      <c r="AE108" s="503" t="s">
        <v>299</v>
      </c>
      <c r="AF108" s="404"/>
    </row>
    <row r="109" spans="1:38" ht="24.75" customHeight="1">
      <c r="A109" s="846" t="s">
        <v>300</v>
      </c>
      <c r="B109" s="493" t="s">
        <v>117</v>
      </c>
      <c r="C109" s="505">
        <v>45899</v>
      </c>
      <c r="D109" s="495" t="s">
        <v>127</v>
      </c>
      <c r="E109" s="495">
        <v>45887</v>
      </c>
      <c r="F109" s="493" t="s">
        <v>131</v>
      </c>
      <c r="G109" s="496" t="s">
        <v>301</v>
      </c>
      <c r="H109" s="497">
        <v>84</v>
      </c>
      <c r="I109" s="498" t="s">
        <v>261</v>
      </c>
      <c r="J109" s="497" t="s">
        <v>61</v>
      </c>
      <c r="K109" s="497"/>
      <c r="L109" s="390">
        <v>45887</v>
      </c>
      <c r="M109" s="410" t="s">
        <v>58</v>
      </c>
      <c r="N109" s="673">
        <v>52110</v>
      </c>
      <c r="O109" s="391" t="s">
        <v>58</v>
      </c>
      <c r="P109" s="954" t="s">
        <v>262</v>
      </c>
      <c r="Q109" s="126">
        <v>45887</v>
      </c>
      <c r="R109" s="890"/>
      <c r="S109" s="624"/>
      <c r="T109" s="624"/>
      <c r="U109" s="624"/>
      <c r="V109" s="501">
        <v>4071</v>
      </c>
      <c r="W109" s="837">
        <v>4043</v>
      </c>
      <c r="X109" s="501">
        <f t="shared" si="3"/>
        <v>28</v>
      </c>
      <c r="Y109" s="511">
        <v>0</v>
      </c>
      <c r="Z109" s="502">
        <v>1</v>
      </c>
      <c r="AA109" s="510">
        <v>45895</v>
      </c>
      <c r="AB109" s="369">
        <v>1</v>
      </c>
      <c r="AC109" s="369">
        <v>1</v>
      </c>
      <c r="AD109" s="369">
        <v>1</v>
      </c>
      <c r="AE109" s="503" t="s">
        <v>302</v>
      </c>
      <c r="AF109" s="404"/>
    </row>
    <row r="110" spans="1:38" ht="24.75" customHeight="1">
      <c r="A110" s="846" t="s">
        <v>303</v>
      </c>
      <c r="B110" s="493" t="s">
        <v>117</v>
      </c>
      <c r="C110" s="505">
        <v>45930</v>
      </c>
      <c r="D110" s="495" t="s">
        <v>127</v>
      </c>
      <c r="E110" s="495">
        <v>45884</v>
      </c>
      <c r="F110" s="493" t="s">
        <v>124</v>
      </c>
      <c r="G110" s="496"/>
      <c r="H110" s="497">
        <v>69</v>
      </c>
      <c r="I110" s="498" t="s">
        <v>261</v>
      </c>
      <c r="J110" s="497" t="s">
        <v>61</v>
      </c>
      <c r="K110" s="497"/>
      <c r="L110" s="390">
        <v>45884</v>
      </c>
      <c r="M110" s="391" t="s">
        <v>58</v>
      </c>
      <c r="N110" s="673">
        <v>67441</v>
      </c>
      <c r="O110" s="391" t="s">
        <v>58</v>
      </c>
      <c r="P110" s="954" t="s">
        <v>262</v>
      </c>
      <c r="Q110" s="500">
        <v>45884</v>
      </c>
      <c r="R110" s="624"/>
      <c r="S110" s="624"/>
      <c r="T110" s="624"/>
      <c r="U110" s="624"/>
      <c r="V110" s="501">
        <v>4348</v>
      </c>
      <c r="W110" s="837">
        <v>4348</v>
      </c>
      <c r="X110" s="1027">
        <f>SUM(V110-W110)</f>
        <v>0</v>
      </c>
      <c r="Y110" s="511">
        <v>0</v>
      </c>
      <c r="Z110" s="502">
        <v>1</v>
      </c>
      <c r="AA110" s="510">
        <v>45895</v>
      </c>
      <c r="AB110" s="369">
        <v>1</v>
      </c>
      <c r="AC110" s="369">
        <v>1</v>
      </c>
      <c r="AD110" s="369">
        <v>1</v>
      </c>
      <c r="AE110" s="503" t="s">
        <v>304</v>
      </c>
      <c r="AF110" s="404"/>
    </row>
    <row r="111" spans="1:38" ht="24.75" customHeight="1">
      <c r="A111" s="555" t="s">
        <v>305</v>
      </c>
      <c r="B111" s="530" t="s">
        <v>117</v>
      </c>
      <c r="C111" s="538">
        <v>45899</v>
      </c>
      <c r="D111" s="546" t="s">
        <v>127</v>
      </c>
      <c r="E111" s="546">
        <v>45870</v>
      </c>
      <c r="F111" s="553" t="s">
        <v>124</v>
      </c>
      <c r="G111" s="544" t="s">
        <v>306</v>
      </c>
      <c r="H111" s="545">
        <v>0</v>
      </c>
      <c r="I111" s="545" t="s">
        <v>261</v>
      </c>
      <c r="J111" s="545" t="s">
        <v>61</v>
      </c>
      <c r="K111" s="545"/>
      <c r="L111" s="546">
        <v>45870</v>
      </c>
      <c r="M111" s="545" t="s">
        <v>58</v>
      </c>
      <c r="N111" s="612">
        <v>49307.5</v>
      </c>
      <c r="O111" s="545" t="s">
        <v>58</v>
      </c>
      <c r="P111" s="840" t="s">
        <v>262</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307</v>
      </c>
      <c r="AF111" s="404"/>
    </row>
    <row r="112" spans="1:38" ht="24.75" customHeight="1">
      <c r="A112" s="555" t="s">
        <v>308</v>
      </c>
      <c r="B112" s="530" t="s">
        <v>117</v>
      </c>
      <c r="C112" s="538">
        <v>45899</v>
      </c>
      <c r="D112" s="546" t="s">
        <v>127</v>
      </c>
      <c r="E112" s="546">
        <v>45870</v>
      </c>
      <c r="F112" s="553" t="s">
        <v>124</v>
      </c>
      <c r="G112" s="544" t="s">
        <v>309</v>
      </c>
      <c r="H112" s="545">
        <v>0</v>
      </c>
      <c r="I112" s="545" t="s">
        <v>261</v>
      </c>
      <c r="J112" s="545" t="s">
        <v>61</v>
      </c>
      <c r="K112" s="545"/>
      <c r="L112" s="546">
        <v>45870</v>
      </c>
      <c r="M112" s="545" t="s">
        <v>58</v>
      </c>
      <c r="N112" s="612">
        <v>12886.4</v>
      </c>
      <c r="O112" s="545" t="s">
        <v>58</v>
      </c>
      <c r="P112" s="841" t="s">
        <v>262</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310</v>
      </c>
      <c r="AF112" s="404"/>
    </row>
    <row r="113" spans="1:33" ht="24.75" customHeight="1">
      <c r="A113" s="555" t="s">
        <v>311</v>
      </c>
      <c r="B113" s="530" t="s">
        <v>117</v>
      </c>
      <c r="C113" s="553">
        <v>45838</v>
      </c>
      <c r="D113" s="553" t="s">
        <v>127</v>
      </c>
      <c r="E113" s="538">
        <v>45786</v>
      </c>
      <c r="F113" s="553" t="s">
        <v>124</v>
      </c>
      <c r="G113" s="642" t="s">
        <v>312</v>
      </c>
      <c r="H113" s="545">
        <v>0</v>
      </c>
      <c r="I113" s="554" t="s">
        <v>261</v>
      </c>
      <c r="J113" s="545" t="s">
        <v>61</v>
      </c>
      <c r="K113" s="545"/>
      <c r="L113" s="546">
        <v>45790</v>
      </c>
      <c r="M113" s="545" t="s">
        <v>58</v>
      </c>
      <c r="N113" s="612">
        <v>63283</v>
      </c>
      <c r="O113" s="545" t="s">
        <v>58</v>
      </c>
      <c r="P113" s="840" t="s">
        <v>262</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313</v>
      </c>
      <c r="AF113" s="404"/>
    </row>
    <row r="114" spans="1:33" ht="24.75" customHeight="1">
      <c r="A114" s="846" t="s">
        <v>314</v>
      </c>
      <c r="B114" s="493" t="s">
        <v>117</v>
      </c>
      <c r="C114" s="505">
        <v>45930</v>
      </c>
      <c r="D114" s="529" t="s">
        <v>78</v>
      </c>
      <c r="E114" s="495">
        <v>45902</v>
      </c>
      <c r="F114" s="493" t="s">
        <v>131</v>
      </c>
      <c r="G114" s="496"/>
      <c r="H114" s="497">
        <v>0</v>
      </c>
      <c r="I114" s="497" t="s">
        <v>261</v>
      </c>
      <c r="J114" s="497" t="s">
        <v>61</v>
      </c>
      <c r="K114" s="497"/>
      <c r="L114" s="390">
        <v>45902</v>
      </c>
      <c r="M114" s="664" t="s">
        <v>58</v>
      </c>
      <c r="N114" s="608">
        <v>3067.9</v>
      </c>
      <c r="O114" s="497" t="s">
        <v>58</v>
      </c>
      <c r="P114" s="836" t="s">
        <v>262</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315</v>
      </c>
      <c r="AF114" s="404"/>
    </row>
    <row r="115" spans="1:33" ht="24.75" customHeight="1">
      <c r="A115" s="846" t="s">
        <v>316</v>
      </c>
      <c r="B115" s="493" t="s">
        <v>117</v>
      </c>
      <c r="C115" s="505">
        <v>45930</v>
      </c>
      <c r="D115" s="875" t="s">
        <v>78</v>
      </c>
      <c r="E115" s="495">
        <v>45902</v>
      </c>
      <c r="F115" s="493" t="s">
        <v>131</v>
      </c>
      <c r="G115" s="493"/>
      <c r="H115" s="497">
        <v>0</v>
      </c>
      <c r="I115" s="497" t="s">
        <v>261</v>
      </c>
      <c r="J115" s="497" t="s">
        <v>61</v>
      </c>
      <c r="K115" s="497"/>
      <c r="L115" s="408">
        <v>45902</v>
      </c>
      <c r="M115" s="664" t="s">
        <v>58</v>
      </c>
      <c r="N115" s="608">
        <v>12695</v>
      </c>
      <c r="O115" s="497" t="s">
        <v>58</v>
      </c>
      <c r="P115" s="836" t="s">
        <v>262</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317</v>
      </c>
      <c r="AF115" s="404"/>
    </row>
    <row r="116" spans="1:33" ht="24.75" customHeight="1">
      <c r="A116" s="846" t="s">
        <v>318</v>
      </c>
      <c r="B116" s="493" t="s">
        <v>117</v>
      </c>
      <c r="C116" s="505">
        <v>45930</v>
      </c>
      <c r="D116" s="495" t="s">
        <v>127</v>
      </c>
      <c r="E116" s="495">
        <v>45874</v>
      </c>
      <c r="F116" s="553" t="s">
        <v>124</v>
      </c>
      <c r="G116" s="496"/>
      <c r="H116" s="497">
        <v>208</v>
      </c>
      <c r="I116" s="498" t="s">
        <v>261</v>
      </c>
      <c r="J116" s="497" t="s">
        <v>57</v>
      </c>
      <c r="K116" s="497"/>
      <c r="L116" s="390">
        <v>45876</v>
      </c>
      <c r="M116" s="391" t="s">
        <v>58</v>
      </c>
      <c r="N116" s="673">
        <v>124980</v>
      </c>
      <c r="O116" s="391" t="s">
        <v>58</v>
      </c>
      <c r="P116" s="954" t="s">
        <v>262</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6" t="s">
        <v>320</v>
      </c>
      <c r="B117" s="562" t="s">
        <v>51</v>
      </c>
      <c r="C117" s="538">
        <v>45772</v>
      </c>
      <c r="D117" s="563" t="s">
        <v>68</v>
      </c>
      <c r="E117" s="563">
        <v>45693</v>
      </c>
      <c r="F117" s="543" t="s">
        <v>64</v>
      </c>
      <c r="G117" s="564" t="s">
        <v>321</v>
      </c>
      <c r="H117" s="550">
        <v>86</v>
      </c>
      <c r="I117" s="554" t="s">
        <v>261</v>
      </c>
      <c r="J117" s="550" t="s">
        <v>61</v>
      </c>
      <c r="K117" s="550"/>
      <c r="L117" s="563">
        <v>45714</v>
      </c>
      <c r="M117" s="550" t="s">
        <v>58</v>
      </c>
      <c r="N117" s="614">
        <v>94170.5</v>
      </c>
      <c r="O117" s="550" t="s">
        <v>58</v>
      </c>
      <c r="P117" s="841" t="s">
        <v>262</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322</v>
      </c>
      <c r="AF117" s="404"/>
    </row>
    <row r="118" spans="1:33" ht="24.75" customHeight="1">
      <c r="A118" s="566" t="s">
        <v>323</v>
      </c>
      <c r="B118" s="562" t="s">
        <v>51</v>
      </c>
      <c r="C118" s="538">
        <v>45772</v>
      </c>
      <c r="D118" s="563" t="s">
        <v>68</v>
      </c>
      <c r="E118" s="563">
        <v>45698</v>
      </c>
      <c r="F118" s="538" t="s">
        <v>64</v>
      </c>
      <c r="G118" s="564" t="s">
        <v>324</v>
      </c>
      <c r="H118" s="550">
        <v>89</v>
      </c>
      <c r="I118" s="550" t="s">
        <v>261</v>
      </c>
      <c r="J118" s="550" t="s">
        <v>61</v>
      </c>
      <c r="K118" s="550"/>
      <c r="L118" s="563">
        <v>45695</v>
      </c>
      <c r="M118" s="550" t="s">
        <v>58</v>
      </c>
      <c r="N118" s="615">
        <v>89698.5</v>
      </c>
      <c r="O118" s="550" t="s">
        <v>58</v>
      </c>
      <c r="P118" s="841" t="s">
        <v>262</v>
      </c>
      <c r="Q118" s="510">
        <v>45694</v>
      </c>
      <c r="R118" s="510">
        <v>45917</v>
      </c>
      <c r="S118" s="510">
        <v>45936</v>
      </c>
      <c r="T118" s="510"/>
      <c r="U118" s="510"/>
      <c r="V118" s="534">
        <v>7562</v>
      </c>
      <c r="W118" s="558">
        <v>6528</v>
      </c>
      <c r="X118" s="501">
        <f t="shared" si="3"/>
        <v>1034</v>
      </c>
      <c r="Y118" s="521">
        <v>0</v>
      </c>
      <c r="Z118" s="502">
        <v>0.8</v>
      </c>
      <c r="AA118" s="510">
        <v>45709</v>
      </c>
      <c r="AB118" s="502">
        <v>1</v>
      </c>
      <c r="AC118" s="502">
        <v>1</v>
      </c>
      <c r="AD118" s="502">
        <v>1</v>
      </c>
      <c r="AE118" s="206" t="s">
        <v>325</v>
      </c>
      <c r="AF118" s="404"/>
    </row>
    <row r="119" spans="1:33" ht="24.75" customHeight="1">
      <c r="A119" s="555" t="s">
        <v>326</v>
      </c>
      <c r="B119" s="562" t="s">
        <v>51</v>
      </c>
      <c r="C119" s="563">
        <v>45688</v>
      </c>
      <c r="D119" s="538" t="s">
        <v>327</v>
      </c>
      <c r="E119" s="563">
        <v>45685</v>
      </c>
      <c r="F119" s="563" t="s">
        <v>328</v>
      </c>
      <c r="G119" s="564" t="s">
        <v>329</v>
      </c>
      <c r="H119" s="118">
        <v>86</v>
      </c>
      <c r="I119" s="550" t="s">
        <v>330</v>
      </c>
      <c r="J119" s="118" t="s">
        <v>61</v>
      </c>
      <c r="K119" s="118"/>
      <c r="L119" s="538">
        <v>45677</v>
      </c>
      <c r="M119" s="550" t="s">
        <v>58</v>
      </c>
      <c r="N119" s="613">
        <v>78075.5</v>
      </c>
      <c r="O119" s="550" t="s">
        <v>58</v>
      </c>
      <c r="P119" s="841" t="s">
        <v>262</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331</v>
      </c>
      <c r="B120" s="494" t="s">
        <v>51</v>
      </c>
      <c r="C120" s="505">
        <v>45742</v>
      </c>
      <c r="D120" s="505" t="s">
        <v>332</v>
      </c>
      <c r="E120" s="451">
        <v>45680</v>
      </c>
      <c r="F120" s="504" t="s">
        <v>73</v>
      </c>
      <c r="G120" s="533" t="s">
        <v>333</v>
      </c>
      <c r="H120" s="507">
        <v>79</v>
      </c>
      <c r="I120" s="520" t="s">
        <v>330</v>
      </c>
      <c r="J120" s="507" t="s">
        <v>61</v>
      </c>
      <c r="K120" s="507"/>
      <c r="L120" s="493" t="s">
        <v>262</v>
      </c>
      <c r="M120" s="520" t="s">
        <v>58</v>
      </c>
      <c r="N120" s="609">
        <v>64790.5</v>
      </c>
      <c r="O120" s="520" t="s">
        <v>58</v>
      </c>
      <c r="P120" s="836" t="s">
        <v>262</v>
      </c>
      <c r="Q120" s="510">
        <v>45675</v>
      </c>
      <c r="R120" s="510">
        <v>45917</v>
      </c>
      <c r="S120" s="510">
        <v>45931</v>
      </c>
      <c r="T120" s="510"/>
      <c r="U120" s="510"/>
      <c r="V120" s="41">
        <v>4975</v>
      </c>
      <c r="W120" s="837">
        <v>4794</v>
      </c>
      <c r="X120" s="501">
        <f>SUM(V120-W120)</f>
        <v>181</v>
      </c>
      <c r="Y120" s="521">
        <v>0</v>
      </c>
      <c r="Z120" s="502">
        <v>0.96</v>
      </c>
      <c r="AA120" s="510">
        <v>45680</v>
      </c>
      <c r="AB120" s="369">
        <v>0</v>
      </c>
      <c r="AC120" s="369">
        <v>0</v>
      </c>
      <c r="AD120" s="369">
        <v>0</v>
      </c>
      <c r="AE120" s="178" t="s">
        <v>334</v>
      </c>
      <c r="AF120" s="404"/>
    </row>
    <row r="121" spans="1:33" ht="24.75" customHeight="1">
      <c r="A121" s="846" t="s">
        <v>335</v>
      </c>
      <c r="B121" s="494" t="s">
        <v>51</v>
      </c>
      <c r="C121" s="495">
        <v>45991</v>
      </c>
      <c r="D121" s="504" t="s">
        <v>336</v>
      </c>
      <c r="E121" s="451">
        <v>45735</v>
      </c>
      <c r="F121" s="504" t="s">
        <v>73</v>
      </c>
      <c r="G121" s="506" t="s">
        <v>337</v>
      </c>
      <c r="H121" s="507">
        <v>70</v>
      </c>
      <c r="I121" s="498" t="s">
        <v>261</v>
      </c>
      <c r="J121" s="507" t="s">
        <v>61</v>
      </c>
      <c r="K121" s="507"/>
      <c r="L121" s="495">
        <v>45716</v>
      </c>
      <c r="M121" s="507" t="s">
        <v>58</v>
      </c>
      <c r="N121" s="609">
        <v>56262.5</v>
      </c>
      <c r="O121" s="507" t="s">
        <v>58</v>
      </c>
      <c r="P121" s="986" t="s">
        <v>262</v>
      </c>
      <c r="Q121" s="510">
        <v>45744</v>
      </c>
      <c r="R121" s="510">
        <v>45917</v>
      </c>
      <c r="S121" s="510">
        <v>45930</v>
      </c>
      <c r="T121" s="510"/>
      <c r="U121" s="510"/>
      <c r="V121" s="518">
        <v>4870</v>
      </c>
      <c r="W121" s="837">
        <v>5044</v>
      </c>
      <c r="X121" s="108">
        <f t="shared" ref="X121" si="6">SUM(V121-W121)</f>
        <v>-174</v>
      </c>
      <c r="Y121" s="31">
        <v>0</v>
      </c>
      <c r="Z121" s="571">
        <v>1.03</v>
      </c>
      <c r="AA121" s="510">
        <v>45754</v>
      </c>
      <c r="AB121" s="369">
        <v>0</v>
      </c>
      <c r="AC121" s="369">
        <v>0</v>
      </c>
      <c r="AD121" s="369">
        <v>0</v>
      </c>
      <c r="AE121" s="367" t="s">
        <v>338</v>
      </c>
      <c r="AF121" s="404"/>
    </row>
    <row r="122" spans="1:33" ht="24.75" customHeight="1">
      <c r="A122" s="846" t="s">
        <v>339</v>
      </c>
      <c r="B122" s="494" t="s">
        <v>51</v>
      </c>
      <c r="C122" s="495">
        <v>45991</v>
      </c>
      <c r="D122" s="495" t="s">
        <v>83</v>
      </c>
      <c r="E122" s="505">
        <v>45743</v>
      </c>
      <c r="F122" s="504" t="s">
        <v>79</v>
      </c>
      <c r="G122" s="506" t="s">
        <v>340</v>
      </c>
      <c r="H122" s="507">
        <v>60</v>
      </c>
      <c r="I122" s="498" t="s">
        <v>261</v>
      </c>
      <c r="J122" s="497" t="s">
        <v>61</v>
      </c>
      <c r="K122" s="508"/>
      <c r="L122" s="505">
        <v>45741</v>
      </c>
      <c r="M122" s="497" t="s">
        <v>58</v>
      </c>
      <c r="N122" s="609">
        <v>47849</v>
      </c>
      <c r="O122" s="497" t="s">
        <v>58</v>
      </c>
      <c r="P122" s="836" t="s">
        <v>262</v>
      </c>
      <c r="Q122" s="510">
        <v>45744</v>
      </c>
      <c r="R122" s="510">
        <v>45915</v>
      </c>
      <c r="S122" s="510">
        <v>45922</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341</v>
      </c>
      <c r="B123" s="567" t="s">
        <v>51</v>
      </c>
      <c r="C123" s="547">
        <v>45711</v>
      </c>
      <c r="D123" s="547" t="s">
        <v>63</v>
      </c>
      <c r="E123" s="547">
        <v>45694</v>
      </c>
      <c r="F123" s="547" t="s">
        <v>64</v>
      </c>
      <c r="G123" s="519" t="s">
        <v>342</v>
      </c>
      <c r="H123" s="525">
        <v>0</v>
      </c>
      <c r="I123" s="520" t="s">
        <v>330</v>
      </c>
      <c r="J123" s="525" t="s">
        <v>61</v>
      </c>
      <c r="K123" s="525"/>
      <c r="L123" s="547">
        <v>45686</v>
      </c>
      <c r="M123" s="548" t="s">
        <v>58</v>
      </c>
      <c r="N123" s="842">
        <v>22755.7</v>
      </c>
      <c r="O123" s="548" t="s">
        <v>58</v>
      </c>
      <c r="P123" s="836" t="s">
        <v>262</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343</v>
      </c>
      <c r="AF123" s="404"/>
    </row>
    <row r="124" spans="1:33" ht="24.75" customHeight="1">
      <c r="A124" s="843" t="s">
        <v>344</v>
      </c>
      <c r="B124" s="494" t="s">
        <v>51</v>
      </c>
      <c r="C124" s="495">
        <v>45833</v>
      </c>
      <c r="D124" s="451" t="s">
        <v>345</v>
      </c>
      <c r="E124" s="451" t="s">
        <v>53</v>
      </c>
      <c r="F124" s="451" t="s">
        <v>346</v>
      </c>
      <c r="G124" s="533" t="s">
        <v>347</v>
      </c>
      <c r="H124" s="520">
        <v>0</v>
      </c>
      <c r="I124" s="498" t="s">
        <v>261</v>
      </c>
      <c r="J124" s="520" t="s">
        <v>61</v>
      </c>
      <c r="K124" s="520"/>
      <c r="L124" s="493" t="s">
        <v>262</v>
      </c>
      <c r="M124" s="520" t="s">
        <v>58</v>
      </c>
      <c r="N124" s="610">
        <v>289634.75</v>
      </c>
      <c r="O124" s="520" t="s">
        <v>58</v>
      </c>
      <c r="P124" s="836" t="s">
        <v>262</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350</v>
      </c>
      <c r="B129" s="764" t="s">
        <v>211</v>
      </c>
      <c r="C129" s="696">
        <v>45807</v>
      </c>
      <c r="D129" s="696" t="s">
        <v>351</v>
      </c>
      <c r="E129" s="696">
        <v>45706</v>
      </c>
      <c r="F129" s="683" t="s">
        <v>213</v>
      </c>
      <c r="G129" s="765" t="s">
        <v>352</v>
      </c>
      <c r="H129" s="697">
        <v>56</v>
      </c>
      <c r="I129" s="766" t="s">
        <v>261</v>
      </c>
      <c r="J129" s="697" t="s">
        <v>61</v>
      </c>
      <c r="K129" s="697"/>
      <c r="L129" s="698">
        <v>45701</v>
      </c>
      <c r="M129" s="767" t="s">
        <v>58</v>
      </c>
      <c r="N129" s="699">
        <v>55089</v>
      </c>
      <c r="O129" s="766" t="s">
        <v>58</v>
      </c>
      <c r="P129" s="700" t="s">
        <v>262</v>
      </c>
      <c r="Q129" s="701">
        <v>45709</v>
      </c>
      <c r="R129" s="701"/>
      <c r="S129" s="701">
        <v>45866</v>
      </c>
      <c r="T129" s="701"/>
      <c r="U129" s="88" t="s">
        <v>353</v>
      </c>
      <c r="V129" s="702">
        <v>4836</v>
      </c>
      <c r="W129" s="703">
        <v>5095</v>
      </c>
      <c r="X129" s="108">
        <f t="shared" ref="X129:X130" si="7">SUM(V129-W129)</f>
        <v>-259</v>
      </c>
      <c r="Y129" s="768">
        <v>0</v>
      </c>
      <c r="Z129" s="769">
        <v>1.05</v>
      </c>
      <c r="AA129" s="704">
        <v>45741</v>
      </c>
      <c r="AB129" s="705">
        <v>1</v>
      </c>
      <c r="AC129" s="705">
        <v>1</v>
      </c>
      <c r="AD129" s="705">
        <v>1</v>
      </c>
      <c r="AE129" s="770" t="s">
        <v>354</v>
      </c>
    </row>
    <row r="130" spans="1:31" ht="24.75" customHeight="1">
      <c r="A130" s="706" t="s">
        <v>355</v>
      </c>
      <c r="B130" s="771" t="s">
        <v>211</v>
      </c>
      <c r="C130" s="707">
        <v>45807</v>
      </c>
      <c r="D130" s="708" t="s">
        <v>63</v>
      </c>
      <c r="E130" s="709" t="s">
        <v>53</v>
      </c>
      <c r="F130" s="708" t="s">
        <v>328</v>
      </c>
      <c r="G130" s="772" t="s">
        <v>356</v>
      </c>
      <c r="H130" s="710">
        <v>84</v>
      </c>
      <c r="I130" s="773" t="s">
        <v>261</v>
      </c>
      <c r="J130" s="711" t="s">
        <v>61</v>
      </c>
      <c r="K130" s="712"/>
      <c r="L130" s="713">
        <v>45716</v>
      </c>
      <c r="M130" s="714" t="s">
        <v>58</v>
      </c>
      <c r="N130" s="715">
        <v>2812.95</v>
      </c>
      <c r="O130" s="711" t="s">
        <v>58</v>
      </c>
      <c r="P130" s="700" t="s">
        <v>262</v>
      </c>
      <c r="Q130" s="704">
        <v>45792</v>
      </c>
      <c r="R130" s="716"/>
      <c r="S130" s="716"/>
      <c r="T130" s="716"/>
      <c r="U130" s="88" t="s">
        <v>353</v>
      </c>
      <c r="V130" s="702">
        <v>285</v>
      </c>
      <c r="W130" s="717">
        <v>285</v>
      </c>
      <c r="X130" s="108">
        <f t="shared" si="7"/>
        <v>0</v>
      </c>
      <c r="Y130" s="718">
        <v>3451</v>
      </c>
      <c r="Z130" s="774">
        <v>0</v>
      </c>
      <c r="AA130" s="704">
        <v>45798</v>
      </c>
      <c r="AB130" s="774">
        <v>1</v>
      </c>
      <c r="AC130" s="774">
        <v>1</v>
      </c>
      <c r="AD130" s="774">
        <v>1</v>
      </c>
      <c r="AE130" s="775"/>
    </row>
    <row r="131" spans="1:31" ht="24.75" customHeight="1">
      <c r="A131" s="906" t="s">
        <v>357</v>
      </c>
      <c r="B131" s="949" t="s">
        <v>117</v>
      </c>
      <c r="C131" s="505">
        <v>45899</v>
      </c>
      <c r="D131" s="495" t="s">
        <v>78</v>
      </c>
      <c r="E131" s="495">
        <v>45876</v>
      </c>
      <c r="F131" s="495" t="s">
        <v>131</v>
      </c>
      <c r="G131" s="950"/>
      <c r="H131" s="497">
        <v>0</v>
      </c>
      <c r="I131" s="914" t="s">
        <v>261</v>
      </c>
      <c r="J131" s="497" t="s">
        <v>61</v>
      </c>
      <c r="K131" s="497"/>
      <c r="L131" s="390">
        <v>45876</v>
      </c>
      <c r="M131" s="391" t="s">
        <v>58</v>
      </c>
      <c r="N131" s="673">
        <v>1462.85</v>
      </c>
      <c r="O131" s="391" t="s">
        <v>58</v>
      </c>
      <c r="P131" s="677" t="s">
        <v>262</v>
      </c>
      <c r="Q131" s="500">
        <v>45876</v>
      </c>
      <c r="R131" s="565"/>
      <c r="S131" s="565"/>
      <c r="T131" s="510"/>
      <c r="U131" s="88" t="s">
        <v>353</v>
      </c>
      <c r="V131" s="951">
        <v>116</v>
      </c>
      <c r="W131" s="854">
        <v>130</v>
      </c>
      <c r="X131" s="501">
        <f>SUM(V131-W131)</f>
        <v>-14</v>
      </c>
      <c r="Y131" s="501">
        <v>0</v>
      </c>
      <c r="Z131" s="915">
        <v>1</v>
      </c>
      <c r="AA131" s="510">
        <v>45896</v>
      </c>
      <c r="AB131" s="915">
        <v>1</v>
      </c>
      <c r="AC131" s="915">
        <v>1</v>
      </c>
      <c r="AD131" s="915">
        <v>1</v>
      </c>
      <c r="AE131" s="921" t="s">
        <v>358</v>
      </c>
    </row>
    <row r="132" spans="1:31" ht="24.75" customHeight="1">
      <c r="A132" s="542" t="s">
        <v>359</v>
      </c>
      <c r="B132" s="530" t="s">
        <v>117</v>
      </c>
      <c r="C132" s="538">
        <v>45899</v>
      </c>
      <c r="D132" s="546" t="s">
        <v>127</v>
      </c>
      <c r="E132" s="546">
        <v>45882</v>
      </c>
      <c r="F132" s="553" t="s">
        <v>124</v>
      </c>
      <c r="G132" s="544"/>
      <c r="H132" s="545">
        <v>0</v>
      </c>
      <c r="I132" s="554" t="s">
        <v>261</v>
      </c>
      <c r="J132" s="545" t="s">
        <v>61</v>
      </c>
      <c r="K132" s="545"/>
      <c r="L132" s="546">
        <v>45882</v>
      </c>
      <c r="M132" s="545" t="s">
        <v>58</v>
      </c>
      <c r="N132" s="612">
        <v>13056.5</v>
      </c>
      <c r="O132" s="545" t="s">
        <v>58</v>
      </c>
      <c r="P132" s="559" t="s">
        <v>262</v>
      </c>
      <c r="Q132" s="500">
        <v>45882</v>
      </c>
      <c r="R132" s="565"/>
      <c r="S132" s="565"/>
      <c r="T132" s="510"/>
      <c r="U132" s="88" t="s">
        <v>353</v>
      </c>
      <c r="V132" s="438">
        <v>1100</v>
      </c>
      <c r="W132" s="854">
        <v>1110</v>
      </c>
      <c r="X132" s="501">
        <f t="shared" ref="X132:X133" si="8">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131</v>
      </c>
      <c r="G133" s="544" t="s">
        <v>362</v>
      </c>
      <c r="H133" s="545">
        <v>0</v>
      </c>
      <c r="I133" s="545" t="s">
        <v>261</v>
      </c>
      <c r="J133" s="545" t="s">
        <v>61</v>
      </c>
      <c r="K133" s="545"/>
      <c r="L133" s="546">
        <v>45868</v>
      </c>
      <c r="M133" s="545" t="s">
        <v>58</v>
      </c>
      <c r="N133" s="612">
        <v>14179.65</v>
      </c>
      <c r="O133" s="545" t="s">
        <v>58</v>
      </c>
      <c r="P133" s="559" t="s">
        <v>262</v>
      </c>
      <c r="Q133" s="500">
        <v>45868</v>
      </c>
      <c r="R133" s="500"/>
      <c r="S133" s="500"/>
      <c r="T133" s="500"/>
      <c r="U133" s="88" t="s">
        <v>353</v>
      </c>
      <c r="V133" s="531">
        <v>973</v>
      </c>
      <c r="W133" s="552">
        <v>1060</v>
      </c>
      <c r="X133" s="501">
        <f t="shared" si="8"/>
        <v>-87</v>
      </c>
      <c r="Y133" s="501">
        <v>0</v>
      </c>
      <c r="Z133" s="502">
        <v>1.0900000000000001</v>
      </c>
      <c r="AA133" s="510">
        <v>45880</v>
      </c>
      <c r="AB133" s="369">
        <v>1</v>
      </c>
      <c r="AC133" s="369">
        <v>1</v>
      </c>
      <c r="AD133" s="369">
        <v>1</v>
      </c>
      <c r="AE133" s="580" t="s">
        <v>363</v>
      </c>
    </row>
    <row r="134" spans="1:31" ht="24.75" customHeight="1">
      <c r="A134" s="906" t="s">
        <v>364</v>
      </c>
      <c r="B134" s="493" t="s">
        <v>117</v>
      </c>
      <c r="C134" s="505">
        <v>45899</v>
      </c>
      <c r="D134" s="529" t="s">
        <v>78</v>
      </c>
      <c r="E134" s="529">
        <v>45882</v>
      </c>
      <c r="F134" s="493" t="s">
        <v>131</v>
      </c>
      <c r="G134" s="763" t="s">
        <v>365</v>
      </c>
      <c r="H134" s="497">
        <v>0</v>
      </c>
      <c r="I134" s="498" t="s">
        <v>261</v>
      </c>
      <c r="J134" s="497" t="s">
        <v>61</v>
      </c>
      <c r="K134" s="497"/>
      <c r="L134" s="495" t="s">
        <v>53</v>
      </c>
      <c r="M134" s="497" t="s">
        <v>58</v>
      </c>
      <c r="N134" s="608">
        <v>18903.7</v>
      </c>
      <c r="O134" s="497" t="s">
        <v>58</v>
      </c>
      <c r="P134" s="832" t="s">
        <v>262</v>
      </c>
      <c r="Q134" s="500">
        <v>45882</v>
      </c>
      <c r="R134" s="500"/>
      <c r="S134" s="500"/>
      <c r="T134" s="500"/>
      <c r="U134" s="88" t="s">
        <v>353</v>
      </c>
      <c r="V134" s="501">
        <v>575</v>
      </c>
      <c r="W134" s="539">
        <v>575</v>
      </c>
      <c r="X134" s="108">
        <f>SUM(V134-W134)</f>
        <v>0</v>
      </c>
      <c r="Y134" s="983">
        <v>0</v>
      </c>
      <c r="Z134" s="915">
        <v>1</v>
      </c>
      <c r="AA134" s="510">
        <v>45887</v>
      </c>
      <c r="AB134" s="369">
        <v>1</v>
      </c>
      <c r="AC134" s="369">
        <v>1</v>
      </c>
      <c r="AD134" s="369">
        <v>1</v>
      </c>
      <c r="AE134" s="330" t="s">
        <v>366</v>
      </c>
    </row>
    <row r="135" spans="1:31" ht="24.75" customHeight="1">
      <c r="A135" s="906" t="s">
        <v>367</v>
      </c>
      <c r="B135" s="493" t="s">
        <v>117</v>
      </c>
      <c r="C135" s="505">
        <v>45899</v>
      </c>
      <c r="D135" s="495" t="s">
        <v>78</v>
      </c>
      <c r="E135" s="505">
        <v>45806</v>
      </c>
      <c r="F135" s="493" t="s">
        <v>131</v>
      </c>
      <c r="G135" s="984" t="s">
        <v>368</v>
      </c>
      <c r="H135" s="497">
        <v>0</v>
      </c>
      <c r="I135" s="914" t="s">
        <v>261</v>
      </c>
      <c r="J135" s="497" t="s">
        <v>61</v>
      </c>
      <c r="K135" s="497"/>
      <c r="L135" s="495" t="s">
        <v>369</v>
      </c>
      <c r="M135" s="497" t="s">
        <v>58</v>
      </c>
      <c r="N135" s="608">
        <v>21888.65</v>
      </c>
      <c r="O135" s="497" t="s">
        <v>58</v>
      </c>
      <c r="P135" s="832" t="s">
        <v>262</v>
      </c>
      <c r="Q135" s="500">
        <v>45824</v>
      </c>
      <c r="R135" s="500" t="s">
        <v>286</v>
      </c>
      <c r="S135" s="500"/>
      <c r="T135" s="500"/>
      <c r="U135" s="88" t="s">
        <v>353</v>
      </c>
      <c r="V135" s="501">
        <v>1669</v>
      </c>
      <c r="W135" s="539">
        <v>1701</v>
      </c>
      <c r="X135" s="501">
        <f>SUM(V135-W135)</f>
        <v>-32</v>
      </c>
      <c r="Y135" s="983">
        <v>0</v>
      </c>
      <c r="Z135" s="915">
        <v>1</v>
      </c>
      <c r="AA135" s="510">
        <v>45833</v>
      </c>
      <c r="AB135" s="369">
        <v>1</v>
      </c>
      <c r="AC135" s="369">
        <v>1</v>
      </c>
      <c r="AD135" s="369">
        <v>1</v>
      </c>
      <c r="AE135" s="330" t="s">
        <v>370</v>
      </c>
    </row>
    <row r="136" spans="1:31" ht="24.75" customHeight="1">
      <c r="A136" s="542" t="s">
        <v>371</v>
      </c>
      <c r="B136" s="530" t="s">
        <v>117</v>
      </c>
      <c r="C136" s="538">
        <v>45899</v>
      </c>
      <c r="D136" s="546" t="s">
        <v>127</v>
      </c>
      <c r="E136" s="546">
        <v>45873</v>
      </c>
      <c r="F136" s="553" t="s">
        <v>124</v>
      </c>
      <c r="G136" s="544"/>
      <c r="H136" s="545">
        <v>50</v>
      </c>
      <c r="I136" s="554" t="s">
        <v>261</v>
      </c>
      <c r="J136" s="545" t="s">
        <v>57</v>
      </c>
      <c r="K136" s="545"/>
      <c r="L136" s="546">
        <v>45874</v>
      </c>
      <c r="M136" s="545" t="s">
        <v>58</v>
      </c>
      <c r="N136" s="612">
        <v>11894.25</v>
      </c>
      <c r="O136" s="545" t="s">
        <v>58</v>
      </c>
      <c r="P136" s="559" t="s">
        <v>262</v>
      </c>
      <c r="Q136" s="500">
        <v>45873</v>
      </c>
      <c r="R136" s="500"/>
      <c r="S136" s="500"/>
      <c r="T136" s="500"/>
      <c r="U136" s="88" t="s">
        <v>353</v>
      </c>
      <c r="V136" s="438">
        <v>1471</v>
      </c>
      <c r="W136" s="854">
        <v>1437</v>
      </c>
      <c r="X136" s="501">
        <f t="shared" ref="X136" si="9">SUM(V136-W136)</f>
        <v>34</v>
      </c>
      <c r="Y136" s="501">
        <v>0</v>
      </c>
      <c r="Z136" s="502">
        <v>0.98</v>
      </c>
      <c r="AA136" s="510">
        <v>45881</v>
      </c>
      <c r="AB136" s="369">
        <v>1</v>
      </c>
      <c r="AC136" s="369">
        <v>1</v>
      </c>
      <c r="AD136" s="369">
        <v>1</v>
      </c>
      <c r="AE136" s="578"/>
    </row>
    <row r="137" spans="1:31" ht="24.75" customHeight="1">
      <c r="A137" s="725" t="s">
        <v>372</v>
      </c>
      <c r="B137" s="726" t="s">
        <v>117</v>
      </c>
      <c r="C137" s="713">
        <v>45787</v>
      </c>
      <c r="D137" s="778" t="s">
        <v>127</v>
      </c>
      <c r="E137" s="698">
        <v>45763</v>
      </c>
      <c r="F137" s="778" t="s">
        <v>124</v>
      </c>
      <c r="G137" s="752" t="s">
        <v>373</v>
      </c>
      <c r="H137" s="727">
        <v>0</v>
      </c>
      <c r="I137" s="780" t="s">
        <v>261</v>
      </c>
      <c r="J137" s="727" t="s">
        <v>61</v>
      </c>
      <c r="K137" s="727"/>
      <c r="L137" s="726" t="s">
        <v>262</v>
      </c>
      <c r="M137" s="727" t="s">
        <v>58</v>
      </c>
      <c r="N137" s="728">
        <v>3707.3</v>
      </c>
      <c r="O137" s="727" t="s">
        <v>58</v>
      </c>
      <c r="P137" s="730" t="s">
        <v>262</v>
      </c>
      <c r="Q137" s="701">
        <v>45763</v>
      </c>
      <c r="R137" s="701">
        <v>45817</v>
      </c>
      <c r="S137" s="701">
        <v>45818</v>
      </c>
      <c r="T137" s="701">
        <v>45818</v>
      </c>
      <c r="U137" s="88" t="s">
        <v>353</v>
      </c>
      <c r="V137" s="627">
        <v>143</v>
      </c>
      <c r="W137" s="717">
        <v>143</v>
      </c>
      <c r="X137" s="108">
        <f t="shared" ref="X137:X151" si="10">SUM(V137-W137)</f>
        <v>0</v>
      </c>
      <c r="Y137" s="768">
        <v>0</v>
      </c>
      <c r="Z137" s="774">
        <v>1</v>
      </c>
      <c r="AA137" s="704">
        <v>45768</v>
      </c>
      <c r="AB137" s="723">
        <v>0</v>
      </c>
      <c r="AC137" s="723">
        <v>0</v>
      </c>
      <c r="AD137" s="723">
        <v>1</v>
      </c>
      <c r="AE137" s="724" t="s">
        <v>374</v>
      </c>
    </row>
    <row r="138" spans="1:31" ht="24.75" customHeight="1">
      <c r="A138" s="725" t="s">
        <v>375</v>
      </c>
      <c r="B138" s="782" t="s">
        <v>51</v>
      </c>
      <c r="C138" s="698">
        <v>45772</v>
      </c>
      <c r="D138" s="732" t="s">
        <v>376</v>
      </c>
      <c r="E138" s="698">
        <v>45716</v>
      </c>
      <c r="F138" s="732" t="s">
        <v>377</v>
      </c>
      <c r="G138" s="783" t="s">
        <v>378</v>
      </c>
      <c r="H138" s="714">
        <v>56</v>
      </c>
      <c r="I138" s="714" t="s">
        <v>261</v>
      </c>
      <c r="J138" s="714" t="s">
        <v>61</v>
      </c>
      <c r="K138" s="714"/>
      <c r="L138" s="713">
        <v>45716</v>
      </c>
      <c r="M138" s="714" t="s">
        <v>58</v>
      </c>
      <c r="N138" s="734">
        <v>45321.5</v>
      </c>
      <c r="O138" s="714" t="s">
        <v>58</v>
      </c>
      <c r="P138" s="730" t="s">
        <v>262</v>
      </c>
      <c r="Q138" s="704">
        <v>45722</v>
      </c>
      <c r="R138" s="704">
        <v>45867</v>
      </c>
      <c r="S138" s="704">
        <v>45874</v>
      </c>
      <c r="T138" s="704"/>
      <c r="U138" s="88" t="s">
        <v>353</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379</v>
      </c>
      <c r="B139" s="782" t="s">
        <v>51</v>
      </c>
      <c r="C139" s="778">
        <v>45838</v>
      </c>
      <c r="D139" s="732" t="s">
        <v>376</v>
      </c>
      <c r="E139" s="698">
        <v>45727</v>
      </c>
      <c r="F139" s="732" t="s">
        <v>377</v>
      </c>
      <c r="G139" s="783" t="s">
        <v>380</v>
      </c>
      <c r="H139" s="714">
        <v>71</v>
      </c>
      <c r="I139" s="784" t="s">
        <v>261</v>
      </c>
      <c r="J139" s="714" t="s">
        <v>61</v>
      </c>
      <c r="K139" s="733"/>
      <c r="L139" s="698">
        <v>45728</v>
      </c>
      <c r="M139" s="714" t="s">
        <v>58</v>
      </c>
      <c r="N139" s="734">
        <v>60843.5</v>
      </c>
      <c r="O139" s="714" t="s">
        <v>58</v>
      </c>
      <c r="P139" s="730" t="s">
        <v>262</v>
      </c>
      <c r="Q139" s="704">
        <v>45722</v>
      </c>
      <c r="R139" s="704">
        <v>45917</v>
      </c>
      <c r="S139" s="704">
        <v>45929</v>
      </c>
      <c r="T139" s="704"/>
      <c r="U139" s="88" t="s">
        <v>353</v>
      </c>
      <c r="V139" s="785">
        <v>4979</v>
      </c>
      <c r="W139" s="703">
        <v>5020</v>
      </c>
      <c r="X139" s="108">
        <f t="shared" si="10"/>
        <v>-41</v>
      </c>
      <c r="Y139" s="716">
        <v>0</v>
      </c>
      <c r="Z139" s="774">
        <v>1.01</v>
      </c>
      <c r="AA139" s="704">
        <v>45741</v>
      </c>
      <c r="AB139" s="774">
        <v>1</v>
      </c>
      <c r="AC139" s="774">
        <v>1</v>
      </c>
      <c r="AD139" s="774">
        <v>1</v>
      </c>
      <c r="AE139" s="775"/>
    </row>
    <row r="140" spans="1:31" ht="24.75" customHeight="1">
      <c r="A140" s="786" t="s">
        <v>381</v>
      </c>
      <c r="B140" s="787" t="s">
        <v>51</v>
      </c>
      <c r="C140" s="696">
        <v>45772</v>
      </c>
      <c r="D140" s="696" t="s">
        <v>376</v>
      </c>
      <c r="E140" s="788">
        <v>45686</v>
      </c>
      <c r="F140" s="683" t="s">
        <v>377</v>
      </c>
      <c r="G140" s="789" t="s">
        <v>382</v>
      </c>
      <c r="H140" s="766">
        <v>77</v>
      </c>
      <c r="I140" s="776" t="s">
        <v>261</v>
      </c>
      <c r="J140" s="766" t="s">
        <v>61</v>
      </c>
      <c r="K140" s="766"/>
      <c r="L140" s="790">
        <v>45686</v>
      </c>
      <c r="M140" s="766" t="s">
        <v>58</v>
      </c>
      <c r="N140" s="791">
        <v>61924</v>
      </c>
      <c r="O140" s="766" t="s">
        <v>58</v>
      </c>
      <c r="P140" s="700" t="s">
        <v>262</v>
      </c>
      <c r="Q140" s="704">
        <v>45692</v>
      </c>
      <c r="R140" s="704">
        <v>45847</v>
      </c>
      <c r="S140" s="704">
        <v>45852</v>
      </c>
      <c r="T140" s="704"/>
      <c r="U140" s="88" t="s">
        <v>353</v>
      </c>
      <c r="V140" s="792">
        <v>5005</v>
      </c>
      <c r="W140" s="781">
        <v>4996</v>
      </c>
      <c r="X140" s="108">
        <f t="shared" si="10"/>
        <v>9</v>
      </c>
      <c r="Y140" s="768">
        <v>0</v>
      </c>
      <c r="Z140" s="774">
        <v>1</v>
      </c>
      <c r="AA140" s="704">
        <v>45708</v>
      </c>
      <c r="AB140" s="774">
        <v>1</v>
      </c>
      <c r="AC140" s="774">
        <v>1</v>
      </c>
      <c r="AD140" s="774">
        <v>1</v>
      </c>
      <c r="AE140" s="736" t="s">
        <v>383</v>
      </c>
    </row>
    <row r="141" spans="1:31" ht="24.75" customHeight="1">
      <c r="A141" s="793" t="s">
        <v>384</v>
      </c>
      <c r="B141" s="782" t="s">
        <v>51</v>
      </c>
      <c r="C141" s="698">
        <v>45772</v>
      </c>
      <c r="D141" s="794" t="s">
        <v>385</v>
      </c>
      <c r="E141" s="794">
        <v>45694</v>
      </c>
      <c r="F141" s="794" t="s">
        <v>377</v>
      </c>
      <c r="G141" s="795" t="s">
        <v>386</v>
      </c>
      <c r="H141" s="784">
        <v>84</v>
      </c>
      <c r="I141" s="780" t="s">
        <v>261</v>
      </c>
      <c r="J141" s="784" t="s">
        <v>61</v>
      </c>
      <c r="K141" s="784"/>
      <c r="L141" s="794">
        <v>45698</v>
      </c>
      <c r="M141" s="784" t="s">
        <v>58</v>
      </c>
      <c r="N141" s="796">
        <v>63402.5</v>
      </c>
      <c r="O141" s="784" t="s">
        <v>58</v>
      </c>
      <c r="P141" s="730" t="s">
        <v>262</v>
      </c>
      <c r="Q141" s="704">
        <v>45695</v>
      </c>
      <c r="R141" s="704">
        <v>45847</v>
      </c>
      <c r="S141" s="704">
        <v>45852</v>
      </c>
      <c r="T141" s="704"/>
      <c r="U141" s="88" t="s">
        <v>353</v>
      </c>
      <c r="V141" s="785">
        <v>4979</v>
      </c>
      <c r="W141" s="781">
        <v>4984</v>
      </c>
      <c r="X141" s="108">
        <f t="shared" si="10"/>
        <v>-5</v>
      </c>
      <c r="Y141" s="768">
        <v>0</v>
      </c>
      <c r="Z141" s="774">
        <v>1</v>
      </c>
      <c r="AA141" s="704">
        <v>45714</v>
      </c>
      <c r="AB141" s="774">
        <v>1</v>
      </c>
      <c r="AC141" s="774">
        <v>1</v>
      </c>
      <c r="AD141" s="774">
        <v>1</v>
      </c>
      <c r="AE141" s="736" t="s">
        <v>387</v>
      </c>
    </row>
    <row r="142" spans="1:31" ht="24.75" customHeight="1">
      <c r="A142" s="542" t="s">
        <v>388</v>
      </c>
      <c r="B142" s="876" t="s">
        <v>51</v>
      </c>
      <c r="C142" s="553">
        <v>45688</v>
      </c>
      <c r="D142" s="553" t="s">
        <v>68</v>
      </c>
      <c r="E142" s="553">
        <v>45695</v>
      </c>
      <c r="F142" s="546" t="s">
        <v>64</v>
      </c>
      <c r="G142" s="867" t="s">
        <v>389</v>
      </c>
      <c r="H142" s="545">
        <v>88</v>
      </c>
      <c r="I142" s="554" t="s">
        <v>330</v>
      </c>
      <c r="J142" s="545" t="s">
        <v>61</v>
      </c>
      <c r="K142" s="784"/>
      <c r="L142" s="530" t="s">
        <v>262</v>
      </c>
      <c r="M142" s="554" t="s">
        <v>58</v>
      </c>
      <c r="N142" s="612">
        <v>43130</v>
      </c>
      <c r="O142" s="554" t="s">
        <v>58</v>
      </c>
      <c r="P142" s="559" t="s">
        <v>262</v>
      </c>
      <c r="Q142" s="500">
        <v>45691</v>
      </c>
      <c r="R142" s="500">
        <v>45870</v>
      </c>
      <c r="S142" s="500">
        <v>45908</v>
      </c>
      <c r="T142" s="500"/>
      <c r="U142" s="88" t="s">
        <v>353</v>
      </c>
      <c r="V142" s="501">
        <v>2931</v>
      </c>
      <c r="W142" s="539">
        <v>2931</v>
      </c>
      <c r="X142" s="501">
        <f>SUM(V142-W142)</f>
        <v>0</v>
      </c>
      <c r="Y142" s="511">
        <v>0</v>
      </c>
      <c r="Z142" s="502">
        <v>1</v>
      </c>
      <c r="AA142" s="500">
        <v>45750</v>
      </c>
      <c r="AB142" s="540">
        <v>1</v>
      </c>
      <c r="AC142" s="540">
        <v>1</v>
      </c>
      <c r="AD142" s="540">
        <v>1</v>
      </c>
      <c r="AE142" s="877" t="s">
        <v>390</v>
      </c>
    </row>
    <row r="143" spans="1:31" ht="24.75" customHeight="1">
      <c r="A143" s="725" t="s">
        <v>391</v>
      </c>
      <c r="B143" s="782" t="s">
        <v>51</v>
      </c>
      <c r="C143" s="794">
        <v>45688</v>
      </c>
      <c r="D143" s="698" t="s">
        <v>78</v>
      </c>
      <c r="E143" s="794">
        <v>45686</v>
      </c>
      <c r="F143" s="794" t="s">
        <v>87</v>
      </c>
      <c r="G143" s="795" t="s">
        <v>392</v>
      </c>
      <c r="H143" s="714">
        <v>88</v>
      </c>
      <c r="I143" s="784" t="s">
        <v>330</v>
      </c>
      <c r="J143" s="714" t="s">
        <v>61</v>
      </c>
      <c r="K143" s="714"/>
      <c r="L143" s="797">
        <v>45706</v>
      </c>
      <c r="M143" s="784" t="s">
        <v>58</v>
      </c>
      <c r="N143" s="734">
        <v>69212.5</v>
      </c>
      <c r="O143" s="784" t="s">
        <v>58</v>
      </c>
      <c r="P143" s="730" t="s">
        <v>262</v>
      </c>
      <c r="Q143" s="704">
        <v>45679</v>
      </c>
      <c r="R143" s="704">
        <v>45917</v>
      </c>
      <c r="S143" s="704">
        <v>45918</v>
      </c>
      <c r="T143" s="704"/>
      <c r="U143" s="88" t="s">
        <v>353</v>
      </c>
      <c r="V143" s="702">
        <v>5661</v>
      </c>
      <c r="W143" s="703">
        <v>5813</v>
      </c>
      <c r="X143" s="108">
        <f t="shared" si="10"/>
        <v>-152</v>
      </c>
      <c r="Y143" s="768">
        <v>0</v>
      </c>
      <c r="Z143" s="774">
        <v>1.03</v>
      </c>
      <c r="AA143" s="704">
        <v>45681</v>
      </c>
      <c r="AB143" s="774">
        <v>1</v>
      </c>
      <c r="AC143" s="774">
        <v>1</v>
      </c>
      <c r="AD143" s="774">
        <v>1</v>
      </c>
      <c r="AE143" s="736" t="s">
        <v>393</v>
      </c>
    </row>
    <row r="144" spans="1:31" ht="24.75" customHeight="1">
      <c r="A144" s="542" t="s">
        <v>394</v>
      </c>
      <c r="B144" s="562" t="s">
        <v>51</v>
      </c>
      <c r="C144" s="538">
        <v>45772</v>
      </c>
      <c r="D144" s="543" t="s">
        <v>351</v>
      </c>
      <c r="E144" s="538">
        <v>45743</v>
      </c>
      <c r="F144" s="543" t="s">
        <v>395</v>
      </c>
      <c r="G144" s="549" t="s">
        <v>396</v>
      </c>
      <c r="H144" s="118">
        <v>85</v>
      </c>
      <c r="I144" s="550" t="s">
        <v>261</v>
      </c>
      <c r="J144" s="545" t="s">
        <v>61</v>
      </c>
      <c r="K144" s="568"/>
      <c r="L144" s="538">
        <v>45741</v>
      </c>
      <c r="M144" s="545" t="s">
        <v>58</v>
      </c>
      <c r="N144" s="613">
        <v>74508.5</v>
      </c>
      <c r="O144" s="545" t="s">
        <v>58</v>
      </c>
      <c r="P144" s="559" t="s">
        <v>262</v>
      </c>
      <c r="Q144" s="510">
        <v>45749</v>
      </c>
      <c r="R144" s="510">
        <v>45917</v>
      </c>
      <c r="S144" s="510">
        <v>45925</v>
      </c>
      <c r="T144" s="510"/>
      <c r="U144" s="88" t="s">
        <v>353</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397</v>
      </c>
      <c r="B145" s="782" t="s">
        <v>51</v>
      </c>
      <c r="C145" s="698">
        <v>45772</v>
      </c>
      <c r="D145" s="732" t="s">
        <v>385</v>
      </c>
      <c r="E145" s="698">
        <v>45743</v>
      </c>
      <c r="F145" s="732" t="s">
        <v>377</v>
      </c>
      <c r="G145" s="798" t="s">
        <v>398</v>
      </c>
      <c r="H145" s="714">
        <v>57</v>
      </c>
      <c r="I145" s="767" t="s">
        <v>261</v>
      </c>
      <c r="J145" s="727" t="s">
        <v>61</v>
      </c>
      <c r="K145" s="737"/>
      <c r="L145" s="698">
        <v>45741</v>
      </c>
      <c r="M145" s="727" t="s">
        <v>58</v>
      </c>
      <c r="N145" s="734">
        <v>49071</v>
      </c>
      <c r="O145" s="727" t="s">
        <v>58</v>
      </c>
      <c r="P145" s="730" t="s">
        <v>262</v>
      </c>
      <c r="Q145" s="704">
        <v>45745</v>
      </c>
      <c r="R145" s="704">
        <v>45832</v>
      </c>
      <c r="S145" s="704">
        <v>45839</v>
      </c>
      <c r="T145" s="704"/>
      <c r="U145" s="88" t="s">
        <v>353</v>
      </c>
      <c r="V145" s="702">
        <v>3967</v>
      </c>
      <c r="W145" s="703">
        <v>3936</v>
      </c>
      <c r="X145" s="108">
        <f t="shared" si="10"/>
        <v>31</v>
      </c>
      <c r="Y145" s="777">
        <v>0</v>
      </c>
      <c r="Z145" s="774">
        <v>1</v>
      </c>
      <c r="AA145" s="704">
        <v>45756</v>
      </c>
      <c r="AB145" s="774">
        <v>1</v>
      </c>
      <c r="AC145" s="774">
        <v>1</v>
      </c>
      <c r="AD145" s="774">
        <v>1</v>
      </c>
      <c r="AE145" s="738"/>
    </row>
    <row r="146" spans="1:32" ht="24.75" customHeight="1">
      <c r="A146" s="739" t="s">
        <v>399</v>
      </c>
      <c r="B146" s="799" t="s">
        <v>51</v>
      </c>
      <c r="C146" s="746">
        <v>45831</v>
      </c>
      <c r="D146" s="708" t="s">
        <v>376</v>
      </c>
      <c r="E146" s="707">
        <v>45807</v>
      </c>
      <c r="F146" s="708" t="s">
        <v>377</v>
      </c>
      <c r="G146" s="708" t="s">
        <v>400</v>
      </c>
      <c r="H146" s="710">
        <v>87</v>
      </c>
      <c r="I146" s="710" t="s">
        <v>261</v>
      </c>
      <c r="J146" s="710" t="s">
        <v>61</v>
      </c>
      <c r="K146" s="710"/>
      <c r="L146" s="746">
        <v>45757</v>
      </c>
      <c r="M146" s="710" t="s">
        <v>58</v>
      </c>
      <c r="N146" s="715">
        <v>78331</v>
      </c>
      <c r="O146" s="710" t="s">
        <v>58</v>
      </c>
      <c r="P146" s="700" t="s">
        <v>262</v>
      </c>
      <c r="Q146" s="701">
        <v>45757</v>
      </c>
      <c r="R146" s="701">
        <v>45883</v>
      </c>
      <c r="S146" s="701">
        <v>45897</v>
      </c>
      <c r="T146" s="701"/>
      <c r="U146" s="88" t="s">
        <v>353</v>
      </c>
      <c r="V146" s="722">
        <v>6334</v>
      </c>
      <c r="W146" s="703">
        <v>6228</v>
      </c>
      <c r="X146" s="108">
        <f t="shared" si="10"/>
        <v>106</v>
      </c>
      <c r="Y146" s="768">
        <v>0</v>
      </c>
      <c r="Z146" s="774">
        <v>0.98</v>
      </c>
      <c r="AA146" s="704">
        <v>45769</v>
      </c>
      <c r="AB146" s="723">
        <v>0</v>
      </c>
      <c r="AC146" s="723">
        <v>0</v>
      </c>
      <c r="AD146" s="723">
        <v>0</v>
      </c>
      <c r="AE146" s="731" t="s">
        <v>354</v>
      </c>
    </row>
    <row r="147" spans="1:32" ht="24.75" customHeight="1">
      <c r="A147" s="725" t="s">
        <v>401</v>
      </c>
      <c r="B147" s="782" t="s">
        <v>51</v>
      </c>
      <c r="C147" s="698">
        <v>45772</v>
      </c>
      <c r="D147" s="732" t="s">
        <v>385</v>
      </c>
      <c r="E147" s="698">
        <v>45743</v>
      </c>
      <c r="F147" s="732" t="s">
        <v>377</v>
      </c>
      <c r="G147" s="798" t="s">
        <v>402</v>
      </c>
      <c r="H147" s="714">
        <v>63</v>
      </c>
      <c r="I147" s="784" t="s">
        <v>261</v>
      </c>
      <c r="J147" s="727" t="s">
        <v>61</v>
      </c>
      <c r="K147" s="737"/>
      <c r="L147" s="698">
        <v>45741</v>
      </c>
      <c r="M147" s="727" t="s">
        <v>58</v>
      </c>
      <c r="N147" s="734">
        <v>41813</v>
      </c>
      <c r="O147" s="727" t="s">
        <v>58</v>
      </c>
      <c r="P147" s="730" t="s">
        <v>262</v>
      </c>
      <c r="Q147" s="704">
        <v>45745</v>
      </c>
      <c r="R147" s="704">
        <v>45883</v>
      </c>
      <c r="S147" s="704">
        <v>45895</v>
      </c>
      <c r="T147" s="704"/>
      <c r="U147" s="88" t="s">
        <v>353</v>
      </c>
      <c r="V147" s="702">
        <v>3243</v>
      </c>
      <c r="W147" s="703">
        <v>3290</v>
      </c>
      <c r="X147" s="108">
        <f t="shared" si="10"/>
        <v>-47</v>
      </c>
      <c r="Y147" s="777">
        <v>0</v>
      </c>
      <c r="Z147" s="774">
        <v>1</v>
      </c>
      <c r="AA147" s="704">
        <v>45761</v>
      </c>
      <c r="AB147" s="774">
        <v>1</v>
      </c>
      <c r="AC147" s="774">
        <v>1</v>
      </c>
      <c r="AD147" s="774">
        <v>1</v>
      </c>
      <c r="AE147" s="738" t="s">
        <v>403</v>
      </c>
    </row>
    <row r="148" spans="1:32" ht="24.75" customHeight="1">
      <c r="A148" s="695" t="s">
        <v>404</v>
      </c>
      <c r="B148" s="787" t="s">
        <v>51</v>
      </c>
      <c r="C148" s="696">
        <v>45772</v>
      </c>
      <c r="D148" s="696" t="s">
        <v>376</v>
      </c>
      <c r="E148" s="788">
        <v>45686</v>
      </c>
      <c r="F148" s="683" t="s">
        <v>377</v>
      </c>
      <c r="G148" s="800" t="s">
        <v>405</v>
      </c>
      <c r="H148" s="697">
        <v>85</v>
      </c>
      <c r="I148" s="776" t="s">
        <v>261</v>
      </c>
      <c r="J148" s="697" t="s">
        <v>61</v>
      </c>
      <c r="K148" s="697"/>
      <c r="L148" s="696">
        <v>45698</v>
      </c>
      <c r="M148" s="766" t="s">
        <v>58</v>
      </c>
      <c r="N148" s="699">
        <v>67892.5</v>
      </c>
      <c r="O148" s="766" t="s">
        <v>58</v>
      </c>
      <c r="P148" s="700" t="s">
        <v>262</v>
      </c>
      <c r="Q148" s="704">
        <v>45709</v>
      </c>
      <c r="R148" s="704">
        <v>45883</v>
      </c>
      <c r="S148" s="704">
        <v>45896</v>
      </c>
      <c r="T148" s="704"/>
      <c r="U148" s="88" t="s">
        <v>353</v>
      </c>
      <c r="V148" s="702">
        <v>5494</v>
      </c>
      <c r="W148" s="703">
        <v>5431</v>
      </c>
      <c r="X148" s="536">
        <f t="shared" si="10"/>
        <v>63</v>
      </c>
      <c r="Y148" s="83">
        <v>0</v>
      </c>
      <c r="Z148" s="22">
        <v>0.99</v>
      </c>
      <c r="AA148" s="54">
        <v>45722</v>
      </c>
      <c r="AB148" s="801">
        <v>1</v>
      </c>
      <c r="AC148" s="774">
        <v>1</v>
      </c>
      <c r="AD148" s="774">
        <v>1</v>
      </c>
      <c r="AE148" s="736" t="s">
        <v>406</v>
      </c>
    </row>
    <row r="149" spans="1:32" ht="24.75" customHeight="1" thickBot="1">
      <c r="A149" s="725" t="s">
        <v>407</v>
      </c>
      <c r="B149" s="782" t="s">
        <v>51</v>
      </c>
      <c r="C149" s="713">
        <v>45862</v>
      </c>
      <c r="D149" s="698" t="s">
        <v>408</v>
      </c>
      <c r="E149" s="698">
        <v>45694</v>
      </c>
      <c r="F149" s="732" t="s">
        <v>79</v>
      </c>
      <c r="G149" s="802" t="s">
        <v>409</v>
      </c>
      <c r="H149" s="714">
        <v>90</v>
      </c>
      <c r="I149" s="780" t="s">
        <v>261</v>
      </c>
      <c r="J149" s="714" t="s">
        <v>61</v>
      </c>
      <c r="K149" s="714"/>
      <c r="L149" s="698">
        <v>45698</v>
      </c>
      <c r="M149" s="784" t="s">
        <v>58</v>
      </c>
      <c r="N149" s="734">
        <v>68216.5</v>
      </c>
      <c r="O149" s="784" t="s">
        <v>58</v>
      </c>
      <c r="P149" s="730" t="s">
        <v>262</v>
      </c>
      <c r="Q149" s="704">
        <v>45698</v>
      </c>
      <c r="R149" s="704">
        <v>45870</v>
      </c>
      <c r="S149" s="704">
        <v>45883</v>
      </c>
      <c r="T149" s="704"/>
      <c r="U149" s="88" t="s">
        <v>353</v>
      </c>
      <c r="V149" s="702">
        <v>5410</v>
      </c>
      <c r="W149" s="703">
        <v>5337</v>
      </c>
      <c r="X149" s="108">
        <f t="shared" si="10"/>
        <v>73</v>
      </c>
      <c r="Y149" s="768">
        <v>0</v>
      </c>
      <c r="Z149" s="774">
        <v>0.99</v>
      </c>
      <c r="AA149" s="704">
        <v>45719</v>
      </c>
      <c r="AB149" s="723">
        <v>1</v>
      </c>
      <c r="AC149" s="723">
        <v>1</v>
      </c>
      <c r="AD149" s="723">
        <v>1</v>
      </c>
      <c r="AE149" s="690" t="s">
        <v>410</v>
      </c>
    </row>
    <row r="150" spans="1:32" ht="24.75" customHeight="1">
      <c r="A150" s="833" t="s">
        <v>411</v>
      </c>
      <c r="B150" s="494" t="s">
        <v>51</v>
      </c>
      <c r="C150" s="505">
        <v>45747</v>
      </c>
      <c r="D150" s="505" t="s">
        <v>127</v>
      </c>
      <c r="E150" s="451">
        <v>45698</v>
      </c>
      <c r="F150" s="451" t="s">
        <v>87</v>
      </c>
      <c r="G150" s="519" t="s">
        <v>412</v>
      </c>
      <c r="H150" s="507">
        <v>87</v>
      </c>
      <c r="I150" s="520" t="s">
        <v>262</v>
      </c>
      <c r="J150" s="507" t="s">
        <v>61</v>
      </c>
      <c r="K150" s="118"/>
      <c r="L150" s="538">
        <v>45699</v>
      </c>
      <c r="M150" s="878" t="s">
        <v>58</v>
      </c>
      <c r="N150" s="609">
        <v>72566</v>
      </c>
      <c r="O150" s="520" t="s">
        <v>58</v>
      </c>
      <c r="P150" s="832" t="s">
        <v>262</v>
      </c>
      <c r="Q150" s="565">
        <v>45699</v>
      </c>
      <c r="R150" s="565">
        <v>45887</v>
      </c>
      <c r="S150" s="565">
        <v>45904</v>
      </c>
      <c r="T150" s="510"/>
      <c r="U150" s="88" t="s">
        <v>353</v>
      </c>
      <c r="V150" s="680">
        <v>6133</v>
      </c>
      <c r="W150" s="539">
        <v>6133</v>
      </c>
      <c r="X150" s="536">
        <f>SUM(V150-W150)</f>
        <v>0</v>
      </c>
      <c r="Y150" s="83">
        <v>0</v>
      </c>
      <c r="Z150" s="22">
        <v>1</v>
      </c>
      <c r="AA150" s="54">
        <v>45721</v>
      </c>
      <c r="AB150" s="831">
        <v>1</v>
      </c>
      <c r="AC150" s="541">
        <v>1</v>
      </c>
      <c r="AD150" s="541">
        <v>1</v>
      </c>
      <c r="AE150" s="579" t="s">
        <v>413</v>
      </c>
      <c r="AF150" s="404"/>
    </row>
    <row r="151" spans="1:32" ht="24.75" customHeight="1">
      <c r="A151" s="561" t="s">
        <v>414</v>
      </c>
      <c r="B151" s="562" t="s">
        <v>51</v>
      </c>
      <c r="C151" s="563">
        <v>45716</v>
      </c>
      <c r="D151" s="563" t="s">
        <v>78</v>
      </c>
      <c r="E151" s="563">
        <v>45701</v>
      </c>
      <c r="F151" s="543" t="s">
        <v>87</v>
      </c>
      <c r="G151" s="564" t="s">
        <v>228</v>
      </c>
      <c r="H151" s="550">
        <v>0</v>
      </c>
      <c r="I151" s="550" t="s">
        <v>262</v>
      </c>
      <c r="J151" s="550" t="s">
        <v>61</v>
      </c>
      <c r="K151" s="550"/>
      <c r="L151" s="563">
        <v>45705</v>
      </c>
      <c r="M151" s="550" t="s">
        <v>58</v>
      </c>
      <c r="N151" s="614">
        <v>1295</v>
      </c>
      <c r="O151" s="550" t="s">
        <v>58</v>
      </c>
      <c r="P151" s="559" t="s">
        <v>262</v>
      </c>
      <c r="Q151" s="565">
        <v>45706</v>
      </c>
      <c r="R151" s="565">
        <v>45826</v>
      </c>
      <c r="S151" s="565"/>
      <c r="T151" s="565"/>
      <c r="U151" s="88" t="s">
        <v>353</v>
      </c>
      <c r="V151" s="681">
        <v>153</v>
      </c>
      <c r="W151" s="552">
        <v>153</v>
      </c>
      <c r="X151" s="108">
        <f t="shared" si="10"/>
        <v>0</v>
      </c>
      <c r="Y151" s="521">
        <v>0</v>
      </c>
      <c r="Z151" s="502">
        <v>1</v>
      </c>
      <c r="AA151" s="510">
        <v>45754</v>
      </c>
      <c r="AB151" s="502">
        <v>1</v>
      </c>
      <c r="AC151" s="502">
        <v>1</v>
      </c>
      <c r="AD151" s="502">
        <v>1</v>
      </c>
      <c r="AE151" s="178" t="s">
        <v>415</v>
      </c>
      <c r="AF151" s="404"/>
    </row>
    <row r="152" spans="1:32" ht="24.75" customHeight="1">
      <c r="A152" s="542" t="s">
        <v>416</v>
      </c>
      <c r="B152" s="884" t="s">
        <v>51</v>
      </c>
      <c r="C152" s="546">
        <v>45924</v>
      </c>
      <c r="D152" s="553" t="s">
        <v>127</v>
      </c>
      <c r="E152" s="546">
        <v>45772</v>
      </c>
      <c r="F152" s="530" t="s">
        <v>87</v>
      </c>
      <c r="G152" s="530" t="s">
        <v>417</v>
      </c>
      <c r="H152" s="545">
        <v>0</v>
      </c>
      <c r="I152" s="545" t="s">
        <v>261</v>
      </c>
      <c r="J152" s="545" t="s">
        <v>61</v>
      </c>
      <c r="K152" s="530"/>
      <c r="L152" s="328" t="s">
        <v>53</v>
      </c>
      <c r="M152" s="131" t="s">
        <v>58</v>
      </c>
      <c r="N152" s="844">
        <v>4397.6499999999996</v>
      </c>
      <c r="O152" s="131" t="s">
        <v>58</v>
      </c>
      <c r="P152" s="883" t="s">
        <v>262</v>
      </c>
      <c r="Q152" s="535">
        <v>45852</v>
      </c>
      <c r="R152" s="624"/>
      <c r="S152" s="624"/>
      <c r="T152" s="624"/>
      <c r="U152" s="88" t="s">
        <v>353</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418</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419</v>
      </c>
      <c r="B157" s="803" t="s">
        <v>211</v>
      </c>
      <c r="C157" s="698">
        <v>45807</v>
      </c>
      <c r="D157" s="726" t="s">
        <v>52</v>
      </c>
      <c r="E157" s="732" t="s">
        <v>53</v>
      </c>
      <c r="F157" s="726" t="s">
        <v>328</v>
      </c>
      <c r="G157" s="779" t="s">
        <v>265</v>
      </c>
      <c r="H157" s="727">
        <v>60</v>
      </c>
      <c r="I157" s="767" t="s">
        <v>261</v>
      </c>
      <c r="J157" s="714" t="s">
        <v>57</v>
      </c>
      <c r="K157" s="743"/>
      <c r="L157" s="713">
        <v>45716</v>
      </c>
      <c r="M157" s="714" t="s">
        <v>58</v>
      </c>
      <c r="N157" s="728">
        <v>2075.6999999999998</v>
      </c>
      <c r="O157" s="714" t="s">
        <v>58</v>
      </c>
      <c r="P157" s="744" t="s">
        <v>262</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420</v>
      </c>
      <c r="B158" s="803" t="s">
        <v>211</v>
      </c>
      <c r="C158" s="698">
        <v>45807</v>
      </c>
      <c r="D158" s="732" t="s">
        <v>52</v>
      </c>
      <c r="E158" s="732" t="s">
        <v>53</v>
      </c>
      <c r="F158" s="732" t="s">
        <v>328</v>
      </c>
      <c r="G158" s="798" t="s">
        <v>421</v>
      </c>
      <c r="H158" s="714">
        <v>79</v>
      </c>
      <c r="I158" s="784" t="s">
        <v>261</v>
      </c>
      <c r="J158" s="714" t="s">
        <v>57</v>
      </c>
      <c r="K158" s="733"/>
      <c r="L158" s="713">
        <v>45716</v>
      </c>
      <c r="M158" s="714" t="s">
        <v>58</v>
      </c>
      <c r="N158" s="734">
        <v>2947.5</v>
      </c>
      <c r="O158" s="714" t="s">
        <v>58</v>
      </c>
      <c r="P158" s="729" t="s">
        <v>262</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422</v>
      </c>
      <c r="B159" s="771" t="s">
        <v>211</v>
      </c>
      <c r="C159" s="707">
        <v>45807</v>
      </c>
      <c r="D159" s="709" t="s">
        <v>52</v>
      </c>
      <c r="E159" s="709" t="s">
        <v>53</v>
      </c>
      <c r="F159" s="709" t="s">
        <v>328</v>
      </c>
      <c r="G159" s="772" t="s">
        <v>423</v>
      </c>
      <c r="H159" s="711">
        <v>83</v>
      </c>
      <c r="I159" s="773" t="s">
        <v>261</v>
      </c>
      <c r="J159" s="711" t="s">
        <v>57</v>
      </c>
      <c r="K159" s="745"/>
      <c r="L159" s="746">
        <v>45716</v>
      </c>
      <c r="M159" s="711" t="s">
        <v>58</v>
      </c>
      <c r="N159" s="740">
        <v>2908.95</v>
      </c>
      <c r="O159" s="711" t="s">
        <v>58</v>
      </c>
      <c r="P159" s="747" t="s">
        <v>262</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424</v>
      </c>
      <c r="B160" s="782" t="s">
        <v>51</v>
      </c>
      <c r="C160" s="698">
        <v>45807</v>
      </c>
      <c r="D160" s="732" t="s">
        <v>52</v>
      </c>
      <c r="E160" s="732" t="s">
        <v>53</v>
      </c>
      <c r="F160" s="732" t="s">
        <v>54</v>
      </c>
      <c r="G160" s="798" t="s">
        <v>425</v>
      </c>
      <c r="H160" s="714">
        <v>68</v>
      </c>
      <c r="I160" s="714" t="s">
        <v>262</v>
      </c>
      <c r="J160" s="714" t="s">
        <v>57</v>
      </c>
      <c r="K160" s="714"/>
      <c r="L160" s="797">
        <v>45716</v>
      </c>
      <c r="M160" s="714" t="s">
        <v>58</v>
      </c>
      <c r="N160" s="734">
        <v>1134</v>
      </c>
      <c r="O160" s="714" t="s">
        <v>58</v>
      </c>
      <c r="P160" s="730" t="s">
        <v>262</v>
      </c>
      <c r="Q160" s="716" t="s">
        <v>57</v>
      </c>
      <c r="R160" s="716" t="s">
        <v>57</v>
      </c>
      <c r="S160" s="716" t="s">
        <v>57</v>
      </c>
      <c r="T160" s="716" t="s">
        <v>57</v>
      </c>
      <c r="U160" s="30" t="s">
        <v>57</v>
      </c>
      <c r="V160" s="702">
        <v>0</v>
      </c>
      <c r="W160" s="718">
        <v>0</v>
      </c>
      <c r="X160" s="108">
        <f t="shared" si="11"/>
        <v>0</v>
      </c>
      <c r="Y160" s="804">
        <v>5569</v>
      </c>
      <c r="Z160" s="774">
        <v>0</v>
      </c>
      <c r="AA160" s="716"/>
      <c r="AB160" s="774">
        <v>1</v>
      </c>
      <c r="AC160" s="774">
        <v>1</v>
      </c>
      <c r="AD160" s="774">
        <v>1</v>
      </c>
      <c r="AE160" s="775"/>
    </row>
    <row r="161" spans="1:32" ht="24.75" customHeight="1">
      <c r="A161" s="725" t="s">
        <v>426</v>
      </c>
      <c r="B161" s="782" t="s">
        <v>51</v>
      </c>
      <c r="C161" s="698">
        <v>45772</v>
      </c>
      <c r="D161" s="732" t="s">
        <v>52</v>
      </c>
      <c r="E161" s="732" t="s">
        <v>53</v>
      </c>
      <c r="F161" s="732" t="s">
        <v>54</v>
      </c>
      <c r="G161" s="783" t="s">
        <v>427</v>
      </c>
      <c r="H161" s="714">
        <v>38</v>
      </c>
      <c r="I161" s="714" t="s">
        <v>262</v>
      </c>
      <c r="J161" s="714" t="s">
        <v>57</v>
      </c>
      <c r="K161" s="733"/>
      <c r="L161" s="713">
        <v>45716</v>
      </c>
      <c r="M161" s="714" t="s">
        <v>58</v>
      </c>
      <c r="N161" s="734">
        <v>870</v>
      </c>
      <c r="O161" s="714" t="s">
        <v>58</v>
      </c>
      <c r="P161" s="730" t="s">
        <v>262</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428</v>
      </c>
      <c r="B162" s="782" t="s">
        <v>51</v>
      </c>
      <c r="C162" s="698">
        <v>45705</v>
      </c>
      <c r="D162" s="732" t="s">
        <v>52</v>
      </c>
      <c r="E162" s="732" t="s">
        <v>53</v>
      </c>
      <c r="F162" s="732" t="s">
        <v>54</v>
      </c>
      <c r="G162" s="798" t="s">
        <v>429</v>
      </c>
      <c r="H162" s="733"/>
      <c r="I162" s="714" t="s">
        <v>262</v>
      </c>
      <c r="J162" s="714" t="s">
        <v>57</v>
      </c>
      <c r="K162" s="733"/>
      <c r="L162" s="732" t="s">
        <v>53</v>
      </c>
      <c r="M162" s="714" t="s">
        <v>58</v>
      </c>
      <c r="N162" s="734">
        <v>3283.2</v>
      </c>
      <c r="O162" s="714" t="s">
        <v>58</v>
      </c>
      <c r="P162" s="730" t="s">
        <v>262</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430</v>
      </c>
      <c r="B163" s="782" t="s">
        <v>51</v>
      </c>
      <c r="C163" s="698">
        <v>45705</v>
      </c>
      <c r="D163" s="732" t="s">
        <v>52</v>
      </c>
      <c r="E163" s="732" t="s">
        <v>53</v>
      </c>
      <c r="F163" s="732" t="s">
        <v>54</v>
      </c>
      <c r="G163" s="798" t="s">
        <v>431</v>
      </c>
      <c r="H163" s="714">
        <v>75</v>
      </c>
      <c r="I163" s="714" t="s">
        <v>262</v>
      </c>
      <c r="J163" s="714" t="s">
        <v>57</v>
      </c>
      <c r="K163" s="733"/>
      <c r="L163" s="732" t="s">
        <v>53</v>
      </c>
      <c r="M163" s="714" t="s">
        <v>58</v>
      </c>
      <c r="N163" s="749">
        <v>3150.75</v>
      </c>
      <c r="O163" s="714" t="s">
        <v>58</v>
      </c>
      <c r="P163" s="730" t="s">
        <v>262</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432</v>
      </c>
      <c r="B164" s="782" t="s">
        <v>51</v>
      </c>
      <c r="C164" s="698">
        <v>45705</v>
      </c>
      <c r="D164" s="732" t="s">
        <v>52</v>
      </c>
      <c r="E164" s="732" t="s">
        <v>53</v>
      </c>
      <c r="F164" s="732" t="s">
        <v>54</v>
      </c>
      <c r="G164" s="798" t="s">
        <v>433</v>
      </c>
      <c r="H164" s="714">
        <v>80</v>
      </c>
      <c r="I164" s="714" t="s">
        <v>262</v>
      </c>
      <c r="J164" s="714" t="s">
        <v>57</v>
      </c>
      <c r="K164" s="733"/>
      <c r="L164" s="732" t="s">
        <v>53</v>
      </c>
      <c r="M164" s="714" t="s">
        <v>58</v>
      </c>
      <c r="N164" s="749">
        <v>3391.5</v>
      </c>
      <c r="O164" s="714" t="s">
        <v>58</v>
      </c>
      <c r="P164" s="730" t="s">
        <v>262</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434</v>
      </c>
      <c r="B165" s="782" t="s">
        <v>51</v>
      </c>
      <c r="C165" s="698">
        <v>45772</v>
      </c>
      <c r="D165" s="794" t="s">
        <v>68</v>
      </c>
      <c r="E165" s="794">
        <v>45698</v>
      </c>
      <c r="F165" s="698" t="s">
        <v>64</v>
      </c>
      <c r="G165" s="805" t="s">
        <v>435</v>
      </c>
      <c r="H165" s="714">
        <v>82</v>
      </c>
      <c r="I165" s="714" t="s">
        <v>261</v>
      </c>
      <c r="J165" s="714" t="s">
        <v>61</v>
      </c>
      <c r="K165" s="714"/>
      <c r="L165" s="797">
        <v>45716</v>
      </c>
      <c r="M165" s="784" t="s">
        <v>58</v>
      </c>
      <c r="N165" s="734">
        <v>2025.6</v>
      </c>
      <c r="O165" s="784" t="s">
        <v>58</v>
      </c>
      <c r="P165" s="730" t="s">
        <v>262</v>
      </c>
      <c r="Q165" s="716" t="s">
        <v>57</v>
      </c>
      <c r="R165" s="716" t="s">
        <v>57</v>
      </c>
      <c r="S165" s="716" t="s">
        <v>57</v>
      </c>
      <c r="T165" s="716" t="s">
        <v>57</v>
      </c>
      <c r="U165" s="30" t="s">
        <v>57</v>
      </c>
      <c r="V165" s="702">
        <v>0</v>
      </c>
      <c r="W165" s="718">
        <v>0</v>
      </c>
      <c r="X165" s="108">
        <f t="shared" si="11"/>
        <v>0</v>
      </c>
      <c r="Y165" s="806">
        <v>1408</v>
      </c>
      <c r="Z165" s="774">
        <v>0</v>
      </c>
      <c r="AA165" s="704">
        <v>45716</v>
      </c>
      <c r="AB165" s="774">
        <v>1</v>
      </c>
      <c r="AC165" s="774">
        <v>1</v>
      </c>
      <c r="AD165" s="774">
        <v>1</v>
      </c>
      <c r="AE165" s="690" t="s">
        <v>436</v>
      </c>
    </row>
    <row r="166" spans="1:32" ht="24.75" customHeight="1">
      <c r="A166" s="725" t="s">
        <v>437</v>
      </c>
      <c r="B166" s="782" t="s">
        <v>51</v>
      </c>
      <c r="C166" s="698">
        <v>45742</v>
      </c>
      <c r="D166" s="732" t="s">
        <v>52</v>
      </c>
      <c r="E166" s="698">
        <v>45715</v>
      </c>
      <c r="F166" s="732" t="s">
        <v>54</v>
      </c>
      <c r="G166" s="798" t="s">
        <v>438</v>
      </c>
      <c r="H166" s="714">
        <v>84</v>
      </c>
      <c r="I166" s="714" t="s">
        <v>262</v>
      </c>
      <c r="J166" s="714" t="s">
        <v>57</v>
      </c>
      <c r="K166" s="714"/>
      <c r="L166" s="698">
        <v>45715</v>
      </c>
      <c r="M166" s="714" t="s">
        <v>58</v>
      </c>
      <c r="N166" s="734">
        <v>3801.75</v>
      </c>
      <c r="O166" s="714" t="s">
        <v>58</v>
      </c>
      <c r="P166" s="730" t="s">
        <v>262</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439</v>
      </c>
      <c r="B167" s="787" t="s">
        <v>51</v>
      </c>
      <c r="C167" s="696">
        <v>45742</v>
      </c>
      <c r="D167" s="683" t="s">
        <v>52</v>
      </c>
      <c r="E167" s="683" t="s">
        <v>53</v>
      </c>
      <c r="F167" s="683" t="s">
        <v>54</v>
      </c>
      <c r="G167" s="807" t="s">
        <v>440</v>
      </c>
      <c r="H167" s="697">
        <v>87</v>
      </c>
      <c r="I167" s="697" t="s">
        <v>262</v>
      </c>
      <c r="J167" s="697" t="s">
        <v>57</v>
      </c>
      <c r="K167" s="697"/>
      <c r="L167" s="808">
        <v>45716</v>
      </c>
      <c r="M167" s="697" t="s">
        <v>58</v>
      </c>
      <c r="N167" s="699">
        <v>4021.5</v>
      </c>
      <c r="O167" s="697" t="s">
        <v>58</v>
      </c>
      <c r="P167" s="700" t="s">
        <v>262</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441</v>
      </c>
      <c r="B168" s="787" t="s">
        <v>51</v>
      </c>
      <c r="C168" s="696">
        <v>45705</v>
      </c>
      <c r="D168" s="683" t="s">
        <v>52</v>
      </c>
      <c r="E168" s="683" t="s">
        <v>53</v>
      </c>
      <c r="F168" s="683" t="s">
        <v>54</v>
      </c>
      <c r="G168" s="807" t="s">
        <v>442</v>
      </c>
      <c r="H168" s="697">
        <v>90</v>
      </c>
      <c r="I168" s="697" t="s">
        <v>262</v>
      </c>
      <c r="J168" s="697" t="s">
        <v>57</v>
      </c>
      <c r="K168" s="750"/>
      <c r="L168" s="719" t="s">
        <v>262</v>
      </c>
      <c r="M168" s="697" t="s">
        <v>58</v>
      </c>
      <c r="N168" s="751">
        <v>4490.25</v>
      </c>
      <c r="O168" s="697" t="s">
        <v>58</v>
      </c>
      <c r="P168" s="700" t="s">
        <v>262</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443</v>
      </c>
      <c r="B169" s="799" t="s">
        <v>51</v>
      </c>
      <c r="C169" s="707">
        <v>45742</v>
      </c>
      <c r="D169" s="709" t="s">
        <v>52</v>
      </c>
      <c r="E169" s="709" t="s">
        <v>53</v>
      </c>
      <c r="F169" s="709" t="s">
        <v>54</v>
      </c>
      <c r="G169" s="772" t="s">
        <v>444</v>
      </c>
      <c r="H169" s="711">
        <v>87</v>
      </c>
      <c r="I169" s="711" t="s">
        <v>262</v>
      </c>
      <c r="J169" s="711" t="s">
        <v>57</v>
      </c>
      <c r="K169" s="711"/>
      <c r="L169" s="808">
        <v>45716</v>
      </c>
      <c r="M169" s="711" t="s">
        <v>58</v>
      </c>
      <c r="N169" s="740">
        <v>4056.9</v>
      </c>
      <c r="O169" s="711" t="s">
        <v>58</v>
      </c>
      <c r="P169" s="700" t="s">
        <v>262</v>
      </c>
      <c r="Q169" s="716" t="s">
        <v>57</v>
      </c>
      <c r="R169" s="716" t="s">
        <v>57</v>
      </c>
      <c r="S169" s="716" t="s">
        <v>57</v>
      </c>
      <c r="T169" s="716" t="s">
        <v>57</v>
      </c>
      <c r="U169" s="30" t="s">
        <v>57</v>
      </c>
      <c r="V169" s="702">
        <v>0</v>
      </c>
      <c r="W169" s="716">
        <v>0</v>
      </c>
      <c r="X169" s="536">
        <f t="shared" si="11"/>
        <v>0</v>
      </c>
      <c r="Y169" s="31">
        <v>5842</v>
      </c>
      <c r="Z169" s="22">
        <v>0</v>
      </c>
      <c r="AA169" s="54">
        <v>45716</v>
      </c>
      <c r="AB169" s="801">
        <v>1</v>
      </c>
      <c r="AC169" s="774">
        <v>1</v>
      </c>
      <c r="AD169" s="774">
        <v>1</v>
      </c>
      <c r="AE169" s="775"/>
    </row>
    <row r="170" spans="1:32" ht="24.75" customHeight="1">
      <c r="A170" s="542" t="s">
        <v>445</v>
      </c>
      <c r="B170" s="530" t="s">
        <v>117</v>
      </c>
      <c r="C170" s="556"/>
      <c r="D170" s="546" t="s">
        <v>78</v>
      </c>
      <c r="E170" s="546">
        <v>45768</v>
      </c>
      <c r="F170" s="553" t="s">
        <v>124</v>
      </c>
      <c r="G170" s="530"/>
      <c r="H170" s="545">
        <v>0</v>
      </c>
      <c r="I170" s="554" t="s">
        <v>262</v>
      </c>
      <c r="J170" s="545" t="s">
        <v>57</v>
      </c>
      <c r="K170" s="556"/>
      <c r="L170" s="543" t="s">
        <v>57</v>
      </c>
      <c r="M170" s="545" t="s">
        <v>115</v>
      </c>
      <c r="N170" s="612">
        <v>0</v>
      </c>
      <c r="O170" s="545" t="s">
        <v>115</v>
      </c>
      <c r="P170" s="559" t="s">
        <v>262</v>
      </c>
      <c r="Q170" s="366" t="s">
        <v>57</v>
      </c>
      <c r="R170" s="524" t="s">
        <v>446</v>
      </c>
      <c r="S170" s="524" t="s">
        <v>446</v>
      </c>
      <c r="T170" s="524" t="s">
        <v>446</v>
      </c>
      <c r="U170" s="30"/>
      <c r="V170" s="461">
        <v>3</v>
      </c>
      <c r="W170" s="524">
        <v>3</v>
      </c>
      <c r="X170" s="108">
        <f t="shared" si="11"/>
        <v>0</v>
      </c>
      <c r="Y170" s="521">
        <v>0</v>
      </c>
      <c r="Z170" s="502">
        <v>1</v>
      </c>
      <c r="AA170" s="510">
        <v>45768</v>
      </c>
      <c r="AB170" s="369">
        <v>0</v>
      </c>
      <c r="AC170" s="369">
        <v>0</v>
      </c>
      <c r="AD170" s="369">
        <v>1</v>
      </c>
      <c r="AE170" s="432" t="s">
        <v>447</v>
      </c>
      <c r="AF170" s="404"/>
    </row>
    <row r="171" spans="1:32" ht="24.75" customHeight="1">
      <c r="A171" s="542" t="s">
        <v>448</v>
      </c>
      <c r="B171" s="530" t="s">
        <v>117</v>
      </c>
      <c r="C171" s="556"/>
      <c r="D171" s="546" t="s">
        <v>78</v>
      </c>
      <c r="E171" s="546">
        <v>45768</v>
      </c>
      <c r="F171" s="553" t="s">
        <v>124</v>
      </c>
      <c r="G171" s="530"/>
      <c r="H171" s="545">
        <v>0</v>
      </c>
      <c r="I171" s="554" t="s">
        <v>262</v>
      </c>
      <c r="J171" s="545" t="s">
        <v>57</v>
      </c>
      <c r="K171" s="556"/>
      <c r="L171" s="543" t="s">
        <v>57</v>
      </c>
      <c r="M171" s="545" t="s">
        <v>115</v>
      </c>
      <c r="N171" s="612">
        <v>0</v>
      </c>
      <c r="O171" s="545" t="s">
        <v>115</v>
      </c>
      <c r="P171" s="559" t="s">
        <v>262</v>
      </c>
      <c r="Q171" s="366" t="s">
        <v>57</v>
      </c>
      <c r="R171" s="524" t="s">
        <v>446</v>
      </c>
      <c r="S171" s="524" t="s">
        <v>446</v>
      </c>
      <c r="T171" s="524" t="s">
        <v>446</v>
      </c>
      <c r="U171" s="30"/>
      <c r="V171" s="461">
        <v>3</v>
      </c>
      <c r="W171" s="524">
        <v>3</v>
      </c>
      <c r="X171" s="108">
        <f t="shared" si="11"/>
        <v>0</v>
      </c>
      <c r="Y171" s="521">
        <v>0</v>
      </c>
      <c r="Z171" s="502">
        <v>1</v>
      </c>
      <c r="AA171" s="510">
        <v>45768</v>
      </c>
      <c r="AB171" s="369">
        <v>0</v>
      </c>
      <c r="AC171" s="369">
        <v>0</v>
      </c>
      <c r="AD171" s="369">
        <v>1</v>
      </c>
      <c r="AE171" s="432" t="s">
        <v>449</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3">
    <sortCondition descending="1" ref="B2:B83"/>
  </sortState>
  <dataValidations count="8">
    <dataValidation type="list" allowBlank="1" showInputMessage="1" showErrorMessage="1" sqref="I94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8 Q134:T135 D129:E130 E90 Q152:T169 D60 D90:D92 L139:L156 Q9:U12 D134:E134 Q18:Q32 E105:E106 U133:U136 L134:L136 U138:U169 D114:D115 Q137 Q138:T150 L113:L132 L109:L111 Q102:U132 Q34:Q100 L2:L107 R18:U100" xr:uid="{1D31F93E-3D68-4310-94BF-578ADAD65882}"/>
    <dataValidation type="list" allowBlank="1" showInputMessage="1" showErrorMessage="1" sqref="J157:J163 J165:J171 J148:J149 J90:J92 J151:J152 J87 J129:J146 J98 J95 J101:J124 J2:J83" xr:uid="{5598570D-D2DE-4A6E-ABB1-14F4B3480632}">
      <formula1>"Received, Pending, Not Required"</formula1>
    </dataValidation>
    <dataValidation type="list" allowBlank="1" showInputMessage="1" showErrorMessage="1" sqref="I7 I19:I20 I5 I61:I83 I42 I139 I158:I160 I163 I165:I1048576 I143 I91:I93 I101:I104 I131:I133 I9:I17 I145:I146 I148:I155 I136:I137 I120:I127 I58:I59 I23:I24 I87:I89 I111:I118 I95:I97" xr:uid="{BDA55F74-4FDA-49CF-8062-F3046665EBCB}">
      <formula1>"On Track, In Jeopardy, Completed on Track, Completed, Completed -Missed TSD"</formula1>
    </dataValidation>
    <dataValidation type="list" allowBlank="1" showInputMessage="1" showErrorMessage="1" sqref="I8 I6 I84:I86 I18 I90 I119 I129:I130 I138 I147 I157 I161:I162 I164 I140:I142 I21:I22 I144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1"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10">
        <v>45691</v>
      </c>
      <c r="F2" s="910" t="s">
        <v>131</v>
      </c>
      <c r="G2" s="930" t="s">
        <v>453</v>
      </c>
      <c r="H2" s="52">
        <v>0</v>
      </c>
      <c r="I2" s="912" t="s">
        <v>261</v>
      </c>
      <c r="J2" s="52" t="s">
        <v>61</v>
      </c>
      <c r="K2" s="51">
        <v>45708</v>
      </c>
      <c r="L2" s="52" t="s">
        <v>58</v>
      </c>
      <c r="M2" s="448">
        <v>62460.45</v>
      </c>
      <c r="N2" s="626">
        <v>61491.05</v>
      </c>
      <c r="O2" s="52" t="s">
        <v>58</v>
      </c>
      <c r="P2" s="52" t="s">
        <v>262</v>
      </c>
      <c r="Q2" s="94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893" t="s">
        <v>455</v>
      </c>
      <c r="E3" s="390">
        <v>45735</v>
      </c>
      <c r="F3" s="893" t="s">
        <v>131</v>
      </c>
      <c r="G3" s="650" t="s">
        <v>456</v>
      </c>
      <c r="H3" s="391">
        <v>0</v>
      </c>
      <c r="I3" s="927" t="s">
        <v>261</v>
      </c>
      <c r="J3" s="391" t="s">
        <v>61</v>
      </c>
      <c r="K3" s="390">
        <v>45735</v>
      </c>
      <c r="L3" s="391" t="s">
        <v>58</v>
      </c>
      <c r="M3" s="452">
        <v>15690.1</v>
      </c>
      <c r="N3" s="626">
        <v>16153.75</v>
      </c>
      <c r="O3" s="391" t="s">
        <v>58</v>
      </c>
      <c r="P3" s="391" t="s">
        <v>262</v>
      </c>
      <c r="Q3" s="902">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893" t="s">
        <v>127</v>
      </c>
      <c r="E4" s="390">
        <v>45778</v>
      </c>
      <c r="F4" s="389" t="s">
        <v>131</v>
      </c>
      <c r="G4" s="935" t="s">
        <v>459</v>
      </c>
      <c r="H4" s="391">
        <v>0</v>
      </c>
      <c r="I4" s="391" t="s">
        <v>261</v>
      </c>
      <c r="J4" s="391" t="s">
        <v>61</v>
      </c>
      <c r="K4" s="390">
        <v>45782</v>
      </c>
      <c r="L4" s="391" t="s">
        <v>58</v>
      </c>
      <c r="M4" s="452">
        <v>119135.3</v>
      </c>
      <c r="N4" s="448">
        <v>121256.65</v>
      </c>
      <c r="O4" s="391" t="s">
        <v>58</v>
      </c>
      <c r="P4" s="391" t="s">
        <v>262</v>
      </c>
      <c r="Q4" s="198">
        <v>45782</v>
      </c>
      <c r="R4" s="108">
        <v>9356</v>
      </c>
      <c r="S4" s="886">
        <v>9202</v>
      </c>
      <c r="T4" s="501">
        <v>0</v>
      </c>
      <c r="U4" s="920">
        <v>0.98</v>
      </c>
      <c r="V4" s="500">
        <v>45792</v>
      </c>
      <c r="W4" s="369">
        <v>1</v>
      </c>
      <c r="X4" s="369">
        <v>1</v>
      </c>
      <c r="Y4" s="369">
        <v>1</v>
      </c>
      <c r="Z4" s="510">
        <v>45897</v>
      </c>
      <c r="AA4" s="921" t="s">
        <v>460</v>
      </c>
    </row>
    <row r="5" spans="1:27" ht="39.75" customHeight="1">
      <c r="A5" s="388" t="s">
        <v>461</v>
      </c>
      <c r="B5" s="50" t="s">
        <v>117</v>
      </c>
      <c r="C5" s="51">
        <v>45787</v>
      </c>
      <c r="D5" s="910" t="s">
        <v>127</v>
      </c>
      <c r="E5" s="51">
        <v>45715</v>
      </c>
      <c r="F5" s="50" t="s">
        <v>131</v>
      </c>
      <c r="G5" s="930" t="s">
        <v>462</v>
      </c>
      <c r="H5" s="52">
        <v>0</v>
      </c>
      <c r="I5" s="912" t="s">
        <v>261</v>
      </c>
      <c r="J5" s="52" t="s">
        <v>61</v>
      </c>
      <c r="K5" s="50" t="s">
        <v>262</v>
      </c>
      <c r="L5" s="52" t="s">
        <v>58</v>
      </c>
      <c r="M5" s="448">
        <v>12601.45</v>
      </c>
      <c r="N5" s="626">
        <v>13008.1</v>
      </c>
      <c r="O5" s="52" t="s">
        <v>58</v>
      </c>
      <c r="P5" s="52" t="s">
        <v>262</v>
      </c>
      <c r="Q5" s="941">
        <v>45716</v>
      </c>
      <c r="R5" s="534">
        <v>939</v>
      </c>
      <c r="S5" s="534">
        <v>928</v>
      </c>
      <c r="T5" s="521">
        <v>0</v>
      </c>
      <c r="U5" s="502">
        <v>0.99</v>
      </c>
      <c r="V5" s="510">
        <v>45733</v>
      </c>
      <c r="W5" s="809">
        <v>1</v>
      </c>
      <c r="X5" s="809">
        <v>1</v>
      </c>
      <c r="Y5" s="502">
        <v>1</v>
      </c>
      <c r="Z5" s="170">
        <v>45824</v>
      </c>
    </row>
    <row r="6" spans="1:27" ht="39.75" customHeight="1">
      <c r="A6" s="388" t="s">
        <v>463</v>
      </c>
      <c r="B6" s="389" t="s">
        <v>117</v>
      </c>
      <c r="C6" s="390">
        <v>45711</v>
      </c>
      <c r="D6" s="390" t="s">
        <v>464</v>
      </c>
      <c r="E6" s="390">
        <v>45693</v>
      </c>
      <c r="F6" s="893" t="s">
        <v>124</v>
      </c>
      <c r="G6" s="936" t="s">
        <v>84</v>
      </c>
      <c r="H6" s="391">
        <v>54</v>
      </c>
      <c r="I6" s="927" t="s">
        <v>330</v>
      </c>
      <c r="J6" s="391" t="s">
        <v>61</v>
      </c>
      <c r="K6" s="389" t="s">
        <v>262</v>
      </c>
      <c r="L6" s="927" t="s">
        <v>58</v>
      </c>
      <c r="M6" s="452">
        <v>47461.5</v>
      </c>
      <c r="N6" s="645">
        <v>45340</v>
      </c>
      <c r="O6" s="927" t="s">
        <v>58</v>
      </c>
      <c r="P6" s="391" t="s">
        <v>262</v>
      </c>
      <c r="Q6" s="902">
        <v>45692</v>
      </c>
      <c r="R6" s="501">
        <v>3775</v>
      </c>
      <c r="S6" s="501">
        <v>3734</v>
      </c>
      <c r="T6" s="511">
        <v>0</v>
      </c>
      <c r="U6" s="540">
        <v>0.99</v>
      </c>
      <c r="V6" s="500">
        <v>45708</v>
      </c>
      <c r="W6" s="809">
        <v>1</v>
      </c>
      <c r="X6" s="809">
        <v>1</v>
      </c>
      <c r="Y6" s="502">
        <v>1</v>
      </c>
      <c r="Z6" s="170">
        <v>45743</v>
      </c>
    </row>
    <row r="7" spans="1:27" ht="39.75" customHeight="1">
      <c r="A7" s="388" t="s">
        <v>465</v>
      </c>
      <c r="B7" s="50" t="s">
        <v>117</v>
      </c>
      <c r="C7" s="51">
        <v>45711</v>
      </c>
      <c r="D7" s="910" t="s">
        <v>127</v>
      </c>
      <c r="E7" s="51">
        <v>45712</v>
      </c>
      <c r="F7" s="910" t="s">
        <v>131</v>
      </c>
      <c r="G7" s="926" t="s">
        <v>466</v>
      </c>
      <c r="H7" s="52">
        <v>49</v>
      </c>
      <c r="I7" s="52" t="s">
        <v>330</v>
      </c>
      <c r="J7" s="52" t="s">
        <v>61</v>
      </c>
      <c r="K7" s="51">
        <v>45713</v>
      </c>
      <c r="L7" s="912" t="s">
        <v>58</v>
      </c>
      <c r="M7" s="448">
        <v>43064</v>
      </c>
      <c r="N7" s="646">
        <v>44346</v>
      </c>
      <c r="O7" s="912" t="s">
        <v>58</v>
      </c>
      <c r="P7" s="391" t="s">
        <v>262</v>
      </c>
      <c r="Q7" s="902">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10" t="s">
        <v>127</v>
      </c>
      <c r="E8" s="51">
        <v>45706</v>
      </c>
      <c r="F8" s="910" t="s">
        <v>124</v>
      </c>
      <c r="G8" s="930" t="s">
        <v>468</v>
      </c>
      <c r="H8" s="52">
        <v>56</v>
      </c>
      <c r="I8" s="912" t="s">
        <v>330</v>
      </c>
      <c r="J8" s="52" t="s">
        <v>61</v>
      </c>
      <c r="K8" s="925">
        <v>45707</v>
      </c>
      <c r="L8" s="52" t="s">
        <v>58</v>
      </c>
      <c r="M8" s="448">
        <v>62522.54</v>
      </c>
      <c r="N8" s="626">
        <v>56001</v>
      </c>
      <c r="O8" s="52" t="s">
        <v>58</v>
      </c>
      <c r="P8" s="52" t="s">
        <v>262</v>
      </c>
      <c r="Q8" s="94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10" t="s">
        <v>127</v>
      </c>
      <c r="E9" s="51">
        <v>45755</v>
      </c>
      <c r="F9" s="910" t="s">
        <v>124</v>
      </c>
      <c r="G9" s="650" t="s">
        <v>470</v>
      </c>
      <c r="H9" s="52">
        <v>82</v>
      </c>
      <c r="I9" s="912" t="s">
        <v>261</v>
      </c>
      <c r="J9" s="52" t="s">
        <v>61</v>
      </c>
      <c r="K9" s="925">
        <v>45756</v>
      </c>
      <c r="L9" s="52" t="s">
        <v>58</v>
      </c>
      <c r="M9" s="448">
        <v>67171.5</v>
      </c>
      <c r="N9" s="626">
        <v>64739</v>
      </c>
      <c r="O9" s="52" t="s">
        <v>58</v>
      </c>
      <c r="P9" s="52" t="s">
        <v>262</v>
      </c>
      <c r="Q9" s="94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10" t="s">
        <v>455</v>
      </c>
      <c r="E10" s="51">
        <v>45749</v>
      </c>
      <c r="F10" s="910" t="s">
        <v>124</v>
      </c>
      <c r="G10" s="930" t="s">
        <v>472</v>
      </c>
      <c r="H10" s="52">
        <v>79</v>
      </c>
      <c r="I10" s="912" t="s">
        <v>261</v>
      </c>
      <c r="J10" s="52" t="s">
        <v>61</v>
      </c>
      <c r="K10" s="51">
        <v>45749</v>
      </c>
      <c r="L10" s="52" t="s">
        <v>58</v>
      </c>
      <c r="M10" s="448">
        <v>72492</v>
      </c>
      <c r="N10" s="626">
        <v>73087.5</v>
      </c>
      <c r="O10" s="52" t="s">
        <v>58</v>
      </c>
      <c r="P10" s="52" t="s">
        <v>262</v>
      </c>
      <c r="Q10" s="94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10" t="s">
        <v>127</v>
      </c>
      <c r="E11" s="51">
        <v>45749</v>
      </c>
      <c r="F11" s="910" t="s">
        <v>131</v>
      </c>
      <c r="G11" s="930" t="s">
        <v>474</v>
      </c>
      <c r="H11" s="52">
        <v>59</v>
      </c>
      <c r="I11" s="912" t="s">
        <v>261</v>
      </c>
      <c r="J11" s="52" t="s">
        <v>61</v>
      </c>
      <c r="K11" s="51">
        <v>45750</v>
      </c>
      <c r="L11" s="52" t="s">
        <v>58</v>
      </c>
      <c r="M11" s="448">
        <v>51295</v>
      </c>
      <c r="N11" s="626">
        <v>51485.5</v>
      </c>
      <c r="O11" s="52" t="s">
        <v>58</v>
      </c>
      <c r="P11" s="52" t="s">
        <v>262</v>
      </c>
      <c r="Q11" s="94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10" t="s">
        <v>131</v>
      </c>
      <c r="G12" s="926" t="s">
        <v>477</v>
      </c>
      <c r="H12" s="52">
        <v>23</v>
      </c>
      <c r="I12" s="52" t="s">
        <v>261</v>
      </c>
      <c r="J12" s="52" t="s">
        <v>61</v>
      </c>
      <c r="K12" s="50" t="s">
        <v>262</v>
      </c>
      <c r="L12" s="912" t="s">
        <v>58</v>
      </c>
      <c r="M12" s="448">
        <v>26617</v>
      </c>
      <c r="N12" s="646">
        <v>25405</v>
      </c>
      <c r="O12" s="912" t="s">
        <v>58</v>
      </c>
      <c r="P12" s="52" t="s">
        <v>262</v>
      </c>
      <c r="Q12" s="94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10" t="s">
        <v>131</v>
      </c>
      <c r="G13" s="926" t="s">
        <v>479</v>
      </c>
      <c r="H13" s="52">
        <v>70</v>
      </c>
      <c r="I13" s="912" t="s">
        <v>330</v>
      </c>
      <c r="J13" s="52" t="s">
        <v>61</v>
      </c>
      <c r="K13" s="50" t="s">
        <v>262</v>
      </c>
      <c r="L13" s="912" t="s">
        <v>58</v>
      </c>
      <c r="M13" s="448">
        <v>72118</v>
      </c>
      <c r="N13" s="937">
        <v>70778</v>
      </c>
      <c r="O13" s="912" t="s">
        <v>58</v>
      </c>
      <c r="P13" s="52" t="s">
        <v>262</v>
      </c>
      <c r="Q13" s="94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10" t="s">
        <v>131</v>
      </c>
      <c r="G14" s="926" t="s">
        <v>481</v>
      </c>
      <c r="H14" s="52">
        <v>75</v>
      </c>
      <c r="I14" s="912" t="s">
        <v>330</v>
      </c>
      <c r="J14" s="52" t="s">
        <v>61</v>
      </c>
      <c r="K14" s="50" t="s">
        <v>262</v>
      </c>
      <c r="L14" s="912" t="s">
        <v>58</v>
      </c>
      <c r="M14" s="448">
        <v>69288</v>
      </c>
      <c r="N14" s="646">
        <v>70664</v>
      </c>
      <c r="O14" s="912" t="s">
        <v>58</v>
      </c>
      <c r="P14" s="52" t="s">
        <v>262</v>
      </c>
      <c r="Q14" s="94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10" t="s">
        <v>124</v>
      </c>
      <c r="G15" s="926" t="s">
        <v>484</v>
      </c>
      <c r="H15" s="52">
        <v>65</v>
      </c>
      <c r="I15" s="912" t="s">
        <v>330</v>
      </c>
      <c r="J15" s="52" t="s">
        <v>61</v>
      </c>
      <c r="K15" s="51">
        <v>45673</v>
      </c>
      <c r="L15" s="912" t="s">
        <v>58</v>
      </c>
      <c r="M15" s="448">
        <v>69555</v>
      </c>
      <c r="N15" s="937">
        <v>70432</v>
      </c>
      <c r="O15" s="912" t="s">
        <v>58</v>
      </c>
      <c r="P15" s="52" t="s">
        <v>262</v>
      </c>
      <c r="Q15" s="94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10" t="s">
        <v>131</v>
      </c>
      <c r="G16" s="926" t="s">
        <v>486</v>
      </c>
      <c r="H16" s="52">
        <v>81</v>
      </c>
      <c r="I16" s="912" t="s">
        <v>330</v>
      </c>
      <c r="J16" s="52" t="s">
        <v>61</v>
      </c>
      <c r="K16" s="50" t="s">
        <v>262</v>
      </c>
      <c r="L16" s="912" t="s">
        <v>58</v>
      </c>
      <c r="M16" s="448">
        <v>83754</v>
      </c>
      <c r="N16" s="646">
        <v>80572.5</v>
      </c>
      <c r="O16" s="912" t="s">
        <v>58</v>
      </c>
      <c r="P16" s="52" t="s">
        <v>262</v>
      </c>
      <c r="Q16" s="94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10" t="s">
        <v>127</v>
      </c>
      <c r="E17" s="51">
        <v>45708</v>
      </c>
      <c r="F17" s="910" t="s">
        <v>124</v>
      </c>
      <c r="G17" s="930" t="s">
        <v>488</v>
      </c>
      <c r="H17" s="52">
        <v>50</v>
      </c>
      <c r="I17" s="52" t="s">
        <v>330</v>
      </c>
      <c r="J17" s="52" t="s">
        <v>61</v>
      </c>
      <c r="K17" s="51">
        <v>45705</v>
      </c>
      <c r="L17" s="52" t="s">
        <v>58</v>
      </c>
      <c r="M17" s="448">
        <v>43895.5</v>
      </c>
      <c r="N17" s="646">
        <v>44479.5</v>
      </c>
      <c r="O17" s="52" t="s">
        <v>58</v>
      </c>
      <c r="P17" s="52" t="s">
        <v>262</v>
      </c>
      <c r="Q17" s="94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10" t="s">
        <v>127</v>
      </c>
      <c r="E18" s="51">
        <v>45729</v>
      </c>
      <c r="F18" s="50" t="s">
        <v>124</v>
      </c>
      <c r="G18" s="930" t="s">
        <v>490</v>
      </c>
      <c r="H18" s="52">
        <v>52</v>
      </c>
      <c r="I18" s="52" t="s">
        <v>261</v>
      </c>
      <c r="J18" s="52" t="s">
        <v>61</v>
      </c>
      <c r="K18" s="51">
        <v>45733</v>
      </c>
      <c r="L18" s="52" t="s">
        <v>58</v>
      </c>
      <c r="M18" s="448">
        <v>50824.5</v>
      </c>
      <c r="N18" s="646">
        <v>50928.5</v>
      </c>
      <c r="O18" s="52" t="s">
        <v>58</v>
      </c>
      <c r="P18" s="52" t="s">
        <v>262</v>
      </c>
      <c r="Q18" s="94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10" t="s">
        <v>127</v>
      </c>
      <c r="E19" s="51">
        <v>45735</v>
      </c>
      <c r="F19" s="910" t="s">
        <v>131</v>
      </c>
      <c r="G19" s="930" t="s">
        <v>492</v>
      </c>
      <c r="H19" s="52">
        <v>86</v>
      </c>
      <c r="I19" s="52" t="s">
        <v>261</v>
      </c>
      <c r="J19" s="52" t="s">
        <v>61</v>
      </c>
      <c r="K19" s="51">
        <v>45737</v>
      </c>
      <c r="L19" s="52" t="s">
        <v>58</v>
      </c>
      <c r="M19" s="448">
        <v>83462</v>
      </c>
      <c r="N19" s="646">
        <v>83033</v>
      </c>
      <c r="O19" s="52" t="s">
        <v>58</v>
      </c>
      <c r="P19" s="52" t="s">
        <v>262</v>
      </c>
      <c r="Q19" s="94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10" t="s">
        <v>127</v>
      </c>
      <c r="E20" s="51">
        <v>45712</v>
      </c>
      <c r="F20" s="910" t="s">
        <v>124</v>
      </c>
      <c r="G20" s="930" t="s">
        <v>494</v>
      </c>
      <c r="H20" s="52">
        <v>51</v>
      </c>
      <c r="I20" s="912" t="s">
        <v>330</v>
      </c>
      <c r="J20" s="52" t="s">
        <v>61</v>
      </c>
      <c r="K20" s="50" t="s">
        <v>262</v>
      </c>
      <c r="L20" s="52" t="s">
        <v>58</v>
      </c>
      <c r="M20" s="448">
        <v>47414</v>
      </c>
      <c r="N20" s="646">
        <v>45744</v>
      </c>
      <c r="O20" s="52" t="s">
        <v>58</v>
      </c>
      <c r="P20" s="52" t="s">
        <v>262</v>
      </c>
      <c r="Q20" s="94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10" t="s">
        <v>127</v>
      </c>
      <c r="E21" s="51">
        <v>45735</v>
      </c>
      <c r="F21" s="910" t="s">
        <v>124</v>
      </c>
      <c r="G21" s="930" t="s">
        <v>496</v>
      </c>
      <c r="H21" s="52">
        <v>59</v>
      </c>
      <c r="I21" s="912" t="s">
        <v>261</v>
      </c>
      <c r="J21" s="52" t="s">
        <v>61</v>
      </c>
      <c r="K21" s="51">
        <v>45736</v>
      </c>
      <c r="L21" s="52" t="s">
        <v>58</v>
      </c>
      <c r="M21" s="448">
        <v>59562.5</v>
      </c>
      <c r="N21" s="646">
        <v>52525.5</v>
      </c>
      <c r="O21" s="52" t="s">
        <v>58</v>
      </c>
      <c r="P21" s="52" t="s">
        <v>262</v>
      </c>
      <c r="Q21" s="667">
        <v>45735</v>
      </c>
      <c r="R21" s="32">
        <v>4123</v>
      </c>
      <c r="S21" s="32">
        <v>4094</v>
      </c>
      <c r="T21" s="810">
        <v>0</v>
      </c>
      <c r="U21" s="337">
        <v>1</v>
      </c>
      <c r="V21" s="371">
        <v>45747</v>
      </c>
      <c r="W21" s="337">
        <v>1</v>
      </c>
      <c r="X21" s="337">
        <v>1</v>
      </c>
      <c r="Y21" s="337">
        <v>1</v>
      </c>
      <c r="Z21" s="54">
        <v>45789</v>
      </c>
    </row>
    <row r="22" spans="1:27" ht="39.75" customHeight="1">
      <c r="A22" s="388" t="s">
        <v>497</v>
      </c>
      <c r="B22" s="50" t="s">
        <v>117</v>
      </c>
      <c r="C22" s="51">
        <v>45772</v>
      </c>
      <c r="D22" s="910" t="s">
        <v>127</v>
      </c>
      <c r="E22" s="51">
        <v>45735</v>
      </c>
      <c r="F22" s="910" t="s">
        <v>131</v>
      </c>
      <c r="G22" s="930" t="s">
        <v>498</v>
      </c>
      <c r="H22" s="52">
        <v>35</v>
      </c>
      <c r="I22" s="52" t="s">
        <v>261</v>
      </c>
      <c r="J22" s="52" t="s">
        <v>61</v>
      </c>
      <c r="K22" s="51">
        <v>45735</v>
      </c>
      <c r="L22" s="52" t="s">
        <v>58</v>
      </c>
      <c r="M22" s="448">
        <v>41187</v>
      </c>
      <c r="N22" s="646">
        <v>39597.5</v>
      </c>
      <c r="O22" s="52" t="s">
        <v>58</v>
      </c>
      <c r="P22" s="52" t="s">
        <v>262</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261</v>
      </c>
      <c r="J23" s="52" t="s">
        <v>61</v>
      </c>
      <c r="K23" s="50" t="s">
        <v>262</v>
      </c>
      <c r="L23" s="52" t="s">
        <v>58</v>
      </c>
      <c r="M23" s="448">
        <v>14497.5</v>
      </c>
      <c r="N23" s="646">
        <v>14042</v>
      </c>
      <c r="O23" s="52" t="s">
        <v>58</v>
      </c>
      <c r="P23" s="52" t="s">
        <v>262</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10" t="s">
        <v>127</v>
      </c>
      <c r="E24" s="51">
        <v>45758</v>
      </c>
      <c r="F24" s="910" t="s">
        <v>131</v>
      </c>
      <c r="G24" s="650" t="s">
        <v>502</v>
      </c>
      <c r="H24" s="52">
        <v>62</v>
      </c>
      <c r="I24" s="52" t="s">
        <v>261</v>
      </c>
      <c r="J24" s="52" t="s">
        <v>61</v>
      </c>
      <c r="K24" s="51">
        <v>45762</v>
      </c>
      <c r="L24" s="52" t="s">
        <v>58</v>
      </c>
      <c r="M24" s="448">
        <v>62502</v>
      </c>
      <c r="N24" s="626">
        <v>59129.5</v>
      </c>
      <c r="O24" s="52" t="s">
        <v>58</v>
      </c>
      <c r="P24" s="52" t="s">
        <v>262</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389" t="s">
        <v>117</v>
      </c>
      <c r="C25" s="51">
        <v>45862</v>
      </c>
      <c r="D25" s="396" t="s">
        <v>127</v>
      </c>
      <c r="E25" s="51">
        <v>45758</v>
      </c>
      <c r="F25" s="396" t="s">
        <v>131</v>
      </c>
      <c r="G25" s="650" t="s">
        <v>504</v>
      </c>
      <c r="H25" s="52">
        <v>89</v>
      </c>
      <c r="I25" s="52" t="s">
        <v>261</v>
      </c>
      <c r="J25" s="52" t="s">
        <v>61</v>
      </c>
      <c r="K25" s="51">
        <v>45762</v>
      </c>
      <c r="L25" s="52" t="s">
        <v>58</v>
      </c>
      <c r="M25" s="448">
        <v>70705.5</v>
      </c>
      <c r="N25" s="626">
        <v>67666</v>
      </c>
      <c r="O25" s="52" t="s">
        <v>58</v>
      </c>
      <c r="P25" s="52" t="s">
        <v>262</v>
      </c>
      <c r="Q25" s="200">
        <v>45762</v>
      </c>
      <c r="R25" s="31">
        <v>5203</v>
      </c>
      <c r="S25" s="75">
        <v>5333</v>
      </c>
      <c r="T25" s="21">
        <v>0</v>
      </c>
      <c r="U25" s="811">
        <v>1.02</v>
      </c>
      <c r="V25" s="449">
        <v>45776</v>
      </c>
      <c r="W25" s="812">
        <v>1</v>
      </c>
      <c r="X25" s="812">
        <v>1</v>
      </c>
      <c r="Y25" s="813">
        <v>1</v>
      </c>
      <c r="Z25" s="371">
        <v>45818</v>
      </c>
      <c r="AA25" s="43"/>
    </row>
    <row r="26" spans="1:27" ht="39.75" customHeight="1">
      <c r="A26" s="388" t="s">
        <v>505</v>
      </c>
      <c r="B26" s="50" t="s">
        <v>117</v>
      </c>
      <c r="C26" s="51">
        <v>45862</v>
      </c>
      <c r="D26" s="396" t="s">
        <v>127</v>
      </c>
      <c r="E26" s="51">
        <v>45758</v>
      </c>
      <c r="F26" s="396" t="s">
        <v>131</v>
      </c>
      <c r="G26" s="650" t="s">
        <v>506</v>
      </c>
      <c r="H26" s="52">
        <v>87</v>
      </c>
      <c r="I26" s="52" t="s">
        <v>261</v>
      </c>
      <c r="J26" s="52" t="s">
        <v>61</v>
      </c>
      <c r="K26" s="51">
        <v>45762</v>
      </c>
      <c r="L26" s="52" t="s">
        <v>58</v>
      </c>
      <c r="M26" s="448">
        <v>66004.5</v>
      </c>
      <c r="N26" s="626">
        <v>64943.5</v>
      </c>
      <c r="O26" s="52" t="s">
        <v>58</v>
      </c>
      <c r="P26" s="52" t="s">
        <v>262</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1" t="s">
        <v>508</v>
      </c>
      <c r="H27" s="391">
        <v>60</v>
      </c>
      <c r="I27" s="391" t="s">
        <v>261</v>
      </c>
      <c r="J27" s="391" t="s">
        <v>61</v>
      </c>
      <c r="K27" s="390">
        <v>45790</v>
      </c>
      <c r="L27" s="391" t="s">
        <v>58</v>
      </c>
      <c r="M27" s="452">
        <v>57237</v>
      </c>
      <c r="N27" s="644">
        <v>55777</v>
      </c>
      <c r="O27" s="52" t="s">
        <v>58</v>
      </c>
      <c r="P27" s="391" t="s">
        <v>262</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262</v>
      </c>
      <c r="J28" s="52" t="s">
        <v>61</v>
      </c>
      <c r="K28" s="818">
        <v>45673</v>
      </c>
      <c r="L28" s="395" t="s">
        <v>58</v>
      </c>
      <c r="M28" s="448">
        <v>24886.5</v>
      </c>
      <c r="N28" s="626">
        <v>7262</v>
      </c>
      <c r="O28" s="395" t="s">
        <v>58</v>
      </c>
      <c r="P28" s="52" t="s">
        <v>262</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32">
        <v>45805</v>
      </c>
      <c r="D29" s="932" t="s">
        <v>127</v>
      </c>
      <c r="E29" s="932">
        <v>45695</v>
      </c>
      <c r="F29" s="932" t="s">
        <v>124</v>
      </c>
      <c r="G29" s="948" t="s">
        <v>514</v>
      </c>
      <c r="H29" s="545">
        <v>0</v>
      </c>
      <c r="I29" s="931" t="s">
        <v>261</v>
      </c>
      <c r="J29" s="545" t="s">
        <v>61</v>
      </c>
      <c r="K29" s="546">
        <v>45705</v>
      </c>
      <c r="L29" s="545" t="s">
        <v>58</v>
      </c>
      <c r="M29" s="643">
        <v>88491.8</v>
      </c>
      <c r="N29" s="866">
        <v>85791.25</v>
      </c>
      <c r="O29" s="545" t="s">
        <v>58</v>
      </c>
      <c r="P29" s="647" t="s">
        <v>262</v>
      </c>
      <c r="Q29" s="500">
        <v>45705</v>
      </c>
      <c r="R29" s="501">
        <v>7207</v>
      </c>
      <c r="S29" s="501">
        <v>6778</v>
      </c>
      <c r="T29" s="366">
        <v>0</v>
      </c>
      <c r="U29" s="920">
        <v>0.94</v>
      </c>
      <c r="V29" s="500">
        <v>45721</v>
      </c>
      <c r="W29" s="369">
        <v>1</v>
      </c>
      <c r="X29" s="369">
        <v>1</v>
      </c>
      <c r="Y29" s="369">
        <v>1</v>
      </c>
      <c r="Z29" s="510">
        <v>45898</v>
      </c>
      <c r="AA29" s="577" t="s">
        <v>374</v>
      </c>
    </row>
    <row r="30" spans="1:27" ht="39.75" customHeight="1">
      <c r="A30" s="388" t="s">
        <v>515</v>
      </c>
      <c r="B30" s="50" t="s">
        <v>117</v>
      </c>
      <c r="C30" s="51">
        <v>45792</v>
      </c>
      <c r="D30" s="396" t="s">
        <v>127</v>
      </c>
      <c r="E30" s="396">
        <v>45695</v>
      </c>
      <c r="F30" s="396" t="s">
        <v>131</v>
      </c>
      <c r="G30" s="397" t="s">
        <v>516</v>
      </c>
      <c r="H30" s="52">
        <v>0</v>
      </c>
      <c r="I30" s="395" t="s">
        <v>262</v>
      </c>
      <c r="J30" s="52" t="s">
        <v>61</v>
      </c>
      <c r="K30" s="50" t="s">
        <v>262</v>
      </c>
      <c r="L30" s="52" t="s">
        <v>58</v>
      </c>
      <c r="M30" s="448">
        <v>3425.55</v>
      </c>
      <c r="N30" s="626">
        <v>7741.4</v>
      </c>
      <c r="O30" s="52" t="s">
        <v>58</v>
      </c>
      <c r="P30" s="52" t="s">
        <v>262</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10" t="s">
        <v>131</v>
      </c>
      <c r="G31" s="650" t="s">
        <v>518</v>
      </c>
      <c r="H31" s="52">
        <v>48</v>
      </c>
      <c r="I31" s="912" t="s">
        <v>330</v>
      </c>
      <c r="J31" s="52" t="s">
        <v>57</v>
      </c>
      <c r="K31" s="50" t="s">
        <v>262</v>
      </c>
      <c r="L31" s="52" t="s">
        <v>58</v>
      </c>
      <c r="M31" s="448">
        <v>21648.75</v>
      </c>
      <c r="N31" s="626">
        <v>35235</v>
      </c>
      <c r="O31" s="52" t="s">
        <v>58</v>
      </c>
      <c r="P31" s="52" t="s">
        <v>262</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262</v>
      </c>
      <c r="J32" s="52" t="s">
        <v>61</v>
      </c>
      <c r="K32" s="51">
        <v>45728</v>
      </c>
      <c r="L32" s="52" t="s">
        <v>58</v>
      </c>
      <c r="M32" s="448">
        <v>88033.5</v>
      </c>
      <c r="N32" s="626">
        <v>88045.5</v>
      </c>
      <c r="O32" s="52" t="s">
        <v>58</v>
      </c>
      <c r="P32" s="52" t="s">
        <v>262</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29" t="s">
        <v>51</v>
      </c>
      <c r="C33" s="51">
        <v>45742</v>
      </c>
      <c r="D33" s="50" t="s">
        <v>376</v>
      </c>
      <c r="E33" s="51">
        <v>45716</v>
      </c>
      <c r="F33" s="50" t="s">
        <v>377</v>
      </c>
      <c r="G33" s="928" t="s">
        <v>522</v>
      </c>
      <c r="H33" s="52">
        <v>87</v>
      </c>
      <c r="I33" s="52" t="s">
        <v>262</v>
      </c>
      <c r="J33" s="52" t="s">
        <v>61</v>
      </c>
      <c r="K33" s="51">
        <v>45716</v>
      </c>
      <c r="L33" s="52" t="s">
        <v>58</v>
      </c>
      <c r="M33" s="448">
        <v>74446</v>
      </c>
      <c r="N33" s="644">
        <v>73894</v>
      </c>
      <c r="O33" s="52" t="s">
        <v>58</v>
      </c>
      <c r="P33" s="391" t="s">
        <v>262</v>
      </c>
      <c r="Q33" s="200">
        <v>45723</v>
      </c>
      <c r="R33" s="814">
        <v>6149</v>
      </c>
      <c r="S33" s="648">
        <v>6362</v>
      </c>
      <c r="T33" s="30">
        <v>0</v>
      </c>
      <c r="U33" s="22">
        <v>1.04</v>
      </c>
      <c r="V33" s="54">
        <v>45733</v>
      </c>
      <c r="W33" s="22">
        <v>1</v>
      </c>
      <c r="X33" s="22">
        <v>1</v>
      </c>
      <c r="Y33" s="22">
        <v>1</v>
      </c>
      <c r="Z33" s="815">
        <v>45859</v>
      </c>
      <c r="AA33" s="43"/>
    </row>
    <row r="34" spans="1:27" ht="39.75" customHeight="1">
      <c r="A34" s="388" t="s">
        <v>523</v>
      </c>
      <c r="B34" s="393" t="s">
        <v>51</v>
      </c>
      <c r="C34" s="51">
        <v>45772</v>
      </c>
      <c r="D34" s="50" t="s">
        <v>127</v>
      </c>
      <c r="E34" s="51">
        <v>45716</v>
      </c>
      <c r="F34" s="50" t="s">
        <v>87</v>
      </c>
      <c r="G34" s="394" t="s">
        <v>524</v>
      </c>
      <c r="H34" s="52">
        <v>83</v>
      </c>
      <c r="I34" s="395" t="s">
        <v>262</v>
      </c>
      <c r="J34" s="52" t="s">
        <v>61</v>
      </c>
      <c r="K34" s="818">
        <v>45716</v>
      </c>
      <c r="L34" s="52" t="s">
        <v>58</v>
      </c>
      <c r="M34" s="938">
        <v>84935.5</v>
      </c>
      <c r="N34" s="645">
        <v>81445</v>
      </c>
      <c r="O34" s="52" t="s">
        <v>58</v>
      </c>
      <c r="P34" s="391" t="s">
        <v>262</v>
      </c>
      <c r="Q34" s="198">
        <v>45726</v>
      </c>
      <c r="R34" s="108">
        <v>7049</v>
      </c>
      <c r="S34" s="108">
        <v>7081</v>
      </c>
      <c r="T34" s="31">
        <v>0</v>
      </c>
      <c r="U34" s="22">
        <v>1</v>
      </c>
      <c r="V34" s="54">
        <v>45740</v>
      </c>
      <c r="W34" s="22">
        <v>1</v>
      </c>
      <c r="X34" s="22">
        <v>1</v>
      </c>
      <c r="Y34" s="22">
        <v>1</v>
      </c>
      <c r="Z34" s="371">
        <v>45770</v>
      </c>
      <c r="AA34" s="43"/>
    </row>
    <row r="35" spans="1:27" ht="39.75" customHeight="1">
      <c r="A35" s="939" t="s">
        <v>525</v>
      </c>
      <c r="B35" s="929" t="s">
        <v>51</v>
      </c>
      <c r="C35" s="51">
        <v>45772</v>
      </c>
      <c r="D35" s="51" t="s">
        <v>127</v>
      </c>
      <c r="E35" s="910">
        <v>45685</v>
      </c>
      <c r="F35" s="910" t="s">
        <v>87</v>
      </c>
      <c r="G35" s="911" t="s">
        <v>526</v>
      </c>
      <c r="H35" s="912">
        <v>76</v>
      </c>
      <c r="I35" s="927" t="s">
        <v>261</v>
      </c>
      <c r="J35" s="912" t="s">
        <v>61</v>
      </c>
      <c r="K35" s="910">
        <v>45692</v>
      </c>
      <c r="L35" s="912" t="s">
        <v>58</v>
      </c>
      <c r="M35" s="916">
        <v>90302</v>
      </c>
      <c r="N35" s="448">
        <v>98764.5</v>
      </c>
      <c r="O35" s="912" t="s">
        <v>58</v>
      </c>
      <c r="P35" s="391" t="s">
        <v>262</v>
      </c>
      <c r="Q35" s="942">
        <v>45694</v>
      </c>
      <c r="R35" s="917">
        <v>8420</v>
      </c>
      <c r="S35" s="919">
        <v>8553</v>
      </c>
      <c r="T35" s="366">
        <v>0</v>
      </c>
      <c r="U35" s="909">
        <v>1.02</v>
      </c>
      <c r="V35" s="54">
        <v>45709</v>
      </c>
      <c r="W35" s="909">
        <v>1</v>
      </c>
      <c r="X35" s="909">
        <v>1</v>
      </c>
      <c r="Y35" s="909">
        <v>1</v>
      </c>
      <c r="Z35" s="54">
        <v>45867</v>
      </c>
      <c r="AA35" s="918" t="s">
        <v>393</v>
      </c>
    </row>
    <row r="36" spans="1:27" ht="39.75" customHeight="1">
      <c r="A36" s="940" t="s">
        <v>527</v>
      </c>
      <c r="B36" s="393" t="s">
        <v>51</v>
      </c>
      <c r="C36" s="51">
        <v>45772</v>
      </c>
      <c r="D36" s="51" t="s">
        <v>376</v>
      </c>
      <c r="E36" s="910">
        <v>45695</v>
      </c>
      <c r="F36" s="50" t="s">
        <v>377</v>
      </c>
      <c r="G36" s="649" t="s">
        <v>324</v>
      </c>
      <c r="H36" s="395">
        <v>86</v>
      </c>
      <c r="I36" s="395" t="s">
        <v>261</v>
      </c>
      <c r="J36" s="395" t="s">
        <v>61</v>
      </c>
      <c r="K36" s="396">
        <v>45698</v>
      </c>
      <c r="L36" s="395" t="s">
        <v>58</v>
      </c>
      <c r="M36" s="868">
        <v>71361</v>
      </c>
      <c r="N36" s="626">
        <v>72125</v>
      </c>
      <c r="O36" s="395" t="s">
        <v>58</v>
      </c>
      <c r="P36" s="52" t="s">
        <v>262</v>
      </c>
      <c r="Q36" s="200">
        <v>45688</v>
      </c>
      <c r="R36" s="403">
        <v>6214</v>
      </c>
      <c r="S36" s="403">
        <v>6214</v>
      </c>
      <c r="T36" s="83">
        <v>0</v>
      </c>
      <c r="U36" s="22">
        <v>1</v>
      </c>
      <c r="V36" s="54">
        <v>45708</v>
      </c>
      <c r="W36" s="22">
        <v>1</v>
      </c>
      <c r="X36" s="22">
        <v>1</v>
      </c>
      <c r="Y36" s="22">
        <v>1</v>
      </c>
      <c r="Z36" s="371">
        <v>45791</v>
      </c>
      <c r="AA36" s="43"/>
    </row>
    <row r="37" spans="1:27" ht="39.75" customHeight="1">
      <c r="A37" s="940" t="s">
        <v>528</v>
      </c>
      <c r="B37" s="393" t="s">
        <v>51</v>
      </c>
      <c r="C37" s="51">
        <v>45772</v>
      </c>
      <c r="D37" s="396" t="s">
        <v>72</v>
      </c>
      <c r="E37" s="396">
        <v>45686</v>
      </c>
      <c r="F37" s="396" t="s">
        <v>73</v>
      </c>
      <c r="G37" s="649" t="s">
        <v>529</v>
      </c>
      <c r="H37" s="395">
        <v>81</v>
      </c>
      <c r="I37" s="392" t="s">
        <v>261</v>
      </c>
      <c r="J37" s="395" t="s">
        <v>61</v>
      </c>
      <c r="K37" s="396">
        <v>45700</v>
      </c>
      <c r="L37" s="395" t="s">
        <v>58</v>
      </c>
      <c r="M37" s="868">
        <v>76139.5</v>
      </c>
      <c r="N37" s="644">
        <v>79581.5</v>
      </c>
      <c r="O37" s="395" t="s">
        <v>58</v>
      </c>
      <c r="P37" s="391" t="s">
        <v>262</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330</v>
      </c>
      <c r="J38" s="395" t="s">
        <v>61</v>
      </c>
      <c r="K38" s="50" t="s">
        <v>262</v>
      </c>
      <c r="L38" s="395" t="s">
        <v>58</v>
      </c>
      <c r="M38" s="868">
        <v>51958</v>
      </c>
      <c r="N38" s="626">
        <v>20330.259999999998</v>
      </c>
      <c r="O38" s="395" t="s">
        <v>58</v>
      </c>
      <c r="P38" s="52" t="s">
        <v>262</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29" t="s">
        <v>51</v>
      </c>
      <c r="C39" s="910">
        <v>45688</v>
      </c>
      <c r="D39" s="910" t="s">
        <v>332</v>
      </c>
      <c r="E39" s="910">
        <v>45692</v>
      </c>
      <c r="F39" s="910" t="s">
        <v>79</v>
      </c>
      <c r="G39" s="911" t="s">
        <v>535</v>
      </c>
      <c r="H39" s="52">
        <v>86</v>
      </c>
      <c r="I39" s="912" t="s">
        <v>330</v>
      </c>
      <c r="J39" s="52" t="s">
        <v>61</v>
      </c>
      <c r="K39" s="389" t="s">
        <v>262</v>
      </c>
      <c r="L39" s="912" t="s">
        <v>58</v>
      </c>
      <c r="M39" s="448">
        <v>82480.5</v>
      </c>
      <c r="N39" s="448">
        <v>77870.5</v>
      </c>
      <c r="O39" s="912" t="s">
        <v>58</v>
      </c>
      <c r="P39" s="391" t="s">
        <v>262</v>
      </c>
      <c r="Q39" s="201">
        <v>45675</v>
      </c>
      <c r="R39" s="42">
        <v>6390</v>
      </c>
      <c r="S39" s="887">
        <v>6114</v>
      </c>
      <c r="T39" s="30">
        <v>0</v>
      </c>
      <c r="U39" s="913">
        <v>0.96</v>
      </c>
      <c r="V39" s="54">
        <v>45687</v>
      </c>
      <c r="W39" s="909">
        <v>1</v>
      </c>
      <c r="X39" s="909">
        <v>1</v>
      </c>
      <c r="Y39" s="909">
        <v>1</v>
      </c>
      <c r="Z39" s="54">
        <v>45882</v>
      </c>
      <c r="AA39" s="872" t="s">
        <v>536</v>
      </c>
    </row>
    <row r="40" spans="1:27" ht="39.75" customHeight="1">
      <c r="A40" s="388" t="s">
        <v>537</v>
      </c>
      <c r="B40" s="393" t="s">
        <v>51</v>
      </c>
      <c r="C40" s="51">
        <v>45772</v>
      </c>
      <c r="D40" s="50" t="s">
        <v>538</v>
      </c>
      <c r="E40" s="51">
        <v>45743</v>
      </c>
      <c r="F40" s="50" t="s">
        <v>79</v>
      </c>
      <c r="G40" s="394" t="s">
        <v>539</v>
      </c>
      <c r="H40" s="52">
        <v>88</v>
      </c>
      <c r="I40" s="395" t="s">
        <v>261</v>
      </c>
      <c r="J40" s="52" t="s">
        <v>61</v>
      </c>
      <c r="K40" s="51">
        <v>45741</v>
      </c>
      <c r="L40" s="52" t="s">
        <v>58</v>
      </c>
      <c r="M40" s="448">
        <v>73070.5</v>
      </c>
      <c r="N40" s="626">
        <v>72678</v>
      </c>
      <c r="O40" s="52" t="s">
        <v>58</v>
      </c>
      <c r="P40" s="52" t="s">
        <v>262</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29" t="s">
        <v>51</v>
      </c>
      <c r="C41" s="910">
        <v>45711</v>
      </c>
      <c r="D41" s="910" t="s">
        <v>332</v>
      </c>
      <c r="E41" s="910">
        <v>45691</v>
      </c>
      <c r="F41" s="910" t="s">
        <v>79</v>
      </c>
      <c r="G41" s="911" t="s">
        <v>541</v>
      </c>
      <c r="H41" s="52">
        <v>73</v>
      </c>
      <c r="I41" s="927" t="s">
        <v>330</v>
      </c>
      <c r="J41" s="52" t="s">
        <v>61</v>
      </c>
      <c r="K41" s="51">
        <v>45698</v>
      </c>
      <c r="L41" s="912" t="s">
        <v>58</v>
      </c>
      <c r="M41" s="448">
        <v>60575.5</v>
      </c>
      <c r="N41" s="626">
        <v>59352</v>
      </c>
      <c r="O41" s="912" t="s">
        <v>58</v>
      </c>
      <c r="P41" s="391" t="s">
        <v>262</v>
      </c>
      <c r="Q41" s="942">
        <v>45691</v>
      </c>
      <c r="R41" s="41">
        <v>4614</v>
      </c>
      <c r="S41" s="501">
        <v>4614</v>
      </c>
      <c r="T41" s="908">
        <v>0</v>
      </c>
      <c r="U41" s="915">
        <v>1</v>
      </c>
      <c r="V41" s="510">
        <v>45706</v>
      </c>
      <c r="W41" s="915">
        <v>1</v>
      </c>
      <c r="X41" s="915">
        <v>1</v>
      </c>
      <c r="Y41" s="91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330</v>
      </c>
      <c r="J42" s="52" t="s">
        <v>61</v>
      </c>
      <c r="K42" s="51">
        <v>45698</v>
      </c>
      <c r="L42" s="395" t="s">
        <v>58</v>
      </c>
      <c r="M42" s="448">
        <v>65001</v>
      </c>
      <c r="N42" s="645">
        <v>68269</v>
      </c>
      <c r="O42" s="395" t="s">
        <v>58</v>
      </c>
      <c r="P42" s="391" t="s">
        <v>262</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376</v>
      </c>
      <c r="E43" s="51">
        <v>45743</v>
      </c>
      <c r="F43" s="50" t="s">
        <v>377</v>
      </c>
      <c r="G43" s="394" t="s">
        <v>546</v>
      </c>
      <c r="H43" s="52">
        <v>70</v>
      </c>
      <c r="I43" s="395" t="s">
        <v>261</v>
      </c>
      <c r="J43" s="391" t="s">
        <v>61</v>
      </c>
      <c r="K43" s="51">
        <v>45741</v>
      </c>
      <c r="L43" s="391" t="s">
        <v>58</v>
      </c>
      <c r="M43" s="448">
        <v>62104</v>
      </c>
      <c r="N43" s="645">
        <v>64186</v>
      </c>
      <c r="O43" s="391" t="s">
        <v>58</v>
      </c>
      <c r="P43" s="391" t="s">
        <v>262</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29" t="s">
        <v>51</v>
      </c>
      <c r="C44" s="51">
        <v>45772</v>
      </c>
      <c r="D44" s="50" t="s">
        <v>376</v>
      </c>
      <c r="E44" s="51">
        <v>45743</v>
      </c>
      <c r="F44" s="50" t="s">
        <v>377</v>
      </c>
      <c r="G44" s="930" t="s">
        <v>548</v>
      </c>
      <c r="H44" s="52">
        <v>84</v>
      </c>
      <c r="I44" s="912" t="s">
        <v>261</v>
      </c>
      <c r="J44" s="391" t="s">
        <v>61</v>
      </c>
      <c r="K44" s="51">
        <v>45741</v>
      </c>
      <c r="L44" s="391" t="s">
        <v>58</v>
      </c>
      <c r="M44" s="448">
        <v>63756.5</v>
      </c>
      <c r="N44" s="645">
        <v>64902.5</v>
      </c>
      <c r="O44" s="391" t="s">
        <v>58</v>
      </c>
      <c r="P44" s="391" t="s">
        <v>262</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261</v>
      </c>
      <c r="J45" s="52" t="s">
        <v>61</v>
      </c>
      <c r="K45" s="51">
        <v>45741</v>
      </c>
      <c r="L45" s="52" t="s">
        <v>58</v>
      </c>
      <c r="M45" s="448">
        <v>67840.5</v>
      </c>
      <c r="N45" s="626">
        <v>66607.5</v>
      </c>
      <c r="O45" s="52" t="s">
        <v>58</v>
      </c>
      <c r="P45" s="52" t="s">
        <v>262</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261</v>
      </c>
      <c r="J46" s="52" t="s">
        <v>61</v>
      </c>
      <c r="K46" s="51">
        <v>45757</v>
      </c>
      <c r="L46" s="52" t="s">
        <v>58</v>
      </c>
      <c r="M46" s="448">
        <v>53906.75</v>
      </c>
      <c r="N46" s="626">
        <v>54578.5</v>
      </c>
      <c r="O46" s="52" t="s">
        <v>58</v>
      </c>
      <c r="P46" s="52" t="s">
        <v>262</v>
      </c>
      <c r="Q46" s="200">
        <v>45757</v>
      </c>
      <c r="R46" s="31">
        <v>4615</v>
      </c>
      <c r="S46" s="450">
        <v>4588</v>
      </c>
      <c r="T46" s="83">
        <v>0</v>
      </c>
      <c r="U46" s="816">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261</v>
      </c>
      <c r="J47" s="391" t="s">
        <v>61</v>
      </c>
      <c r="K47" s="390">
        <v>45757</v>
      </c>
      <c r="L47" s="391" t="s">
        <v>58</v>
      </c>
      <c r="M47" s="452">
        <v>47432.5</v>
      </c>
      <c r="N47" s="626">
        <v>54385.09</v>
      </c>
      <c r="O47" s="391" t="s">
        <v>58</v>
      </c>
      <c r="P47" s="391" t="s">
        <v>262</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262</v>
      </c>
      <c r="J48" s="52" t="s">
        <v>61</v>
      </c>
      <c r="K48" s="51">
        <v>45757</v>
      </c>
      <c r="L48" s="52" t="s">
        <v>58</v>
      </c>
      <c r="M48" s="448">
        <v>62383</v>
      </c>
      <c r="N48" s="626">
        <v>61939</v>
      </c>
      <c r="O48" s="52" t="s">
        <v>58</v>
      </c>
      <c r="P48" s="52" t="s">
        <v>262</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219</v>
      </c>
      <c r="E49" s="51">
        <v>45761</v>
      </c>
      <c r="F49" s="389" t="s">
        <v>87</v>
      </c>
      <c r="G49" s="389" t="s">
        <v>560</v>
      </c>
      <c r="H49" s="391">
        <v>88</v>
      </c>
      <c r="I49" s="391" t="s">
        <v>262</v>
      </c>
      <c r="J49" s="391" t="s">
        <v>61</v>
      </c>
      <c r="K49" s="390">
        <v>45757</v>
      </c>
      <c r="L49" s="391" t="s">
        <v>58</v>
      </c>
      <c r="M49" s="452">
        <v>80443.5</v>
      </c>
      <c r="N49" s="626">
        <v>81941</v>
      </c>
      <c r="O49" s="391" t="s">
        <v>58</v>
      </c>
      <c r="P49" s="391" t="s">
        <v>262</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29" t="s">
        <v>51</v>
      </c>
      <c r="C50" s="390">
        <v>45831</v>
      </c>
      <c r="D50" s="51" t="s">
        <v>554</v>
      </c>
      <c r="E50" s="51">
        <v>45807</v>
      </c>
      <c r="F50" s="389" t="s">
        <v>87</v>
      </c>
      <c r="G50" s="389" t="s">
        <v>563</v>
      </c>
      <c r="H50" s="391">
        <v>86</v>
      </c>
      <c r="I50" s="391" t="s">
        <v>261</v>
      </c>
      <c r="J50" s="391" t="s">
        <v>61</v>
      </c>
      <c r="K50" s="390">
        <v>45757</v>
      </c>
      <c r="L50" s="391" t="s">
        <v>58</v>
      </c>
      <c r="M50" s="452">
        <v>68736.5</v>
      </c>
      <c r="N50" s="626">
        <v>68249</v>
      </c>
      <c r="O50" s="391" t="s">
        <v>58</v>
      </c>
      <c r="P50" s="391" t="s">
        <v>262</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12" t="s">
        <v>261</v>
      </c>
      <c r="J51" s="391" t="s">
        <v>61</v>
      </c>
      <c r="K51" s="51">
        <v>45741</v>
      </c>
      <c r="L51" s="391" t="s">
        <v>58</v>
      </c>
      <c r="M51" s="448">
        <v>73491.5</v>
      </c>
      <c r="N51" s="644">
        <v>202651</v>
      </c>
      <c r="O51" s="391" t="s">
        <v>58</v>
      </c>
      <c r="P51" s="391" t="s">
        <v>262</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261</v>
      </c>
      <c r="J52" s="391" t="s">
        <v>61</v>
      </c>
      <c r="K52" s="51">
        <v>45741</v>
      </c>
      <c r="L52" s="391" t="s">
        <v>58</v>
      </c>
      <c r="M52" s="448">
        <v>70235</v>
      </c>
      <c r="N52" s="644">
        <v>134171.5</v>
      </c>
      <c r="O52" s="391" t="s">
        <v>58</v>
      </c>
      <c r="P52" s="391" t="s">
        <v>262</v>
      </c>
      <c r="Q52" s="200">
        <v>45745</v>
      </c>
      <c r="R52" s="31">
        <v>5585</v>
      </c>
      <c r="S52" s="108">
        <v>5566</v>
      </c>
      <c r="T52" s="149">
        <v>0</v>
      </c>
      <c r="U52" s="22">
        <v>1</v>
      </c>
      <c r="V52" s="54">
        <v>45757</v>
      </c>
      <c r="W52" s="817">
        <v>1</v>
      </c>
      <c r="X52" s="817">
        <v>1</v>
      </c>
      <c r="Y52" s="817">
        <v>1</v>
      </c>
      <c r="Z52" s="535">
        <v>45859</v>
      </c>
      <c r="AA52" s="43"/>
    </row>
    <row r="53" spans="1:27" ht="39.75" customHeight="1">
      <c r="A53" s="388" t="s">
        <v>568</v>
      </c>
      <c r="B53" s="929" t="s">
        <v>51</v>
      </c>
      <c r="C53" s="910">
        <v>45688</v>
      </c>
      <c r="D53" s="51" t="s">
        <v>376</v>
      </c>
      <c r="E53" s="910">
        <v>45684</v>
      </c>
      <c r="F53" s="50" t="s">
        <v>377</v>
      </c>
      <c r="G53" s="911" t="s">
        <v>569</v>
      </c>
      <c r="H53" s="52">
        <v>90</v>
      </c>
      <c r="I53" s="912" t="s">
        <v>330</v>
      </c>
      <c r="J53" s="52" t="s">
        <v>61</v>
      </c>
      <c r="K53" s="50" t="s">
        <v>262</v>
      </c>
      <c r="L53" s="912" t="s">
        <v>58</v>
      </c>
      <c r="M53" s="448">
        <v>60625.5</v>
      </c>
      <c r="N53" s="626">
        <v>59084</v>
      </c>
      <c r="O53" s="912" t="s">
        <v>58</v>
      </c>
      <c r="P53" s="52" t="s">
        <v>262</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29" t="s">
        <v>51</v>
      </c>
      <c r="C54" s="51">
        <v>45772</v>
      </c>
      <c r="D54" s="50" t="s">
        <v>68</v>
      </c>
      <c r="E54" s="51">
        <v>45716</v>
      </c>
      <c r="F54" s="50" t="s">
        <v>64</v>
      </c>
      <c r="G54" s="930" t="s">
        <v>571</v>
      </c>
      <c r="H54" s="52">
        <v>86</v>
      </c>
      <c r="I54" s="912" t="s">
        <v>261</v>
      </c>
      <c r="J54" s="52" t="s">
        <v>61</v>
      </c>
      <c r="K54" s="51">
        <v>45721</v>
      </c>
      <c r="L54" s="52" t="s">
        <v>58</v>
      </c>
      <c r="M54" s="684">
        <v>79507</v>
      </c>
      <c r="N54" s="626">
        <v>86709.5</v>
      </c>
      <c r="O54" s="52" t="s">
        <v>58</v>
      </c>
      <c r="P54" s="52" t="s">
        <v>262</v>
      </c>
      <c r="Q54" s="94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261</v>
      </c>
      <c r="J55" s="52" t="s">
        <v>61</v>
      </c>
      <c r="K55" s="51">
        <v>45716</v>
      </c>
      <c r="L55" s="52" t="s">
        <v>58</v>
      </c>
      <c r="M55" s="448">
        <v>64609</v>
      </c>
      <c r="N55" s="644">
        <v>76965</v>
      </c>
      <c r="O55" s="52" t="s">
        <v>58</v>
      </c>
      <c r="P55" s="391" t="s">
        <v>262</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29" t="s">
        <v>51</v>
      </c>
      <c r="C56" s="51">
        <v>45772</v>
      </c>
      <c r="D56" s="910" t="s">
        <v>68</v>
      </c>
      <c r="E56" s="910">
        <v>45692</v>
      </c>
      <c r="F56" s="910" t="s">
        <v>64</v>
      </c>
      <c r="G56" s="911" t="s">
        <v>575</v>
      </c>
      <c r="H56" s="52">
        <v>59</v>
      </c>
      <c r="I56" s="912" t="s">
        <v>261</v>
      </c>
      <c r="J56" s="52" t="s">
        <v>61</v>
      </c>
      <c r="K56" s="51">
        <v>45698</v>
      </c>
      <c r="L56" s="912" t="s">
        <v>58</v>
      </c>
      <c r="M56" s="448">
        <v>52222</v>
      </c>
      <c r="N56" s="626">
        <v>51838</v>
      </c>
      <c r="O56" s="912" t="s">
        <v>58</v>
      </c>
      <c r="P56" s="52" t="s">
        <v>262</v>
      </c>
      <c r="Q56" s="944">
        <v>45691</v>
      </c>
      <c r="R56" s="630">
        <v>4772</v>
      </c>
      <c r="S56" s="75">
        <v>4329</v>
      </c>
      <c r="T56" s="83">
        <v>0</v>
      </c>
      <c r="U56" s="22">
        <v>0.91</v>
      </c>
      <c r="V56" s="54">
        <v>45707</v>
      </c>
      <c r="W56" s="22">
        <v>1</v>
      </c>
      <c r="X56" s="22">
        <v>1</v>
      </c>
      <c r="Y56" s="22">
        <v>1</v>
      </c>
      <c r="Z56" s="371">
        <v>45791</v>
      </c>
      <c r="AA56" s="43"/>
    </row>
    <row r="57" spans="1:27" ht="39.75" customHeight="1">
      <c r="A57" s="388" t="s">
        <v>576</v>
      </c>
      <c r="B57" s="929" t="s">
        <v>51</v>
      </c>
      <c r="C57" s="51">
        <v>45772</v>
      </c>
      <c r="D57" s="50" t="s">
        <v>72</v>
      </c>
      <c r="E57" s="51">
        <v>45716</v>
      </c>
      <c r="F57" s="50" t="s">
        <v>73</v>
      </c>
      <c r="G57" s="930" t="s">
        <v>577</v>
      </c>
      <c r="H57" s="52">
        <v>88</v>
      </c>
      <c r="I57" s="912" t="s">
        <v>262</v>
      </c>
      <c r="J57" s="52" t="s">
        <v>61</v>
      </c>
      <c r="K57" s="51">
        <v>45716</v>
      </c>
      <c r="L57" s="52" t="s">
        <v>58</v>
      </c>
      <c r="M57" s="684">
        <v>67463</v>
      </c>
      <c r="N57" s="626">
        <v>69992</v>
      </c>
      <c r="O57" s="52" t="s">
        <v>58</v>
      </c>
      <c r="P57" s="52" t="s">
        <v>262</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29" t="s">
        <v>51</v>
      </c>
      <c r="C58" s="910">
        <v>45711</v>
      </c>
      <c r="D58" s="910" t="s">
        <v>579</v>
      </c>
      <c r="E58" s="910">
        <v>45692</v>
      </c>
      <c r="F58" s="910" t="s">
        <v>328</v>
      </c>
      <c r="G58" s="911" t="s">
        <v>580</v>
      </c>
      <c r="H58" s="52">
        <v>86</v>
      </c>
      <c r="I58" s="927" t="s">
        <v>330</v>
      </c>
      <c r="J58" s="52" t="s">
        <v>61</v>
      </c>
      <c r="K58" s="51">
        <v>45698</v>
      </c>
      <c r="L58" s="912" t="s">
        <v>58</v>
      </c>
      <c r="M58" s="448">
        <v>66638</v>
      </c>
      <c r="N58" s="645">
        <v>65072</v>
      </c>
      <c r="O58" s="912" t="s">
        <v>58</v>
      </c>
      <c r="P58" s="391" t="s">
        <v>262</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26" t="s">
        <v>582</v>
      </c>
      <c r="H59" s="52">
        <v>85</v>
      </c>
      <c r="I59" s="395" t="s">
        <v>261</v>
      </c>
      <c r="J59" s="52" t="s">
        <v>61</v>
      </c>
      <c r="K59" s="51">
        <v>45707</v>
      </c>
      <c r="L59" s="52" t="s">
        <v>58</v>
      </c>
      <c r="M59" s="448" t="s">
        <v>583</v>
      </c>
      <c r="N59" s="645">
        <v>67080</v>
      </c>
      <c r="O59" s="52" t="s">
        <v>58</v>
      </c>
      <c r="P59" s="391" t="s">
        <v>262</v>
      </c>
      <c r="Q59" s="945">
        <v>45707</v>
      </c>
      <c r="R59" s="108">
        <v>5564</v>
      </c>
      <c r="S59" s="108">
        <v>5576</v>
      </c>
      <c r="T59" s="83">
        <v>0</v>
      </c>
      <c r="U59" s="22">
        <v>1</v>
      </c>
      <c r="V59" s="54">
        <v>45727</v>
      </c>
      <c r="W59" s="22">
        <v>1</v>
      </c>
      <c r="X59" s="22">
        <v>1</v>
      </c>
      <c r="Y59" s="22">
        <v>1</v>
      </c>
      <c r="Z59" s="371">
        <v>45757</v>
      </c>
      <c r="AA59" s="43"/>
    </row>
    <row r="60" spans="1:27" ht="39.75" customHeight="1">
      <c r="A60" s="388" t="s">
        <v>584</v>
      </c>
      <c r="B60" s="929" t="s">
        <v>51</v>
      </c>
      <c r="C60" s="51">
        <v>45772</v>
      </c>
      <c r="D60" s="50" t="s">
        <v>351</v>
      </c>
      <c r="E60" s="51">
        <v>45743</v>
      </c>
      <c r="F60" s="50" t="s">
        <v>585</v>
      </c>
      <c r="G60" s="930" t="s">
        <v>586</v>
      </c>
      <c r="H60" s="52">
        <v>91</v>
      </c>
      <c r="I60" s="912" t="s">
        <v>261</v>
      </c>
      <c r="J60" s="391" t="s">
        <v>61</v>
      </c>
      <c r="K60" s="51">
        <v>45741</v>
      </c>
      <c r="L60" s="391" t="s">
        <v>58</v>
      </c>
      <c r="M60" s="448">
        <v>79069.5</v>
      </c>
      <c r="N60" s="644">
        <v>73300</v>
      </c>
      <c r="O60" s="391" t="s">
        <v>58</v>
      </c>
      <c r="P60" s="391" t="s">
        <v>262</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29" t="s">
        <v>51</v>
      </c>
      <c r="C61" s="51">
        <v>45772</v>
      </c>
      <c r="D61" s="50" t="s">
        <v>351</v>
      </c>
      <c r="E61" s="51">
        <v>45743</v>
      </c>
      <c r="F61" s="50" t="s">
        <v>585</v>
      </c>
      <c r="G61" s="930" t="s">
        <v>588</v>
      </c>
      <c r="H61" s="52">
        <v>20</v>
      </c>
      <c r="I61" s="912" t="s">
        <v>261</v>
      </c>
      <c r="J61" s="391" t="s">
        <v>61</v>
      </c>
      <c r="K61" s="51">
        <v>45741</v>
      </c>
      <c r="L61" s="391" t="s">
        <v>58</v>
      </c>
      <c r="M61" s="448">
        <v>16398</v>
      </c>
      <c r="N61" s="626">
        <v>15664</v>
      </c>
      <c r="O61" s="391" t="s">
        <v>58</v>
      </c>
      <c r="P61" s="391" t="s">
        <v>262</v>
      </c>
      <c r="Q61" s="943">
        <v>45744</v>
      </c>
      <c r="R61" s="629">
        <v>1265</v>
      </c>
      <c r="S61" s="648">
        <v>1257</v>
      </c>
      <c r="T61" s="149">
        <v>0</v>
      </c>
      <c r="U61" s="22">
        <v>1</v>
      </c>
      <c r="V61" s="54">
        <v>45750</v>
      </c>
      <c r="W61" s="22">
        <v>1</v>
      </c>
      <c r="X61" s="22">
        <v>1</v>
      </c>
      <c r="Y61" s="22">
        <v>1</v>
      </c>
      <c r="Z61" s="371">
        <v>45849</v>
      </c>
      <c r="AA61" s="43"/>
    </row>
    <row r="62" spans="1:27" ht="39.75" customHeight="1">
      <c r="A62" s="388" t="s">
        <v>589</v>
      </c>
      <c r="B62" s="929" t="s">
        <v>51</v>
      </c>
      <c r="C62" s="51">
        <v>45777</v>
      </c>
      <c r="D62" s="51" t="s">
        <v>538</v>
      </c>
      <c r="E62" s="51">
        <v>45700</v>
      </c>
      <c r="F62" s="910" t="s">
        <v>79</v>
      </c>
      <c r="G62" s="926" t="s">
        <v>590</v>
      </c>
      <c r="H62" s="52">
        <v>78</v>
      </c>
      <c r="I62" s="912" t="s">
        <v>262</v>
      </c>
      <c r="J62" s="52" t="s">
        <v>61</v>
      </c>
      <c r="K62" s="51">
        <v>45708</v>
      </c>
      <c r="L62" s="52" t="s">
        <v>58</v>
      </c>
      <c r="M62" s="448">
        <v>56854</v>
      </c>
      <c r="N62" s="626">
        <v>62254</v>
      </c>
      <c r="O62" s="52" t="s">
        <v>58</v>
      </c>
      <c r="P62" s="52" t="s">
        <v>262</v>
      </c>
      <c r="Q62" s="200">
        <v>45696</v>
      </c>
      <c r="R62" s="31">
        <v>5239</v>
      </c>
      <c r="S62" s="685">
        <v>5205</v>
      </c>
      <c r="T62" s="83">
        <v>0</v>
      </c>
      <c r="U62" s="817">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262</v>
      </c>
      <c r="J63" s="52" t="s">
        <v>61</v>
      </c>
      <c r="K63" s="51">
        <v>45708</v>
      </c>
      <c r="L63" s="395" t="s">
        <v>58</v>
      </c>
      <c r="M63" s="448">
        <v>73639</v>
      </c>
      <c r="N63" s="645">
        <v>73025</v>
      </c>
      <c r="O63" s="395" t="s">
        <v>58</v>
      </c>
      <c r="P63" s="391" t="s">
        <v>262</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12" t="s">
        <v>262</v>
      </c>
      <c r="J64" s="52" t="s">
        <v>61</v>
      </c>
      <c r="K64" s="51">
        <v>45698</v>
      </c>
      <c r="L64" s="395" t="s">
        <v>58</v>
      </c>
      <c r="M64" s="448">
        <v>54861</v>
      </c>
      <c r="N64" s="626">
        <v>55197</v>
      </c>
      <c r="O64" s="395" t="s">
        <v>58</v>
      </c>
      <c r="P64" s="52" t="s">
        <v>262</v>
      </c>
      <c r="Q64" s="946">
        <v>45698</v>
      </c>
      <c r="R64" s="630">
        <v>4552</v>
      </c>
      <c r="S64" s="31">
        <v>4552</v>
      </c>
      <c r="T64" s="83">
        <v>0</v>
      </c>
      <c r="U64" s="22">
        <v>1</v>
      </c>
      <c r="V64" s="54">
        <v>45727</v>
      </c>
      <c r="W64" s="34">
        <v>1</v>
      </c>
      <c r="X64" s="34">
        <v>1</v>
      </c>
      <c r="Y64" s="34">
        <v>1</v>
      </c>
      <c r="Z64" s="371">
        <v>45811</v>
      </c>
      <c r="AA64" s="43"/>
    </row>
    <row r="65" spans="1:27" ht="39.75" customHeight="1">
      <c r="A65" s="388" t="s">
        <v>595</v>
      </c>
      <c r="B65" s="929" t="s">
        <v>51</v>
      </c>
      <c r="C65" s="51">
        <v>45838</v>
      </c>
      <c r="D65" s="50" t="s">
        <v>72</v>
      </c>
      <c r="E65" s="51">
        <v>45736</v>
      </c>
      <c r="F65" s="50" t="s">
        <v>73</v>
      </c>
      <c r="G65" s="930" t="s">
        <v>596</v>
      </c>
      <c r="H65" s="52">
        <v>50</v>
      </c>
      <c r="I65" s="927" t="s">
        <v>261</v>
      </c>
      <c r="J65" s="52" t="s">
        <v>61</v>
      </c>
      <c r="K65" s="51">
        <v>45735</v>
      </c>
      <c r="L65" s="52" t="s">
        <v>58</v>
      </c>
      <c r="M65" s="448">
        <v>41285</v>
      </c>
      <c r="N65" s="626">
        <v>40484</v>
      </c>
      <c r="O65" s="52" t="s">
        <v>58</v>
      </c>
      <c r="P65" s="391" t="s">
        <v>262</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29" t="s">
        <v>51</v>
      </c>
      <c r="C66" s="51">
        <v>45742</v>
      </c>
      <c r="D66" s="50" t="s">
        <v>219</v>
      </c>
      <c r="E66" s="51">
        <v>45707</v>
      </c>
      <c r="F66" s="50" t="s">
        <v>87</v>
      </c>
      <c r="G66" s="930" t="s">
        <v>598</v>
      </c>
      <c r="H66" s="52">
        <v>0</v>
      </c>
      <c r="I66" s="52" t="s">
        <v>330</v>
      </c>
      <c r="J66" s="52" t="s">
        <v>61</v>
      </c>
      <c r="K66" s="925">
        <v>45716</v>
      </c>
      <c r="L66" s="52" t="s">
        <v>58</v>
      </c>
      <c r="M66" s="448">
        <v>21944.6</v>
      </c>
      <c r="N66" s="626">
        <v>26564</v>
      </c>
      <c r="O66" s="52" t="s">
        <v>58</v>
      </c>
      <c r="P66" s="391" t="s">
        <v>262</v>
      </c>
      <c r="Q66" s="947">
        <v>45716</v>
      </c>
      <c r="R66" s="933">
        <v>1695</v>
      </c>
      <c r="S66" s="934">
        <v>1634</v>
      </c>
      <c r="T66" s="922">
        <v>0</v>
      </c>
      <c r="U66" s="923">
        <v>0.96</v>
      </c>
      <c r="V66" s="170">
        <v>45734</v>
      </c>
      <c r="W66" s="923">
        <v>1</v>
      </c>
      <c r="X66" s="923">
        <v>1</v>
      </c>
      <c r="Y66" s="923">
        <v>1</v>
      </c>
      <c r="Z66" s="510">
        <v>45849</v>
      </c>
      <c r="AA66" s="924" t="s">
        <v>599</v>
      </c>
    </row>
    <row r="67" spans="1:27" ht="39.75" customHeight="1">
      <c r="A67" s="388" t="s">
        <v>600</v>
      </c>
      <c r="B67" s="929" t="s">
        <v>51</v>
      </c>
      <c r="C67" s="51">
        <v>45711</v>
      </c>
      <c r="D67" s="51" t="s">
        <v>376</v>
      </c>
      <c r="E67" s="51">
        <v>45695</v>
      </c>
      <c r="F67" s="50" t="s">
        <v>377</v>
      </c>
      <c r="G67" s="926" t="s">
        <v>601</v>
      </c>
      <c r="H67" s="52">
        <v>0</v>
      </c>
      <c r="I67" s="912" t="s">
        <v>330</v>
      </c>
      <c r="J67" s="52" t="s">
        <v>61</v>
      </c>
      <c r="K67" s="51">
        <v>45695</v>
      </c>
      <c r="L67" s="912" t="s">
        <v>58</v>
      </c>
      <c r="M67" s="448">
        <v>20939.75</v>
      </c>
      <c r="N67" s="626">
        <v>13575.75</v>
      </c>
      <c r="O67" s="912" t="s">
        <v>58</v>
      </c>
      <c r="P67" s="391" t="s">
        <v>262</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602</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389" t="s">
        <v>117</v>
      </c>
      <c r="C75" s="390">
        <v>45868</v>
      </c>
      <c r="D75" s="679" t="s">
        <v>127</v>
      </c>
      <c r="E75" s="390">
        <v>45813</v>
      </c>
      <c r="F75" s="679" t="s">
        <v>124</v>
      </c>
      <c r="G75" s="650" t="s">
        <v>606</v>
      </c>
      <c r="H75" s="391">
        <v>0</v>
      </c>
      <c r="I75" s="392" t="s">
        <v>261</v>
      </c>
      <c r="J75" s="391" t="s">
        <v>61</v>
      </c>
      <c r="K75" s="390">
        <v>45793</v>
      </c>
      <c r="L75" s="391" t="s">
        <v>58</v>
      </c>
      <c r="M75" s="452">
        <v>104070.8</v>
      </c>
      <c r="N75" s="1015"/>
      <c r="O75" s="391" t="s">
        <v>58</v>
      </c>
      <c r="P75" s="676" t="s">
        <v>262</v>
      </c>
      <c r="Q75" s="500">
        <v>45793</v>
      </c>
      <c r="R75" s="501">
        <v>7848</v>
      </c>
      <c r="S75" s="539">
        <v>7859</v>
      </c>
      <c r="T75" s="149">
        <v>0</v>
      </c>
      <c r="U75" s="571">
        <v>1</v>
      </c>
      <c r="V75" s="500">
        <v>45825</v>
      </c>
      <c r="W75" s="369">
        <v>1</v>
      </c>
      <c r="X75" s="369">
        <v>1</v>
      </c>
      <c r="Y75" s="369">
        <v>1</v>
      </c>
      <c r="Z75" s="510">
        <v>45897</v>
      </c>
      <c r="AA75" s="864" t="s">
        <v>607</v>
      </c>
    </row>
    <row r="76" spans="1:27" ht="39.75" customHeight="1">
      <c r="A76" s="388" t="s">
        <v>608</v>
      </c>
      <c r="B76" s="393" t="s">
        <v>51</v>
      </c>
      <c r="C76" s="390">
        <v>45838</v>
      </c>
      <c r="D76" s="390" t="s">
        <v>72</v>
      </c>
      <c r="E76" s="390">
        <v>45818</v>
      </c>
      <c r="F76" s="389" t="s">
        <v>73</v>
      </c>
      <c r="G76" s="389" t="s">
        <v>609</v>
      </c>
      <c r="H76" s="391">
        <v>56</v>
      </c>
      <c r="I76" s="391" t="s">
        <v>261</v>
      </c>
      <c r="J76" s="391" t="s">
        <v>61</v>
      </c>
      <c r="K76" s="390">
        <v>45817</v>
      </c>
      <c r="L76" s="391" t="s">
        <v>58</v>
      </c>
      <c r="M76" s="452">
        <v>75953</v>
      </c>
      <c r="N76" s="452"/>
      <c r="O76" s="391" t="s">
        <v>58</v>
      </c>
      <c r="P76" s="676" t="s">
        <v>262</v>
      </c>
      <c r="Q76" s="500">
        <v>45817</v>
      </c>
      <c r="R76" s="501">
        <v>6005</v>
      </c>
      <c r="S76" s="539">
        <v>6044</v>
      </c>
      <c r="T76" s="31">
        <v>0</v>
      </c>
      <c r="U76" s="571">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8" t="s">
        <v>612</v>
      </c>
      <c r="H77" s="52">
        <v>60</v>
      </c>
      <c r="I77" s="52" t="s">
        <v>261</v>
      </c>
      <c r="J77" s="52" t="s">
        <v>61</v>
      </c>
      <c r="K77" s="51">
        <v>45716</v>
      </c>
      <c r="L77" s="52" t="s">
        <v>58</v>
      </c>
      <c r="M77" s="448">
        <v>64727</v>
      </c>
      <c r="N77" s="448"/>
      <c r="O77" s="52" t="s">
        <v>58</v>
      </c>
      <c r="P77" s="677" t="s">
        <v>262</v>
      </c>
      <c r="Q77" s="510">
        <v>45719</v>
      </c>
      <c r="R77" s="1039">
        <v>5853</v>
      </c>
      <c r="S77" s="539">
        <v>5975</v>
      </c>
      <c r="T77" s="31">
        <v>0</v>
      </c>
      <c r="U77" s="571">
        <v>1.02</v>
      </c>
      <c r="V77" s="510">
        <v>45741</v>
      </c>
      <c r="W77" s="369">
        <v>1</v>
      </c>
      <c r="X77" s="369">
        <v>1</v>
      </c>
      <c r="Y77" s="369">
        <v>1</v>
      </c>
      <c r="Z77" s="500">
        <v>45868</v>
      </c>
      <c r="AA77" s="43"/>
    </row>
    <row r="78" spans="1:27" ht="39.75" customHeight="1">
      <c r="A78" s="388" t="s">
        <v>613</v>
      </c>
      <c r="B78" s="393" t="s">
        <v>51</v>
      </c>
      <c r="C78" s="51">
        <v>45807</v>
      </c>
      <c r="D78" s="50" t="s">
        <v>127</v>
      </c>
      <c r="E78" s="51">
        <v>45727</v>
      </c>
      <c r="F78" s="50" t="s">
        <v>87</v>
      </c>
      <c r="G78" s="678" t="s">
        <v>614</v>
      </c>
      <c r="H78" s="52">
        <v>90</v>
      </c>
      <c r="I78" s="52" t="s">
        <v>262</v>
      </c>
      <c r="J78" s="52" t="s">
        <v>61</v>
      </c>
      <c r="K78" s="51">
        <v>45728</v>
      </c>
      <c r="L78" s="52" t="s">
        <v>58</v>
      </c>
      <c r="M78" s="448">
        <v>82979.5</v>
      </c>
      <c r="N78" s="1015"/>
      <c r="O78" s="52" t="s">
        <v>58</v>
      </c>
      <c r="P78" s="677" t="s">
        <v>262</v>
      </c>
      <c r="Q78" s="510">
        <v>45728</v>
      </c>
      <c r="R78" s="41">
        <v>6524</v>
      </c>
      <c r="S78" s="539">
        <v>6524</v>
      </c>
      <c r="T78" s="30">
        <v>0</v>
      </c>
      <c r="U78" s="571">
        <v>1</v>
      </c>
      <c r="V78" s="510">
        <v>45740</v>
      </c>
      <c r="W78" s="502">
        <v>1</v>
      </c>
      <c r="X78" s="502">
        <v>1</v>
      </c>
      <c r="Y78" s="502">
        <v>1</v>
      </c>
      <c r="Z78" s="510">
        <v>45916</v>
      </c>
      <c r="AA78" s="1049" t="s">
        <v>615</v>
      </c>
    </row>
    <row r="79" spans="1:27" ht="39.75" customHeight="1">
      <c r="A79" s="940" t="s">
        <v>616</v>
      </c>
      <c r="B79" s="393" t="s">
        <v>51</v>
      </c>
      <c r="C79" s="51">
        <v>45772</v>
      </c>
      <c r="D79" s="51" t="s">
        <v>127</v>
      </c>
      <c r="E79" s="396">
        <v>45685</v>
      </c>
      <c r="F79" s="50" t="s">
        <v>87</v>
      </c>
      <c r="G79" s="649" t="s">
        <v>617</v>
      </c>
      <c r="H79" s="395">
        <v>81</v>
      </c>
      <c r="I79" s="392" t="s">
        <v>261</v>
      </c>
      <c r="J79" s="395" t="s">
        <v>61</v>
      </c>
      <c r="K79" s="396">
        <v>45699</v>
      </c>
      <c r="L79" s="395" t="s">
        <v>58</v>
      </c>
      <c r="M79" s="868">
        <v>73583.5</v>
      </c>
      <c r="N79" s="1015"/>
      <c r="O79" s="395" t="s">
        <v>58</v>
      </c>
      <c r="P79" s="677" t="s">
        <v>262</v>
      </c>
      <c r="Q79" s="510">
        <v>45691</v>
      </c>
      <c r="R79" s="534">
        <v>6205</v>
      </c>
      <c r="S79" s="552">
        <v>6190</v>
      </c>
      <c r="T79" s="30">
        <v>0</v>
      </c>
      <c r="U79" s="571">
        <v>1</v>
      </c>
      <c r="V79" s="510">
        <v>45699</v>
      </c>
      <c r="W79" s="502">
        <v>1</v>
      </c>
      <c r="X79" s="502">
        <v>1</v>
      </c>
      <c r="Y79" s="502">
        <v>1</v>
      </c>
      <c r="Z79" s="510">
        <v>45916</v>
      </c>
      <c r="AA79" s="675" t="s">
        <v>618</v>
      </c>
    </row>
    <row r="80" spans="1:27" ht="39.75" customHeight="1">
      <c r="A80" s="388" t="s">
        <v>619</v>
      </c>
      <c r="B80" s="393" t="s">
        <v>51</v>
      </c>
      <c r="C80" s="51">
        <v>45772</v>
      </c>
      <c r="D80" s="50" t="s">
        <v>127</v>
      </c>
      <c r="E80" s="51">
        <v>45743</v>
      </c>
      <c r="F80" s="50" t="s">
        <v>87</v>
      </c>
      <c r="G80" s="394" t="s">
        <v>620</v>
      </c>
      <c r="H80" s="52">
        <v>81</v>
      </c>
      <c r="I80" s="395" t="s">
        <v>261</v>
      </c>
      <c r="J80" s="391" t="s">
        <v>61</v>
      </c>
      <c r="K80" s="51">
        <v>45741</v>
      </c>
      <c r="L80" s="391" t="s">
        <v>58</v>
      </c>
      <c r="M80" s="448">
        <v>74961</v>
      </c>
      <c r="N80" s="1015"/>
      <c r="O80" s="391" t="s">
        <v>58</v>
      </c>
      <c r="P80" s="677" t="s">
        <v>262</v>
      </c>
      <c r="Q80" s="510">
        <v>45747</v>
      </c>
      <c r="R80" s="41">
        <v>6327</v>
      </c>
      <c r="S80" s="539">
        <v>6414</v>
      </c>
      <c r="T80" s="1044">
        <v>0</v>
      </c>
      <c r="U80" s="502">
        <v>1.01</v>
      </c>
      <c r="V80" s="510">
        <v>45761</v>
      </c>
      <c r="W80" s="502">
        <v>1</v>
      </c>
      <c r="X80" s="502">
        <v>1</v>
      </c>
      <c r="Y80" s="502">
        <v>1</v>
      </c>
      <c r="Z80" s="565">
        <v>45894</v>
      </c>
      <c r="AA80" s="160" t="s">
        <v>561</v>
      </c>
    </row>
    <row r="81" spans="1:27" ht="39.75" customHeight="1">
      <c r="A81" s="725" t="s">
        <v>621</v>
      </c>
      <c r="B81" s="782" t="s">
        <v>51</v>
      </c>
      <c r="C81" s="794">
        <v>45711</v>
      </c>
      <c r="D81" s="794" t="s">
        <v>72</v>
      </c>
      <c r="E81" s="794">
        <v>45686</v>
      </c>
      <c r="F81" s="794" t="s">
        <v>73</v>
      </c>
      <c r="G81" s="795" t="s">
        <v>622</v>
      </c>
      <c r="H81" s="714">
        <v>90</v>
      </c>
      <c r="I81" s="780" t="s">
        <v>330</v>
      </c>
      <c r="J81" s="714" t="s">
        <v>61</v>
      </c>
      <c r="K81" s="698">
        <v>45700</v>
      </c>
      <c r="L81" s="784" t="s">
        <v>58</v>
      </c>
      <c r="M81" s="869">
        <v>77320</v>
      </c>
      <c r="N81" s="1016"/>
      <c r="O81" s="784" t="s">
        <v>58</v>
      </c>
      <c r="P81" s="730" t="s">
        <v>262</v>
      </c>
      <c r="Q81" s="136">
        <v>45706</v>
      </c>
      <c r="R81" s="31">
        <v>6041</v>
      </c>
      <c r="S81" s="848">
        <v>6024</v>
      </c>
      <c r="T81" s="366">
        <v>0</v>
      </c>
      <c r="U81" s="774">
        <v>1</v>
      </c>
      <c r="V81" s="704">
        <v>45714</v>
      </c>
      <c r="W81" s="774">
        <v>1</v>
      </c>
      <c r="X81" s="723">
        <v>1</v>
      </c>
      <c r="Y81" s="723">
        <v>1</v>
      </c>
      <c r="Z81" s="1046">
        <v>45894</v>
      </c>
      <c r="AA81" s="736" t="s">
        <v>623</v>
      </c>
    </row>
    <row r="82" spans="1:27" ht="39.75" customHeight="1">
      <c r="A82" s="725" t="s">
        <v>624</v>
      </c>
      <c r="B82" s="782" t="s">
        <v>51</v>
      </c>
      <c r="C82" s="698">
        <v>45772</v>
      </c>
      <c r="D82" s="794" t="s">
        <v>72</v>
      </c>
      <c r="E82" s="698">
        <v>45708</v>
      </c>
      <c r="F82" s="794" t="s">
        <v>73</v>
      </c>
      <c r="G82" s="805" t="s">
        <v>625</v>
      </c>
      <c r="H82" s="714">
        <v>82</v>
      </c>
      <c r="I82" s="784" t="s">
        <v>261</v>
      </c>
      <c r="J82" s="714" t="s">
        <v>61</v>
      </c>
      <c r="K82" s="698">
        <v>45698</v>
      </c>
      <c r="L82" s="784" t="s">
        <v>58</v>
      </c>
      <c r="M82" s="869">
        <v>71979</v>
      </c>
      <c r="N82" s="1016"/>
      <c r="O82" s="784" t="s">
        <v>58</v>
      </c>
      <c r="P82" s="730" t="s">
        <v>262</v>
      </c>
      <c r="Q82" s="126">
        <v>45694</v>
      </c>
      <c r="R82" s="31">
        <v>5628</v>
      </c>
      <c r="S82" s="848">
        <v>3692</v>
      </c>
      <c r="T82" s="366">
        <v>0</v>
      </c>
      <c r="U82" s="774">
        <v>0.7</v>
      </c>
      <c r="V82" s="704">
        <v>45742</v>
      </c>
      <c r="W82" s="774">
        <v>1</v>
      </c>
      <c r="X82" s="774">
        <v>1</v>
      </c>
      <c r="Y82" s="774">
        <v>1</v>
      </c>
      <c r="Z82" s="1046">
        <v>45894</v>
      </c>
      <c r="AA82" s="690"/>
    </row>
    <row r="83" spans="1:27" ht="39.75" customHeight="1">
      <c r="A83" s="741" t="s">
        <v>626</v>
      </c>
      <c r="B83" s="787" t="s">
        <v>51</v>
      </c>
      <c r="C83" s="696">
        <v>45772</v>
      </c>
      <c r="D83" s="696" t="s">
        <v>408</v>
      </c>
      <c r="E83" s="696">
        <v>45694</v>
      </c>
      <c r="F83" s="788" t="s">
        <v>79</v>
      </c>
      <c r="G83" s="765" t="s">
        <v>627</v>
      </c>
      <c r="H83" s="697">
        <v>64</v>
      </c>
      <c r="I83" s="766" t="s">
        <v>261</v>
      </c>
      <c r="J83" s="697" t="s">
        <v>61</v>
      </c>
      <c r="K83" s="696">
        <v>45701</v>
      </c>
      <c r="L83" s="766" t="s">
        <v>58</v>
      </c>
      <c r="M83" s="1037">
        <v>48609</v>
      </c>
      <c r="N83" s="1016"/>
      <c r="O83" s="766" t="s">
        <v>58</v>
      </c>
      <c r="P83" s="700" t="s">
        <v>262</v>
      </c>
      <c r="Q83" s="54">
        <v>45698</v>
      </c>
      <c r="R83" s="31">
        <v>4035</v>
      </c>
      <c r="S83" s="848">
        <v>4045</v>
      </c>
      <c r="T83" s="366">
        <v>0</v>
      </c>
      <c r="U83" s="774">
        <v>1</v>
      </c>
      <c r="V83" s="704">
        <v>45709</v>
      </c>
      <c r="W83" s="774">
        <v>1</v>
      </c>
      <c r="X83" s="774">
        <v>1</v>
      </c>
      <c r="Y83" s="774">
        <v>1</v>
      </c>
      <c r="Z83" s="704">
        <v>45894</v>
      </c>
      <c r="AA83" s="690" t="s">
        <v>628</v>
      </c>
    </row>
    <row r="84" spans="1:27" ht="39.75" customHeight="1">
      <c r="A84" s="742" t="s">
        <v>629</v>
      </c>
      <c r="B84" s="787" t="s">
        <v>51</v>
      </c>
      <c r="C84" s="720">
        <v>45862</v>
      </c>
      <c r="D84" s="683" t="s">
        <v>72</v>
      </c>
      <c r="E84" s="696">
        <v>45743</v>
      </c>
      <c r="F84" s="683" t="s">
        <v>73</v>
      </c>
      <c r="G84" s="807" t="s">
        <v>630</v>
      </c>
      <c r="H84" s="697">
        <v>88</v>
      </c>
      <c r="I84" s="776" t="s">
        <v>261</v>
      </c>
      <c r="J84" s="721" t="s">
        <v>61</v>
      </c>
      <c r="K84" s="696">
        <v>45741</v>
      </c>
      <c r="L84" s="721" t="s">
        <v>58</v>
      </c>
      <c r="M84" s="1037">
        <v>75396.5</v>
      </c>
      <c r="N84" s="1016"/>
      <c r="O84" s="721" t="s">
        <v>58</v>
      </c>
      <c r="P84" s="700" t="s">
        <v>262</v>
      </c>
      <c r="Q84" s="54">
        <v>45749</v>
      </c>
      <c r="R84" s="31">
        <v>6061</v>
      </c>
      <c r="S84" s="848">
        <v>6217</v>
      </c>
      <c r="T84" s="511">
        <v>0</v>
      </c>
      <c r="U84" s="774">
        <v>1.03</v>
      </c>
      <c r="V84" s="704">
        <v>45785</v>
      </c>
      <c r="W84" s="723">
        <v>0</v>
      </c>
      <c r="X84" s="723">
        <v>0</v>
      </c>
      <c r="Y84" s="723">
        <v>0</v>
      </c>
      <c r="Z84" s="704">
        <v>45887</v>
      </c>
      <c r="AA84" s="690"/>
    </row>
    <row r="85" spans="1:27" ht="39.75" customHeight="1">
      <c r="A85" s="388" t="s">
        <v>631</v>
      </c>
      <c r="B85" s="389" t="s">
        <v>117</v>
      </c>
      <c r="C85" s="51">
        <v>45868</v>
      </c>
      <c r="D85" s="679" t="s">
        <v>127</v>
      </c>
      <c r="E85" s="390">
        <v>45796</v>
      </c>
      <c r="F85" s="679" t="s">
        <v>124</v>
      </c>
      <c r="G85" s="389" t="s">
        <v>632</v>
      </c>
      <c r="H85" s="391">
        <v>58</v>
      </c>
      <c r="I85" s="391" t="s">
        <v>261</v>
      </c>
      <c r="J85" s="391" t="s">
        <v>61</v>
      </c>
      <c r="K85" s="390">
        <v>45797</v>
      </c>
      <c r="L85" s="391" t="s">
        <v>58</v>
      </c>
      <c r="M85" s="452">
        <v>43097.65</v>
      </c>
      <c r="N85" s="1015"/>
      <c r="O85" s="391" t="s">
        <v>58</v>
      </c>
      <c r="P85" s="677" t="s">
        <v>262</v>
      </c>
      <c r="Q85" s="870">
        <v>45810</v>
      </c>
      <c r="R85" s="871">
        <v>3309</v>
      </c>
      <c r="S85" s="691">
        <v>3194</v>
      </c>
      <c r="T85" s="116">
        <v>0</v>
      </c>
      <c r="U85" s="147">
        <v>0.96</v>
      </c>
      <c r="V85" s="170">
        <v>45832</v>
      </c>
      <c r="W85" s="357">
        <v>1</v>
      </c>
      <c r="X85" s="357">
        <v>1</v>
      </c>
      <c r="Y85" s="357">
        <v>1</v>
      </c>
      <c r="Z85" s="170">
        <v>45898</v>
      </c>
      <c r="AA85" s="179" t="s">
        <v>633</v>
      </c>
    </row>
    <row r="86" spans="1:27" ht="39.75" customHeight="1">
      <c r="A86" s="388" t="s">
        <v>634</v>
      </c>
      <c r="B86" s="389" t="s">
        <v>117</v>
      </c>
      <c r="C86" s="51">
        <v>45868</v>
      </c>
      <c r="D86" s="679" t="s">
        <v>127</v>
      </c>
      <c r="E86" s="679">
        <v>45839</v>
      </c>
      <c r="F86" s="389" t="s">
        <v>131</v>
      </c>
      <c r="G86" s="389" t="s">
        <v>635</v>
      </c>
      <c r="H86" s="391">
        <v>77</v>
      </c>
      <c r="I86" s="391" t="s">
        <v>261</v>
      </c>
      <c r="J86" s="457" t="s">
        <v>61</v>
      </c>
      <c r="K86" s="408">
        <v>45840</v>
      </c>
      <c r="L86" s="457" t="s">
        <v>58</v>
      </c>
      <c r="M86" s="1012">
        <v>10430.549999999999</v>
      </c>
      <c r="N86" s="1016"/>
      <c r="O86" s="391" t="s">
        <v>58</v>
      </c>
      <c r="P86" s="692" t="s">
        <v>262</v>
      </c>
      <c r="Q86" s="198">
        <v>45840</v>
      </c>
      <c r="R86" s="108">
        <v>2773</v>
      </c>
      <c r="S86" s="1043">
        <v>2659</v>
      </c>
      <c r="T86" s="149">
        <v>0</v>
      </c>
      <c r="U86" s="147">
        <v>0.96</v>
      </c>
      <c r="V86" s="170">
        <v>45859</v>
      </c>
      <c r="W86" s="464">
        <v>1</v>
      </c>
      <c r="X86" s="357">
        <v>1</v>
      </c>
      <c r="Y86" s="357">
        <v>1</v>
      </c>
      <c r="Z86" s="361">
        <v>45875</v>
      </c>
      <c r="AA86" s="152" t="s">
        <v>190</v>
      </c>
    </row>
    <row r="87" spans="1:27" ht="39.75" customHeight="1">
      <c r="A87" s="725" t="s">
        <v>636</v>
      </c>
      <c r="B87" s="726" t="s">
        <v>117</v>
      </c>
      <c r="C87" s="51">
        <v>45868</v>
      </c>
      <c r="D87" s="679" t="s">
        <v>127</v>
      </c>
      <c r="E87" s="679">
        <v>45840</v>
      </c>
      <c r="F87" s="390" t="s">
        <v>131</v>
      </c>
      <c r="G87" s="389" t="s">
        <v>128</v>
      </c>
      <c r="H87" s="391">
        <v>81</v>
      </c>
      <c r="I87" s="391" t="s">
        <v>261</v>
      </c>
      <c r="J87" s="391" t="s">
        <v>61</v>
      </c>
      <c r="K87" s="1033">
        <v>45847</v>
      </c>
      <c r="L87" s="410" t="s">
        <v>58</v>
      </c>
      <c r="M87" s="452">
        <v>71310.899999999994</v>
      </c>
      <c r="N87" s="1015"/>
      <c r="O87" s="1038" t="s">
        <v>58</v>
      </c>
      <c r="P87" s="729" t="s">
        <v>262</v>
      </c>
      <c r="Q87" s="126">
        <v>45847</v>
      </c>
      <c r="R87" s="108">
        <v>4940</v>
      </c>
      <c r="S87" s="860">
        <v>4818</v>
      </c>
      <c r="T87" s="85">
        <v>0</v>
      </c>
      <c r="U87" s="84">
        <v>0.97</v>
      </c>
      <c r="V87" s="54">
        <v>45854</v>
      </c>
      <c r="W87" s="34">
        <v>1</v>
      </c>
      <c r="X87" s="34">
        <v>1</v>
      </c>
      <c r="Y87" s="34">
        <v>1</v>
      </c>
      <c r="Z87" s="126">
        <v>45875</v>
      </c>
      <c r="AA87" s="1047" t="s">
        <v>637</v>
      </c>
    </row>
    <row r="88" spans="1:27" ht="39.75" customHeight="1">
      <c r="A88" s="542" t="s">
        <v>638</v>
      </c>
      <c r="B88" s="530" t="s">
        <v>117</v>
      </c>
      <c r="C88" s="538">
        <v>45868</v>
      </c>
      <c r="D88" s="553" t="s">
        <v>127</v>
      </c>
      <c r="E88" s="553">
        <v>45839</v>
      </c>
      <c r="F88" s="530" t="s">
        <v>131</v>
      </c>
      <c r="G88" s="530" t="s">
        <v>639</v>
      </c>
      <c r="H88" s="545">
        <v>86</v>
      </c>
      <c r="I88" s="545" t="s">
        <v>261</v>
      </c>
      <c r="J88" s="545" t="s">
        <v>61</v>
      </c>
      <c r="K88" s="546">
        <v>45840</v>
      </c>
      <c r="L88" s="545" t="s">
        <v>58</v>
      </c>
      <c r="M88" s="1012">
        <v>53605.2</v>
      </c>
      <c r="N88" s="1016"/>
      <c r="O88" s="1013" t="s">
        <v>58</v>
      </c>
      <c r="P88" s="730" t="s">
        <v>262</v>
      </c>
      <c r="Q88" s="126">
        <v>45840</v>
      </c>
      <c r="R88" s="108">
        <v>4009</v>
      </c>
      <c r="S88" s="860">
        <v>4039</v>
      </c>
      <c r="T88" s="777">
        <v>0</v>
      </c>
      <c r="U88" s="774">
        <v>1.01</v>
      </c>
      <c r="V88" s="704">
        <v>45862</v>
      </c>
      <c r="W88" s="723">
        <v>1</v>
      </c>
      <c r="X88" s="723">
        <v>1</v>
      </c>
      <c r="Y88" s="723">
        <v>1</v>
      </c>
      <c r="Z88" s="126">
        <v>45875</v>
      </c>
      <c r="AA88" s="731" t="s">
        <v>640</v>
      </c>
    </row>
    <row r="89" spans="1:27" ht="39.75" customHeight="1">
      <c r="A89" s="388" t="s">
        <v>641</v>
      </c>
      <c r="B89" s="389" t="s">
        <v>117</v>
      </c>
      <c r="C89" s="51">
        <v>45868</v>
      </c>
      <c r="D89" s="679" t="s">
        <v>127</v>
      </c>
      <c r="E89" s="679">
        <v>45833</v>
      </c>
      <c r="F89" s="389" t="s">
        <v>124</v>
      </c>
      <c r="G89" s="389" t="s">
        <v>642</v>
      </c>
      <c r="H89" s="391">
        <v>66</v>
      </c>
      <c r="I89" s="391" t="s">
        <v>261</v>
      </c>
      <c r="J89" s="391" t="s">
        <v>61</v>
      </c>
      <c r="K89" s="390">
        <v>45833</v>
      </c>
      <c r="L89" s="391" t="s">
        <v>58</v>
      </c>
      <c r="M89" s="452">
        <v>32940.449999999997</v>
      </c>
      <c r="N89" s="1015"/>
      <c r="O89" s="391" t="s">
        <v>58</v>
      </c>
      <c r="P89" s="677" t="s">
        <v>262</v>
      </c>
      <c r="Q89" s="361">
        <v>45833</v>
      </c>
      <c r="R89" s="887">
        <v>2067</v>
      </c>
      <c r="S89" s="691">
        <v>2937</v>
      </c>
      <c r="T89" s="511">
        <v>0</v>
      </c>
      <c r="U89" s="502">
        <v>1.44</v>
      </c>
      <c r="V89" s="510">
        <v>45840</v>
      </c>
      <c r="W89" s="369">
        <v>1</v>
      </c>
      <c r="X89" s="369">
        <v>1</v>
      </c>
      <c r="Y89" s="369">
        <v>1</v>
      </c>
      <c r="Z89" s="170">
        <v>45897</v>
      </c>
      <c r="AA89" s="179" t="s">
        <v>643</v>
      </c>
    </row>
    <row r="90" spans="1:27" ht="39.75" customHeight="1">
      <c r="A90" s="833" t="s">
        <v>644</v>
      </c>
      <c r="B90" s="493" t="s">
        <v>117</v>
      </c>
      <c r="C90" s="505">
        <v>45868</v>
      </c>
      <c r="D90" s="529" t="s">
        <v>127</v>
      </c>
      <c r="E90" s="529">
        <v>45839</v>
      </c>
      <c r="F90" s="495" t="s">
        <v>131</v>
      </c>
      <c r="G90" s="493" t="s">
        <v>645</v>
      </c>
      <c r="H90" s="497">
        <v>43</v>
      </c>
      <c r="I90" s="497" t="s">
        <v>261</v>
      </c>
      <c r="J90" s="497" t="s">
        <v>61</v>
      </c>
      <c r="K90" s="1032">
        <v>45840</v>
      </c>
      <c r="L90" s="497" t="s">
        <v>58</v>
      </c>
      <c r="M90" s="1036">
        <v>23404.75</v>
      </c>
      <c r="N90" s="1015"/>
      <c r="O90" s="497" t="s">
        <v>58</v>
      </c>
      <c r="P90" s="832" t="s">
        <v>262</v>
      </c>
      <c r="Q90" s="361">
        <v>45840</v>
      </c>
      <c r="R90" s="887">
        <v>1667</v>
      </c>
      <c r="S90" s="847">
        <v>1661</v>
      </c>
      <c r="T90" s="30">
        <v>0</v>
      </c>
      <c r="U90" s="502">
        <v>1</v>
      </c>
      <c r="V90" s="510">
        <v>45853</v>
      </c>
      <c r="W90" s="369">
        <v>1</v>
      </c>
      <c r="X90" s="369">
        <v>1</v>
      </c>
      <c r="Y90" s="369">
        <v>1</v>
      </c>
      <c r="Z90" s="510">
        <v>45916</v>
      </c>
      <c r="AA90" s="152" t="s">
        <v>646</v>
      </c>
    </row>
    <row r="91" spans="1:27" ht="39.75" customHeight="1">
      <c r="A91" s="542" t="s">
        <v>647</v>
      </c>
      <c r="B91" s="562" t="s">
        <v>51</v>
      </c>
      <c r="C91" s="538">
        <v>45742</v>
      </c>
      <c r="D91" s="543" t="s">
        <v>72</v>
      </c>
      <c r="E91" s="538">
        <v>45708</v>
      </c>
      <c r="F91" s="563" t="s">
        <v>73</v>
      </c>
      <c r="G91" s="549" t="s">
        <v>648</v>
      </c>
      <c r="H91" s="118">
        <v>0</v>
      </c>
      <c r="I91" s="545" t="s">
        <v>262</v>
      </c>
      <c r="J91" s="118" t="s">
        <v>61</v>
      </c>
      <c r="K91" s="538">
        <v>45712</v>
      </c>
      <c r="L91" s="118" t="s">
        <v>58</v>
      </c>
      <c r="M91" s="641">
        <v>14262</v>
      </c>
      <c r="N91" s="1015"/>
      <c r="O91" s="118" t="s">
        <v>58</v>
      </c>
      <c r="P91" s="551" t="s">
        <v>262</v>
      </c>
      <c r="Q91" s="170">
        <v>45712</v>
      </c>
      <c r="R91" s="1040">
        <v>826</v>
      </c>
      <c r="S91" s="1011">
        <v>810</v>
      </c>
      <c r="T91" s="30">
        <v>0</v>
      </c>
      <c r="U91" s="502">
        <v>1</v>
      </c>
      <c r="V91" s="510">
        <v>45741</v>
      </c>
      <c r="W91" s="369">
        <v>1</v>
      </c>
      <c r="X91" s="369">
        <v>1</v>
      </c>
      <c r="Y91" s="369">
        <v>1</v>
      </c>
      <c r="Z91" s="54">
        <v>45867</v>
      </c>
      <c r="AA91" s="206"/>
    </row>
    <row r="92" spans="1:27" ht="39.75" customHeight="1">
      <c r="A92" s="725" t="s">
        <v>649</v>
      </c>
      <c r="B92" s="782" t="s">
        <v>51</v>
      </c>
      <c r="C92" s="698">
        <v>45838</v>
      </c>
      <c r="D92" s="732" t="s">
        <v>554</v>
      </c>
      <c r="E92" s="698">
        <v>45824</v>
      </c>
      <c r="F92" s="732" t="s">
        <v>87</v>
      </c>
      <c r="G92" s="805" t="s">
        <v>650</v>
      </c>
      <c r="H92" s="714">
        <v>0</v>
      </c>
      <c r="I92" s="784" t="s">
        <v>261</v>
      </c>
      <c r="J92" s="714" t="s">
        <v>61</v>
      </c>
      <c r="K92" s="698" t="s">
        <v>53</v>
      </c>
      <c r="L92" s="784" t="s">
        <v>58</v>
      </c>
      <c r="M92" s="869">
        <v>1594</v>
      </c>
      <c r="N92" s="1015"/>
      <c r="O92" s="784" t="s">
        <v>58</v>
      </c>
      <c r="P92" s="730" t="s">
        <v>262</v>
      </c>
      <c r="Q92" s="54">
        <v>45818</v>
      </c>
      <c r="R92" s="31">
        <v>65</v>
      </c>
      <c r="S92" s="848">
        <v>65</v>
      </c>
      <c r="T92" s="149">
        <v>0</v>
      </c>
      <c r="U92" s="774">
        <v>1</v>
      </c>
      <c r="V92" s="704">
        <v>45831</v>
      </c>
      <c r="W92" s="723">
        <v>1</v>
      </c>
      <c r="X92" s="723">
        <v>1</v>
      </c>
      <c r="Y92" s="723">
        <v>1</v>
      </c>
      <c r="Z92" s="54">
        <v>45859</v>
      </c>
      <c r="AA92" s="1048" t="s">
        <v>651</v>
      </c>
    </row>
    <row r="93" spans="1:27" ht="39.75" customHeight="1">
      <c r="A93" s="725" t="s">
        <v>652</v>
      </c>
      <c r="B93" s="782" t="s">
        <v>51</v>
      </c>
      <c r="C93" s="698">
        <v>45742</v>
      </c>
      <c r="D93" s="732" t="s">
        <v>408</v>
      </c>
      <c r="E93" s="698">
        <v>45708</v>
      </c>
      <c r="F93" s="794" t="s">
        <v>79</v>
      </c>
      <c r="G93" s="798" t="s">
        <v>653</v>
      </c>
      <c r="H93" s="714">
        <v>0</v>
      </c>
      <c r="I93" s="714" t="s">
        <v>261</v>
      </c>
      <c r="J93" s="714" t="s">
        <v>61</v>
      </c>
      <c r="K93" s="698">
        <v>45714</v>
      </c>
      <c r="L93" s="714" t="s">
        <v>58</v>
      </c>
      <c r="M93" s="869">
        <v>93462.85</v>
      </c>
      <c r="N93" s="1015"/>
      <c r="O93" s="714" t="s">
        <v>58</v>
      </c>
      <c r="P93" s="730" t="s">
        <v>262</v>
      </c>
      <c r="Q93" s="136">
        <v>45709</v>
      </c>
      <c r="R93" s="403">
        <v>7497</v>
      </c>
      <c r="S93" s="863">
        <v>7251</v>
      </c>
      <c r="T93" s="30">
        <v>0</v>
      </c>
      <c r="U93" s="774">
        <v>0.96</v>
      </c>
      <c r="V93" s="704">
        <v>45728</v>
      </c>
      <c r="W93" s="774">
        <v>1</v>
      </c>
      <c r="X93" s="774">
        <v>1</v>
      </c>
      <c r="Y93" s="774">
        <v>1</v>
      </c>
      <c r="Z93" s="54">
        <v>45916</v>
      </c>
      <c r="AA93" s="690"/>
    </row>
    <row r="94" spans="1:27" ht="39.75" customHeight="1">
      <c r="A94" s="542" t="s">
        <v>654</v>
      </c>
      <c r="B94" s="1029" t="s">
        <v>211</v>
      </c>
      <c r="C94" s="538">
        <v>45711</v>
      </c>
      <c r="D94" s="543" t="s">
        <v>127</v>
      </c>
      <c r="E94" s="538">
        <v>45707</v>
      </c>
      <c r="F94" s="543" t="s">
        <v>655</v>
      </c>
      <c r="G94" s="549" t="s">
        <v>656</v>
      </c>
      <c r="H94" s="118">
        <v>0</v>
      </c>
      <c r="I94" s="550" t="s">
        <v>261</v>
      </c>
      <c r="J94" s="118" t="s">
        <v>61</v>
      </c>
      <c r="K94" s="538">
        <v>45701</v>
      </c>
      <c r="L94" s="118" t="s">
        <v>58</v>
      </c>
      <c r="M94" s="641">
        <v>111163</v>
      </c>
      <c r="N94" s="1015"/>
      <c r="O94" s="118" t="s">
        <v>58</v>
      </c>
      <c r="P94" s="551" t="s">
        <v>262</v>
      </c>
      <c r="Q94" s="510">
        <v>45718</v>
      </c>
      <c r="R94" s="41">
        <v>7805</v>
      </c>
      <c r="S94" s="552">
        <v>7969</v>
      </c>
      <c r="T94" s="83">
        <v>0</v>
      </c>
      <c r="U94" s="540">
        <v>1.02</v>
      </c>
      <c r="V94" s="510">
        <v>45740</v>
      </c>
      <c r="W94" s="540">
        <v>1</v>
      </c>
      <c r="X94" s="369">
        <v>1</v>
      </c>
      <c r="Y94" s="369">
        <v>1</v>
      </c>
      <c r="Z94" s="54">
        <v>45854</v>
      </c>
      <c r="AA94" s="206"/>
    </row>
    <row r="95" spans="1:27" ht="39.75" customHeight="1">
      <c r="A95" s="542" t="s">
        <v>657</v>
      </c>
      <c r="B95" s="530" t="s">
        <v>117</v>
      </c>
      <c r="C95" s="538">
        <v>45868</v>
      </c>
      <c r="D95" s="546" t="s">
        <v>78</v>
      </c>
      <c r="E95" s="546">
        <v>45849</v>
      </c>
      <c r="F95" s="553" t="s">
        <v>131</v>
      </c>
      <c r="G95" s="544" t="s">
        <v>658</v>
      </c>
      <c r="H95" s="545">
        <v>0</v>
      </c>
      <c r="I95" s="545" t="s">
        <v>261</v>
      </c>
      <c r="J95" s="545" t="s">
        <v>61</v>
      </c>
      <c r="K95" s="546">
        <v>45848</v>
      </c>
      <c r="L95" s="545" t="s">
        <v>58</v>
      </c>
      <c r="M95" s="643">
        <v>1206</v>
      </c>
      <c r="N95" s="1015"/>
      <c r="O95" s="545" t="s">
        <v>58</v>
      </c>
      <c r="P95" s="551" t="s">
        <v>262</v>
      </c>
      <c r="Q95" s="500">
        <v>45848</v>
      </c>
      <c r="R95" s="531">
        <v>90</v>
      </c>
      <c r="S95" s="552">
        <v>90</v>
      </c>
      <c r="T95" s="30">
        <v>0</v>
      </c>
      <c r="U95" s="502">
        <v>1</v>
      </c>
      <c r="V95" s="510">
        <v>45854</v>
      </c>
      <c r="W95" s="369">
        <v>1</v>
      </c>
      <c r="X95" s="369">
        <v>1</v>
      </c>
      <c r="Y95" s="369">
        <v>1</v>
      </c>
      <c r="Z95" s="54">
        <v>45898</v>
      </c>
      <c r="AA95" s="580" t="s">
        <v>659</v>
      </c>
    </row>
    <row r="96" spans="1:27" ht="39.75" customHeight="1">
      <c r="A96" s="542" t="s">
        <v>660</v>
      </c>
      <c r="B96" s="530" t="s">
        <v>117</v>
      </c>
      <c r="C96" s="546">
        <v>45838</v>
      </c>
      <c r="D96" s="553" t="s">
        <v>127</v>
      </c>
      <c r="E96" s="546">
        <v>45817</v>
      </c>
      <c r="F96" s="553" t="s">
        <v>131</v>
      </c>
      <c r="G96" s="1031" t="s">
        <v>661</v>
      </c>
      <c r="H96" s="545">
        <v>0</v>
      </c>
      <c r="I96" s="554" t="s">
        <v>261</v>
      </c>
      <c r="J96" s="545" t="s">
        <v>61</v>
      </c>
      <c r="K96" s="1034">
        <v>45821</v>
      </c>
      <c r="L96" s="554" t="s">
        <v>58</v>
      </c>
      <c r="M96" s="643">
        <v>23436.55</v>
      </c>
      <c r="N96" s="1015"/>
      <c r="O96" s="554" t="s">
        <v>58</v>
      </c>
      <c r="P96" s="559" t="s">
        <v>262</v>
      </c>
      <c r="Q96" s="500">
        <v>45817</v>
      </c>
      <c r="R96" s="501">
        <v>1769</v>
      </c>
      <c r="S96" s="539">
        <v>1044</v>
      </c>
      <c r="T96" s="83">
        <v>0</v>
      </c>
      <c r="U96" s="502">
        <v>0.6</v>
      </c>
      <c r="V96" s="510">
        <v>45831</v>
      </c>
      <c r="W96" s="369">
        <v>1</v>
      </c>
      <c r="X96" s="369">
        <v>1</v>
      </c>
      <c r="Y96" s="369">
        <v>1</v>
      </c>
      <c r="Z96" s="54">
        <v>45897</v>
      </c>
      <c r="AA96" s="577" t="s">
        <v>662</v>
      </c>
    </row>
    <row r="97" spans="1:27" ht="39.75" customHeight="1">
      <c r="A97" s="833" t="s">
        <v>663</v>
      </c>
      <c r="B97" s="620" t="s">
        <v>117</v>
      </c>
      <c r="C97" s="505">
        <v>45899</v>
      </c>
      <c r="D97" s="504" t="s">
        <v>554</v>
      </c>
      <c r="E97" s="495">
        <v>45876</v>
      </c>
      <c r="F97" s="451" t="s">
        <v>124</v>
      </c>
      <c r="G97" s="496"/>
      <c r="H97" s="497">
        <v>0</v>
      </c>
      <c r="I97" s="498" t="s">
        <v>664</v>
      </c>
      <c r="J97" s="497" t="s">
        <v>61</v>
      </c>
      <c r="K97" s="538" t="s">
        <v>53</v>
      </c>
      <c r="L97" s="1035" t="s">
        <v>58</v>
      </c>
      <c r="M97" s="1036">
        <v>1343</v>
      </c>
      <c r="N97" s="1015"/>
      <c r="O97" s="497" t="s">
        <v>58</v>
      </c>
      <c r="P97" s="832" t="s">
        <v>664</v>
      </c>
      <c r="Q97" s="126" t="s">
        <v>57</v>
      </c>
      <c r="R97" s="570">
        <v>74</v>
      </c>
      <c r="S97" s="1041">
        <v>0</v>
      </c>
      <c r="T97" s="108">
        <v>0</v>
      </c>
      <c r="U97" s="502">
        <v>0</v>
      </c>
      <c r="V97" s="500" t="s">
        <v>57</v>
      </c>
      <c r="W97" s="369">
        <v>0</v>
      </c>
      <c r="X97" s="369">
        <v>0</v>
      </c>
      <c r="Y97" s="369">
        <v>0</v>
      </c>
      <c r="Z97" s="126" t="s">
        <v>57</v>
      </c>
      <c r="AA97" s="675" t="s">
        <v>665</v>
      </c>
    </row>
    <row r="98" spans="1:27" ht="39.75" customHeight="1">
      <c r="A98" s="725" t="s">
        <v>666</v>
      </c>
      <c r="B98" s="726" t="s">
        <v>117</v>
      </c>
      <c r="C98" s="698">
        <v>45868</v>
      </c>
      <c r="D98" s="732" t="s">
        <v>78</v>
      </c>
      <c r="E98" s="713">
        <v>45853</v>
      </c>
      <c r="F98" s="1030" t="s">
        <v>131</v>
      </c>
      <c r="G98" s="752" t="s">
        <v>667</v>
      </c>
      <c r="H98" s="727">
        <v>0</v>
      </c>
      <c r="I98" s="727" t="s">
        <v>261</v>
      </c>
      <c r="J98" s="727" t="s">
        <v>61</v>
      </c>
      <c r="K98" s="713">
        <v>45853</v>
      </c>
      <c r="L98" s="727" t="s">
        <v>58</v>
      </c>
      <c r="M98" s="865">
        <v>3190.5</v>
      </c>
      <c r="N98" s="1015"/>
      <c r="O98" s="727" t="s">
        <v>58</v>
      </c>
      <c r="P98" s="730" t="s">
        <v>262</v>
      </c>
      <c r="Q98" s="126">
        <v>45853</v>
      </c>
      <c r="R98" s="1014">
        <v>581</v>
      </c>
      <c r="S98" s="1042">
        <v>581</v>
      </c>
      <c r="T98" s="30">
        <v>0</v>
      </c>
      <c r="U98" s="1045">
        <v>1</v>
      </c>
      <c r="V98" s="704">
        <v>45868</v>
      </c>
      <c r="W98" s="723">
        <v>1</v>
      </c>
      <c r="X98" s="723">
        <v>1</v>
      </c>
      <c r="Y98" s="723">
        <v>1</v>
      </c>
      <c r="Z98" s="54">
        <v>45916</v>
      </c>
      <c r="AA98" s="1050" t="s">
        <v>668</v>
      </c>
    </row>
    <row r="99" spans="1:27" ht="39.75" customHeight="1">
      <c r="A99" s="725" t="s">
        <v>669</v>
      </c>
      <c r="B99" s="726" t="s">
        <v>117</v>
      </c>
      <c r="C99" s="698">
        <v>45868</v>
      </c>
      <c r="D99" s="713" t="s">
        <v>78</v>
      </c>
      <c r="E99" s="778">
        <v>45839</v>
      </c>
      <c r="F99" s="713" t="s">
        <v>131</v>
      </c>
      <c r="G99" s="798" t="s">
        <v>670</v>
      </c>
      <c r="H99" s="714">
        <v>0</v>
      </c>
      <c r="I99" s="714" t="s">
        <v>261</v>
      </c>
      <c r="J99" s="714" t="s">
        <v>61</v>
      </c>
      <c r="K99" s="797">
        <v>45838</v>
      </c>
      <c r="L99" s="714" t="s">
        <v>58</v>
      </c>
      <c r="M99" s="869">
        <v>12586.25</v>
      </c>
      <c r="N99" s="1015"/>
      <c r="O99" s="714" t="s">
        <v>58</v>
      </c>
      <c r="P99" s="730" t="s">
        <v>262</v>
      </c>
      <c r="Q99" s="54">
        <v>45838</v>
      </c>
      <c r="R99" s="702">
        <v>765</v>
      </c>
      <c r="S99" s="703">
        <v>786</v>
      </c>
      <c r="T99" s="30">
        <v>0</v>
      </c>
      <c r="U99" s="774">
        <v>1.03</v>
      </c>
      <c r="V99" s="704">
        <v>45845</v>
      </c>
      <c r="W99" s="723">
        <v>1</v>
      </c>
      <c r="X99" s="723">
        <v>1</v>
      </c>
      <c r="Y99" s="723">
        <v>1</v>
      </c>
      <c r="Z99" s="54">
        <v>45916</v>
      </c>
      <c r="AA99" s="775" t="s">
        <v>671</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616</v>
      </c>
      <c r="D5">
        <v>1426</v>
      </c>
      <c r="E5">
        <v>1190</v>
      </c>
      <c r="F5">
        <v>23</v>
      </c>
      <c r="G5">
        <v>2639</v>
      </c>
      <c r="J5" t="s">
        <v>376</v>
      </c>
      <c r="K5">
        <v>6147</v>
      </c>
      <c r="N5" t="s">
        <v>376</v>
      </c>
      <c r="O5">
        <v>7120</v>
      </c>
      <c r="P5">
        <v>22896</v>
      </c>
      <c r="Q5">
        <v>7447</v>
      </c>
      <c r="R5">
        <v>37463</v>
      </c>
    </row>
    <row r="6" spans="1:18">
      <c r="A6" t="s">
        <v>326</v>
      </c>
      <c r="C6">
        <v>202</v>
      </c>
      <c r="G6">
        <v>202</v>
      </c>
      <c r="J6" t="s">
        <v>127</v>
      </c>
      <c r="K6">
        <v>22274</v>
      </c>
      <c r="N6" t="s">
        <v>127</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219</v>
      </c>
      <c r="P8">
        <v>4135</v>
      </c>
      <c r="Q8">
        <v>7641</v>
      </c>
      <c r="R8">
        <v>11776</v>
      </c>
    </row>
    <row r="9" spans="1:18">
      <c r="A9" t="s">
        <v>478</v>
      </c>
      <c r="E9">
        <v>106</v>
      </c>
      <c r="G9">
        <v>106</v>
      </c>
      <c r="J9" t="s">
        <v>219</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616</v>
      </c>
      <c r="F18">
        <v>823</v>
      </c>
      <c r="G18">
        <v>823</v>
      </c>
      <c r="J18" t="s">
        <v>63</v>
      </c>
    </row>
    <row r="19" spans="1:11">
      <c r="A19" t="s">
        <v>326</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381</v>
      </c>
      <c r="E30">
        <v>1806</v>
      </c>
      <c r="F30">
        <v>345</v>
      </c>
      <c r="G30">
        <v>2151</v>
      </c>
    </row>
    <row r="31" spans="1:11">
      <c r="A31" t="s">
        <v>463</v>
      </c>
      <c r="E31">
        <v>47</v>
      </c>
      <c r="F31">
        <v>1494</v>
      </c>
      <c r="G31">
        <v>1541</v>
      </c>
    </row>
    <row r="32" spans="1:11" hidden="1">
      <c r="A32" t="s">
        <v>331</v>
      </c>
    </row>
    <row r="33" spans="1:7">
      <c r="A33" t="s">
        <v>525</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616</v>
      </c>
      <c r="E41">
        <v>1422</v>
      </c>
      <c r="F41">
        <v>946</v>
      </c>
      <c r="G41">
        <v>2368</v>
      </c>
    </row>
    <row r="42" spans="1:7">
      <c r="A42" t="s">
        <v>326</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344</v>
      </c>
      <c r="C52">
        <v>74</v>
      </c>
      <c r="D52">
        <v>671</v>
      </c>
      <c r="F52">
        <v>0</v>
      </c>
      <c r="G52">
        <v>745</v>
      </c>
    </row>
    <row r="53" spans="1:7">
      <c r="A53" t="s">
        <v>527</v>
      </c>
      <c r="F53">
        <v>886</v>
      </c>
      <c r="G53">
        <v>886</v>
      </c>
    </row>
    <row r="54" spans="1:7">
      <c r="A54" t="s">
        <v>381</v>
      </c>
      <c r="D54">
        <v>400</v>
      </c>
      <c r="F54">
        <v>384</v>
      </c>
      <c r="G54">
        <v>784</v>
      </c>
    </row>
    <row r="55" spans="1:7">
      <c r="A55" t="s">
        <v>463</v>
      </c>
      <c r="B55">
        <v>2087</v>
      </c>
      <c r="F55">
        <v>0</v>
      </c>
      <c r="G55">
        <v>2087</v>
      </c>
    </row>
    <row r="56" spans="1:7" hidden="1">
      <c r="A56" t="s">
        <v>331</v>
      </c>
      <c r="F56">
        <v>0</v>
      </c>
      <c r="G56">
        <v>0</v>
      </c>
    </row>
    <row r="57" spans="1:7">
      <c r="A57" t="s">
        <v>525</v>
      </c>
      <c r="C57">
        <v>860</v>
      </c>
      <c r="D57">
        <v>1540</v>
      </c>
      <c r="E57">
        <v>1360</v>
      </c>
      <c r="F57">
        <v>0</v>
      </c>
      <c r="G57">
        <v>3760</v>
      </c>
    </row>
    <row r="58" spans="1:7">
      <c r="A58" t="s">
        <v>323</v>
      </c>
      <c r="C58">
        <v>967</v>
      </c>
      <c r="D58">
        <v>1708</v>
      </c>
      <c r="F58">
        <v>229</v>
      </c>
      <c r="G58">
        <v>2904</v>
      </c>
    </row>
    <row r="59" spans="1:7">
      <c r="A59" t="s">
        <v>626</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320</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621</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616</v>
      </c>
      <c r="B77">
        <v>0</v>
      </c>
      <c r="D77">
        <v>0</v>
      </c>
      <c r="E77">
        <v>0</v>
      </c>
      <c r="F77">
        <v>0</v>
      </c>
      <c r="G77">
        <v>0</v>
      </c>
    </row>
    <row r="78" spans="1:7">
      <c r="A78" t="s">
        <v>326</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344</v>
      </c>
      <c r="B88">
        <v>363</v>
      </c>
      <c r="C88">
        <v>171</v>
      </c>
      <c r="D88">
        <v>0</v>
      </c>
      <c r="E88">
        <v>397</v>
      </c>
      <c r="F88">
        <v>88</v>
      </c>
      <c r="G88">
        <v>1019</v>
      </c>
    </row>
    <row r="89" spans="1:7">
      <c r="A89" t="s">
        <v>527</v>
      </c>
      <c r="B89">
        <v>134</v>
      </c>
      <c r="C89">
        <v>408</v>
      </c>
      <c r="D89">
        <v>452</v>
      </c>
      <c r="E89">
        <v>0</v>
      </c>
      <c r="F89">
        <v>875</v>
      </c>
      <c r="G89">
        <v>1869</v>
      </c>
    </row>
    <row r="90" spans="1:7">
      <c r="A90" t="s">
        <v>381</v>
      </c>
      <c r="C90">
        <v>840</v>
      </c>
      <c r="D90">
        <v>0</v>
      </c>
      <c r="E90">
        <v>0</v>
      </c>
      <c r="F90">
        <v>0</v>
      </c>
      <c r="G90">
        <v>840</v>
      </c>
    </row>
    <row r="91" spans="1:7">
      <c r="A91" t="s">
        <v>463</v>
      </c>
      <c r="B91">
        <v>0</v>
      </c>
      <c r="D91">
        <v>0</v>
      </c>
      <c r="E91">
        <v>0</v>
      </c>
      <c r="F91">
        <v>0</v>
      </c>
      <c r="G91">
        <v>0</v>
      </c>
    </row>
    <row r="92" spans="1:7">
      <c r="A92" t="s">
        <v>331</v>
      </c>
      <c r="B92">
        <v>0</v>
      </c>
      <c r="D92">
        <v>0</v>
      </c>
      <c r="E92">
        <v>0</v>
      </c>
      <c r="F92">
        <v>0</v>
      </c>
      <c r="G92">
        <v>0</v>
      </c>
    </row>
    <row r="93" spans="1:7">
      <c r="A93" t="s">
        <v>525</v>
      </c>
      <c r="B93">
        <v>1460</v>
      </c>
      <c r="C93">
        <v>970</v>
      </c>
      <c r="D93">
        <v>430</v>
      </c>
      <c r="E93">
        <v>0</v>
      </c>
      <c r="F93">
        <v>0</v>
      </c>
      <c r="G93">
        <v>2860</v>
      </c>
    </row>
    <row r="94" spans="1:7">
      <c r="A94" t="s">
        <v>323</v>
      </c>
      <c r="B94">
        <v>182</v>
      </c>
      <c r="D94">
        <v>0</v>
      </c>
      <c r="E94">
        <v>0</v>
      </c>
      <c r="F94">
        <v>0</v>
      </c>
      <c r="G94">
        <v>182</v>
      </c>
    </row>
    <row r="95" spans="1:7">
      <c r="A95" t="s">
        <v>626</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621</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616</v>
      </c>
      <c r="B124">
        <v>0</v>
      </c>
      <c r="C124">
        <v>0</v>
      </c>
      <c r="D124">
        <v>0</v>
      </c>
      <c r="G124">
        <v>0</v>
      </c>
    </row>
    <row r="125" spans="1:7">
      <c r="A125" t="s">
        <v>326</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344</v>
      </c>
      <c r="B135">
        <v>0</v>
      </c>
      <c r="C135">
        <v>0</v>
      </c>
      <c r="D135">
        <v>0</v>
      </c>
      <c r="G135">
        <v>0</v>
      </c>
    </row>
    <row r="136" spans="1:7">
      <c r="A136" t="s">
        <v>527</v>
      </c>
      <c r="B136">
        <v>0</v>
      </c>
      <c r="C136">
        <v>199</v>
      </c>
      <c r="D136">
        <v>0</v>
      </c>
      <c r="E136">
        <v>0</v>
      </c>
      <c r="G136">
        <v>199</v>
      </c>
    </row>
    <row r="137" spans="1:7">
      <c r="A137" t="s">
        <v>381</v>
      </c>
      <c r="B137">
        <v>0</v>
      </c>
      <c r="C137">
        <v>0</v>
      </c>
      <c r="D137">
        <v>0</v>
      </c>
      <c r="E137">
        <v>0</v>
      </c>
      <c r="G137">
        <v>0</v>
      </c>
    </row>
    <row r="138" spans="1:7">
      <c r="A138" t="s">
        <v>463</v>
      </c>
      <c r="B138">
        <v>0</v>
      </c>
      <c r="C138">
        <v>0</v>
      </c>
      <c r="D138">
        <v>0</v>
      </c>
      <c r="E138">
        <v>0</v>
      </c>
      <c r="G138">
        <v>0</v>
      </c>
    </row>
    <row r="139" spans="1:7">
      <c r="A139" t="s">
        <v>331</v>
      </c>
      <c r="B139">
        <v>0</v>
      </c>
      <c r="C139">
        <v>0</v>
      </c>
      <c r="D139">
        <v>0</v>
      </c>
      <c r="G139">
        <v>0</v>
      </c>
    </row>
    <row r="140" spans="1:7">
      <c r="A140" t="s">
        <v>525</v>
      </c>
      <c r="B140">
        <v>0</v>
      </c>
      <c r="C140">
        <v>0</v>
      </c>
      <c r="D140">
        <v>0</v>
      </c>
      <c r="E140">
        <v>0</v>
      </c>
      <c r="F140">
        <v>0</v>
      </c>
      <c r="G140">
        <v>0</v>
      </c>
    </row>
    <row r="141" spans="1:7">
      <c r="A141" t="s">
        <v>323</v>
      </c>
      <c r="B141">
        <v>0</v>
      </c>
      <c r="C141">
        <v>0</v>
      </c>
      <c r="D141">
        <v>0</v>
      </c>
      <c r="E141">
        <v>0</v>
      </c>
      <c r="F141">
        <v>0</v>
      </c>
      <c r="G141">
        <v>0</v>
      </c>
    </row>
    <row r="142" spans="1:7">
      <c r="A142" t="s">
        <v>626</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621</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652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616</v>
      </c>
    </row>
    <row r="180" spans="1:7">
      <c r="A180" t="s">
        <v>326</v>
      </c>
    </row>
    <row r="181" spans="1:7">
      <c r="A181" t="s">
        <v>391</v>
      </c>
    </row>
    <row r="182" spans="1:7">
      <c r="A182" t="s">
        <v>540</v>
      </c>
    </row>
    <row r="183" spans="1:7">
      <c r="A183" t="s">
        <v>574</v>
      </c>
    </row>
    <row r="184" spans="1:7">
      <c r="A184" t="s">
        <v>578</v>
      </c>
    </row>
    <row r="185" spans="1:7">
      <c r="A185" t="s">
        <v>344</v>
      </c>
    </row>
    <row r="186" spans="1:7">
      <c r="A186" t="s">
        <v>527</v>
      </c>
    </row>
    <row r="187" spans="1:7">
      <c r="A187" t="s">
        <v>463</v>
      </c>
    </row>
    <row r="188" spans="1:7">
      <c r="A188" t="s">
        <v>331</v>
      </c>
    </row>
    <row r="189" spans="1:7">
      <c r="A189" t="s">
        <v>510</v>
      </c>
    </row>
    <row r="190" spans="1:7">
      <c r="A190" t="s">
        <v>320</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652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375</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344</v>
      </c>
      <c r="B229">
        <v>762</v>
      </c>
      <c r="C229">
        <v>0</v>
      </c>
      <c r="D229">
        <v>0</v>
      </c>
      <c r="E229">
        <v>76</v>
      </c>
      <c r="G229">
        <v>838</v>
      </c>
    </row>
    <row r="230" spans="1:7">
      <c r="A230" t="s">
        <v>527</v>
      </c>
    </row>
    <row r="231" spans="1:7">
      <c r="A231" t="s">
        <v>381</v>
      </c>
    </row>
    <row r="232" spans="1:7">
      <c r="A232" t="s">
        <v>320</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652</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613</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647</v>
      </c>
      <c r="C246">
        <v>575</v>
      </c>
      <c r="G246">
        <v>575</v>
      </c>
    </row>
    <row r="247" spans="1:7">
      <c r="A247" t="s">
        <v>379</v>
      </c>
      <c r="C247">
        <v>1065</v>
      </c>
      <c r="D247">
        <v>825</v>
      </c>
      <c r="E247">
        <v>705</v>
      </c>
      <c r="G247">
        <v>2595</v>
      </c>
    </row>
    <row r="248" spans="1:7">
      <c r="A248" t="s">
        <v>341</v>
      </c>
    </row>
    <row r="249" spans="1:7">
      <c r="A249" t="s">
        <v>610</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624</v>
      </c>
      <c r="D253">
        <v>1972</v>
      </c>
      <c r="E253">
        <v>178</v>
      </c>
      <c r="F253">
        <v>266</v>
      </c>
      <c r="G253">
        <v>2416</v>
      </c>
    </row>
    <row r="254" spans="1:7">
      <c r="A254" t="s">
        <v>698</v>
      </c>
      <c r="E254">
        <v>0</v>
      </c>
      <c r="G254">
        <v>0</v>
      </c>
    </row>
    <row r="255" spans="1:7">
      <c r="A255" t="s">
        <v>454</v>
      </c>
      <c r="E255">
        <v>195</v>
      </c>
      <c r="G255">
        <v>195</v>
      </c>
    </row>
    <row r="256" spans="1:7">
      <c r="A256" t="s">
        <v>608</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381</v>
      </c>
      <c r="B264">
        <v>0</v>
      </c>
      <c r="G264">
        <v>0</v>
      </c>
    </row>
    <row r="265" spans="1:7">
      <c r="A265" t="s">
        <v>525</v>
      </c>
      <c r="B265">
        <v>745</v>
      </c>
      <c r="G265">
        <v>745</v>
      </c>
    </row>
    <row r="266" spans="1:7">
      <c r="A266" t="s">
        <v>320</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375</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654</v>
      </c>
      <c r="B276">
        <v>418</v>
      </c>
      <c r="C276">
        <v>0</v>
      </c>
      <c r="D276">
        <v>0</v>
      </c>
      <c r="G276">
        <v>418</v>
      </c>
    </row>
    <row r="277" spans="1:7">
      <c r="A277" t="s">
        <v>266</v>
      </c>
      <c r="B277">
        <v>499</v>
      </c>
      <c r="C277">
        <v>0</v>
      </c>
      <c r="D277">
        <v>0</v>
      </c>
      <c r="G277">
        <v>499</v>
      </c>
    </row>
    <row r="278" spans="1:7">
      <c r="A278" t="s">
        <v>624</v>
      </c>
      <c r="B278">
        <v>1089</v>
      </c>
      <c r="C278">
        <v>0</v>
      </c>
      <c r="D278">
        <v>0</v>
      </c>
      <c r="G278">
        <v>1089</v>
      </c>
    </row>
    <row r="279" spans="1:7">
      <c r="A279" t="s">
        <v>454</v>
      </c>
      <c r="B279">
        <v>453</v>
      </c>
      <c r="C279">
        <v>166</v>
      </c>
      <c r="D279">
        <v>166</v>
      </c>
      <c r="E279">
        <v>302</v>
      </c>
      <c r="G279">
        <v>1087</v>
      </c>
    </row>
    <row r="280" spans="1:7">
      <c r="A280" t="s">
        <v>608</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268</v>
      </c>
      <c r="B283">
        <v>1355</v>
      </c>
      <c r="D283">
        <v>0</v>
      </c>
      <c r="G283">
        <v>1355</v>
      </c>
    </row>
    <row r="284" spans="1:7">
      <c r="A284" t="s">
        <v>227</v>
      </c>
      <c r="B284">
        <v>2227</v>
      </c>
      <c r="G284">
        <v>2227</v>
      </c>
    </row>
    <row r="285" spans="1:7">
      <c r="A285" t="s">
        <v>388</v>
      </c>
      <c r="C285">
        <v>0</v>
      </c>
      <c r="D285">
        <v>0</v>
      </c>
      <c r="E285">
        <v>344</v>
      </c>
      <c r="G285">
        <v>344</v>
      </c>
    </row>
    <row r="286" spans="1:7">
      <c r="A286" t="s">
        <v>259</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263</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652</v>
      </c>
    </row>
    <row r="303" spans="1:7">
      <c r="A303" t="s">
        <v>521</v>
      </c>
      <c r="B303">
        <v>132</v>
      </c>
      <c r="G303">
        <v>132</v>
      </c>
    </row>
    <row r="304" spans="1:7">
      <c r="A304" t="s">
        <v>519</v>
      </c>
      <c r="B304">
        <v>367</v>
      </c>
      <c r="G304">
        <v>367</v>
      </c>
    </row>
    <row r="305" spans="1:7">
      <c r="A305" t="s">
        <v>610</v>
      </c>
      <c r="F305">
        <v>314</v>
      </c>
      <c r="G305">
        <v>314</v>
      </c>
    </row>
    <row r="306" spans="1:7">
      <c r="A306" t="s">
        <v>654</v>
      </c>
    </row>
    <row r="307" spans="1:7">
      <c r="A307" t="s">
        <v>454</v>
      </c>
      <c r="B307">
        <v>43</v>
      </c>
      <c r="G307">
        <v>43</v>
      </c>
    </row>
    <row r="308" spans="1:7">
      <c r="A308" t="s">
        <v>268</v>
      </c>
    </row>
    <row r="309" spans="1:7">
      <c r="A309" t="s">
        <v>388</v>
      </c>
    </row>
    <row r="310" spans="1:7">
      <c r="A310" t="s">
        <v>259</v>
      </c>
    </row>
    <row r="311" spans="1:7">
      <c r="A311" t="s">
        <v>587</v>
      </c>
    </row>
    <row r="312" spans="1:7">
      <c r="A312" t="s">
        <v>497</v>
      </c>
      <c r="B312">
        <v>618</v>
      </c>
      <c r="C312">
        <v>700</v>
      </c>
      <c r="G312">
        <v>1318</v>
      </c>
    </row>
    <row r="313" spans="1:7">
      <c r="A313" t="s">
        <v>489</v>
      </c>
    </row>
    <row r="314" spans="1:7">
      <c r="A314" t="s">
        <v>263</v>
      </c>
    </row>
    <row r="315" spans="1:7">
      <c r="A315" t="s">
        <v>584</v>
      </c>
      <c r="B315">
        <v>990</v>
      </c>
      <c r="C315">
        <v>1871</v>
      </c>
      <c r="D315">
        <v>1307</v>
      </c>
      <c r="G315">
        <v>4168</v>
      </c>
    </row>
    <row r="316" spans="1:7">
      <c r="A316" t="s">
        <v>335</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574</v>
      </c>
    </row>
    <row r="329" spans="1:7">
      <c r="A329" t="s">
        <v>344</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624</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619</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341</v>
      </c>
    </row>
    <row r="363" spans="1:7">
      <c r="A363" t="s">
        <v>397</v>
      </c>
    </row>
    <row r="364" spans="1:7">
      <c r="A364" t="s">
        <v>566</v>
      </c>
    </row>
    <row r="365" spans="1:7">
      <c r="A365" t="s">
        <v>549</v>
      </c>
      <c r="B365">
        <v>1050</v>
      </c>
      <c r="G365">
        <v>1050</v>
      </c>
    </row>
    <row r="366" spans="1:7">
      <c r="A366" t="s">
        <v>619</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372</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597</v>
      </c>
    </row>
    <row r="410" spans="1:7">
      <c r="A410" t="s">
        <v>595</v>
      </c>
      <c r="C410">
        <v>424</v>
      </c>
      <c r="G410">
        <v>424</v>
      </c>
    </row>
    <row r="411" spans="1:7">
      <c r="A411" t="s">
        <v>335</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513</v>
      </c>
      <c r="D436">
        <v>1190</v>
      </c>
      <c r="G436">
        <v>1190</v>
      </c>
    </row>
    <row r="437" spans="1:7">
      <c r="A437" t="s">
        <v>696</v>
      </c>
      <c r="C437">
        <v>30</v>
      </c>
      <c r="G437">
        <v>30</v>
      </c>
    </row>
    <row r="438" spans="1:7">
      <c r="A438" t="s">
        <v>379</v>
      </c>
      <c r="F438">
        <v>887</v>
      </c>
      <c r="G438">
        <v>887</v>
      </c>
    </row>
    <row r="439" spans="1:7">
      <c r="A439" t="s">
        <v>268</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320</v>
      </c>
      <c r="F458">
        <v>175</v>
      </c>
      <c r="G458">
        <v>175</v>
      </c>
    </row>
    <row r="459" spans="1:7">
      <c r="A459" t="s">
        <v>407</v>
      </c>
      <c r="B459">
        <v>54</v>
      </c>
      <c r="C459">
        <v>101</v>
      </c>
      <c r="G459">
        <v>155</v>
      </c>
    </row>
    <row r="460" spans="1:7">
      <c r="A460" t="s">
        <v>513</v>
      </c>
      <c r="D460">
        <v>678</v>
      </c>
      <c r="G460">
        <v>678</v>
      </c>
    </row>
    <row r="461" spans="1:7">
      <c r="A461" t="s">
        <v>379</v>
      </c>
      <c r="F461">
        <v>236</v>
      </c>
      <c r="G461">
        <v>236</v>
      </c>
    </row>
    <row r="462" spans="1:7">
      <c r="A462" t="s">
        <v>610</v>
      </c>
      <c r="D462">
        <v>999</v>
      </c>
      <c r="F462">
        <v>719</v>
      </c>
      <c r="G462">
        <v>1718</v>
      </c>
    </row>
    <row r="463" spans="1:7">
      <c r="A463" t="s">
        <v>268</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379</v>
      </c>
      <c r="B480">
        <v>224</v>
      </c>
      <c r="C480">
        <v>200</v>
      </c>
      <c r="F480">
        <v>424</v>
      </c>
    </row>
    <row r="481" spans="1:7">
      <c r="A481" t="s">
        <v>268</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610</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268</v>
      </c>
      <c r="B517">
        <v>730</v>
      </c>
      <c r="C517">
        <v>583</v>
      </c>
      <c r="G517">
        <v>1313</v>
      </c>
    </row>
    <row r="518" spans="1:7">
      <c r="A518" t="s">
        <v>372</v>
      </c>
      <c r="B518">
        <v>115</v>
      </c>
      <c r="G518">
        <v>115</v>
      </c>
    </row>
    <row r="519" spans="1:7">
      <c r="A519" t="s">
        <v>458</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624</v>
      </c>
    </row>
    <row r="532" spans="1:7">
      <c r="A532" t="s">
        <v>608</v>
      </c>
      <c r="B532">
        <v>1394</v>
      </c>
      <c r="C532">
        <v>1756</v>
      </c>
      <c r="D532">
        <v>846</v>
      </c>
      <c r="G532">
        <v>3996</v>
      </c>
    </row>
    <row r="533" spans="1:7">
      <c r="A533" t="s">
        <v>268</v>
      </c>
      <c r="B533">
        <v>465</v>
      </c>
      <c r="C533">
        <v>218</v>
      </c>
      <c r="D533">
        <v>729</v>
      </c>
      <c r="E533">
        <v>464</v>
      </c>
      <c r="G533">
        <v>1876</v>
      </c>
    </row>
    <row r="534" spans="1:7">
      <c r="A534" t="s">
        <v>259</v>
      </c>
      <c r="E534">
        <v>977</v>
      </c>
      <c r="G534">
        <v>977</v>
      </c>
    </row>
    <row r="535" spans="1:7">
      <c r="A535" t="s">
        <v>708</v>
      </c>
      <c r="D535">
        <v>81</v>
      </c>
      <c r="F535">
        <v>114</v>
      </c>
      <c r="G535">
        <v>195</v>
      </c>
    </row>
    <row r="536" spans="1:7">
      <c r="A536" t="s">
        <v>458</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605</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610</v>
      </c>
    </row>
    <row r="547" spans="1:7">
      <c r="A547" t="s">
        <v>608</v>
      </c>
      <c r="C547">
        <v>1946</v>
      </c>
      <c r="G547">
        <v>1946</v>
      </c>
    </row>
    <row r="548" spans="1:7">
      <c r="A548" t="s">
        <v>268</v>
      </c>
      <c r="E548">
        <v>112</v>
      </c>
      <c r="G548">
        <v>112</v>
      </c>
    </row>
    <row r="549" spans="1:7">
      <c r="A549" t="s">
        <v>259</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605</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259</v>
      </c>
      <c r="B565">
        <v>885</v>
      </c>
      <c r="C565">
        <v>478</v>
      </c>
      <c r="D565">
        <v>490</v>
      </c>
      <c r="E565">
        <v>372</v>
      </c>
      <c r="G565">
        <v>2225</v>
      </c>
    </row>
    <row r="566" spans="1:7">
      <c r="A566" t="s">
        <v>93</v>
      </c>
    </row>
    <row r="567" spans="1:7">
      <c r="A567" t="s">
        <v>708</v>
      </c>
      <c r="B567">
        <v>360</v>
      </c>
      <c r="G567">
        <v>360</v>
      </c>
    </row>
    <row r="568" spans="1:7">
      <c r="A568" t="s">
        <v>311</v>
      </c>
    </row>
    <row r="569" spans="1:7">
      <c r="A569" t="s">
        <v>605</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227</v>
      </c>
      <c r="F578">
        <v>198</v>
      </c>
      <c r="G578">
        <v>198</v>
      </c>
    </row>
    <row r="579" spans="1:7">
      <c r="A579" t="s">
        <v>259</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227</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227</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381</v>
      </c>
      <c r="F624">
        <v>183</v>
      </c>
      <c r="G624">
        <v>183</v>
      </c>
    </row>
    <row r="625" spans="1:7">
      <c r="A625" t="s">
        <v>227</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215</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215</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252</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215</v>
      </c>
      <c r="C669">
        <v>430</v>
      </c>
      <c r="G669">
        <v>430</v>
      </c>
    </row>
    <row r="670" spans="1:7">
      <c r="A670" t="s">
        <v>271</v>
      </c>
      <c r="B670">
        <v>377</v>
      </c>
      <c r="C670">
        <v>408</v>
      </c>
      <c r="D670">
        <v>607</v>
      </c>
      <c r="E670">
        <v>1022</v>
      </c>
      <c r="G670">
        <v>2414</v>
      </c>
    </row>
    <row r="671" spans="1:7">
      <c r="A671" t="s">
        <v>305</v>
      </c>
    </row>
    <row r="672" spans="1:7">
      <c r="A672" t="s">
        <v>308</v>
      </c>
    </row>
    <row r="673" spans="1:7">
      <c r="A673" t="s">
        <v>252</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227</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252</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227</v>
      </c>
    </row>
    <row r="708" spans="1:7">
      <c r="A708" t="s">
        <v>587</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149</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149</v>
      </c>
      <c r="B745">
        <v>1238</v>
      </c>
      <c r="C745">
        <v>1531</v>
      </c>
      <c r="D745">
        <v>2769</v>
      </c>
    </row>
    <row r="746" spans="1:7">
      <c r="A746" t="s">
        <v>730</v>
      </c>
      <c r="B746">
        <v>829</v>
      </c>
      <c r="D746">
        <v>829</v>
      </c>
    </row>
    <row r="747" spans="1:7">
      <c r="A747" t="s">
        <v>316</v>
      </c>
      <c r="B747">
        <v>711</v>
      </c>
      <c r="D747">
        <v>711</v>
      </c>
    </row>
    <row r="748" spans="1:7">
      <c r="A748" t="s">
        <v>126</v>
      </c>
      <c r="C748">
        <v>1808</v>
      </c>
      <c r="D748">
        <v>1808</v>
      </c>
    </row>
    <row r="749" spans="1:7">
      <c r="A749" t="s">
        <v>244</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332</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344</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616</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616</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616</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376</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332</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534</v>
      </c>
      <c r="B28" s="249" t="s">
        <v>332</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332</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332</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616</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626</v>
      </c>
      <c r="B58" s="249" t="s">
        <v>408</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534</v>
      </c>
      <c r="B60" s="250" t="s">
        <v>332</v>
      </c>
      <c r="C60" s="156">
        <v>45713</v>
      </c>
      <c r="D60" s="119"/>
      <c r="E60" s="119"/>
      <c r="F60" s="120"/>
      <c r="G60" t="str">
        <f t="shared" si="0"/>
        <v>February</v>
      </c>
    </row>
    <row r="61" spans="1:7">
      <c r="A61" s="119" t="s">
        <v>568</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616</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332</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534</v>
      </c>
      <c r="B84" s="250" t="s">
        <v>332</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616</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332</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376</v>
      </c>
      <c r="C102" s="156">
        <v>45714</v>
      </c>
      <c r="D102" s="119"/>
      <c r="E102" s="119"/>
      <c r="F102" s="120"/>
      <c r="G102" t="str">
        <f t="shared" si="1"/>
        <v>February</v>
      </c>
    </row>
    <row r="103" spans="1:7">
      <c r="A103" s="119" t="s">
        <v>381</v>
      </c>
      <c r="B103" s="157" t="s">
        <v>376</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626</v>
      </c>
      <c r="B107" s="216" t="s">
        <v>408</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621</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534</v>
      </c>
      <c r="B115" s="250" t="s">
        <v>332</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616</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332</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376</v>
      </c>
      <c r="C133" s="124">
        <v>45715</v>
      </c>
      <c r="D133" s="120"/>
      <c r="E133" s="120"/>
      <c r="F133" s="137" t="s">
        <v>761</v>
      </c>
      <c r="G133" t="str">
        <f t="shared" si="2"/>
        <v>February</v>
      </c>
    </row>
    <row r="134" spans="1:7">
      <c r="A134" s="119" t="s">
        <v>381</v>
      </c>
      <c r="B134" s="157" t="s">
        <v>376</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626</v>
      </c>
      <c r="B138" s="216" t="s">
        <v>408</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621</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534</v>
      </c>
      <c r="B146" s="250" t="s">
        <v>332</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616</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332</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376</v>
      </c>
      <c r="C164" s="124">
        <v>45716</v>
      </c>
      <c r="D164" s="125">
        <v>886</v>
      </c>
      <c r="E164" s="125"/>
      <c r="F164" s="120" t="s">
        <v>746</v>
      </c>
      <c r="G164" t="str">
        <f t="shared" si="2"/>
        <v>February</v>
      </c>
    </row>
    <row r="165" spans="1:7">
      <c r="A165" s="119" t="s">
        <v>381</v>
      </c>
      <c r="B165" s="157" t="s">
        <v>376</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626</v>
      </c>
      <c r="B169" s="216" t="s">
        <v>408</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621</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534</v>
      </c>
      <c r="B177" s="250" t="s">
        <v>332</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616</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332</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626</v>
      </c>
      <c r="B200" s="216" t="s">
        <v>408</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621</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376</v>
      </c>
      <c r="C216" s="124">
        <v>45720</v>
      </c>
      <c r="D216" s="125">
        <v>408</v>
      </c>
      <c r="E216" s="125"/>
      <c r="F216" s="120" t="s">
        <v>754</v>
      </c>
      <c r="G216" t="str">
        <f t="shared" si="3"/>
        <v>March</v>
      </c>
    </row>
    <row r="217" spans="1:8">
      <c r="A217" s="119" t="s">
        <v>381</v>
      </c>
      <c r="B217" s="157" t="s">
        <v>376</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621</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534</v>
      </c>
      <c r="B226" s="250" t="s">
        <v>332</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616</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332</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376</v>
      </c>
      <c r="C244" s="124">
        <v>45721</v>
      </c>
      <c r="D244" s="125">
        <v>452</v>
      </c>
      <c r="E244" s="125"/>
      <c r="F244" s="111" t="s">
        <v>773</v>
      </c>
      <c r="G244" t="str">
        <f t="shared" si="3"/>
        <v>March</v>
      </c>
    </row>
    <row r="245" spans="1:7">
      <c r="A245" s="119" t="s">
        <v>381</v>
      </c>
      <c r="B245" s="157" t="s">
        <v>376</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626</v>
      </c>
      <c r="B249" s="216" t="s">
        <v>408</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621</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534</v>
      </c>
      <c r="B263" s="250" t="s">
        <v>332</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616</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332</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626</v>
      </c>
      <c r="B286" s="216" t="s">
        <v>408</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621</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376</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534</v>
      </c>
      <c r="B303" s="250" t="s">
        <v>332</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616</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332</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376</v>
      </c>
      <c r="C321" s="56">
        <v>45723</v>
      </c>
      <c r="D321" s="137">
        <v>875</v>
      </c>
      <c r="E321" s="137"/>
      <c r="F321" s="137" t="s">
        <v>785</v>
      </c>
      <c r="G321" t="str">
        <f t="shared" si="4"/>
        <v>March</v>
      </c>
    </row>
    <row r="322" spans="1:7">
      <c r="A322" s="119" t="s">
        <v>381</v>
      </c>
      <c r="B322" s="157" t="s">
        <v>376</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626</v>
      </c>
      <c r="B326" s="216" t="s">
        <v>408</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621</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376</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534</v>
      </c>
      <c r="B344" s="250" t="s">
        <v>332</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616</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332</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626</v>
      </c>
      <c r="B367" s="216" t="s">
        <v>408</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621</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376</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534</v>
      </c>
      <c r="B385" s="250" t="s">
        <v>332</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616</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332</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376</v>
      </c>
      <c r="C403" s="56">
        <v>45727</v>
      </c>
      <c r="D403" s="125">
        <v>199</v>
      </c>
      <c r="E403" s="125"/>
      <c r="F403" s="111" t="s">
        <v>741</v>
      </c>
      <c r="G403" t="str">
        <f t="shared" si="6"/>
        <v>March</v>
      </c>
    </row>
    <row r="404" spans="1:7">
      <c r="A404" s="119" t="s">
        <v>381</v>
      </c>
      <c r="B404" s="157" t="s">
        <v>376</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626</v>
      </c>
      <c r="B408" s="216" t="s">
        <v>408</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621</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376</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534</v>
      </c>
      <c r="B431" s="250" t="s">
        <v>332</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616</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332</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376</v>
      </c>
      <c r="C449" s="56">
        <v>45728</v>
      </c>
      <c r="D449" s="125" t="s">
        <v>761</v>
      </c>
      <c r="E449" s="125"/>
      <c r="G449" t="str">
        <f t="shared" si="6"/>
        <v>March</v>
      </c>
    </row>
    <row r="450" spans="1:7">
      <c r="A450" s="119" t="s">
        <v>381</v>
      </c>
      <c r="B450" s="157" t="s">
        <v>376</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626</v>
      </c>
      <c r="B454" s="216" t="s">
        <v>408</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621</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376</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652</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534</v>
      </c>
      <c r="B481" s="250" t="s">
        <v>332</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616</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332</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376</v>
      </c>
      <c r="C499" s="56">
        <v>45729</v>
      </c>
      <c r="D499" s="125" t="s">
        <v>761</v>
      </c>
      <c r="E499" s="125"/>
      <c r="G499" t="str">
        <f t="shared" si="7"/>
        <v>March</v>
      </c>
    </row>
    <row r="500" spans="1:7">
      <c r="A500" s="119" t="s">
        <v>381</v>
      </c>
      <c r="B500" s="157" t="s">
        <v>376</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626</v>
      </c>
      <c r="B504" s="216" t="s">
        <v>408</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621</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376</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652</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534</v>
      </c>
      <c r="B532" s="250" t="s">
        <v>332</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616</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332</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376</v>
      </c>
      <c r="C550" s="56">
        <v>45730</v>
      </c>
      <c r="D550" s="125"/>
      <c r="E550" s="125"/>
      <c r="F550" s="125" t="s">
        <v>761</v>
      </c>
      <c r="G550" t="str">
        <f t="shared" si="8"/>
        <v>March</v>
      </c>
    </row>
    <row r="551" spans="1:7">
      <c r="A551" s="119" t="s">
        <v>381</v>
      </c>
      <c r="B551" s="157" t="s">
        <v>376</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626</v>
      </c>
      <c r="B555" s="216" t="s">
        <v>408</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621</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376</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652</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616</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332</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376</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652</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332</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652</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375</v>
      </c>
      <c r="B626" s="157" t="s">
        <v>376</v>
      </c>
      <c r="C626" s="56">
        <v>45734</v>
      </c>
      <c r="D626" s="43">
        <v>977</v>
      </c>
      <c r="E626" s="43"/>
      <c r="F626" s="43" t="s">
        <v>823</v>
      </c>
      <c r="G626" t="str">
        <f t="shared" si="9"/>
        <v>March</v>
      </c>
    </row>
    <row r="627" spans="1:7">
      <c r="A627" s="247" t="s">
        <v>597</v>
      </c>
      <c r="B627" s="111" t="s">
        <v>219</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652</v>
      </c>
      <c r="B635" s="144" t="s">
        <v>408</v>
      </c>
      <c r="C635" s="56">
        <v>45735</v>
      </c>
      <c r="D635" s="125">
        <v>18</v>
      </c>
      <c r="E635" s="43"/>
      <c r="F635" s="111" t="s">
        <v>828</v>
      </c>
      <c r="G635" t="str">
        <f t="shared" si="9"/>
        <v>March</v>
      </c>
    </row>
    <row r="636" spans="1:7">
      <c r="A636" s="216" t="s">
        <v>521</v>
      </c>
      <c r="B636" s="157" t="s">
        <v>376</v>
      </c>
      <c r="C636" s="56">
        <v>45735</v>
      </c>
      <c r="D636" s="125">
        <v>728</v>
      </c>
      <c r="E636" s="43"/>
      <c r="F636" s="111" t="s">
        <v>829</v>
      </c>
      <c r="G636" t="str">
        <f t="shared" si="9"/>
        <v>March</v>
      </c>
    </row>
    <row r="637" spans="1:7">
      <c r="A637" s="216" t="s">
        <v>375</v>
      </c>
      <c r="B637" s="157" t="s">
        <v>376</v>
      </c>
      <c r="C637" s="56">
        <v>45735</v>
      </c>
      <c r="D637" s="125">
        <v>953</v>
      </c>
      <c r="E637" s="43"/>
      <c r="F637" s="111" t="s">
        <v>830</v>
      </c>
      <c r="G637" t="str">
        <f t="shared" si="9"/>
        <v>March</v>
      </c>
    </row>
    <row r="638" spans="1:7">
      <c r="A638" s="216" t="s">
        <v>597</v>
      </c>
      <c r="B638" s="144" t="s">
        <v>219</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408</v>
      </c>
      <c r="C642" s="56">
        <v>45736</v>
      </c>
      <c r="D642" s="125" t="s">
        <v>761</v>
      </c>
      <c r="E642" s="43"/>
      <c r="G642" t="str">
        <f t="shared" si="9"/>
        <v>March</v>
      </c>
    </row>
    <row r="643" spans="1:7">
      <c r="A643" s="216" t="s">
        <v>521</v>
      </c>
      <c r="B643" s="157" t="s">
        <v>376</v>
      </c>
      <c r="C643" s="56">
        <v>45736</v>
      </c>
      <c r="D643" s="125">
        <v>700</v>
      </c>
      <c r="E643" s="43"/>
      <c r="F643" s="111" t="s">
        <v>832</v>
      </c>
      <c r="G643" t="str">
        <f t="shared" ref="G643:G706" si="10">TEXT(C643,"mmmm")</f>
        <v>March</v>
      </c>
    </row>
    <row r="644" spans="1:7">
      <c r="A644" s="216" t="s">
        <v>375</v>
      </c>
      <c r="B644" s="157" t="s">
        <v>376</v>
      </c>
      <c r="C644" s="56">
        <v>45736</v>
      </c>
      <c r="D644" s="153">
        <v>1236</v>
      </c>
      <c r="E644" s="43"/>
      <c r="F644" s="111" t="s">
        <v>833</v>
      </c>
      <c r="G644" t="str">
        <f t="shared" si="10"/>
        <v>March</v>
      </c>
    </row>
    <row r="645" spans="1:7">
      <c r="A645" s="216" t="s">
        <v>597</v>
      </c>
      <c r="B645" s="216" t="s">
        <v>219</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408</v>
      </c>
      <c r="C653" s="56">
        <v>45736</v>
      </c>
      <c r="D653" s="125" t="s">
        <v>761</v>
      </c>
      <c r="E653" s="43"/>
      <c r="G653" t="str">
        <f t="shared" si="10"/>
        <v>March</v>
      </c>
    </row>
    <row r="654" spans="1:7">
      <c r="A654" s="216" t="s">
        <v>521</v>
      </c>
      <c r="B654" s="157" t="s">
        <v>376</v>
      </c>
      <c r="C654" s="56">
        <v>45736</v>
      </c>
      <c r="D654" s="125">
        <v>700</v>
      </c>
      <c r="E654" s="43"/>
      <c r="F654" s="111" t="s">
        <v>832</v>
      </c>
      <c r="G654" t="str">
        <f t="shared" si="10"/>
        <v>March</v>
      </c>
    </row>
    <row r="655" spans="1:7">
      <c r="A655" s="216" t="s">
        <v>375</v>
      </c>
      <c r="B655" s="157" t="s">
        <v>376</v>
      </c>
      <c r="C655" s="56">
        <v>45736</v>
      </c>
      <c r="D655" s="153">
        <v>1236</v>
      </c>
      <c r="E655" s="43"/>
      <c r="F655" s="111" t="s">
        <v>833</v>
      </c>
      <c r="G655" t="str">
        <f t="shared" si="10"/>
        <v>March</v>
      </c>
    </row>
    <row r="656" spans="1:7">
      <c r="A656" s="216" t="s">
        <v>597</v>
      </c>
      <c r="B656" s="160" t="s">
        <v>219</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652</v>
      </c>
      <c r="B663" s="111" t="s">
        <v>408</v>
      </c>
      <c r="C663" s="56">
        <v>45737</v>
      </c>
      <c r="D663" s="125"/>
      <c r="E663" s="43"/>
      <c r="F663" s="125" t="s">
        <v>838</v>
      </c>
      <c r="G663" t="str">
        <f t="shared" si="10"/>
        <v>March</v>
      </c>
    </row>
    <row r="664" spans="1:7">
      <c r="A664" s="216" t="s">
        <v>521</v>
      </c>
      <c r="B664" s="157" t="s">
        <v>376</v>
      </c>
      <c r="C664" s="56">
        <v>45737</v>
      </c>
      <c r="D664" s="125">
        <v>709</v>
      </c>
      <c r="E664" s="43"/>
      <c r="F664" s="111" t="s">
        <v>839</v>
      </c>
      <c r="G664" t="str">
        <f t="shared" si="10"/>
        <v>March</v>
      </c>
    </row>
    <row r="665" spans="1:7">
      <c r="A665" s="216" t="s">
        <v>375</v>
      </c>
      <c r="B665" s="157" t="s">
        <v>376</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613</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344</v>
      </c>
      <c r="B679" s="160" t="s">
        <v>538</v>
      </c>
      <c r="C679" s="56">
        <v>45740</v>
      </c>
      <c r="D679" s="144"/>
      <c r="E679" s="43"/>
      <c r="F679" s="144" t="s">
        <v>850</v>
      </c>
      <c r="G679" t="str">
        <f t="shared" si="10"/>
        <v>March</v>
      </c>
    </row>
    <row r="680" spans="1:7">
      <c r="A680" s="144" t="s">
        <v>521</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613</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344</v>
      </c>
      <c r="B693" s="160" t="s">
        <v>538</v>
      </c>
      <c r="C693" s="56">
        <v>45741</v>
      </c>
      <c r="D693" s="144" t="s">
        <v>761</v>
      </c>
      <c r="E693" s="43"/>
      <c r="G693" t="str">
        <f t="shared" si="10"/>
        <v>March</v>
      </c>
    </row>
    <row r="694" spans="1:7">
      <c r="A694" s="144" t="s">
        <v>521</v>
      </c>
      <c r="B694" s="157" t="s">
        <v>376</v>
      </c>
      <c r="C694" s="56">
        <v>45741</v>
      </c>
      <c r="D694" s="144">
        <v>630</v>
      </c>
      <c r="E694" s="43" t="s">
        <v>861</v>
      </c>
      <c r="F694" s="111" t="s">
        <v>860</v>
      </c>
      <c r="G694" t="str">
        <f t="shared" si="10"/>
        <v>March</v>
      </c>
    </row>
    <row r="695" spans="1:7">
      <c r="A695" s="144" t="s">
        <v>652</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381</v>
      </c>
      <c r="B697" s="157" t="s">
        <v>376</v>
      </c>
      <c r="C697" s="56">
        <v>45741</v>
      </c>
      <c r="D697" s="144"/>
      <c r="E697" s="43"/>
      <c r="F697" s="144" t="s">
        <v>783</v>
      </c>
      <c r="G697" t="str">
        <f t="shared" si="10"/>
        <v>March</v>
      </c>
    </row>
    <row r="698" spans="1:7">
      <c r="A698" s="144" t="s">
        <v>379</v>
      </c>
      <c r="B698" s="157" t="s">
        <v>376</v>
      </c>
      <c r="C698" s="56">
        <v>45741</v>
      </c>
      <c r="D698" s="145">
        <v>1065</v>
      </c>
      <c r="E698" s="144" t="s">
        <v>851</v>
      </c>
      <c r="F698" s="111" t="s">
        <v>863</v>
      </c>
      <c r="G698" t="str">
        <f t="shared" si="10"/>
        <v>March</v>
      </c>
    </row>
    <row r="699" spans="1:7">
      <c r="A699" s="144" t="s">
        <v>320</v>
      </c>
      <c r="B699" s="144" t="s">
        <v>385</v>
      </c>
      <c r="C699" s="56">
        <v>45741</v>
      </c>
      <c r="D699" s="144"/>
      <c r="E699" s="43"/>
      <c r="F699" s="144" t="s">
        <v>864</v>
      </c>
      <c r="G699" t="str">
        <f t="shared" si="10"/>
        <v>March</v>
      </c>
    </row>
    <row r="700" spans="1:7">
      <c r="A700" s="144" t="s">
        <v>404</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610</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654</v>
      </c>
      <c r="B706" s="248" t="s">
        <v>127</v>
      </c>
      <c r="C706" s="56">
        <v>45741</v>
      </c>
      <c r="D706" s="158">
        <v>1740</v>
      </c>
      <c r="E706" s="43"/>
      <c r="G706" t="str">
        <f t="shared" si="10"/>
        <v>March</v>
      </c>
    </row>
    <row r="707" spans="1:7">
      <c r="A707" s="137" t="s">
        <v>266</v>
      </c>
      <c r="B707" s="144" t="s">
        <v>219</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624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613</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344</v>
      </c>
      <c r="B716" s="160" t="s">
        <v>538</v>
      </c>
      <c r="C716" s="56">
        <v>45742</v>
      </c>
      <c r="D716" s="216" t="s">
        <v>761</v>
      </c>
      <c r="E716" s="43"/>
      <c r="G716" t="str">
        <f t="shared" si="11"/>
        <v>March</v>
      </c>
    </row>
    <row r="717" spans="1:7">
      <c r="A717" s="144" t="s">
        <v>521</v>
      </c>
      <c r="B717" s="157" t="s">
        <v>376</v>
      </c>
      <c r="C717" s="56">
        <v>45742</v>
      </c>
      <c r="D717" s="216">
        <v>894</v>
      </c>
      <c r="E717" s="43" t="s">
        <v>862</v>
      </c>
      <c r="F717" s="111" t="s">
        <v>744</v>
      </c>
      <c r="G717" t="str">
        <f t="shared" si="11"/>
        <v>March</v>
      </c>
    </row>
    <row r="718" spans="1:7">
      <c r="A718" s="144" t="s">
        <v>652</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379</v>
      </c>
      <c r="B720" s="157" t="s">
        <v>376</v>
      </c>
      <c r="C720" s="56">
        <v>45742</v>
      </c>
      <c r="D720" s="216">
        <v>825</v>
      </c>
      <c r="E720" s="43" t="s">
        <v>871</v>
      </c>
      <c r="F720" s="111" t="s">
        <v>746</v>
      </c>
      <c r="G720" t="str">
        <f t="shared" si="11"/>
        <v>March</v>
      </c>
    </row>
    <row r="721" spans="1:7">
      <c r="A721" s="144" t="s">
        <v>320</v>
      </c>
      <c r="B721" s="144" t="s">
        <v>385</v>
      </c>
      <c r="C721" s="56">
        <v>45742</v>
      </c>
      <c r="D721" s="216">
        <v>159</v>
      </c>
      <c r="E721" s="43" t="s">
        <v>862</v>
      </c>
      <c r="F721" s="111" t="s">
        <v>777</v>
      </c>
      <c r="G721" t="str">
        <f t="shared" si="11"/>
        <v>March</v>
      </c>
    </row>
    <row r="722" spans="1:7">
      <c r="A722" s="144" t="s">
        <v>404</v>
      </c>
      <c r="B722" s="157" t="s">
        <v>376</v>
      </c>
      <c r="C722" s="56">
        <v>45742</v>
      </c>
      <c r="D722" s="216"/>
      <c r="E722" s="43"/>
      <c r="F722" s="216" t="s">
        <v>783</v>
      </c>
      <c r="G722" t="str">
        <f t="shared" si="11"/>
        <v>March</v>
      </c>
    </row>
    <row r="723" spans="1:7">
      <c r="A723" s="144" t="s">
        <v>610</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654</v>
      </c>
      <c r="B725" s="248" t="s">
        <v>127</v>
      </c>
      <c r="C725" s="56">
        <v>45742</v>
      </c>
      <c r="D725" s="215">
        <v>2934</v>
      </c>
      <c r="E725" s="43"/>
      <c r="F725" s="111" t="s">
        <v>872</v>
      </c>
      <c r="G725" t="str">
        <f t="shared" si="11"/>
        <v>March</v>
      </c>
    </row>
    <row r="726" spans="1:7">
      <c r="A726" s="137" t="s">
        <v>266</v>
      </c>
      <c r="B726" s="144" t="s">
        <v>219</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624</v>
      </c>
      <c r="B728" s="248" t="s">
        <v>685</v>
      </c>
      <c r="C728" s="56">
        <v>45743</v>
      </c>
      <c r="D728" s="216">
        <v>178</v>
      </c>
      <c r="E728" s="111" t="s">
        <v>847</v>
      </c>
      <c r="F728" s="111" t="s">
        <v>741</v>
      </c>
      <c r="G728" t="str">
        <f t="shared" si="11"/>
        <v>March</v>
      </c>
    </row>
    <row r="729" spans="1:7">
      <c r="A729" s="144" t="s">
        <v>610</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613</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344</v>
      </c>
      <c r="B734" s="160" t="s">
        <v>538</v>
      </c>
      <c r="C734" s="56">
        <v>45743</v>
      </c>
      <c r="D734" s="216" t="s">
        <v>761</v>
      </c>
      <c r="E734" s="43"/>
      <c r="G734" t="str">
        <f t="shared" si="11"/>
        <v>March</v>
      </c>
    </row>
    <row r="735" spans="1:7">
      <c r="A735" s="144" t="s">
        <v>600</v>
      </c>
      <c r="B735" s="157" t="s">
        <v>376</v>
      </c>
      <c r="C735" s="56">
        <v>45743</v>
      </c>
      <c r="D735" s="216">
        <v>310</v>
      </c>
      <c r="E735" s="43"/>
      <c r="G735" t="str">
        <f t="shared" si="11"/>
        <v>March</v>
      </c>
    </row>
    <row r="736" spans="1:7">
      <c r="A736" s="144" t="s">
        <v>652</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379</v>
      </c>
      <c r="B738" s="157" t="s">
        <v>376</v>
      </c>
      <c r="C738" s="56">
        <v>45743</v>
      </c>
      <c r="D738" s="216">
        <v>705</v>
      </c>
      <c r="E738" s="111" t="s">
        <v>851</v>
      </c>
      <c r="G738" t="str">
        <f t="shared" si="11"/>
        <v>March</v>
      </c>
      <c r="H738" s="167"/>
      <c r="I738" s="167"/>
      <c r="J738" s="167"/>
      <c r="K738" s="167"/>
      <c r="L738" s="167"/>
      <c r="M738" s="167"/>
    </row>
    <row r="739" spans="1:13">
      <c r="A739" s="144" t="s">
        <v>320</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376</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624</v>
      </c>
      <c r="B745" s="144" t="s">
        <v>683</v>
      </c>
      <c r="C745" s="56">
        <v>45744</v>
      </c>
      <c r="D745" s="216">
        <v>266</v>
      </c>
      <c r="E745" s="43"/>
      <c r="F745" s="43" t="s">
        <v>884</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608</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344</v>
      </c>
      <c r="B752" s="160" t="s">
        <v>538</v>
      </c>
      <c r="C752" s="56">
        <v>45744</v>
      </c>
      <c r="D752" s="216"/>
      <c r="E752" s="43"/>
      <c r="F752" s="216" t="s">
        <v>761</v>
      </c>
      <c r="G752" t="str">
        <f t="shared" si="11"/>
        <v>March</v>
      </c>
      <c r="H752" s="167"/>
      <c r="I752" s="167"/>
      <c r="J752" s="167"/>
      <c r="K752" s="167"/>
      <c r="L752" s="167"/>
      <c r="M752" s="167"/>
    </row>
    <row r="753" spans="1:13">
      <c r="A753" s="144" t="s">
        <v>652</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127</v>
      </c>
      <c r="C758" s="56">
        <v>45744</v>
      </c>
      <c r="D758" s="216"/>
      <c r="E758" s="43"/>
      <c r="F758" s="216" t="s">
        <v>882</v>
      </c>
      <c r="G758" t="str">
        <f t="shared" si="11"/>
        <v>March</v>
      </c>
    </row>
    <row r="759" spans="1:13">
      <c r="A759" s="137" t="s">
        <v>266</v>
      </c>
      <c r="B759" s="144" t="s">
        <v>219</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624</v>
      </c>
      <c r="B762" s="144" t="s">
        <v>683</v>
      </c>
      <c r="C762" s="56">
        <v>45747</v>
      </c>
      <c r="D762" s="216">
        <v>715</v>
      </c>
      <c r="E762" s="111" t="s">
        <v>847</v>
      </c>
      <c r="F762" s="111" t="s">
        <v>891</v>
      </c>
      <c r="G762" t="str">
        <f t="shared" si="11"/>
        <v>March</v>
      </c>
    </row>
    <row r="763" spans="1:13">
      <c r="A763" s="144" t="s">
        <v>381</v>
      </c>
      <c r="B763" s="157" t="s">
        <v>376</v>
      </c>
      <c r="C763" s="56">
        <v>45747</v>
      </c>
      <c r="D763" s="216">
        <v>0</v>
      </c>
      <c r="E763" s="43"/>
      <c r="F763" s="216" t="s">
        <v>783</v>
      </c>
      <c r="G763" t="str">
        <f t="shared" si="11"/>
        <v>March</v>
      </c>
    </row>
    <row r="764" spans="1:13">
      <c r="A764" s="144" t="s">
        <v>608</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344</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624</v>
      </c>
      <c r="B769" s="248" t="s">
        <v>685</v>
      </c>
      <c r="C769" s="56">
        <v>45747</v>
      </c>
      <c r="D769" s="216">
        <v>374</v>
      </c>
      <c r="E769" s="111" t="s">
        <v>779</v>
      </c>
      <c r="F769" s="111" t="s">
        <v>734</v>
      </c>
      <c r="G769" t="str">
        <f t="shared" si="11"/>
        <v>March</v>
      </c>
      <c r="H769" s="167"/>
      <c r="I769" s="167"/>
      <c r="J769" s="167"/>
      <c r="K769" s="167"/>
    </row>
    <row r="770" spans="1:11">
      <c r="A770" s="144" t="s">
        <v>320</v>
      </c>
      <c r="B770" s="144" t="s">
        <v>385</v>
      </c>
      <c r="C770" s="56">
        <v>45747</v>
      </c>
      <c r="D770" s="216">
        <v>0</v>
      </c>
      <c r="E770" s="43"/>
      <c r="F770" s="216" t="s">
        <v>895</v>
      </c>
      <c r="G770" t="str">
        <f t="shared" si="11"/>
        <v>March</v>
      </c>
      <c r="H770" s="260"/>
      <c r="I770" s="260"/>
      <c r="J770" s="260"/>
      <c r="K770" s="167"/>
    </row>
    <row r="771" spans="1:11">
      <c r="A771" s="144" t="s">
        <v>570</v>
      </c>
      <c r="B771" s="157" t="s">
        <v>376</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654</v>
      </c>
      <c r="B775" s="248" t="s">
        <v>127</v>
      </c>
      <c r="C775" s="56">
        <v>45747</v>
      </c>
      <c r="D775" s="144">
        <v>418</v>
      </c>
      <c r="E775" s="43"/>
      <c r="G775" t="str">
        <f t="shared" si="12"/>
        <v>March</v>
      </c>
      <c r="H775" s="260"/>
      <c r="I775" s="260"/>
      <c r="J775" s="260"/>
      <c r="K775" s="167"/>
    </row>
    <row r="776" spans="1:11">
      <c r="A776" s="137" t="s">
        <v>266</v>
      </c>
      <c r="B776" s="144" t="s">
        <v>219</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227</v>
      </c>
      <c r="B779" s="144" t="s">
        <v>351</v>
      </c>
      <c r="C779" s="56">
        <v>45747</v>
      </c>
      <c r="D779" s="145">
        <v>2227</v>
      </c>
      <c r="E779" s="43"/>
      <c r="G779" t="str">
        <f t="shared" si="12"/>
        <v>March</v>
      </c>
      <c r="H779" s="167"/>
      <c r="I779" s="167"/>
      <c r="J779" s="167"/>
      <c r="K779" s="167"/>
    </row>
    <row r="780" spans="1:11">
      <c r="A780" s="144" t="s">
        <v>624</v>
      </c>
      <c r="B780" s="144" t="s">
        <v>683</v>
      </c>
      <c r="C780" s="56">
        <v>45748</v>
      </c>
      <c r="D780" s="144" t="s">
        <v>761</v>
      </c>
      <c r="E780" s="43"/>
      <c r="G780" t="str">
        <f t="shared" si="12"/>
        <v>April</v>
      </c>
      <c r="H780" s="167"/>
      <c r="I780" s="167"/>
      <c r="J780" s="167"/>
      <c r="K780" s="167"/>
    </row>
    <row r="781" spans="1:11">
      <c r="A781" s="144" t="s">
        <v>375</v>
      </c>
      <c r="B781" s="157" t="s">
        <v>376</v>
      </c>
      <c r="C781" s="56">
        <v>45748</v>
      </c>
      <c r="D781" s="144"/>
      <c r="E781" s="43"/>
      <c r="F781" s="144" t="s">
        <v>783</v>
      </c>
      <c r="G781" t="str">
        <f t="shared" si="12"/>
        <v>April</v>
      </c>
      <c r="H781" s="167"/>
      <c r="I781" s="167"/>
      <c r="J781" s="167"/>
      <c r="K781" s="167"/>
    </row>
    <row r="782" spans="1:11">
      <c r="A782" s="144" t="s">
        <v>608</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624</v>
      </c>
      <c r="B785" s="248" t="s">
        <v>685</v>
      </c>
      <c r="C785" s="56">
        <v>45748</v>
      </c>
      <c r="D785" s="144" t="s">
        <v>761</v>
      </c>
      <c r="E785" s="43"/>
      <c r="G785" t="str">
        <f t="shared" si="12"/>
        <v>April</v>
      </c>
      <c r="H785" s="167"/>
      <c r="I785" s="167"/>
      <c r="J785" s="167"/>
      <c r="K785" s="167"/>
    </row>
    <row r="786" spans="1:11">
      <c r="A786" s="144" t="s">
        <v>404</v>
      </c>
      <c r="B786" s="157" t="s">
        <v>376</v>
      </c>
      <c r="C786" s="56">
        <v>45748</v>
      </c>
      <c r="D786" s="144"/>
      <c r="E786" s="43"/>
      <c r="F786" s="144" t="s">
        <v>805</v>
      </c>
      <c r="G786" t="str">
        <f t="shared" si="12"/>
        <v>April</v>
      </c>
      <c r="H786" s="167"/>
      <c r="I786" s="167"/>
      <c r="J786" s="167"/>
      <c r="K786" s="167"/>
    </row>
    <row r="787" spans="1:11">
      <c r="A787" s="144" t="s">
        <v>388</v>
      </c>
      <c r="B787" s="144" t="s">
        <v>351</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268</v>
      </c>
      <c r="B790" s="248" t="s">
        <v>127</v>
      </c>
      <c r="C790" s="56">
        <v>45748</v>
      </c>
      <c r="D790" s="144"/>
      <c r="E790" s="43"/>
      <c r="F790" s="144" t="s">
        <v>900</v>
      </c>
      <c r="G790" t="str">
        <f t="shared" si="12"/>
        <v>April</v>
      </c>
      <c r="H790" s="167"/>
      <c r="I790" s="167"/>
      <c r="J790" s="167"/>
      <c r="K790" s="167"/>
    </row>
    <row r="791" spans="1:11">
      <c r="A791" s="137" t="s">
        <v>266</v>
      </c>
      <c r="B791" s="144" t="s">
        <v>219</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259</v>
      </c>
      <c r="B793" s="144" t="s">
        <v>686</v>
      </c>
      <c r="C793" s="56">
        <v>45748</v>
      </c>
      <c r="D793" s="145">
        <v>1149</v>
      </c>
      <c r="E793" s="43"/>
      <c r="F793" s="43" t="s">
        <v>901</v>
      </c>
      <c r="G793" t="str">
        <f t="shared" si="12"/>
        <v>April</v>
      </c>
      <c r="H793" s="167"/>
      <c r="I793" s="167"/>
      <c r="J793" s="167"/>
      <c r="K793" s="167"/>
    </row>
    <row r="794" spans="1:11">
      <c r="A794" s="144" t="s">
        <v>624</v>
      </c>
      <c r="B794" s="144" t="s">
        <v>683</v>
      </c>
      <c r="C794" s="56">
        <v>45749</v>
      </c>
      <c r="D794" s="144" t="s">
        <v>761</v>
      </c>
      <c r="E794" s="43"/>
      <c r="G794" t="str">
        <f t="shared" si="12"/>
        <v>April</v>
      </c>
      <c r="H794" s="167"/>
      <c r="I794" s="167"/>
      <c r="J794" s="167"/>
      <c r="K794" s="167"/>
    </row>
    <row r="795" spans="1:11">
      <c r="A795" s="144" t="s">
        <v>375</v>
      </c>
      <c r="B795" s="157" t="s">
        <v>376</v>
      </c>
      <c r="C795" s="56">
        <v>45749</v>
      </c>
      <c r="D795" s="144">
        <v>0</v>
      </c>
      <c r="E795" s="43"/>
      <c r="F795" s="144" t="s">
        <v>783</v>
      </c>
      <c r="G795" t="str">
        <f t="shared" si="12"/>
        <v>April</v>
      </c>
      <c r="H795" s="167"/>
      <c r="I795" s="167"/>
      <c r="J795" s="167"/>
      <c r="K795" s="167"/>
    </row>
    <row r="796" spans="1:11">
      <c r="A796" s="144" t="s">
        <v>608</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624</v>
      </c>
      <c r="B799" s="248" t="s">
        <v>685</v>
      </c>
      <c r="C799" s="56">
        <v>45749</v>
      </c>
      <c r="D799" s="144" t="s">
        <v>761</v>
      </c>
      <c r="E799" s="43"/>
      <c r="G799" t="str">
        <f t="shared" si="12"/>
        <v>April</v>
      </c>
      <c r="H799" s="260"/>
      <c r="I799" s="260"/>
      <c r="J799" s="167"/>
      <c r="K799" s="167"/>
    </row>
    <row r="800" spans="1:11">
      <c r="A800" s="144" t="s">
        <v>404</v>
      </c>
      <c r="B800" s="157" t="s">
        <v>376</v>
      </c>
      <c r="C800" s="56">
        <v>45749</v>
      </c>
      <c r="D800" s="144">
        <v>0</v>
      </c>
      <c r="E800" s="43"/>
      <c r="F800" s="144" t="s">
        <v>805</v>
      </c>
      <c r="G800" t="str">
        <f t="shared" si="12"/>
        <v>April</v>
      </c>
      <c r="H800" s="260"/>
      <c r="I800" s="260"/>
      <c r="J800" s="167"/>
      <c r="K800" s="167"/>
    </row>
    <row r="801" spans="1:11">
      <c r="A801" s="144" t="s">
        <v>388</v>
      </c>
      <c r="B801" s="144" t="s">
        <v>351</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268</v>
      </c>
      <c r="B804" s="248" t="s">
        <v>127</v>
      </c>
      <c r="C804" s="56">
        <v>45749</v>
      </c>
      <c r="D804" s="144">
        <v>0</v>
      </c>
      <c r="E804" s="43"/>
      <c r="F804" s="144" t="s">
        <v>900</v>
      </c>
      <c r="G804" t="str">
        <f t="shared" si="12"/>
        <v>April</v>
      </c>
    </row>
    <row r="805" spans="1:11">
      <c r="A805" s="137" t="s">
        <v>266</v>
      </c>
      <c r="B805" s="144" t="s">
        <v>219</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259</v>
      </c>
      <c r="B807" s="144" t="s">
        <v>686</v>
      </c>
      <c r="C807" s="56">
        <v>45749</v>
      </c>
      <c r="D807" s="145">
        <v>1149</v>
      </c>
      <c r="E807" s="43"/>
      <c r="F807" s="43" t="s">
        <v>901</v>
      </c>
      <c r="G807" t="str">
        <f t="shared" si="12"/>
        <v>April</v>
      </c>
    </row>
    <row r="808" spans="1:11" ht="15.75">
      <c r="A808" s="144" t="s">
        <v>624</v>
      </c>
      <c r="B808" s="248" t="s">
        <v>685</v>
      </c>
      <c r="C808" s="56">
        <v>45750</v>
      </c>
      <c r="E808" s="43"/>
      <c r="F808" s="157" t="s">
        <v>902</v>
      </c>
      <c r="G808" t="str">
        <f t="shared" si="12"/>
        <v>April</v>
      </c>
    </row>
    <row r="809" spans="1:11">
      <c r="A809" s="144" t="s">
        <v>597</v>
      </c>
      <c r="B809" s="157" t="s">
        <v>376</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351</v>
      </c>
      <c r="C813" s="56">
        <v>45750</v>
      </c>
      <c r="D813" s="43">
        <v>344</v>
      </c>
      <c r="E813" s="43"/>
      <c r="F813" s="43" t="s">
        <v>906</v>
      </c>
      <c r="G813" t="str">
        <f t="shared" si="12"/>
        <v>April</v>
      </c>
    </row>
    <row r="814" spans="1:11">
      <c r="A814" s="144" t="s">
        <v>587</v>
      </c>
      <c r="B814" s="144" t="s">
        <v>351</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268</v>
      </c>
      <c r="B818" s="248" t="s">
        <v>127</v>
      </c>
      <c r="C818" s="56">
        <v>45750</v>
      </c>
      <c r="E818" s="43"/>
      <c r="F818" s="144" t="s">
        <v>910</v>
      </c>
      <c r="G818" t="str">
        <f t="shared" si="12"/>
        <v>April</v>
      </c>
    </row>
    <row r="819" spans="1:7">
      <c r="A819" s="137" t="s">
        <v>263</v>
      </c>
      <c r="B819" s="144" t="s">
        <v>219</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259</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521</v>
      </c>
      <c r="B823" s="157" t="s">
        <v>376</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351</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268</v>
      </c>
      <c r="B831" s="248" t="s">
        <v>127</v>
      </c>
      <c r="C831" s="56">
        <v>45751</v>
      </c>
      <c r="E831" s="43"/>
      <c r="F831" s="144" t="s">
        <v>910</v>
      </c>
      <c r="G831" t="str">
        <f t="shared" si="12"/>
        <v>April</v>
      </c>
    </row>
    <row r="832" spans="1:7">
      <c r="A832" s="137" t="s">
        <v>263</v>
      </c>
      <c r="B832" s="144" t="s">
        <v>219</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351</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351</v>
      </c>
      <c r="C847" s="56">
        <v>45755</v>
      </c>
      <c r="D847" s="158">
        <v>1871</v>
      </c>
      <c r="E847" s="43"/>
      <c r="F847" s="43" t="s">
        <v>921</v>
      </c>
      <c r="G847" t="str">
        <f t="shared" si="13"/>
        <v>April</v>
      </c>
    </row>
    <row r="848" spans="1:7">
      <c r="A848" s="144" t="s">
        <v>335</v>
      </c>
      <c r="B848" s="144" t="s">
        <v>408</v>
      </c>
      <c r="C848" s="56">
        <v>45755</v>
      </c>
      <c r="D848" s="43">
        <v>343</v>
      </c>
      <c r="E848" s="43"/>
      <c r="G848" t="str">
        <f t="shared" si="13"/>
        <v>April</v>
      </c>
    </row>
    <row r="849" spans="1:7">
      <c r="A849" s="144" t="s">
        <v>652</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268</v>
      </c>
      <c r="B854" s="248" t="s">
        <v>127</v>
      </c>
      <c r="C854" s="56">
        <v>45755</v>
      </c>
      <c r="E854" s="43"/>
      <c r="F854" s="144" t="s">
        <v>910</v>
      </c>
      <c r="G854" t="str">
        <f t="shared" si="13"/>
        <v>April</v>
      </c>
    </row>
    <row r="855" spans="1:7">
      <c r="A855" s="137" t="s">
        <v>263</v>
      </c>
      <c r="B855" s="144" t="s">
        <v>219</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259</v>
      </c>
      <c r="B857" s="144" t="s">
        <v>686</v>
      </c>
      <c r="C857" s="56">
        <v>45755</v>
      </c>
      <c r="E857" s="43"/>
      <c r="F857" s="144" t="s">
        <v>910</v>
      </c>
      <c r="G857" t="str">
        <f t="shared" si="13"/>
        <v>April</v>
      </c>
    </row>
    <row r="858" spans="1:7">
      <c r="A858" s="144" t="s">
        <v>584</v>
      </c>
      <c r="B858" s="144" t="s">
        <v>351</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376</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268</v>
      </c>
      <c r="B865" s="248" t="s">
        <v>127</v>
      </c>
      <c r="C865" s="56">
        <v>45756</v>
      </c>
      <c r="E865" s="43"/>
      <c r="F865" s="144" t="s">
        <v>910</v>
      </c>
      <c r="G865" t="str">
        <f t="shared" si="13"/>
        <v>April</v>
      </c>
    </row>
    <row r="866" spans="1:7">
      <c r="A866" s="137" t="s">
        <v>263</v>
      </c>
      <c r="B866" s="144" t="s">
        <v>219</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259</v>
      </c>
      <c r="B868" s="144" t="s">
        <v>686</v>
      </c>
      <c r="C868" s="56">
        <v>45756</v>
      </c>
      <c r="E868" s="43"/>
      <c r="F868" s="144" t="s">
        <v>910</v>
      </c>
      <c r="G868" t="str">
        <f t="shared" si="13"/>
        <v>April</v>
      </c>
    </row>
    <row r="869" spans="1:7">
      <c r="A869" s="253" t="s">
        <v>584</v>
      </c>
      <c r="B869" s="144" t="s">
        <v>351</v>
      </c>
      <c r="C869" s="56">
        <v>45757</v>
      </c>
      <c r="E869" s="43"/>
      <c r="F869" s="144" t="s">
        <v>805</v>
      </c>
      <c r="G869" t="str">
        <f t="shared" si="13"/>
        <v>April</v>
      </c>
    </row>
    <row r="870" spans="1:7">
      <c r="A870" s="253" t="s">
        <v>587</v>
      </c>
      <c r="B870" s="144" t="s">
        <v>351</v>
      </c>
      <c r="C870" s="56">
        <v>45757</v>
      </c>
      <c r="E870" s="43"/>
      <c r="F870" s="144" t="s">
        <v>805</v>
      </c>
      <c r="G870" t="str">
        <f t="shared" si="13"/>
        <v>April</v>
      </c>
    </row>
    <row r="871" spans="1:7">
      <c r="A871" s="144" t="s">
        <v>545</v>
      </c>
      <c r="B871" s="157" t="s">
        <v>376</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376</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351</v>
      </c>
      <c r="C880" s="56">
        <v>45758</v>
      </c>
      <c r="E880" s="43"/>
      <c r="F880" s="144" t="s">
        <v>805</v>
      </c>
      <c r="G880" t="str">
        <f t="shared" si="13"/>
        <v>April</v>
      </c>
    </row>
    <row r="881" spans="1:7">
      <c r="A881" s="144" t="s">
        <v>388</v>
      </c>
      <c r="B881" s="144" t="s">
        <v>351</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610</v>
      </c>
      <c r="B884" s="157" t="s">
        <v>376</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376</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619</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376</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619</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394</v>
      </c>
      <c r="B912" s="144" t="s">
        <v>351</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619</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351</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376</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619</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624</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351</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376</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619</v>
      </c>
      <c r="B941" s="144" t="s">
        <v>127</v>
      </c>
      <c r="C941" s="56">
        <v>45765</v>
      </c>
      <c r="D941" s="43">
        <v>370</v>
      </c>
      <c r="E941" s="43"/>
      <c r="F941" s="43" t="s">
        <v>961</v>
      </c>
      <c r="G941" t="str">
        <f t="shared" si="14"/>
        <v>April</v>
      </c>
    </row>
    <row r="942" spans="1:7">
      <c r="A942" s="311" t="s">
        <v>547</v>
      </c>
      <c r="B942" s="157" t="s">
        <v>376</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372</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239</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219</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619</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239</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219</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351</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372</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239</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351</v>
      </c>
      <c r="C979" s="56">
        <v>45770</v>
      </c>
      <c r="F979" s="317" t="s">
        <v>986</v>
      </c>
      <c r="G979" t="str">
        <f t="shared" si="15"/>
        <v>April</v>
      </c>
    </row>
    <row r="980" spans="1:7">
      <c r="A980" s="310" t="s">
        <v>562</v>
      </c>
      <c r="B980" s="310" t="s">
        <v>219</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1"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239</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351</v>
      </c>
      <c r="C990" s="56">
        <v>45771</v>
      </c>
      <c r="D990" s="43">
        <v>988</v>
      </c>
      <c r="F990" s="78" t="s">
        <v>994</v>
      </c>
      <c r="G990" t="str">
        <f t="shared" si="16"/>
        <v>April</v>
      </c>
    </row>
    <row r="991" spans="1:7">
      <c r="A991" s="310" t="s">
        <v>559</v>
      </c>
      <c r="B991" s="310" t="s">
        <v>219</v>
      </c>
      <c r="C991" s="56">
        <v>45771</v>
      </c>
      <c r="D991" s="43">
        <v>588</v>
      </c>
      <c r="F991" s="43" t="s">
        <v>914</v>
      </c>
      <c r="G991" t="str">
        <f t="shared" si="16"/>
        <v>April</v>
      </c>
    </row>
    <row r="992" spans="1:7">
      <c r="A992" s="310" t="s">
        <v>562</v>
      </c>
      <c r="B992" s="310" t="s">
        <v>219</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351</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239</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239</v>
      </c>
      <c r="C1003" s="56">
        <v>45772</v>
      </c>
      <c r="D1003" s="158">
        <v>1108</v>
      </c>
      <c r="F1003" s="43" t="s">
        <v>1004</v>
      </c>
      <c r="G1003" t="str">
        <f t="shared" si="16"/>
        <v>April</v>
      </c>
    </row>
    <row r="1004" spans="1:7">
      <c r="A1004" s="331" t="s">
        <v>553</v>
      </c>
      <c r="B1004" s="310" t="s">
        <v>351</v>
      </c>
      <c r="C1004" s="56">
        <v>45772</v>
      </c>
      <c r="F1004" s="317" t="s">
        <v>1005</v>
      </c>
      <c r="G1004" t="str">
        <f t="shared" si="16"/>
        <v>April</v>
      </c>
    </row>
    <row r="1005" spans="1:7">
      <c r="A1005" s="331" t="s">
        <v>559</v>
      </c>
      <c r="B1005" s="310" t="s">
        <v>219</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351</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372</v>
      </c>
      <c r="B1012" s="317" t="s">
        <v>127</v>
      </c>
      <c r="C1012" s="56">
        <v>45772</v>
      </c>
      <c r="F1012" s="317" t="s">
        <v>1009</v>
      </c>
      <c r="G1012" t="str">
        <f t="shared" si="16"/>
        <v>April</v>
      </c>
    </row>
    <row r="1013" spans="1:7">
      <c r="A1013" s="137" t="s">
        <v>537</v>
      </c>
      <c r="B1013" s="144" t="s">
        <v>239</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239</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219</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239</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239</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219</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239</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219</v>
      </c>
      <c r="C1036" s="56">
        <v>45777</v>
      </c>
      <c r="D1036" s="158">
        <v>1498</v>
      </c>
      <c r="F1036" s="43" t="s">
        <v>1024</v>
      </c>
      <c r="G1036" t="str">
        <f t="shared" si="16"/>
        <v>April</v>
      </c>
    </row>
    <row r="1037" spans="1:7">
      <c r="A1037" s="331" t="s">
        <v>399</v>
      </c>
      <c r="B1037" s="310" t="s">
        <v>376</v>
      </c>
      <c r="C1037" s="56">
        <v>45777</v>
      </c>
      <c r="D1037" s="43">
        <v>594</v>
      </c>
      <c r="F1037" s="43" t="s">
        <v>1025</v>
      </c>
      <c r="G1037" t="str">
        <f t="shared" si="16"/>
        <v>April</v>
      </c>
    </row>
    <row r="1038" spans="1:7">
      <c r="A1038" s="332" t="s">
        <v>344</v>
      </c>
      <c r="B1038" s="311" t="s">
        <v>239</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239</v>
      </c>
      <c r="C1043" s="56">
        <v>45778</v>
      </c>
      <c r="E1043" s="43"/>
      <c r="F1043" s="144" t="s">
        <v>1026</v>
      </c>
    </row>
    <row r="1044" spans="1:7">
      <c r="A1044" s="137" t="s">
        <v>551</v>
      </c>
      <c r="B1044" s="144" t="s">
        <v>239</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219</v>
      </c>
      <c r="C1047" s="56">
        <v>45778</v>
      </c>
      <c r="D1047" s="43">
        <v>229</v>
      </c>
      <c r="E1047" s="43"/>
      <c r="F1047" s="43" t="s">
        <v>1031</v>
      </c>
      <c r="G1047" t="str">
        <f t="shared" si="16"/>
        <v>May</v>
      </c>
    </row>
    <row r="1048" spans="1:7">
      <c r="A1048" s="137" t="s">
        <v>399</v>
      </c>
      <c r="B1048" s="144" t="s">
        <v>239</v>
      </c>
      <c r="C1048" s="56">
        <v>45778</v>
      </c>
      <c r="E1048" s="43"/>
      <c r="F1048" s="144" t="s">
        <v>1026</v>
      </c>
      <c r="G1048" t="str">
        <f t="shared" si="16"/>
        <v>May</v>
      </c>
    </row>
    <row r="1049" spans="1:7">
      <c r="A1049" s="137" t="s">
        <v>344</v>
      </c>
      <c r="B1049" s="144" t="s">
        <v>239</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239</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344</v>
      </c>
      <c r="B1055" s="310" t="s">
        <v>239</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219</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239</v>
      </c>
      <c r="C1061" s="56">
        <v>45782</v>
      </c>
      <c r="D1061" s="43">
        <v>640</v>
      </c>
      <c r="F1061" s="43" t="s">
        <v>1037</v>
      </c>
      <c r="G1061" t="str">
        <f t="shared" si="17"/>
        <v>May</v>
      </c>
    </row>
    <row r="1062" spans="1:7">
      <c r="A1062" s="331" t="s">
        <v>101</v>
      </c>
      <c r="B1062" s="310" t="s">
        <v>239</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376</v>
      </c>
      <c r="C1064" s="56">
        <v>45782</v>
      </c>
      <c r="F1064" s="157" t="s">
        <v>1040</v>
      </c>
      <c r="G1064" t="str">
        <f t="shared" si="17"/>
        <v>May</v>
      </c>
    </row>
    <row r="1065" spans="1:7">
      <c r="A1065" s="331" t="s">
        <v>559</v>
      </c>
      <c r="B1065" s="310" t="s">
        <v>219</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239</v>
      </c>
      <c r="C1072" s="56">
        <v>45783</v>
      </c>
      <c r="D1072" s="43">
        <v>165</v>
      </c>
    </row>
    <row r="1073" spans="1:7">
      <c r="A1073" s="331" t="s">
        <v>93</v>
      </c>
      <c r="B1073" s="310" t="s">
        <v>239</v>
      </c>
      <c r="C1073" s="56">
        <v>45783</v>
      </c>
      <c r="D1073" s="43">
        <v>490</v>
      </c>
      <c r="F1073" s="43" t="s">
        <v>1045</v>
      </c>
      <c r="G1073" t="str">
        <f t="shared" si="18"/>
        <v>May</v>
      </c>
    </row>
    <row r="1074" spans="1:7">
      <c r="A1074" s="331" t="s">
        <v>101</v>
      </c>
      <c r="B1074" s="310" t="s">
        <v>239</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219</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239</v>
      </c>
      <c r="C1084" s="56">
        <v>45784</v>
      </c>
      <c r="D1084" s="43">
        <v>127</v>
      </c>
      <c r="F1084" s="43" t="s">
        <v>1052</v>
      </c>
      <c r="G1084" t="str">
        <f>TEXT(C1084,"mmmm")</f>
        <v>May</v>
      </c>
    </row>
    <row r="1085" spans="1:7">
      <c r="A1085" s="331" t="s">
        <v>703</v>
      </c>
      <c r="B1085" s="310" t="s">
        <v>239</v>
      </c>
      <c r="C1085" s="56">
        <v>45784</v>
      </c>
      <c r="D1085" s="43">
        <v>645</v>
      </c>
      <c r="F1085" s="43" t="s">
        <v>1053</v>
      </c>
      <c r="G1085" t="str">
        <f>TEXT(C1085,"mmmm")</f>
        <v>May</v>
      </c>
    </row>
    <row r="1086" spans="1:7">
      <c r="A1086" s="331" t="s">
        <v>559</v>
      </c>
      <c r="B1086" s="310" t="s">
        <v>219</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239</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219</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239</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239</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239</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22" t="s">
        <v>344</v>
      </c>
      <c r="B1115" s="310" t="s">
        <v>685</v>
      </c>
      <c r="C1115" s="56">
        <v>45790</v>
      </c>
      <c r="F1115" s="43" t="s">
        <v>1069</v>
      </c>
      <c r="G1115" t="str">
        <f t="shared" si="20"/>
        <v>May</v>
      </c>
    </row>
    <row r="1116" spans="1:7">
      <c r="A1116" s="822"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379</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379</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379</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219</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219</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311</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562</v>
      </c>
      <c r="B1151" s="144" t="s">
        <v>219</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610</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379</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311</v>
      </c>
      <c r="B1158" s="310" t="s">
        <v>127</v>
      </c>
      <c r="C1158" s="56">
        <v>45797</v>
      </c>
      <c r="D1158" s="158">
        <v>1430</v>
      </c>
      <c r="F1158" s="43" t="s">
        <v>822</v>
      </c>
      <c r="G1158" t="str">
        <f t="shared" si="21"/>
        <v>May</v>
      </c>
    </row>
    <row r="1159" spans="1:7">
      <c r="A1159" s="137" t="s">
        <v>610</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379</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311</v>
      </c>
      <c r="B1165" s="310" t="s">
        <v>127</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219</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610</v>
      </c>
      <c r="B1174" s="310" t="s">
        <v>72</v>
      </c>
      <c r="C1174" s="56">
        <v>45800</v>
      </c>
      <c r="D1174" s="43">
        <v>719</v>
      </c>
      <c r="F1174" s="43" t="s">
        <v>1096</v>
      </c>
      <c r="G1174" t="str">
        <f t="shared" si="21"/>
        <v>May</v>
      </c>
    </row>
    <row r="1175" spans="1:7">
      <c r="A1175" s="311" t="s">
        <v>379</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379</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311</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379</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379</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311</v>
      </c>
      <c r="B1196" s="313" t="s">
        <v>127</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1108</v>
      </c>
    </row>
    <row r="1204" spans="1:7">
      <c r="A1204" s="363" t="s">
        <v>284</v>
      </c>
      <c r="B1204" s="313" t="s">
        <v>685</v>
      </c>
      <c r="C1204" s="56">
        <v>45810</v>
      </c>
      <c r="D1204" s="43">
        <v>275</v>
      </c>
      <c r="G1204" t="s">
        <v>1108</v>
      </c>
    </row>
    <row r="1205" spans="1:7">
      <c r="A1205" s="363" t="s">
        <v>311</v>
      </c>
      <c r="B1205" s="144" t="s">
        <v>127</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610</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127</v>
      </c>
      <c r="C1212" s="56">
        <v>45811</v>
      </c>
      <c r="D1212" s="43">
        <v>631</v>
      </c>
      <c r="F1212" s="43" t="s">
        <v>1106</v>
      </c>
      <c r="G1212" t="s">
        <v>1108</v>
      </c>
    </row>
    <row r="1213" spans="1:7">
      <c r="A1213" s="363" t="s">
        <v>284</v>
      </c>
      <c r="B1213" s="310" t="s">
        <v>685</v>
      </c>
      <c r="C1213" s="56">
        <v>45811</v>
      </c>
      <c r="D1213" s="43">
        <v>280</v>
      </c>
      <c r="G1213" t="s">
        <v>1108</v>
      </c>
    </row>
    <row r="1214" spans="1:7">
      <c r="A1214" s="363" t="s">
        <v>513</v>
      </c>
      <c r="B1214" s="313" t="s">
        <v>68</v>
      </c>
      <c r="C1214" s="56">
        <v>45811</v>
      </c>
      <c r="F1214" s="144" t="s">
        <v>805</v>
      </c>
      <c r="G1214" t="s">
        <v>1108</v>
      </c>
    </row>
    <row r="1215" spans="1:7">
      <c r="A1215" s="144" t="s">
        <v>268</v>
      </c>
      <c r="B1215" s="144" t="s">
        <v>68</v>
      </c>
      <c r="C1215" s="56">
        <v>45811</v>
      </c>
      <c r="D1215" s="43">
        <v>948</v>
      </c>
      <c r="G1215" t="s">
        <v>1108</v>
      </c>
    </row>
    <row r="1216" spans="1:7">
      <c r="A1216" s="144" t="s">
        <v>610</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127</v>
      </c>
      <c r="C1218" s="56">
        <v>45812</v>
      </c>
      <c r="D1218" s="158">
        <v>1401</v>
      </c>
      <c r="G1218" t="s">
        <v>1108</v>
      </c>
    </row>
    <row r="1219" spans="1:7">
      <c r="A1219" s="363" t="s">
        <v>284</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311</v>
      </c>
      <c r="B1221" s="310" t="s">
        <v>127</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127</v>
      </c>
      <c r="C1230" s="56">
        <v>45817</v>
      </c>
      <c r="D1230" s="158">
        <v>1100</v>
      </c>
      <c r="G1230" t="s">
        <v>1108</v>
      </c>
    </row>
    <row r="1231" spans="1:7">
      <c r="A1231" s="310" t="s">
        <v>372</v>
      </c>
      <c r="B1231" s="310" t="s">
        <v>127</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284</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608</v>
      </c>
      <c r="B1248" s="144" t="s">
        <v>72</v>
      </c>
      <c r="C1248" s="56">
        <v>45824</v>
      </c>
      <c r="D1248" s="158">
        <v>1394</v>
      </c>
      <c r="F1248" s="43" t="s">
        <v>740</v>
      </c>
      <c r="G1248" t="s">
        <v>1108</v>
      </c>
    </row>
    <row r="1249" spans="1:7">
      <c r="A1249" s="326" t="s">
        <v>275</v>
      </c>
      <c r="B1249" s="317" t="s">
        <v>127</v>
      </c>
      <c r="C1249" s="56">
        <v>45824</v>
      </c>
      <c r="D1249" s="43">
        <v>450</v>
      </c>
      <c r="F1249" s="43" t="s">
        <v>1123</v>
      </c>
      <c r="G1249" t="s">
        <v>1108</v>
      </c>
    </row>
    <row r="1250" spans="1:7">
      <c r="A1250" s="321" t="s">
        <v>284</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608</v>
      </c>
      <c r="B1253" s="144" t="s">
        <v>72</v>
      </c>
      <c r="C1253" s="56">
        <v>45825</v>
      </c>
      <c r="D1253" s="158">
        <v>1756</v>
      </c>
      <c r="F1253" s="43" t="s">
        <v>742</v>
      </c>
      <c r="G1253" t="s">
        <v>1108</v>
      </c>
    </row>
    <row r="1254" spans="1:7">
      <c r="A1254" s="326" t="s">
        <v>275</v>
      </c>
      <c r="B1254" s="317" t="s">
        <v>127</v>
      </c>
      <c r="C1254" s="56">
        <v>45825</v>
      </c>
      <c r="D1254" s="158">
        <v>1246</v>
      </c>
      <c r="F1254" s="43" t="s">
        <v>1105</v>
      </c>
      <c r="G1254" t="s">
        <v>1108</v>
      </c>
    </row>
    <row r="1255" spans="1:7">
      <c r="A1255" s="321" t="s">
        <v>284</v>
      </c>
      <c r="B1255" s="321" t="s">
        <v>685</v>
      </c>
      <c r="C1255" s="56">
        <v>45825</v>
      </c>
      <c r="D1255" s="43">
        <v>70</v>
      </c>
      <c r="G1255" t="s">
        <v>1108</v>
      </c>
    </row>
    <row r="1256" spans="1:7">
      <c r="A1256" s="311" t="s">
        <v>605</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608</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624</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605</v>
      </c>
      <c r="B1263" s="317" t="s">
        <v>127</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259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127</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127</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605</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608</v>
      </c>
      <c r="B1278" s="313" t="s">
        <v>72</v>
      </c>
      <c r="C1278" s="56">
        <v>45832</v>
      </c>
      <c r="D1278" s="158">
        <v>1946</v>
      </c>
      <c r="F1278" s="43" t="s">
        <v>1128</v>
      </c>
      <c r="G1278" t="s">
        <v>1108</v>
      </c>
    </row>
    <row r="1279" spans="1:7">
      <c r="A1279" s="144" t="s">
        <v>631</v>
      </c>
      <c r="B1279" s="317" t="s">
        <v>127</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605</v>
      </c>
      <c r="B1281" s="310" t="s">
        <v>127</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127</v>
      </c>
      <c r="C1285" s="56">
        <v>45833</v>
      </c>
      <c r="D1285" s="158">
        <v>1100</v>
      </c>
      <c r="F1285" s="43" t="s">
        <v>1133</v>
      </c>
      <c r="G1285" t="s">
        <v>1108</v>
      </c>
    </row>
    <row r="1286" spans="1:7">
      <c r="A1286" s="321" t="s">
        <v>367</v>
      </c>
      <c r="B1286" s="321" t="s">
        <v>685</v>
      </c>
      <c r="C1286" s="56">
        <v>45833</v>
      </c>
      <c r="D1286" s="43">
        <v>335</v>
      </c>
      <c r="G1286" t="s">
        <v>1108</v>
      </c>
    </row>
    <row r="1287" spans="1:7">
      <c r="A1287" s="310" t="s">
        <v>605</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608</v>
      </c>
      <c r="B1289" s="310" t="s">
        <v>72</v>
      </c>
      <c r="C1289" s="56">
        <v>45834</v>
      </c>
      <c r="F1289" s="322" t="s">
        <v>1134</v>
      </c>
      <c r="G1289" t="s">
        <v>1108</v>
      </c>
    </row>
    <row r="1290" spans="1:7">
      <c r="A1290" s="363" t="s">
        <v>610</v>
      </c>
      <c r="B1290" s="313" t="s">
        <v>72</v>
      </c>
      <c r="C1290" s="56">
        <v>45834</v>
      </c>
      <c r="F1290" s="326" t="s">
        <v>1134</v>
      </c>
      <c r="G1290" t="s">
        <v>1108</v>
      </c>
    </row>
    <row r="1291" spans="1:7">
      <c r="A1291" s="144" t="s">
        <v>631</v>
      </c>
      <c r="B1291" s="317" t="s">
        <v>127</v>
      </c>
      <c r="C1291" s="56">
        <v>45834</v>
      </c>
      <c r="D1291" s="158">
        <v>1050</v>
      </c>
      <c r="F1291" s="43" t="s">
        <v>1135</v>
      </c>
      <c r="G1291" t="s">
        <v>1108</v>
      </c>
    </row>
    <row r="1292" spans="1:7">
      <c r="A1292" s="321" t="s">
        <v>367</v>
      </c>
      <c r="B1292" s="321" t="s">
        <v>685</v>
      </c>
      <c r="C1292" s="56">
        <v>45834</v>
      </c>
      <c r="D1292" s="43">
        <v>200</v>
      </c>
      <c r="G1292" t="s">
        <v>1108</v>
      </c>
    </row>
    <row r="1293" spans="1:7">
      <c r="A1293" s="310" t="s">
        <v>605</v>
      </c>
      <c r="B1293" s="310" t="s">
        <v>127</v>
      </c>
      <c r="C1293" s="56">
        <v>45834</v>
      </c>
      <c r="D1293" s="158">
        <v>1296</v>
      </c>
      <c r="F1293" s="43" t="s">
        <v>1125</v>
      </c>
      <c r="G1293" t="s">
        <v>1108</v>
      </c>
    </row>
    <row r="1294" spans="1:7">
      <c r="A1294" s="310" t="s">
        <v>660</v>
      </c>
      <c r="B1294" s="310" t="s">
        <v>127</v>
      </c>
      <c r="C1294" s="56">
        <v>45834</v>
      </c>
      <c r="F1294" s="317" t="s">
        <v>1136</v>
      </c>
      <c r="G1294" t="s">
        <v>1108</v>
      </c>
    </row>
    <row r="1295" spans="1:7">
      <c r="A1295" s="144" t="s">
        <v>268</v>
      </c>
      <c r="B1295" s="323" t="s">
        <v>68</v>
      </c>
      <c r="C1295" s="56">
        <v>45834</v>
      </c>
      <c r="D1295" s="43">
        <v>112</v>
      </c>
      <c r="F1295" s="43" t="s">
        <v>788</v>
      </c>
      <c r="G1295" t="s">
        <v>1108</v>
      </c>
    </row>
    <row r="1296" spans="1:7">
      <c r="A1296" s="310" t="s">
        <v>259</v>
      </c>
      <c r="B1296" s="144" t="s">
        <v>68</v>
      </c>
      <c r="C1296" s="56">
        <v>45834</v>
      </c>
      <c r="D1296" s="43">
        <v>676</v>
      </c>
      <c r="F1296" s="43" t="s">
        <v>1101</v>
      </c>
      <c r="G1296" t="s">
        <v>1108</v>
      </c>
    </row>
    <row r="1297" spans="1:7">
      <c r="A1297" s="144" t="s">
        <v>268</v>
      </c>
      <c r="B1297" s="144" t="s">
        <v>216</v>
      </c>
      <c r="C1297" s="56">
        <v>45834</v>
      </c>
      <c r="E1297" s="327">
        <v>6183</v>
      </c>
      <c r="F1297" s="43" t="s">
        <v>1137</v>
      </c>
    </row>
    <row r="1298" spans="1:7">
      <c r="A1298" s="144" t="s">
        <v>708</v>
      </c>
      <c r="B1298" s="144" t="s">
        <v>685</v>
      </c>
      <c r="C1298" s="56">
        <v>45835</v>
      </c>
      <c r="D1298" s="43">
        <v>303</v>
      </c>
      <c r="F1298" s="43" t="s">
        <v>741</v>
      </c>
      <c r="G1298" t="s">
        <v>1108</v>
      </c>
    </row>
    <row r="1299" spans="1:7">
      <c r="A1299" s="363" t="s">
        <v>610</v>
      </c>
      <c r="B1299" s="313" t="s">
        <v>72</v>
      </c>
      <c r="C1299" s="56">
        <v>45835</v>
      </c>
      <c r="F1299" s="322" t="s">
        <v>1134</v>
      </c>
      <c r="G1299" t="s">
        <v>1108</v>
      </c>
    </row>
    <row r="1300" spans="1:7">
      <c r="A1300" s="144" t="s">
        <v>660</v>
      </c>
      <c r="B1300" s="144" t="s">
        <v>127</v>
      </c>
      <c r="C1300" s="56">
        <v>45835</v>
      </c>
      <c r="E1300" s="327">
        <v>1605</v>
      </c>
      <c r="F1300" s="144" t="s">
        <v>1138</v>
      </c>
      <c r="G1300" t="s">
        <v>1108</v>
      </c>
    </row>
    <row r="1301" spans="1:7">
      <c r="A1301" s="144" t="s">
        <v>259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259</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127</v>
      </c>
      <c r="C1306" s="56">
        <v>45839</v>
      </c>
      <c r="E1306" s="142">
        <v>53</v>
      </c>
      <c r="F1306" s="43" t="s">
        <v>1142</v>
      </c>
      <c r="G1306" t="s">
        <v>1141</v>
      </c>
    </row>
    <row r="1307" spans="1:7">
      <c r="A1307" s="360" t="s">
        <v>605</v>
      </c>
      <c r="B1307" s="321" t="s">
        <v>127</v>
      </c>
      <c r="C1307" s="56">
        <v>45839</v>
      </c>
      <c r="E1307" s="327">
        <v>10059</v>
      </c>
      <c r="F1307" s="43" t="s">
        <v>1143</v>
      </c>
    </row>
    <row r="1308" spans="1:7">
      <c r="A1308" s="144" t="s">
        <v>259</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127</v>
      </c>
      <c r="C1312" s="56">
        <v>45840</v>
      </c>
      <c r="D1312" s="43">
        <v>355</v>
      </c>
      <c r="F1312" s="43" t="s">
        <v>742</v>
      </c>
      <c r="G1312" t="s">
        <v>1141</v>
      </c>
    </row>
    <row r="1313" spans="1:7">
      <c r="A1313" s="310" t="s">
        <v>605</v>
      </c>
      <c r="B1313" s="310" t="s">
        <v>127</v>
      </c>
      <c r="C1313" s="56">
        <v>45840</v>
      </c>
      <c r="F1313" s="310" t="s">
        <v>805</v>
      </c>
      <c r="G1313" t="s">
        <v>1141</v>
      </c>
    </row>
    <row r="1314" spans="1:7">
      <c r="A1314" s="144" t="s">
        <v>259</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259</v>
      </c>
      <c r="B1316" s="323" t="s">
        <v>68</v>
      </c>
      <c r="C1316" s="56">
        <v>45841</v>
      </c>
      <c r="D1316" s="43">
        <v>372</v>
      </c>
      <c r="F1316" s="117" t="s">
        <v>788</v>
      </c>
      <c r="G1316" t="s">
        <v>1141</v>
      </c>
    </row>
    <row r="1317" spans="1:7" ht="15.75">
      <c r="A1317" s="144" t="s">
        <v>259</v>
      </c>
      <c r="B1317" s="323" t="s">
        <v>216</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127</v>
      </c>
      <c r="C1320" s="56">
        <v>45845</v>
      </c>
      <c r="D1320" s="43">
        <v>846</v>
      </c>
      <c r="G1320" t="s">
        <v>1141</v>
      </c>
    </row>
    <row r="1321" spans="1:7">
      <c r="A1321" s="310" t="s">
        <v>278</v>
      </c>
      <c r="B1321" s="310" t="s">
        <v>127</v>
      </c>
      <c r="C1321" s="56">
        <v>45845</v>
      </c>
      <c r="D1321" s="158">
        <v>1644</v>
      </c>
      <c r="E1321" s="206"/>
      <c r="G1321" t="s">
        <v>1141</v>
      </c>
    </row>
    <row r="1322" spans="1:7">
      <c r="A1322" s="144" t="s">
        <v>259</v>
      </c>
      <c r="B1322" s="160" t="s">
        <v>216</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127</v>
      </c>
      <c r="C1324" s="56">
        <v>45846</v>
      </c>
      <c r="D1324" s="43">
        <v>827</v>
      </c>
      <c r="F1324" s="43" t="s">
        <v>1148</v>
      </c>
      <c r="G1324" t="s">
        <v>1141</v>
      </c>
    </row>
    <row r="1325" spans="1:7">
      <c r="A1325" s="416" t="s">
        <v>278</v>
      </c>
      <c r="B1325" s="418" t="s">
        <v>127</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23" t="s">
        <v>227</v>
      </c>
      <c r="B1331" s="160" t="s">
        <v>216</v>
      </c>
      <c r="C1331" s="56">
        <v>45849</v>
      </c>
      <c r="D1331" s="43">
        <v>198</v>
      </c>
      <c r="G1331" t="s">
        <v>1141</v>
      </c>
    </row>
    <row r="1332" spans="1:7">
      <c r="A1332" s="253" t="s">
        <v>669</v>
      </c>
      <c r="B1332" s="417" t="s">
        <v>685</v>
      </c>
      <c r="C1332" s="56">
        <v>45852</v>
      </c>
      <c r="F1332" s="43" t="s">
        <v>805</v>
      </c>
      <c r="G1332" t="s">
        <v>1141</v>
      </c>
    </row>
    <row r="1333" spans="1:7">
      <c r="A1333" s="823" t="s">
        <v>227</v>
      </c>
      <c r="B1333" s="160" t="s">
        <v>216</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127</v>
      </c>
      <c r="C1336" s="56">
        <v>45853</v>
      </c>
      <c r="D1336" s="158">
        <v>1210</v>
      </c>
      <c r="F1336" s="43" t="s">
        <v>1151</v>
      </c>
      <c r="G1336" t="s">
        <v>1141</v>
      </c>
    </row>
    <row r="1337" spans="1:7">
      <c r="A1337" s="137" t="s">
        <v>266</v>
      </c>
      <c r="B1337" s="160" t="s">
        <v>216</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127</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127</v>
      </c>
      <c r="C1342" s="56">
        <v>45854</v>
      </c>
      <c r="D1342" s="43">
        <v>426</v>
      </c>
      <c r="F1342" s="43" t="s">
        <v>741</v>
      </c>
      <c r="G1342" t="s">
        <v>1141</v>
      </c>
    </row>
    <row r="1343" spans="1:7">
      <c r="A1343" s="137" t="s">
        <v>266</v>
      </c>
      <c r="B1343" s="324" t="s">
        <v>216</v>
      </c>
      <c r="C1343" s="56">
        <v>45854</v>
      </c>
      <c r="D1343" s="43">
        <v>39</v>
      </c>
      <c r="G1343" t="s">
        <v>1141</v>
      </c>
    </row>
    <row r="1344" spans="1:7">
      <c r="A1344" s="144" t="s">
        <v>284</v>
      </c>
      <c r="B1344" s="317" t="s">
        <v>685</v>
      </c>
      <c r="C1344" s="56">
        <v>45855</v>
      </c>
      <c r="D1344" s="158">
        <v>1972</v>
      </c>
      <c r="G1344" t="s">
        <v>1141</v>
      </c>
    </row>
    <row r="1345" spans="1:7">
      <c r="A1345" s="360" t="s">
        <v>636</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127</v>
      </c>
      <c r="C1352" s="56">
        <v>45859</v>
      </c>
      <c r="D1352" s="158">
        <v>1070</v>
      </c>
      <c r="F1352" s="43" t="s">
        <v>740</v>
      </c>
      <c r="G1352" t="s">
        <v>1141</v>
      </c>
    </row>
    <row r="1353" spans="1:7">
      <c r="A1353" s="436" t="s">
        <v>636</v>
      </c>
      <c r="B1353" s="437" t="s">
        <v>127</v>
      </c>
      <c r="C1353" s="56">
        <v>45859</v>
      </c>
      <c r="D1353" s="158">
        <v>1843</v>
      </c>
      <c r="F1353" s="43" t="s">
        <v>1155</v>
      </c>
      <c r="G1353" t="s">
        <v>1141</v>
      </c>
    </row>
    <row r="1354" spans="1:7">
      <c r="A1354" s="137" t="s">
        <v>266</v>
      </c>
      <c r="B1354" s="160" t="s">
        <v>216</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127</v>
      </c>
      <c r="C1356" s="56">
        <v>45860</v>
      </c>
      <c r="D1356" s="158">
        <v>1224</v>
      </c>
      <c r="F1356" s="43" t="s">
        <v>1157</v>
      </c>
      <c r="G1356" t="s">
        <v>1141</v>
      </c>
    </row>
    <row r="1357" spans="1:7">
      <c r="A1357" s="311" t="s">
        <v>636</v>
      </c>
      <c r="B1357" s="310" t="s">
        <v>127</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219</v>
      </c>
      <c r="C1359" s="56">
        <v>45860</v>
      </c>
      <c r="D1359" s="158">
        <v>1107</v>
      </c>
      <c r="G1359" t="s">
        <v>1141</v>
      </c>
    </row>
    <row r="1360" spans="1:7">
      <c r="A1360" s="310" t="s">
        <v>284</v>
      </c>
      <c r="B1360" s="321" t="s">
        <v>685</v>
      </c>
      <c r="C1360" s="56">
        <v>45860</v>
      </c>
      <c r="D1360" s="43">
        <v>316</v>
      </c>
      <c r="G1360" t="s">
        <v>1141</v>
      </c>
    </row>
    <row r="1361" spans="1:7">
      <c r="A1361" s="137" t="s">
        <v>266</v>
      </c>
      <c r="B1361" s="160" t="s">
        <v>216</v>
      </c>
      <c r="C1361" s="56">
        <v>45860</v>
      </c>
      <c r="D1361" s="43">
        <v>318</v>
      </c>
      <c r="G1361" t="s">
        <v>1141</v>
      </c>
    </row>
    <row r="1362" spans="1:7">
      <c r="A1362" s="253" t="s">
        <v>723</v>
      </c>
      <c r="B1362" s="160" t="s">
        <v>216</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127</v>
      </c>
      <c r="C1365" s="56">
        <v>45861</v>
      </c>
      <c r="D1365" s="43">
        <v>235</v>
      </c>
      <c r="F1365" s="43" t="s">
        <v>1159</v>
      </c>
      <c r="G1365" t="s">
        <v>1141</v>
      </c>
    </row>
    <row r="1366" spans="1:7">
      <c r="A1366" s="311" t="s">
        <v>636</v>
      </c>
      <c r="B1366" s="310" t="s">
        <v>127</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127</v>
      </c>
      <c r="C1368" s="56">
        <v>45861</v>
      </c>
      <c r="D1368" s="43">
        <v>363</v>
      </c>
      <c r="F1368" s="43" t="s">
        <v>1161</v>
      </c>
      <c r="G1368" t="s">
        <v>1141</v>
      </c>
    </row>
    <row r="1369" spans="1:7">
      <c r="A1369" s="144" t="s">
        <v>275</v>
      </c>
      <c r="B1369" s="144" t="s">
        <v>127</v>
      </c>
      <c r="C1369" s="56">
        <v>45861</v>
      </c>
      <c r="D1369" s="43">
        <v>853</v>
      </c>
      <c r="F1369" s="43" t="s">
        <v>788</v>
      </c>
      <c r="G1369" t="s">
        <v>1141</v>
      </c>
    </row>
    <row r="1370" spans="1:7">
      <c r="A1370" s="125" t="s">
        <v>227</v>
      </c>
      <c r="B1370" s="160" t="s">
        <v>216</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127</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219</v>
      </c>
      <c r="C1376" s="56">
        <v>45862</v>
      </c>
      <c r="F1376" s="43" t="s">
        <v>1167</v>
      </c>
      <c r="G1376" t="s">
        <v>1141</v>
      </c>
    </row>
    <row r="1377" spans="1:7">
      <c r="A1377" s="144" t="s">
        <v>275</v>
      </c>
      <c r="B1377" s="144" t="s">
        <v>127</v>
      </c>
      <c r="C1377" s="56">
        <v>45862</v>
      </c>
      <c r="D1377" s="158">
        <v>1279</v>
      </c>
      <c r="F1377" s="43" t="s">
        <v>788</v>
      </c>
      <c r="G1377" t="s">
        <v>1141</v>
      </c>
    </row>
    <row r="1378" spans="1:7">
      <c r="A1378" s="125" t="s">
        <v>227</v>
      </c>
      <c r="B1378" s="324" t="s">
        <v>216</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127</v>
      </c>
      <c r="C1382" s="56">
        <v>45863</v>
      </c>
      <c r="F1382" s="310" t="s">
        <v>1170</v>
      </c>
      <c r="G1382" t="s">
        <v>1141</v>
      </c>
    </row>
    <row r="1383" spans="1:7">
      <c r="A1383" s="144" t="s">
        <v>634</v>
      </c>
      <c r="B1383" s="310" t="s">
        <v>127</v>
      </c>
      <c r="C1383" s="56">
        <v>45863</v>
      </c>
      <c r="F1383" s="313" t="s">
        <v>1170</v>
      </c>
      <c r="G1383" t="s">
        <v>1141</v>
      </c>
    </row>
    <row r="1384" spans="1:7">
      <c r="A1384" s="311" t="s">
        <v>644</v>
      </c>
      <c r="B1384" s="311" t="s">
        <v>127</v>
      </c>
      <c r="C1384" s="56">
        <v>45863</v>
      </c>
      <c r="F1384" s="372" t="s">
        <v>1170</v>
      </c>
      <c r="G1384" t="s">
        <v>1141</v>
      </c>
    </row>
    <row r="1385" spans="1:7">
      <c r="A1385" s="317" t="s">
        <v>641</v>
      </c>
      <c r="B1385" s="317" t="s">
        <v>685</v>
      </c>
      <c r="C1385" s="56">
        <v>45863</v>
      </c>
      <c r="F1385" s="317" t="s">
        <v>1171</v>
      </c>
      <c r="G1385" t="s">
        <v>1141</v>
      </c>
    </row>
    <row r="1386" spans="1:7">
      <c r="A1386" s="125" t="s">
        <v>227</v>
      </c>
      <c r="B1386" s="160" t="s">
        <v>216</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127</v>
      </c>
      <c r="C1388" s="56">
        <v>45866</v>
      </c>
      <c r="D1388" s="43">
        <v>817</v>
      </c>
      <c r="G1388" t="s">
        <v>1141</v>
      </c>
    </row>
    <row r="1389" spans="1:7">
      <c r="A1389" s="144" t="s">
        <v>638</v>
      </c>
      <c r="B1389" s="310" t="s">
        <v>127</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227</v>
      </c>
      <c r="B1392" s="160" t="s">
        <v>216</v>
      </c>
      <c r="C1392" s="56">
        <v>45866</v>
      </c>
      <c r="D1392" s="43">
        <v>345</v>
      </c>
      <c r="G1392" t="s">
        <v>1141</v>
      </c>
    </row>
    <row r="1393" spans="1:7">
      <c r="A1393" s="824" t="s">
        <v>278</v>
      </c>
      <c r="B1393" s="69" t="s">
        <v>72</v>
      </c>
      <c r="C1393" s="56">
        <v>45867</v>
      </c>
      <c r="D1393" s="158">
        <v>1933</v>
      </c>
      <c r="G1393" t="s">
        <v>1141</v>
      </c>
    </row>
    <row r="1394" spans="1:7">
      <c r="A1394" s="453" t="s">
        <v>275</v>
      </c>
      <c r="B1394" s="253" t="s">
        <v>127</v>
      </c>
      <c r="C1394" s="56">
        <v>45867</v>
      </c>
      <c r="E1394" s="327">
        <v>5590</v>
      </c>
      <c r="F1394" s="43" t="s">
        <v>1173</v>
      </c>
      <c r="G1394" t="s">
        <v>1141</v>
      </c>
    </row>
    <row r="1395" spans="1:7">
      <c r="A1395" s="454" t="s">
        <v>638</v>
      </c>
      <c r="B1395" s="456" t="s">
        <v>127</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127</v>
      </c>
      <c r="C1398" s="56">
        <v>45868</v>
      </c>
      <c r="D1398" s="43">
        <v>902</v>
      </c>
      <c r="G1398" t="s">
        <v>1141</v>
      </c>
    </row>
    <row r="1399" spans="1:7">
      <c r="A1399" s="310" t="s">
        <v>275</v>
      </c>
      <c r="B1399" s="310" t="s">
        <v>127</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215</v>
      </c>
      <c r="B1402" s="324" t="s">
        <v>216</v>
      </c>
      <c r="C1402" s="56">
        <v>45868</v>
      </c>
      <c r="D1402" s="43">
        <v>314</v>
      </c>
      <c r="G1402" t="s">
        <v>1141</v>
      </c>
    </row>
    <row r="1403" spans="1:7">
      <c r="A1403" s="324" t="s">
        <v>528</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127</v>
      </c>
      <c r="C1405" s="56">
        <v>45869</v>
      </c>
      <c r="D1405" s="43">
        <v>862</v>
      </c>
      <c r="G1405" t="s">
        <v>1141</v>
      </c>
    </row>
    <row r="1406" spans="1:7">
      <c r="A1406" s="317" t="s">
        <v>284</v>
      </c>
      <c r="B1406" s="317" t="s">
        <v>1177</v>
      </c>
      <c r="C1406" s="56">
        <v>45869</v>
      </c>
      <c r="E1406" s="327">
        <v>2691</v>
      </c>
      <c r="G1406" t="s">
        <v>1141</v>
      </c>
    </row>
    <row r="1407" spans="1:7">
      <c r="A1407" s="360" t="s">
        <v>271</v>
      </c>
      <c r="B1407" s="160" t="s">
        <v>216</v>
      </c>
      <c r="C1407" s="56">
        <v>45869</v>
      </c>
      <c r="D1407" s="158">
        <v>2390</v>
      </c>
      <c r="G1407" t="s">
        <v>1141</v>
      </c>
    </row>
    <row r="1408" spans="1:7">
      <c r="A1408" s="89" t="s">
        <v>528</v>
      </c>
      <c r="B1408" s="317" t="s">
        <v>1178</v>
      </c>
      <c r="C1408" s="56">
        <v>45870</v>
      </c>
      <c r="D1408" s="43">
        <v>318</v>
      </c>
      <c r="F1408" s="43" t="s">
        <v>1179</v>
      </c>
      <c r="G1408" t="s">
        <v>1180</v>
      </c>
    </row>
    <row r="1409" spans="1:7">
      <c r="A1409" s="89" t="s">
        <v>381</v>
      </c>
      <c r="B1409" s="317" t="s">
        <v>1178</v>
      </c>
      <c r="C1409" s="56">
        <v>45870</v>
      </c>
      <c r="D1409" s="43">
        <v>183</v>
      </c>
      <c r="F1409" s="43" t="s">
        <v>1181</v>
      </c>
      <c r="G1409" t="s">
        <v>1180</v>
      </c>
    </row>
    <row r="1410" spans="1:7">
      <c r="A1410" s="824" t="s">
        <v>278</v>
      </c>
      <c r="B1410" s="310" t="s">
        <v>1177</v>
      </c>
      <c r="C1410" s="56">
        <v>45870</v>
      </c>
      <c r="F1410" s="43" t="s">
        <v>1182</v>
      </c>
      <c r="G1410" t="s">
        <v>1180</v>
      </c>
    </row>
    <row r="1411" spans="1:7">
      <c r="A1411" s="137" t="s">
        <v>271</v>
      </c>
      <c r="B1411" s="160" t="s">
        <v>216</v>
      </c>
      <c r="C1411" s="56">
        <v>45870</v>
      </c>
      <c r="D1411" s="158">
        <v>1377</v>
      </c>
      <c r="G1411" t="s">
        <v>1180</v>
      </c>
    </row>
    <row r="1412" spans="1:7">
      <c r="A1412" s="824" t="s">
        <v>278</v>
      </c>
      <c r="B1412" s="69" t="s">
        <v>1177</v>
      </c>
      <c r="C1412" s="56">
        <v>45873</v>
      </c>
      <c r="E1412" s="327">
        <v>13125</v>
      </c>
      <c r="G1412" t="s">
        <v>1180</v>
      </c>
    </row>
    <row r="1413" spans="1:7">
      <c r="A1413" s="455" t="s">
        <v>305</v>
      </c>
      <c r="B1413" s="462" t="s">
        <v>127</v>
      </c>
      <c r="C1413" s="56">
        <v>45873</v>
      </c>
      <c r="D1413" s="43">
        <v>918</v>
      </c>
      <c r="G1413" t="s">
        <v>1180</v>
      </c>
    </row>
    <row r="1414" spans="1:7">
      <c r="A1414" s="317" t="s">
        <v>281</v>
      </c>
      <c r="B1414" s="317" t="s">
        <v>127</v>
      </c>
      <c r="C1414" s="56">
        <v>45874</v>
      </c>
      <c r="D1414" s="158">
        <v>2675</v>
      </c>
      <c r="G1414" t="s">
        <v>1180</v>
      </c>
    </row>
    <row r="1415" spans="1:7">
      <c r="A1415" s="317" t="s">
        <v>271</v>
      </c>
      <c r="B1415" s="317" t="s">
        <v>216</v>
      </c>
      <c r="C1415" s="56">
        <v>45874</v>
      </c>
      <c r="D1415" s="43">
        <v>190</v>
      </c>
      <c r="F1415" s="43" t="s">
        <v>788</v>
      </c>
      <c r="G1415" t="s">
        <v>1180</v>
      </c>
    </row>
    <row r="1416" spans="1:7">
      <c r="A1416" s="589" t="s">
        <v>703</v>
      </c>
      <c r="B1416" s="317" t="s">
        <v>685</v>
      </c>
      <c r="C1416" s="56">
        <v>45875</v>
      </c>
      <c r="F1416" s="43" t="s">
        <v>788</v>
      </c>
      <c r="G1416" t="s">
        <v>1180</v>
      </c>
    </row>
    <row r="1417" spans="1:7">
      <c r="A1417" s="317" t="s">
        <v>281</v>
      </c>
      <c r="B1417" s="317" t="s">
        <v>127</v>
      </c>
      <c r="C1417" s="56">
        <v>45875</v>
      </c>
      <c r="D1417" s="158">
        <v>1964</v>
      </c>
      <c r="G1417" t="s">
        <v>1180</v>
      </c>
    </row>
    <row r="1418" spans="1:7">
      <c r="A1418" s="621" t="s">
        <v>271</v>
      </c>
      <c r="B1418" s="317" t="s">
        <v>216</v>
      </c>
      <c r="C1418" s="56">
        <v>45875</v>
      </c>
      <c r="D1418" s="43">
        <v>840</v>
      </c>
      <c r="G1418" t="s">
        <v>1180</v>
      </c>
    </row>
    <row r="1419" spans="1:7">
      <c r="A1419" s="144" t="s">
        <v>215</v>
      </c>
      <c r="B1419" s="622" t="s">
        <v>216</v>
      </c>
      <c r="C1419" s="56">
        <v>45875</v>
      </c>
      <c r="F1419" s="43" t="s">
        <v>1183</v>
      </c>
      <c r="G1419" t="s">
        <v>1180</v>
      </c>
    </row>
    <row r="1420" spans="1:7">
      <c r="A1420" s="402" t="s">
        <v>281</v>
      </c>
      <c r="B1420" s="437" t="s">
        <v>127</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90" t="s">
        <v>127</v>
      </c>
      <c r="C1422" s="56">
        <v>45876</v>
      </c>
      <c r="D1422" s="43">
        <v>674</v>
      </c>
      <c r="G1422" t="s">
        <v>1180</v>
      </c>
    </row>
    <row r="1423" spans="1:7">
      <c r="A1423" s="590" t="s">
        <v>271</v>
      </c>
      <c r="B1423" s="590" t="s">
        <v>216</v>
      </c>
      <c r="C1423" s="56">
        <v>45876</v>
      </c>
      <c r="D1423" s="43">
        <v>531</v>
      </c>
      <c r="G1423" t="s">
        <v>1180</v>
      </c>
    </row>
    <row r="1424" spans="1:7">
      <c r="A1424" s="253" t="s">
        <v>703</v>
      </c>
      <c r="B1424" s="160" t="s">
        <v>685</v>
      </c>
      <c r="C1424" s="56">
        <v>45877</v>
      </c>
      <c r="F1424" s="43" t="s">
        <v>1154</v>
      </c>
      <c r="G1424" t="s">
        <v>1180</v>
      </c>
    </row>
    <row r="1425" spans="1:7">
      <c r="A1425" s="317" t="s">
        <v>281</v>
      </c>
      <c r="B1425" s="317" t="s">
        <v>127</v>
      </c>
      <c r="C1425" s="56">
        <v>45877</v>
      </c>
      <c r="F1425" s="317" t="s">
        <v>805</v>
      </c>
      <c r="G1425" t="s">
        <v>1180</v>
      </c>
    </row>
    <row r="1426" spans="1:7">
      <c r="A1426" s="623" t="s">
        <v>271</v>
      </c>
      <c r="B1426" s="317" t="s">
        <v>216</v>
      </c>
      <c r="C1426" s="56">
        <v>45877</v>
      </c>
      <c r="D1426" s="43">
        <v>718</v>
      </c>
      <c r="G1426" t="s">
        <v>1180</v>
      </c>
    </row>
    <row r="1427" spans="1:7">
      <c r="A1427" s="589" t="s">
        <v>703</v>
      </c>
      <c r="B1427" s="317" t="s">
        <v>685</v>
      </c>
      <c r="C1427" s="56">
        <v>45880</v>
      </c>
      <c r="D1427" s="43">
        <v>376</v>
      </c>
      <c r="F1427" s="43" t="s">
        <v>754</v>
      </c>
      <c r="G1427" t="s">
        <v>1180</v>
      </c>
    </row>
    <row r="1428" spans="1:7">
      <c r="A1428" s="144" t="s">
        <v>305</v>
      </c>
      <c r="B1428" s="144" t="s">
        <v>127</v>
      </c>
      <c r="C1428" s="56">
        <v>45880</v>
      </c>
      <c r="D1428" s="158">
        <v>1175</v>
      </c>
      <c r="G1428" t="s">
        <v>1180</v>
      </c>
    </row>
    <row r="1429" spans="1:7">
      <c r="A1429" s="310" t="s">
        <v>361</v>
      </c>
      <c r="B1429" s="310" t="s">
        <v>685</v>
      </c>
      <c r="C1429" s="56">
        <v>45880</v>
      </c>
      <c r="D1429" s="43">
        <v>288</v>
      </c>
      <c r="G1429" t="s">
        <v>1180</v>
      </c>
    </row>
    <row r="1430" spans="1:7">
      <c r="A1430" s="623" t="s">
        <v>271</v>
      </c>
      <c r="B1430" s="317" t="s">
        <v>216</v>
      </c>
      <c r="C1430" s="56">
        <v>45880</v>
      </c>
      <c r="D1430" s="43">
        <v>571</v>
      </c>
      <c r="G1430" t="s">
        <v>1180</v>
      </c>
    </row>
    <row r="1431" spans="1:7">
      <c r="A1431" s="89" t="s">
        <v>703</v>
      </c>
      <c r="B1431" s="417" t="s">
        <v>685</v>
      </c>
      <c r="C1431" s="56">
        <v>45881</v>
      </c>
      <c r="D1431" s="43">
        <v>35</v>
      </c>
      <c r="G1431" t="s">
        <v>1180</v>
      </c>
    </row>
    <row r="1432" spans="1:7">
      <c r="A1432" s="415" t="s">
        <v>305</v>
      </c>
      <c r="B1432" s="234" t="s">
        <v>127</v>
      </c>
      <c r="C1432" s="56">
        <v>45881</v>
      </c>
      <c r="D1432" s="158">
        <v>1154</v>
      </c>
      <c r="G1432" t="s">
        <v>1180</v>
      </c>
    </row>
    <row r="1433" spans="1:7">
      <c r="A1433" s="244" t="s">
        <v>361</v>
      </c>
      <c r="B1433" s="133" t="s">
        <v>685</v>
      </c>
      <c r="C1433" s="56">
        <v>45881</v>
      </c>
      <c r="D1433" s="43">
        <v>380</v>
      </c>
      <c r="G1433" t="s">
        <v>1180</v>
      </c>
    </row>
    <row r="1434" spans="1:7">
      <c r="A1434" s="93" t="s">
        <v>308</v>
      </c>
      <c r="B1434" s="173" t="s">
        <v>127</v>
      </c>
      <c r="C1434" s="56">
        <v>45881</v>
      </c>
      <c r="D1434" s="43">
        <v>111</v>
      </c>
      <c r="F1434" s="43" t="s">
        <v>1130</v>
      </c>
      <c r="G1434" t="s">
        <v>1180</v>
      </c>
    </row>
    <row r="1435" spans="1:7">
      <c r="A1435" s="253" t="s">
        <v>266</v>
      </c>
      <c r="B1435" s="317" t="s">
        <v>216</v>
      </c>
      <c r="C1435" s="56">
        <v>45881</v>
      </c>
      <c r="D1435" s="43">
        <v>319</v>
      </c>
      <c r="G1435" t="s">
        <v>1180</v>
      </c>
    </row>
    <row r="1436" spans="1:7">
      <c r="A1436" s="623" t="s">
        <v>271</v>
      </c>
      <c r="B1436" s="317" t="s">
        <v>216</v>
      </c>
      <c r="C1436" s="56">
        <v>45881</v>
      </c>
      <c r="D1436" s="158">
        <v>1293</v>
      </c>
      <c r="G1436" t="s">
        <v>1180</v>
      </c>
    </row>
    <row r="1437" spans="1:7">
      <c r="A1437" s="253" t="s">
        <v>371</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127</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127</v>
      </c>
      <c r="C1441" s="56">
        <v>45882</v>
      </c>
      <c r="D1441" s="158">
        <v>1031</v>
      </c>
      <c r="F1441" s="43" t="s">
        <v>1187</v>
      </c>
      <c r="G1441" t="s">
        <v>1180</v>
      </c>
    </row>
    <row r="1442" spans="1:7">
      <c r="A1442" s="311" t="s">
        <v>308</v>
      </c>
      <c r="B1442" s="311" t="s">
        <v>127</v>
      </c>
      <c r="C1442" s="56">
        <v>45882</v>
      </c>
      <c r="D1442" s="43">
        <v>12</v>
      </c>
      <c r="F1442" s="311" t="s">
        <v>1101</v>
      </c>
      <c r="G1442" t="s">
        <v>1180</v>
      </c>
    </row>
    <row r="1443" spans="1:7">
      <c r="A1443" s="253" t="s">
        <v>271</v>
      </c>
      <c r="B1443" s="317" t="s">
        <v>216</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361</v>
      </c>
      <c r="B1446" s="133" t="s">
        <v>685</v>
      </c>
      <c r="C1446" s="56">
        <v>45883</v>
      </c>
      <c r="D1446" s="43">
        <v>163</v>
      </c>
      <c r="G1446" t="s">
        <v>1180</v>
      </c>
    </row>
    <row r="1447" spans="1:7">
      <c r="A1447" s="623" t="s">
        <v>271</v>
      </c>
      <c r="B1447" s="317" t="s">
        <v>216</v>
      </c>
      <c r="C1447" s="56">
        <v>45883</v>
      </c>
      <c r="D1447" s="43">
        <v>554</v>
      </c>
      <c r="G1447" t="s">
        <v>1180</v>
      </c>
    </row>
    <row r="1448" spans="1:7">
      <c r="A1448" s="43" t="s">
        <v>252</v>
      </c>
      <c r="B1448" s="417" t="s">
        <v>685</v>
      </c>
      <c r="C1448" s="56">
        <v>45883</v>
      </c>
      <c r="F1448" s="43" t="s">
        <v>938</v>
      </c>
      <c r="G1448" t="s">
        <v>1180</v>
      </c>
    </row>
    <row r="1449" spans="1:7">
      <c r="A1449" s="589"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3" t="s">
        <v>271</v>
      </c>
      <c r="B1453" s="317" t="s">
        <v>216</v>
      </c>
      <c r="C1453" s="56">
        <v>45884</v>
      </c>
      <c r="D1453" s="43">
        <v>89</v>
      </c>
      <c r="G1453" t="s">
        <v>1180</v>
      </c>
    </row>
    <row r="1454" spans="1:7">
      <c r="A1454" s="310" t="s">
        <v>252</v>
      </c>
      <c r="B1454" s="310" t="s">
        <v>685</v>
      </c>
      <c r="C1454" s="56">
        <v>45884</v>
      </c>
      <c r="D1454" s="43">
        <v>391</v>
      </c>
      <c r="G1454" t="s">
        <v>1180</v>
      </c>
    </row>
    <row r="1455" spans="1:7">
      <c r="A1455" s="589"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61" t="s">
        <v>359</v>
      </c>
      <c r="B1459" s="329" t="s">
        <v>127</v>
      </c>
      <c r="C1459" s="56">
        <v>45887</v>
      </c>
      <c r="D1459" s="158">
        <v>1109</v>
      </c>
      <c r="F1459" s="43" t="s">
        <v>1193</v>
      </c>
      <c r="G1459" t="s">
        <v>1180</v>
      </c>
    </row>
    <row r="1460" spans="1:7">
      <c r="A1460" s="623" t="s">
        <v>271</v>
      </c>
      <c r="B1460" s="317" t="s">
        <v>216</v>
      </c>
      <c r="C1460" s="56">
        <v>45887</v>
      </c>
      <c r="D1460" s="43">
        <v>377</v>
      </c>
      <c r="G1460" t="s">
        <v>1180</v>
      </c>
    </row>
    <row r="1461" spans="1:7">
      <c r="A1461" s="310" t="s">
        <v>252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367</v>
      </c>
      <c r="B1464" s="321" t="s">
        <v>685</v>
      </c>
      <c r="C1464" s="56">
        <v>45888</v>
      </c>
      <c r="D1464" s="43">
        <v>416</v>
      </c>
      <c r="G1464" t="s">
        <v>1180</v>
      </c>
    </row>
    <row r="1465" spans="1:7">
      <c r="A1465" s="590" t="s">
        <v>288</v>
      </c>
      <c r="B1465" s="317" t="s">
        <v>127</v>
      </c>
      <c r="C1465" s="56">
        <v>45888</v>
      </c>
      <c r="D1465" s="158">
        <v>1460</v>
      </c>
      <c r="F1465" s="43" t="s">
        <v>1194</v>
      </c>
      <c r="G1465" t="s">
        <v>1180</v>
      </c>
    </row>
    <row r="1466" spans="1:7">
      <c r="A1466" s="623" t="s">
        <v>271</v>
      </c>
      <c r="B1466" s="317" t="s">
        <v>216</v>
      </c>
      <c r="C1466" s="56">
        <v>45888</v>
      </c>
      <c r="D1466" s="43">
        <v>408</v>
      </c>
      <c r="F1466" s="117"/>
      <c r="G1466" t="s">
        <v>1180</v>
      </c>
    </row>
    <row r="1467" spans="1:7">
      <c r="A1467" s="668" t="s">
        <v>263</v>
      </c>
      <c r="B1467" s="324" t="s">
        <v>685</v>
      </c>
      <c r="C1467" s="56">
        <v>45888</v>
      </c>
      <c r="F1467" s="144" t="s">
        <v>1195</v>
      </c>
      <c r="G1467" t="s">
        <v>1180</v>
      </c>
    </row>
    <row r="1468" spans="1:7">
      <c r="A1468" s="253" t="s">
        <v>215</v>
      </c>
      <c r="B1468" s="317" t="s">
        <v>216</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127</v>
      </c>
      <c r="C1471" s="56">
        <v>45889</v>
      </c>
      <c r="D1471" s="158">
        <v>1420</v>
      </c>
      <c r="G1471" t="s">
        <v>1180</v>
      </c>
    </row>
    <row r="1472" spans="1:7">
      <c r="A1472" s="244" t="s">
        <v>367</v>
      </c>
      <c r="B1472" s="133" t="s">
        <v>685</v>
      </c>
      <c r="C1472" s="56">
        <v>45889</v>
      </c>
      <c r="D1472" s="43">
        <v>216</v>
      </c>
      <c r="G1472" t="s">
        <v>1180</v>
      </c>
    </row>
    <row r="1473" spans="1:7">
      <c r="A1473" s="661" t="s">
        <v>288</v>
      </c>
      <c r="B1473" s="329" t="s">
        <v>127</v>
      </c>
      <c r="C1473" s="56">
        <v>45889</v>
      </c>
      <c r="D1473" s="158">
        <v>1428</v>
      </c>
      <c r="F1473" s="43" t="s">
        <v>1101</v>
      </c>
      <c r="G1473" t="s">
        <v>1180</v>
      </c>
    </row>
    <row r="1474" spans="1:7">
      <c r="A1474" s="623" t="s">
        <v>271</v>
      </c>
      <c r="B1474" s="317" t="s">
        <v>216</v>
      </c>
      <c r="C1474" s="56">
        <v>45889</v>
      </c>
      <c r="D1474" s="43">
        <v>607</v>
      </c>
      <c r="F1474" s="43" t="s">
        <v>1196</v>
      </c>
      <c r="G1474" t="s">
        <v>1180</v>
      </c>
    </row>
    <row r="1475" spans="1:7">
      <c r="A1475" s="668"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127</v>
      </c>
      <c r="C1478" s="56">
        <v>45890</v>
      </c>
      <c r="D1478" s="158">
        <v>1170</v>
      </c>
      <c r="G1478" t="s">
        <v>1180</v>
      </c>
    </row>
    <row r="1479" spans="1:7">
      <c r="A1479" s="244" t="s">
        <v>367</v>
      </c>
      <c r="B1479" s="133" t="s">
        <v>685</v>
      </c>
      <c r="C1479" s="56">
        <v>45890</v>
      </c>
      <c r="F1479" s="43" t="s">
        <v>938</v>
      </c>
      <c r="G1479" t="s">
        <v>1180</v>
      </c>
    </row>
    <row r="1480" spans="1:7">
      <c r="A1480" s="661" t="s">
        <v>288</v>
      </c>
      <c r="B1480" s="329" t="s">
        <v>127</v>
      </c>
      <c r="C1480" s="56">
        <v>45890</v>
      </c>
      <c r="D1480" s="158">
        <v>1654</v>
      </c>
      <c r="G1480" t="s">
        <v>1180</v>
      </c>
    </row>
    <row r="1481" spans="1:7">
      <c r="A1481" s="69" t="s">
        <v>359</v>
      </c>
      <c r="B1481" s="234" t="s">
        <v>1185</v>
      </c>
      <c r="C1481" s="56">
        <v>45890</v>
      </c>
      <c r="E1481" s="327">
        <v>1109</v>
      </c>
      <c r="F1481" s="43" t="s">
        <v>1197</v>
      </c>
      <c r="G1481" t="s">
        <v>1180</v>
      </c>
    </row>
    <row r="1482" spans="1:7">
      <c r="A1482" s="623" t="s">
        <v>271</v>
      </c>
      <c r="B1482" s="317" t="s">
        <v>216</v>
      </c>
      <c r="C1482" s="56">
        <v>45890</v>
      </c>
      <c r="D1482" s="158">
        <v>1022</v>
      </c>
      <c r="G1482" t="s">
        <v>1180</v>
      </c>
    </row>
    <row r="1483" spans="1:7">
      <c r="A1483" s="668"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367</v>
      </c>
      <c r="B1487" s="133" t="s">
        <v>685</v>
      </c>
      <c r="C1487" s="56">
        <v>45891</v>
      </c>
      <c r="E1487" s="327">
        <v>2001</v>
      </c>
      <c r="F1487" s="43" t="s">
        <v>1199</v>
      </c>
      <c r="G1487" t="s">
        <v>1180</v>
      </c>
    </row>
    <row r="1488" spans="1:7">
      <c r="A1488" s="623" t="s">
        <v>271</v>
      </c>
      <c r="B1488" s="317" t="s">
        <v>216</v>
      </c>
      <c r="C1488" s="56">
        <v>45891</v>
      </c>
      <c r="E1488" s="327">
        <v>6090</v>
      </c>
      <c r="F1488" s="43" t="s">
        <v>1200</v>
      </c>
      <c r="G1488" t="s">
        <v>1180</v>
      </c>
    </row>
    <row r="1489" spans="1:7">
      <c r="A1489" s="668"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364</v>
      </c>
      <c r="B1493" s="133" t="s">
        <v>685</v>
      </c>
      <c r="C1493" s="56">
        <v>45894</v>
      </c>
      <c r="F1493" s="317" t="s">
        <v>1201</v>
      </c>
      <c r="G1493" t="s">
        <v>1180</v>
      </c>
    </row>
    <row r="1494" spans="1:7">
      <c r="A1494" s="661" t="s">
        <v>291</v>
      </c>
      <c r="B1494" s="329" t="s">
        <v>127</v>
      </c>
      <c r="C1494" s="56">
        <v>45894</v>
      </c>
      <c r="D1494" s="43">
        <v>735</v>
      </c>
      <c r="F1494" s="43" t="s">
        <v>1202</v>
      </c>
      <c r="G1494" t="s">
        <v>1180</v>
      </c>
    </row>
    <row r="1495" spans="1:7">
      <c r="A1495" s="623" t="s">
        <v>271</v>
      </c>
      <c r="B1495" s="317" t="s">
        <v>216</v>
      </c>
      <c r="C1495" s="56">
        <v>45894</v>
      </c>
      <c r="D1495" s="43">
        <v>639</v>
      </c>
      <c r="G1495" t="s">
        <v>1180</v>
      </c>
    </row>
    <row r="1496" spans="1:7">
      <c r="A1496" s="668"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364</v>
      </c>
      <c r="B1500" s="133" t="s">
        <v>685</v>
      </c>
      <c r="C1500" s="56">
        <v>45895</v>
      </c>
      <c r="D1500" s="43">
        <v>260</v>
      </c>
      <c r="G1500" t="s">
        <v>1180</v>
      </c>
    </row>
    <row r="1501" spans="1:7">
      <c r="A1501" s="661" t="s">
        <v>728</v>
      </c>
      <c r="B1501" s="329" t="s">
        <v>685</v>
      </c>
      <c r="C1501" s="56">
        <v>45895</v>
      </c>
      <c r="D1501" s="43">
        <v>390</v>
      </c>
      <c r="G1501" t="s">
        <v>1180</v>
      </c>
    </row>
    <row r="1502" spans="1:7">
      <c r="A1502" s="69" t="s">
        <v>300</v>
      </c>
      <c r="B1502" s="43" t="s">
        <v>127</v>
      </c>
      <c r="C1502" s="56">
        <v>45895</v>
      </c>
      <c r="D1502" s="43">
        <v>558</v>
      </c>
      <c r="F1502" s="351" t="s">
        <v>738</v>
      </c>
      <c r="G1502" t="s">
        <v>1180</v>
      </c>
    </row>
    <row r="1503" spans="1:7">
      <c r="A1503" s="824" t="s">
        <v>294</v>
      </c>
      <c r="B1503" s="43" t="s">
        <v>127</v>
      </c>
      <c r="C1503" s="56">
        <v>45895</v>
      </c>
      <c r="D1503" s="158">
        <v>1224</v>
      </c>
      <c r="F1503" s="43" t="s">
        <v>1204</v>
      </c>
      <c r="G1503" t="s">
        <v>1180</v>
      </c>
    </row>
    <row r="1504" spans="1:7">
      <c r="A1504" s="668" t="s">
        <v>263</v>
      </c>
      <c r="B1504" s="849" t="s">
        <v>685</v>
      </c>
      <c r="C1504" s="56">
        <v>45895</v>
      </c>
      <c r="D1504" s="43">
        <v>295</v>
      </c>
      <c r="G1504" t="s">
        <v>1180</v>
      </c>
    </row>
    <row r="1505" spans="1:7">
      <c r="A1505" s="845" t="s">
        <v>227</v>
      </c>
      <c r="B1505" s="363" t="s">
        <v>216</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61" t="s">
        <v>357</v>
      </c>
      <c r="B1508" s="329" t="s">
        <v>685</v>
      </c>
      <c r="C1508" s="56">
        <v>45896</v>
      </c>
      <c r="D1508" s="43">
        <v>130</v>
      </c>
      <c r="E1508" s="142">
        <v>130</v>
      </c>
      <c r="F1508" s="43" t="s">
        <v>1206</v>
      </c>
      <c r="G1508" t="s">
        <v>1180</v>
      </c>
    </row>
    <row r="1509" spans="1:7">
      <c r="A1509" s="69" t="s">
        <v>300</v>
      </c>
      <c r="B1509" s="43" t="s">
        <v>127</v>
      </c>
      <c r="C1509" s="56">
        <v>45896</v>
      </c>
      <c r="D1509" s="158">
        <v>1248</v>
      </c>
      <c r="F1509" s="43" t="s">
        <v>1207</v>
      </c>
      <c r="G1509" t="s">
        <v>1180</v>
      </c>
    </row>
    <row r="1510" spans="1:7">
      <c r="A1510" s="824" t="s">
        <v>294</v>
      </c>
      <c r="B1510" s="43" t="s">
        <v>127</v>
      </c>
      <c r="C1510" s="56">
        <v>45896</v>
      </c>
      <c r="D1510" s="43">
        <v>967</v>
      </c>
      <c r="F1510" s="43" t="s">
        <v>1208</v>
      </c>
      <c r="G1510" t="s">
        <v>1180</v>
      </c>
    </row>
    <row r="1511" spans="1:7">
      <c r="A1511" s="668" t="s">
        <v>252</v>
      </c>
      <c r="B1511" s="849" t="s">
        <v>685</v>
      </c>
      <c r="C1511" s="56">
        <v>45896</v>
      </c>
      <c r="D1511" s="43">
        <v>400</v>
      </c>
      <c r="G1511" t="s">
        <v>1180</v>
      </c>
    </row>
    <row r="1512" spans="1:7">
      <c r="A1512" s="845" t="s">
        <v>266</v>
      </c>
      <c r="B1512" s="362" t="s">
        <v>216</v>
      </c>
      <c r="C1512" s="56">
        <v>45896</v>
      </c>
      <c r="D1512" s="43">
        <v>358</v>
      </c>
      <c r="F1512" s="43" t="s">
        <v>1209</v>
      </c>
      <c r="G1512" t="s">
        <v>1180</v>
      </c>
    </row>
    <row r="1513" spans="1:7">
      <c r="A1513" s="879" t="s">
        <v>227</v>
      </c>
      <c r="B1513" s="144" t="s">
        <v>216</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24" t="s">
        <v>291</v>
      </c>
      <c r="B1516" s="43" t="s">
        <v>127</v>
      </c>
      <c r="C1516" s="56">
        <v>45897</v>
      </c>
      <c r="D1516" s="158">
        <v>1453</v>
      </c>
      <c r="F1516" s="43" t="s">
        <v>1211</v>
      </c>
      <c r="G1516" t="s">
        <v>1180</v>
      </c>
    </row>
    <row r="1517" spans="1:7">
      <c r="A1517" s="69" t="s">
        <v>300</v>
      </c>
      <c r="B1517" s="43" t="s">
        <v>127</v>
      </c>
      <c r="C1517" s="56">
        <v>45897</v>
      </c>
      <c r="D1517" s="158">
        <v>1260</v>
      </c>
      <c r="F1517" s="43" t="s">
        <v>1212</v>
      </c>
      <c r="G1517" t="s">
        <v>1180</v>
      </c>
    </row>
    <row r="1518" spans="1:7">
      <c r="A1518" s="623" t="s">
        <v>271</v>
      </c>
      <c r="B1518" s="317" t="s">
        <v>216</v>
      </c>
      <c r="C1518" s="56">
        <v>45897</v>
      </c>
      <c r="F1518" s="43" t="s">
        <v>800</v>
      </c>
      <c r="G1518" t="s">
        <v>1180</v>
      </c>
    </row>
    <row r="1519" spans="1:7">
      <c r="A1519" s="668" t="s">
        <v>252</v>
      </c>
      <c r="B1519" s="849" t="s">
        <v>685</v>
      </c>
      <c r="C1519" s="56">
        <v>45897</v>
      </c>
      <c r="D1519" s="43">
        <v>320</v>
      </c>
      <c r="G1519" t="s">
        <v>1180</v>
      </c>
    </row>
    <row r="1520" spans="1:7">
      <c r="A1520" s="845" t="s">
        <v>266</v>
      </c>
      <c r="B1520" s="363" t="s">
        <v>216</v>
      </c>
      <c r="C1520" s="56">
        <v>45897</v>
      </c>
      <c r="F1520" s="317" t="s">
        <v>938</v>
      </c>
      <c r="G1520" t="s">
        <v>1180</v>
      </c>
    </row>
    <row r="1521" spans="1:7">
      <c r="A1521" s="125" t="s">
        <v>227</v>
      </c>
      <c r="B1521" s="362" t="s">
        <v>216</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0" t="s">
        <v>227</v>
      </c>
      <c r="B1524" s="317" t="s">
        <v>216</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216</v>
      </c>
      <c r="C1526" s="56">
        <v>45898</v>
      </c>
      <c r="E1526" s="327">
        <v>8378</v>
      </c>
      <c r="F1526" s="43" t="s">
        <v>1216</v>
      </c>
      <c r="G1526" t="s">
        <v>1180</v>
      </c>
    </row>
    <row r="1527" spans="1:7">
      <c r="A1527" s="144" t="s">
        <v>303</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300</v>
      </c>
      <c r="B1530" s="43" t="s">
        <v>127</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227</v>
      </c>
      <c r="B1532" s="317" t="s">
        <v>216</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05" t="s">
        <v>303</v>
      </c>
      <c r="B1535" s="317" t="s">
        <v>127</v>
      </c>
      <c r="C1535" s="56">
        <v>45903</v>
      </c>
      <c r="D1535" s="158">
        <v>1491</v>
      </c>
      <c r="F1535" s="43" t="s">
        <v>1224</v>
      </c>
      <c r="G1535" t="s">
        <v>1218</v>
      </c>
    </row>
    <row r="1536" spans="1:7">
      <c r="A1536" s="321" t="s">
        <v>291</v>
      </c>
      <c r="B1536" s="321" t="s">
        <v>127</v>
      </c>
      <c r="C1536" s="56">
        <v>45903</v>
      </c>
      <c r="D1536" s="158">
        <v>2472</v>
      </c>
      <c r="E1536" s="142">
        <v>730</v>
      </c>
      <c r="F1536" s="43" t="s">
        <v>1225</v>
      </c>
      <c r="G1536" t="s">
        <v>1218</v>
      </c>
    </row>
    <row r="1537" spans="1:7">
      <c r="A1537" s="888" t="s">
        <v>297</v>
      </c>
      <c r="B1537" s="321" t="s">
        <v>1214</v>
      </c>
      <c r="C1537" s="56">
        <v>45903</v>
      </c>
      <c r="D1537" s="158">
        <v>2819</v>
      </c>
      <c r="F1537" s="43" t="s">
        <v>1226</v>
      </c>
      <c r="G1537" t="s">
        <v>1218</v>
      </c>
    </row>
    <row r="1538" spans="1:7">
      <c r="A1538" s="904" t="s">
        <v>634</v>
      </c>
      <c r="B1538" s="321" t="s">
        <v>685</v>
      </c>
      <c r="C1538" s="56">
        <v>45903</v>
      </c>
      <c r="D1538" s="43">
        <v>130</v>
      </c>
      <c r="F1538" s="43" t="s">
        <v>1227</v>
      </c>
      <c r="G1538" t="s">
        <v>1218</v>
      </c>
    </row>
    <row r="1539" spans="1:7">
      <c r="A1539" s="668" t="s">
        <v>263</v>
      </c>
      <c r="B1539" s="324" t="s">
        <v>685</v>
      </c>
      <c r="C1539" s="56">
        <v>45903</v>
      </c>
      <c r="D1539" s="43">
        <v>65</v>
      </c>
      <c r="F1539" s="144" t="s">
        <v>1228</v>
      </c>
      <c r="G1539" t="s">
        <v>1218</v>
      </c>
    </row>
    <row r="1540" spans="1:7">
      <c r="A1540" s="889" t="s">
        <v>227</v>
      </c>
      <c r="B1540" s="362" t="s">
        <v>216</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127</v>
      </c>
      <c r="C1543" s="56">
        <v>45904</v>
      </c>
      <c r="D1543" s="158">
        <v>1549</v>
      </c>
      <c r="F1543" s="43" t="s">
        <v>1230</v>
      </c>
      <c r="G1543" t="s">
        <v>1218</v>
      </c>
    </row>
    <row r="1544" spans="1:7">
      <c r="A1544" s="824" t="s">
        <v>123</v>
      </c>
      <c r="B1544" s="43" t="s">
        <v>127</v>
      </c>
      <c r="C1544" s="56">
        <v>45904</v>
      </c>
      <c r="D1544" s="43">
        <v>903</v>
      </c>
      <c r="F1544" s="43" t="s">
        <v>1231</v>
      </c>
      <c r="G1544" t="s">
        <v>1218</v>
      </c>
    </row>
    <row r="1545" spans="1:7">
      <c r="A1545" s="904"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8" t="s">
        <v>263</v>
      </c>
      <c r="B1547" s="324" t="s">
        <v>685</v>
      </c>
      <c r="C1547" s="56">
        <v>45904</v>
      </c>
      <c r="D1547" s="43">
        <v>6</v>
      </c>
      <c r="F1547" s="43" t="s">
        <v>1233</v>
      </c>
      <c r="G1547" t="s">
        <v>1218</v>
      </c>
    </row>
    <row r="1548" spans="1:7">
      <c r="A1548" s="386" t="s">
        <v>708</v>
      </c>
      <c r="B1548" s="907" t="s">
        <v>685</v>
      </c>
      <c r="C1548" s="56">
        <v>45905</v>
      </c>
      <c r="D1548" s="43">
        <v>125</v>
      </c>
      <c r="G1548" t="s">
        <v>1218</v>
      </c>
    </row>
    <row r="1549" spans="1:7">
      <c r="A1549" s="253" t="s">
        <v>273</v>
      </c>
      <c r="B1549" s="907" t="s">
        <v>685</v>
      </c>
      <c r="C1549" s="56">
        <v>45905</v>
      </c>
      <c r="D1549" s="43">
        <v>285</v>
      </c>
      <c r="G1549" t="s">
        <v>1218</v>
      </c>
    </row>
    <row r="1550" spans="1:7">
      <c r="A1550" s="253" t="s">
        <v>288</v>
      </c>
      <c r="B1550" s="1005" t="s">
        <v>127</v>
      </c>
      <c r="C1550" s="56">
        <v>45905</v>
      </c>
      <c r="D1550" s="43">
        <v>128</v>
      </c>
      <c r="E1550" s="142">
        <v>2000</v>
      </c>
      <c r="F1550" s="43" t="s">
        <v>1234</v>
      </c>
      <c r="G1550" t="s">
        <v>1218</v>
      </c>
    </row>
    <row r="1551" spans="1:7">
      <c r="A1551" s="253" t="s">
        <v>297</v>
      </c>
      <c r="B1551" s="907" t="s">
        <v>685</v>
      </c>
      <c r="C1551" s="56">
        <v>45905</v>
      </c>
      <c r="E1551" s="327">
        <v>2062</v>
      </c>
      <c r="G1551" t="s">
        <v>1218</v>
      </c>
    </row>
    <row r="1552" spans="1:7">
      <c r="A1552" s="1006" t="s">
        <v>123</v>
      </c>
      <c r="B1552" s="234" t="s">
        <v>72</v>
      </c>
      <c r="C1552" s="56">
        <v>45908</v>
      </c>
      <c r="D1552" s="43">
        <v>254</v>
      </c>
      <c r="F1552" s="43" t="s">
        <v>1235</v>
      </c>
      <c r="G1552" t="s">
        <v>1218</v>
      </c>
    </row>
    <row r="1553" spans="1:7">
      <c r="A1553" s="952" t="s">
        <v>726</v>
      </c>
      <c r="B1553" s="133" t="s">
        <v>127</v>
      </c>
      <c r="C1553" s="56">
        <v>45908</v>
      </c>
      <c r="D1553" s="158">
        <v>2498</v>
      </c>
      <c r="G1553" t="s">
        <v>1218</v>
      </c>
    </row>
    <row r="1554" spans="1:7">
      <c r="A1554" s="69" t="s">
        <v>303</v>
      </c>
      <c r="B1554" s="95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52" t="s">
        <v>726</v>
      </c>
      <c r="B1556" s="133" t="s">
        <v>127</v>
      </c>
      <c r="C1556" s="56">
        <v>45909</v>
      </c>
      <c r="D1556" s="158">
        <v>1192</v>
      </c>
      <c r="G1556" t="s">
        <v>1218</v>
      </c>
    </row>
    <row r="1557" spans="1:7">
      <c r="A1557" s="69" t="s">
        <v>314</v>
      </c>
      <c r="B1557" s="95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52" t="s">
        <v>726</v>
      </c>
      <c r="B1560" s="133" t="s">
        <v>127</v>
      </c>
      <c r="C1560" s="56">
        <v>45910</v>
      </c>
      <c r="D1560" s="158">
        <v>1925</v>
      </c>
      <c r="G1560" t="s">
        <v>1218</v>
      </c>
    </row>
    <row r="1561" spans="1:7">
      <c r="A1561" s="69" t="s">
        <v>314</v>
      </c>
      <c r="B1561" s="953" t="s">
        <v>1099</v>
      </c>
      <c r="C1561" s="56">
        <v>45910</v>
      </c>
      <c r="D1561" s="43">
        <v>333</v>
      </c>
      <c r="G1561" t="s">
        <v>1218</v>
      </c>
    </row>
    <row r="1562" spans="1:7">
      <c r="A1562" s="987" t="s">
        <v>149</v>
      </c>
      <c r="B1562" s="133" t="s">
        <v>127</v>
      </c>
      <c r="C1562" s="56">
        <v>45910</v>
      </c>
      <c r="D1562" s="43">
        <v>740</v>
      </c>
      <c r="F1562" s="43" t="s">
        <v>1239</v>
      </c>
      <c r="G1562" t="s">
        <v>1218</v>
      </c>
    </row>
    <row r="1563" spans="1:7">
      <c r="A1563" s="845" t="s">
        <v>730</v>
      </c>
      <c r="B1563" s="849" t="s">
        <v>212</v>
      </c>
      <c r="C1563" s="56">
        <v>45910</v>
      </c>
      <c r="D1563" s="43">
        <v>307</v>
      </c>
      <c r="G1563" t="s">
        <v>1218</v>
      </c>
    </row>
    <row r="1564" spans="1:7">
      <c r="A1564" s="160" t="s">
        <v>273</v>
      </c>
      <c r="B1564" s="953"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53" t="s">
        <v>1099</v>
      </c>
      <c r="C1568" s="56">
        <v>45911</v>
      </c>
      <c r="E1568" s="142">
        <v>662</v>
      </c>
      <c r="F1568" s="43" t="s">
        <v>822</v>
      </c>
      <c r="G1568" t="s">
        <v>1218</v>
      </c>
    </row>
    <row r="1569" spans="1:7">
      <c r="A1569" s="952" t="s">
        <v>316</v>
      </c>
      <c r="B1569" s="133" t="s">
        <v>1099</v>
      </c>
      <c r="C1569" s="56">
        <v>45911</v>
      </c>
      <c r="D1569" s="43">
        <v>267</v>
      </c>
      <c r="F1569" s="69"/>
      <c r="G1569" t="s">
        <v>1218</v>
      </c>
    </row>
    <row r="1570" spans="1:7">
      <c r="A1570" s="137" t="s">
        <v>730</v>
      </c>
      <c r="B1570" s="253" t="s">
        <v>212</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53" t="s">
        <v>1099</v>
      </c>
      <c r="C1573" s="56">
        <v>45912</v>
      </c>
      <c r="F1573" s="1004" t="s">
        <v>805</v>
      </c>
      <c r="G1573" t="s">
        <v>1218</v>
      </c>
    </row>
    <row r="1574" spans="1:7">
      <c r="A1574" s="137" t="s">
        <v>730</v>
      </c>
      <c r="B1574" s="253" t="s">
        <v>212</v>
      </c>
      <c r="C1574" s="56">
        <v>45912</v>
      </c>
      <c r="D1574" s="43">
        <v>610</v>
      </c>
      <c r="F1574" s="69"/>
      <c r="G1574" t="s">
        <v>1218</v>
      </c>
    </row>
    <row r="1575" spans="1:7">
      <c r="A1575" s="160" t="s">
        <v>273</v>
      </c>
      <c r="B1575" s="253" t="s">
        <v>685</v>
      </c>
      <c r="C1575" s="56">
        <v>45912</v>
      </c>
      <c r="F1575" s="1004" t="s">
        <v>805</v>
      </c>
      <c r="G1575" t="s">
        <v>1218</v>
      </c>
    </row>
    <row r="1576" spans="1:7">
      <c r="A1576" s="89" t="s">
        <v>708</v>
      </c>
      <c r="B1576" s="417" t="s">
        <v>685</v>
      </c>
      <c r="C1576" s="56">
        <v>45915</v>
      </c>
      <c r="D1576" s="43">
        <v>42</v>
      </c>
      <c r="F1576" s="69"/>
      <c r="G1576" t="s">
        <v>1218</v>
      </c>
    </row>
    <row r="1577" spans="1:7">
      <c r="A1577" s="69" t="s">
        <v>149</v>
      </c>
      <c r="B1577" s="953" t="s">
        <v>127</v>
      </c>
      <c r="C1577" s="56">
        <v>45915</v>
      </c>
      <c r="D1577" s="158">
        <v>1238</v>
      </c>
      <c r="F1577" s="69"/>
      <c r="G1577" t="s">
        <v>1218</v>
      </c>
    </row>
    <row r="1578" spans="1:7">
      <c r="A1578" s="952" t="s">
        <v>316</v>
      </c>
      <c r="B1578" s="133" t="s">
        <v>685</v>
      </c>
      <c r="C1578" s="56">
        <v>45915</v>
      </c>
      <c r="D1578" s="43">
        <v>711</v>
      </c>
      <c r="F1578" s="69"/>
      <c r="G1578" t="s">
        <v>1218</v>
      </c>
    </row>
    <row r="1579" spans="1:7">
      <c r="A1579" s="137" t="s">
        <v>730</v>
      </c>
      <c r="B1579" s="253" t="s">
        <v>212</v>
      </c>
      <c r="C1579" s="56">
        <v>45915</v>
      </c>
      <c r="D1579" s="43">
        <v>829</v>
      </c>
      <c r="F1579" s="69" t="s">
        <v>1101</v>
      </c>
      <c r="G1579" t="s">
        <v>1218</v>
      </c>
    </row>
    <row r="1580" spans="1:7">
      <c r="A1580" s="117" t="s">
        <v>263</v>
      </c>
      <c r="B1580" s="133" t="s">
        <v>685</v>
      </c>
      <c r="C1580" s="56">
        <v>45915</v>
      </c>
      <c r="F1580" s="1008" t="s">
        <v>1134</v>
      </c>
      <c r="G1580" t="s">
        <v>1218</v>
      </c>
    </row>
    <row r="1581" spans="1:7">
      <c r="A1581" s="89" t="s">
        <v>708</v>
      </c>
      <c r="B1581" s="133" t="s">
        <v>685</v>
      </c>
      <c r="C1581" s="56">
        <v>45916</v>
      </c>
      <c r="D1581" s="43">
        <v>219</v>
      </c>
      <c r="F1581" s="1009" t="s">
        <v>1241</v>
      </c>
      <c r="G1581" t="s">
        <v>1218</v>
      </c>
    </row>
    <row r="1582" spans="1:7">
      <c r="A1582" s="69" t="s">
        <v>149</v>
      </c>
      <c r="B1582" s="953" t="s">
        <v>127</v>
      </c>
      <c r="C1582" s="56">
        <v>45916</v>
      </c>
      <c r="D1582" s="158">
        <v>1531</v>
      </c>
      <c r="F1582" s="1009"/>
      <c r="G1582" t="s">
        <v>1218</v>
      </c>
    </row>
    <row r="1583" spans="1:7">
      <c r="A1583" s="952" t="s">
        <v>316</v>
      </c>
      <c r="B1583" s="133" t="s">
        <v>685</v>
      </c>
      <c r="C1583" s="56">
        <v>45916</v>
      </c>
      <c r="E1583" s="327">
        <v>1210</v>
      </c>
      <c r="F1583" s="1009" t="s">
        <v>1242</v>
      </c>
      <c r="G1583" t="s">
        <v>1218</v>
      </c>
    </row>
    <row r="1584" spans="1:7">
      <c r="A1584" s="69" t="s">
        <v>126</v>
      </c>
      <c r="B1584" s="953" t="s">
        <v>127</v>
      </c>
      <c r="C1584" s="56">
        <v>45916</v>
      </c>
      <c r="D1584" s="158">
        <v>1808</v>
      </c>
      <c r="F1584" s="1009"/>
      <c r="G1584" t="s">
        <v>1218</v>
      </c>
    </row>
    <row r="1585" spans="1:7">
      <c r="A1585" s="137" t="s">
        <v>730</v>
      </c>
      <c r="B1585" s="253" t="s">
        <v>212</v>
      </c>
      <c r="C1585" s="56">
        <v>45916</v>
      </c>
      <c r="F1585" s="1009" t="s">
        <v>788</v>
      </c>
      <c r="G1585" t="s">
        <v>1218</v>
      </c>
    </row>
    <row r="1586" spans="1:7">
      <c r="A1586" s="160" t="s">
        <v>266</v>
      </c>
      <c r="B1586" s="253" t="s">
        <v>685</v>
      </c>
      <c r="C1586" s="56">
        <v>45916</v>
      </c>
      <c r="F1586" s="1010" t="s">
        <v>1243</v>
      </c>
      <c r="G1586" t="s">
        <v>1218</v>
      </c>
    </row>
    <row r="1587" spans="1:7">
      <c r="A1587" s="117" t="s">
        <v>263</v>
      </c>
      <c r="B1587" s="386" t="s">
        <v>685</v>
      </c>
      <c r="C1587" s="56">
        <v>45916</v>
      </c>
      <c r="F1587" s="1008" t="s">
        <v>1243</v>
      </c>
      <c r="G1587" t="s">
        <v>1218</v>
      </c>
    </row>
    <row r="1588" spans="1:7">
      <c r="A1588" s="889" t="s">
        <v>244</v>
      </c>
      <c r="B1588" s="144" t="s">
        <v>1244</v>
      </c>
      <c r="C1588" s="56">
        <v>45916</v>
      </c>
      <c r="D1588" s="43">
        <v>251</v>
      </c>
      <c r="F1588" s="1009"/>
      <c r="G1588" t="s">
        <v>1218</v>
      </c>
    </row>
    <row r="1589" spans="1:7">
      <c r="A1589" s="137" t="s">
        <v>1245</v>
      </c>
      <c r="B1589" s="317" t="s">
        <v>685</v>
      </c>
      <c r="C1589" s="56">
        <v>45917</v>
      </c>
      <c r="F1589" s="1009"/>
      <c r="G1589" t="s">
        <v>1218</v>
      </c>
    </row>
    <row r="1590" spans="1:7">
      <c r="A1590" s="144" t="s">
        <v>149</v>
      </c>
      <c r="B1590" s="365" t="s">
        <v>127</v>
      </c>
      <c r="C1590" s="56">
        <v>45917</v>
      </c>
      <c r="F1590" s="1009"/>
      <c r="G1590" t="s">
        <v>1218</v>
      </c>
    </row>
    <row r="1591" spans="1:7">
      <c r="A1591" s="1018" t="s">
        <v>123</v>
      </c>
      <c r="B1591" s="321" t="s">
        <v>72</v>
      </c>
      <c r="C1591" s="56">
        <v>45917</v>
      </c>
      <c r="F1591" s="1009"/>
      <c r="G1591" t="s">
        <v>1218</v>
      </c>
    </row>
    <row r="1592" spans="1:7">
      <c r="A1592" s="144" t="s">
        <v>126</v>
      </c>
      <c r="B1592" s="1020" t="s">
        <v>127</v>
      </c>
      <c r="C1592" s="56">
        <v>45917</v>
      </c>
      <c r="F1592" s="1009"/>
      <c r="G1592" t="s">
        <v>1218</v>
      </c>
    </row>
    <row r="1593" spans="1:7">
      <c r="A1593" s="137" t="s">
        <v>730</v>
      </c>
      <c r="B1593" s="144" t="s">
        <v>212</v>
      </c>
      <c r="C1593" s="56">
        <v>45917</v>
      </c>
      <c r="F1593" s="1009"/>
      <c r="G1593" t="s">
        <v>1218</v>
      </c>
    </row>
    <row r="1594" spans="1:7">
      <c r="A1594" s="1019" t="s">
        <v>244</v>
      </c>
      <c r="B1594" s="311" t="s">
        <v>1244</v>
      </c>
      <c r="C1594" s="56">
        <v>45917</v>
      </c>
      <c r="F1594" s="1009"/>
      <c r="G1594" t="s">
        <v>1218</v>
      </c>
    </row>
    <row r="1595" spans="1:7">
      <c r="A1595" s="333" t="s">
        <v>266</v>
      </c>
      <c r="B1595" s="317" t="s">
        <v>685</v>
      </c>
      <c r="C1595" s="56">
        <v>45917</v>
      </c>
      <c r="F1595" s="1009"/>
      <c r="G1595" t="s">
        <v>1218</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215</v>
      </c>
      <c r="B2" s="185" t="s">
        <v>211</v>
      </c>
      <c r="C2" s="182">
        <v>45991</v>
      </c>
      <c r="D2" s="834"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259</v>
      </c>
      <c r="B3" s="595" t="s">
        <v>211</v>
      </c>
      <c r="C3" s="959">
        <v>45742</v>
      </c>
      <c r="D3" s="960" t="s">
        <v>260</v>
      </c>
      <c r="E3" s="196"/>
      <c r="F3" s="141"/>
      <c r="G3" s="141"/>
      <c r="H3" s="190">
        <v>0</v>
      </c>
      <c r="I3" s="186"/>
      <c r="J3" s="190" t="s">
        <v>58</v>
      </c>
      <c r="K3" s="190" t="s">
        <v>58</v>
      </c>
      <c r="L3" s="190" t="s">
        <v>61</v>
      </c>
      <c r="M3" s="198">
        <v>45716</v>
      </c>
      <c r="N3" s="88" t="s">
        <v>262</v>
      </c>
      <c r="O3" s="54">
        <v>45721</v>
      </c>
      <c r="P3" s="88" t="s">
        <v>262</v>
      </c>
      <c r="Q3" s="69" t="s">
        <v>262</v>
      </c>
      <c r="R3" s="69" t="s">
        <v>262</v>
      </c>
      <c r="S3" s="69" t="s">
        <v>57</v>
      </c>
      <c r="T3" s="69" t="s">
        <v>262</v>
      </c>
      <c r="U3" s="69" t="s">
        <v>262</v>
      </c>
      <c r="V3" s="69" t="s">
        <v>118</v>
      </c>
      <c r="W3" s="79"/>
      <c r="X3" s="69" t="s">
        <v>118</v>
      </c>
      <c r="Y3" t="e">
        <f>VLOOKUP(A3,#REF!,2,FALSE)</f>
        <v>#REF!</v>
      </c>
    </row>
    <row r="4" spans="1:25">
      <c r="A4" s="380" t="s">
        <v>223</v>
      </c>
      <c r="B4" s="426" t="s">
        <v>211</v>
      </c>
      <c r="C4" s="427">
        <v>45742</v>
      </c>
      <c r="D4" s="966"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227</v>
      </c>
      <c r="B5" s="426" t="s">
        <v>211</v>
      </c>
      <c r="C5" s="419">
        <v>45991</v>
      </c>
      <c r="D5" s="600" t="s">
        <v>228</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211</v>
      </c>
      <c r="C6" s="427">
        <v>45747</v>
      </c>
      <c r="D6" s="963" t="s">
        <v>352</v>
      </c>
      <c r="E6" s="195"/>
      <c r="F6" s="140"/>
      <c r="G6" s="140"/>
      <c r="H6" s="190">
        <v>56</v>
      </c>
      <c r="I6" s="186"/>
      <c r="J6" s="193" t="s">
        <v>58</v>
      </c>
      <c r="K6" s="193" t="s">
        <v>58</v>
      </c>
      <c r="L6" s="190" t="s">
        <v>61</v>
      </c>
      <c r="M6" s="200">
        <v>45701</v>
      </c>
      <c r="N6" s="30" t="s">
        <v>262</v>
      </c>
      <c r="O6" s="371">
        <v>45718</v>
      </c>
      <c r="P6" s="30" t="s">
        <v>262</v>
      </c>
      <c r="Q6" s="348" t="s">
        <v>262</v>
      </c>
      <c r="R6" s="43" t="s">
        <v>1254</v>
      </c>
      <c r="S6" s="43" t="s">
        <v>262</v>
      </c>
      <c r="T6" s="43" t="s">
        <v>262</v>
      </c>
      <c r="U6" s="160" t="s">
        <v>262</v>
      </c>
      <c r="V6" s="69" t="s">
        <v>118</v>
      </c>
      <c r="W6" s="79"/>
      <c r="X6" s="69" t="s">
        <v>118</v>
      </c>
      <c r="Y6" t="e">
        <f>VLOOKUP(A6,#REF!,2,FALSE)</f>
        <v>#REF!</v>
      </c>
    </row>
    <row r="7" spans="1:25">
      <c r="A7" s="400" t="s">
        <v>419</v>
      </c>
      <c r="B7" s="956" t="s">
        <v>211</v>
      </c>
      <c r="C7" s="401">
        <v>45742</v>
      </c>
      <c r="D7" s="430" t="s">
        <v>265</v>
      </c>
      <c r="E7" s="587"/>
      <c r="F7" s="588"/>
      <c r="G7" s="588"/>
      <c r="H7" s="184">
        <v>60</v>
      </c>
      <c r="I7" s="186"/>
      <c r="J7" s="190" t="s">
        <v>58</v>
      </c>
      <c r="K7" s="190" t="s">
        <v>58</v>
      </c>
      <c r="L7" s="190" t="s">
        <v>61</v>
      </c>
      <c r="M7" s="198">
        <v>45716</v>
      </c>
      <c r="N7" s="30" t="s">
        <v>262</v>
      </c>
      <c r="O7" s="79" t="s">
        <v>262</v>
      </c>
      <c r="P7" s="30" t="s">
        <v>262</v>
      </c>
      <c r="Q7" s="348" t="s">
        <v>262</v>
      </c>
      <c r="R7" s="43" t="s">
        <v>1254</v>
      </c>
      <c r="S7" s="43" t="s">
        <v>262</v>
      </c>
      <c r="T7" s="43" t="s">
        <v>262</v>
      </c>
      <c r="U7" s="43" t="s">
        <v>262</v>
      </c>
      <c r="V7" s="69" t="s">
        <v>118</v>
      </c>
      <c r="W7" s="30"/>
      <c r="X7" s="69" t="s">
        <v>118</v>
      </c>
      <c r="Y7" t="e">
        <f>VLOOKUP(A7,#REF!,2,FALSE)</f>
        <v>#REF!</v>
      </c>
    </row>
    <row r="8" spans="1:25">
      <c r="A8" s="180" t="s">
        <v>355</v>
      </c>
      <c r="B8" s="185" t="s">
        <v>211</v>
      </c>
      <c r="C8" s="181">
        <v>45742</v>
      </c>
      <c r="D8" s="190" t="s">
        <v>1255</v>
      </c>
      <c r="E8" s="122"/>
      <c r="F8" s="110"/>
      <c r="G8" s="110"/>
      <c r="H8" s="184">
        <v>84</v>
      </c>
      <c r="I8" s="186"/>
      <c r="J8" s="190" t="s">
        <v>58</v>
      </c>
      <c r="K8" s="190" t="s">
        <v>58</v>
      </c>
      <c r="L8" s="190" t="s">
        <v>61</v>
      </c>
      <c r="M8" s="198">
        <v>45716</v>
      </c>
      <c r="N8" s="30" t="s">
        <v>262</v>
      </c>
      <c r="O8" s="30" t="s">
        <v>262</v>
      </c>
      <c r="P8" s="981" t="s">
        <v>262</v>
      </c>
      <c r="Q8" s="69" t="s">
        <v>262</v>
      </c>
      <c r="R8" s="43" t="s">
        <v>1254</v>
      </c>
      <c r="S8" s="43" t="s">
        <v>262</v>
      </c>
      <c r="T8" s="43" t="s">
        <v>262</v>
      </c>
      <c r="U8" s="43" t="s">
        <v>262</v>
      </c>
      <c r="V8" s="69" t="s">
        <v>118</v>
      </c>
      <c r="W8" s="30"/>
      <c r="X8" s="69" t="s">
        <v>118</v>
      </c>
      <c r="Y8" t="e">
        <f>VLOOKUP(A8,#REF!,2,FALSE)</f>
        <v>#REF!</v>
      </c>
    </row>
    <row r="9" spans="1:25">
      <c r="A9" s="180" t="s">
        <v>420</v>
      </c>
      <c r="B9" s="185" t="s">
        <v>211</v>
      </c>
      <c r="C9" s="181">
        <v>45742</v>
      </c>
      <c r="D9" s="584" t="s">
        <v>356</v>
      </c>
      <c r="E9" s="196"/>
      <c r="F9" s="141"/>
      <c r="G9" s="141"/>
      <c r="H9" s="190">
        <v>79</v>
      </c>
      <c r="I9" s="186"/>
      <c r="J9" s="190" t="s">
        <v>58</v>
      </c>
      <c r="K9" s="190" t="s">
        <v>58</v>
      </c>
      <c r="L9" s="190" t="s">
        <v>61</v>
      </c>
      <c r="M9" s="198">
        <v>45716</v>
      </c>
      <c r="N9" s="121" t="s">
        <v>262</v>
      </c>
      <c r="O9" s="54">
        <v>45718</v>
      </c>
      <c r="P9" s="121" t="s">
        <v>262</v>
      </c>
      <c r="Q9" s="69" t="s">
        <v>262</v>
      </c>
      <c r="R9" s="43" t="s">
        <v>1254</v>
      </c>
      <c r="S9" s="43" t="s">
        <v>262</v>
      </c>
      <c r="T9" s="43" t="s">
        <v>262</v>
      </c>
      <c r="U9" s="43" t="s">
        <v>262</v>
      </c>
      <c r="V9" s="69" t="s">
        <v>118</v>
      </c>
      <c r="W9" s="30"/>
      <c r="X9" s="69" t="s">
        <v>118</v>
      </c>
      <c r="Y9" t="e">
        <f>VLOOKUP(A9,#REF!,2,FALSE)</f>
        <v>#REF!</v>
      </c>
    </row>
    <row r="10" spans="1:25">
      <c r="A10" s="180" t="s">
        <v>422</v>
      </c>
      <c r="B10" s="185" t="s">
        <v>211</v>
      </c>
      <c r="C10" s="320">
        <v>45742</v>
      </c>
      <c r="D10" s="429" t="s">
        <v>421</v>
      </c>
      <c r="E10" s="196"/>
      <c r="F10" s="141"/>
      <c r="G10" s="141"/>
      <c r="H10" s="190">
        <v>83</v>
      </c>
      <c r="I10" s="186"/>
      <c r="J10" s="190" t="s">
        <v>58</v>
      </c>
      <c r="K10" s="190" t="s">
        <v>58</v>
      </c>
      <c r="L10" s="190" t="s">
        <v>61</v>
      </c>
      <c r="M10" s="198">
        <v>45716</v>
      </c>
      <c r="N10" s="30" t="s">
        <v>262</v>
      </c>
      <c r="O10" s="30" t="s">
        <v>262</v>
      </c>
      <c r="P10" s="30" t="s">
        <v>262</v>
      </c>
      <c r="Q10" s="43" t="s">
        <v>262</v>
      </c>
      <c r="R10" s="43" t="s">
        <v>1254</v>
      </c>
      <c r="S10" s="43" t="s">
        <v>262</v>
      </c>
      <c r="T10" s="43" t="s">
        <v>262</v>
      </c>
      <c r="U10" s="164" t="s">
        <v>262</v>
      </c>
      <c r="V10" s="348" t="s">
        <v>118</v>
      </c>
      <c r="W10" s="30"/>
      <c r="X10" s="69" t="s">
        <v>118</v>
      </c>
      <c r="Y10" t="e">
        <f>VLOOKUP(A10,#REF!,2,FALSE)</f>
        <v>#REF!</v>
      </c>
    </row>
    <row r="11" spans="1:25">
      <c r="A11" s="186" t="s">
        <v>263</v>
      </c>
      <c r="B11" s="444" t="s">
        <v>211</v>
      </c>
      <c r="C11" s="181">
        <v>45991</v>
      </c>
      <c r="D11" s="599" t="s">
        <v>265</v>
      </c>
      <c r="E11" s="122">
        <v>31</v>
      </c>
      <c r="F11" s="110"/>
      <c r="G11" s="110"/>
      <c r="H11" s="190">
        <v>31</v>
      </c>
      <c r="I11" s="186"/>
      <c r="J11" s="190" t="s">
        <v>58</v>
      </c>
      <c r="K11" s="190" t="s">
        <v>58</v>
      </c>
      <c r="L11" s="190" t="s">
        <v>61</v>
      </c>
      <c r="M11" s="200">
        <v>45716</v>
      </c>
      <c r="N11" s="30" t="s">
        <v>66</v>
      </c>
      <c r="O11" s="54">
        <v>45716</v>
      </c>
      <c r="P11" s="88" t="s">
        <v>262</v>
      </c>
      <c r="Q11" s="69" t="s">
        <v>262</v>
      </c>
      <c r="R11" s="43" t="s">
        <v>1254</v>
      </c>
      <c r="S11" s="43" t="s">
        <v>262</v>
      </c>
      <c r="T11" s="43" t="s">
        <v>262</v>
      </c>
      <c r="U11" s="348" t="s">
        <v>118</v>
      </c>
      <c r="V11" s="69" t="s">
        <v>118</v>
      </c>
      <c r="W11" s="30"/>
      <c r="X11" s="43"/>
    </row>
    <row r="12" spans="1:25">
      <c r="A12" s="180" t="s">
        <v>266</v>
      </c>
      <c r="B12" s="185" t="s">
        <v>211</v>
      </c>
      <c r="C12" s="181">
        <v>45772</v>
      </c>
      <c r="D12" s="204" t="s">
        <v>265</v>
      </c>
      <c r="E12" s="196"/>
      <c r="F12" s="141"/>
      <c r="G12" s="141"/>
      <c r="H12" s="190">
        <v>31</v>
      </c>
      <c r="I12" s="186"/>
      <c r="J12" s="190" t="s">
        <v>58</v>
      </c>
      <c r="K12" s="190" t="s">
        <v>58</v>
      </c>
      <c r="L12" s="190" t="s">
        <v>61</v>
      </c>
      <c r="M12" s="198">
        <v>45716</v>
      </c>
      <c r="N12" s="30" t="s">
        <v>66</v>
      </c>
      <c r="O12" s="54">
        <v>45716</v>
      </c>
      <c r="P12" s="88" t="s">
        <v>262</v>
      </c>
      <c r="Q12" s="69" t="s">
        <v>262</v>
      </c>
      <c r="R12" s="43" t="s">
        <v>1254</v>
      </c>
      <c r="S12" s="43" t="s">
        <v>262</v>
      </c>
      <c r="T12" s="43" t="s">
        <v>262</v>
      </c>
      <c r="U12" s="69" t="s">
        <v>118</v>
      </c>
      <c r="V12" s="69" t="s">
        <v>118</v>
      </c>
      <c r="W12" s="30"/>
      <c r="X12" s="69" t="s">
        <v>118</v>
      </c>
      <c r="Y12" t="e">
        <f>VLOOKUP(A12,#REF!,2,FALSE)</f>
        <v>#REF!</v>
      </c>
    </row>
    <row r="13" spans="1:25">
      <c r="A13" s="183" t="s">
        <v>252</v>
      </c>
      <c r="B13" s="185" t="s">
        <v>211</v>
      </c>
      <c r="C13" s="428">
        <v>45960</v>
      </c>
      <c r="D13" s="440" t="s">
        <v>253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244</v>
      </c>
      <c r="B14" s="185" t="s">
        <v>211</v>
      </c>
      <c r="C14" s="182">
        <v>45991</v>
      </c>
      <c r="D14" s="429" t="s">
        <v>245</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211</v>
      </c>
      <c r="C15" s="320">
        <v>45711</v>
      </c>
      <c r="D15" s="858" t="s">
        <v>656</v>
      </c>
      <c r="E15" s="122"/>
      <c r="F15" s="110"/>
      <c r="G15" s="110"/>
      <c r="H15" s="190">
        <v>0</v>
      </c>
      <c r="I15" s="186"/>
      <c r="J15" s="190" t="s">
        <v>58</v>
      </c>
      <c r="K15" s="190" t="s">
        <v>58</v>
      </c>
      <c r="L15" s="190" t="s">
        <v>61</v>
      </c>
      <c r="M15" s="200">
        <v>45701</v>
      </c>
      <c r="N15" s="30" t="s">
        <v>262</v>
      </c>
      <c r="O15" s="54">
        <v>45718</v>
      </c>
      <c r="P15" s="30" t="s">
        <v>262</v>
      </c>
      <c r="Q15" s="43" t="s">
        <v>262</v>
      </c>
      <c r="R15" s="43" t="s">
        <v>262</v>
      </c>
      <c r="S15" s="43" t="s">
        <v>57</v>
      </c>
      <c r="T15" s="43" t="s">
        <v>262</v>
      </c>
      <c r="U15" s="43" t="s">
        <v>262</v>
      </c>
      <c r="V15" s="43" t="s">
        <v>262</v>
      </c>
      <c r="W15" s="54">
        <v>45856</v>
      </c>
      <c r="X15" s="69" t="s">
        <v>1256</v>
      </c>
      <c r="Y15" t="e">
        <f>VLOOKUP(A15,#REF!,2,FALSE)</f>
        <v>#REF!</v>
      </c>
    </row>
    <row r="16" spans="1:25">
      <c r="A16" s="180" t="s">
        <v>268</v>
      </c>
      <c r="B16" s="185" t="s">
        <v>211</v>
      </c>
      <c r="C16" s="320">
        <v>45742</v>
      </c>
      <c r="D16" s="969" t="s">
        <v>270</v>
      </c>
      <c r="E16" s="196"/>
      <c r="F16" s="141"/>
      <c r="G16" s="141"/>
      <c r="H16" s="190">
        <v>0</v>
      </c>
      <c r="I16" s="186"/>
      <c r="J16" s="190" t="s">
        <v>58</v>
      </c>
      <c r="K16" s="190" t="s">
        <v>58</v>
      </c>
      <c r="L16" s="190" t="s">
        <v>61</v>
      </c>
      <c r="M16" s="200" t="s">
        <v>1257</v>
      </c>
      <c r="N16" s="30" t="s">
        <v>262</v>
      </c>
      <c r="O16" s="54" t="s">
        <v>1257</v>
      </c>
      <c r="P16" s="30" t="s">
        <v>262</v>
      </c>
      <c r="Q16" s="69" t="s">
        <v>262</v>
      </c>
      <c r="R16" s="43" t="s">
        <v>262</v>
      </c>
      <c r="S16" s="43" t="s">
        <v>57</v>
      </c>
      <c r="T16" s="43" t="s">
        <v>262</v>
      </c>
      <c r="U16" s="69" t="s">
        <v>118</v>
      </c>
      <c r="V16" s="69" t="s">
        <v>118</v>
      </c>
      <c r="W16" s="30"/>
      <c r="X16" s="69" t="s">
        <v>118</v>
      </c>
      <c r="Y16" t="e">
        <f>VLOOKUP(A16,#REF!,2,FALSE)</f>
        <v>#REF!</v>
      </c>
    </row>
    <row r="17" spans="1:25">
      <c r="A17" s="183" t="s">
        <v>271</v>
      </c>
      <c r="B17" s="185" t="s">
        <v>211</v>
      </c>
      <c r="C17" s="182">
        <v>45991</v>
      </c>
      <c r="D17" s="988" t="s">
        <v>272</v>
      </c>
      <c r="E17" s="196"/>
      <c r="F17" s="141"/>
      <c r="G17" s="141"/>
      <c r="H17" s="190">
        <v>0</v>
      </c>
      <c r="I17" s="186"/>
      <c r="J17" s="190" t="s">
        <v>58</v>
      </c>
      <c r="K17" s="190" t="s">
        <v>58</v>
      </c>
      <c r="L17" s="190" t="s">
        <v>61</v>
      </c>
      <c r="M17" s="200">
        <v>45863</v>
      </c>
      <c r="N17" s="30" t="s">
        <v>262</v>
      </c>
      <c r="O17" s="54">
        <v>45863</v>
      </c>
      <c r="P17" s="30" t="s">
        <v>262</v>
      </c>
      <c r="Q17" s="69" t="s">
        <v>262</v>
      </c>
      <c r="R17" s="43" t="s">
        <v>262</v>
      </c>
      <c r="S17" s="43" t="s">
        <v>57</v>
      </c>
      <c r="T17" s="43" t="s">
        <v>262</v>
      </c>
      <c r="U17" s="69" t="s">
        <v>118</v>
      </c>
      <c r="V17" s="69" t="s">
        <v>118</v>
      </c>
      <c r="W17" s="30"/>
      <c r="X17" s="43"/>
    </row>
    <row r="18" spans="1:25">
      <c r="A18" s="183" t="s">
        <v>273</v>
      </c>
      <c r="B18" s="185" t="s">
        <v>211</v>
      </c>
      <c r="C18" s="428">
        <v>45991</v>
      </c>
      <c r="D18" s="429" t="s">
        <v>274</v>
      </c>
      <c r="E18" s="196"/>
      <c r="F18" s="141"/>
      <c r="G18" s="141"/>
      <c r="H18" s="190">
        <v>0</v>
      </c>
      <c r="I18" s="186"/>
      <c r="J18" s="190" t="s">
        <v>58</v>
      </c>
      <c r="K18" s="190" t="s">
        <v>58</v>
      </c>
      <c r="L18" s="190" t="s">
        <v>61</v>
      </c>
      <c r="M18" s="200">
        <v>45881</v>
      </c>
      <c r="N18" s="30" t="s">
        <v>262</v>
      </c>
      <c r="O18" s="200">
        <v>45881</v>
      </c>
      <c r="P18" s="30" t="s">
        <v>262</v>
      </c>
      <c r="Q18" s="69" t="s">
        <v>262</v>
      </c>
      <c r="R18" s="43" t="s">
        <v>262</v>
      </c>
      <c r="S18" s="43" t="s">
        <v>57</v>
      </c>
      <c r="T18" s="43" t="s">
        <v>262</v>
      </c>
      <c r="U18" s="69" t="s">
        <v>118</v>
      </c>
      <c r="V18" s="69" t="s">
        <v>118</v>
      </c>
      <c r="W18" s="30"/>
      <c r="X18" s="43"/>
    </row>
    <row r="19" spans="1:25">
      <c r="A19" s="183" t="s">
        <v>371</v>
      </c>
      <c r="B19" s="594" t="s">
        <v>117</v>
      </c>
      <c r="C19" s="182">
        <v>45899</v>
      </c>
      <c r="D19" s="967"/>
      <c r="E19" s="196"/>
      <c r="F19" s="141"/>
      <c r="G19" s="141"/>
      <c r="H19" s="190">
        <v>50</v>
      </c>
      <c r="I19" s="186"/>
      <c r="J19" s="184" t="s">
        <v>58</v>
      </c>
      <c r="K19" s="184" t="s">
        <v>58</v>
      </c>
      <c r="L19" s="184" t="s">
        <v>57</v>
      </c>
      <c r="M19" s="200">
        <v>45873</v>
      </c>
      <c r="N19" s="88" t="s">
        <v>262</v>
      </c>
      <c r="O19" s="54">
        <v>45873</v>
      </c>
      <c r="P19" s="88" t="s">
        <v>262</v>
      </c>
      <c r="Q19" s="69" t="s">
        <v>262</v>
      </c>
      <c r="R19" s="69" t="s">
        <v>262</v>
      </c>
      <c r="S19" s="69" t="s">
        <v>57</v>
      </c>
      <c r="T19" s="69" t="s">
        <v>262</v>
      </c>
      <c r="U19" s="69" t="s">
        <v>262</v>
      </c>
      <c r="V19" s="69" t="s">
        <v>118</v>
      </c>
      <c r="W19" s="30"/>
      <c r="X19" s="43"/>
    </row>
    <row r="20" spans="1:25">
      <c r="A20" s="183" t="s">
        <v>452</v>
      </c>
      <c r="B20" s="180" t="s">
        <v>117</v>
      </c>
      <c r="C20" s="181">
        <v>45742</v>
      </c>
      <c r="D20" s="184" t="s">
        <v>453</v>
      </c>
      <c r="E20" s="177"/>
      <c r="F20" s="131"/>
      <c r="G20" s="131"/>
      <c r="H20" s="184">
        <v>0</v>
      </c>
      <c r="I20" s="186"/>
      <c r="J20" s="184" t="s">
        <v>58</v>
      </c>
      <c r="K20" s="184" t="s">
        <v>58</v>
      </c>
      <c r="L20" s="184" t="s">
        <v>61</v>
      </c>
      <c r="M20" s="198">
        <v>45708</v>
      </c>
      <c r="N20" s="88" t="s">
        <v>262</v>
      </c>
      <c r="O20" s="126">
        <v>45709</v>
      </c>
      <c r="P20" s="88" t="s">
        <v>262</v>
      </c>
      <c r="Q20" s="69" t="s">
        <v>262</v>
      </c>
      <c r="R20" s="69" t="s">
        <v>262</v>
      </c>
      <c r="S20" s="69" t="s">
        <v>57</v>
      </c>
      <c r="T20" s="69" t="s">
        <v>262</v>
      </c>
      <c r="U20" s="69" t="s">
        <v>262</v>
      </c>
      <c r="V20" s="69" t="s">
        <v>262</v>
      </c>
      <c r="W20" s="54">
        <v>45811</v>
      </c>
      <c r="X20" s="69" t="s">
        <v>1256</v>
      </c>
      <c r="Y20" t="e">
        <f>VLOOKUP(A20,#REF!,2,FALSE)</f>
        <v>#REF!</v>
      </c>
    </row>
    <row r="21" spans="1:25">
      <c r="A21" s="183" t="s">
        <v>454</v>
      </c>
      <c r="B21" s="180" t="s">
        <v>117</v>
      </c>
      <c r="C21" s="181">
        <v>45772</v>
      </c>
      <c r="D21" s="825" t="s">
        <v>456</v>
      </c>
      <c r="E21" s="196"/>
      <c r="F21" s="141"/>
      <c r="G21" s="141"/>
      <c r="H21" s="190">
        <v>0</v>
      </c>
      <c r="I21" s="186"/>
      <c r="J21" s="184" t="s">
        <v>58</v>
      </c>
      <c r="K21" s="184" t="s">
        <v>58</v>
      </c>
      <c r="L21" s="184" t="s">
        <v>61</v>
      </c>
      <c r="M21" s="200">
        <v>45708</v>
      </c>
      <c r="N21" s="88" t="s">
        <v>262</v>
      </c>
      <c r="O21" s="54">
        <v>45737</v>
      </c>
      <c r="P21" s="88" t="s">
        <v>262</v>
      </c>
      <c r="Q21" s="69" t="s">
        <v>262</v>
      </c>
      <c r="R21" s="69" t="s">
        <v>262</v>
      </c>
      <c r="S21" s="69" t="s">
        <v>57</v>
      </c>
      <c r="T21" s="69" t="s">
        <v>262</v>
      </c>
      <c r="U21" s="69" t="s">
        <v>262</v>
      </c>
      <c r="V21" s="69" t="s">
        <v>262</v>
      </c>
      <c r="W21" s="54">
        <v>45779</v>
      </c>
      <c r="X21" s="69" t="s">
        <v>1256</v>
      </c>
      <c r="Y21" t="e">
        <f>VLOOKUP(A21,#REF!,2,FALSE)</f>
        <v>#REF!</v>
      </c>
    </row>
    <row r="22" spans="1:25">
      <c r="A22" s="180" t="s">
        <v>605</v>
      </c>
      <c r="B22" s="180" t="s">
        <v>117</v>
      </c>
      <c r="C22" s="181">
        <v>45868</v>
      </c>
      <c r="D22" s="825" t="s">
        <v>606</v>
      </c>
      <c r="E22" s="196"/>
      <c r="F22" s="141"/>
      <c r="G22" s="141"/>
      <c r="H22" s="190">
        <v>0</v>
      </c>
      <c r="I22" s="186"/>
      <c r="J22" s="184" t="s">
        <v>58</v>
      </c>
      <c r="K22" s="184" t="s">
        <v>58</v>
      </c>
      <c r="L22" s="184" t="s">
        <v>61</v>
      </c>
      <c r="M22" s="200" t="s">
        <v>57</v>
      </c>
      <c r="N22" s="88" t="s">
        <v>262</v>
      </c>
      <c r="O22" s="54">
        <v>45814</v>
      </c>
      <c r="P22" s="88" t="s">
        <v>262</v>
      </c>
      <c r="Q22" s="69" t="s">
        <v>262</v>
      </c>
      <c r="R22" s="69" t="s">
        <v>262</v>
      </c>
      <c r="S22" s="69" t="s">
        <v>57</v>
      </c>
      <c r="T22" s="69" t="s">
        <v>262</v>
      </c>
      <c r="U22" s="69" t="s">
        <v>262</v>
      </c>
      <c r="V22" s="69" t="s">
        <v>262</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262</v>
      </c>
      <c r="O23" s="54">
        <v>45789</v>
      </c>
      <c r="P23" s="88" t="s">
        <v>262</v>
      </c>
      <c r="Q23" s="69" t="s">
        <v>262</v>
      </c>
      <c r="R23" s="69" t="s">
        <v>262</v>
      </c>
      <c r="S23" s="69" t="s">
        <v>57</v>
      </c>
      <c r="T23" s="69" t="s">
        <v>262</v>
      </c>
      <c r="U23" s="69" t="s">
        <v>262</v>
      </c>
      <c r="V23" s="69" t="s">
        <v>262</v>
      </c>
      <c r="W23" s="30"/>
      <c r="X23" s="69"/>
    </row>
    <row r="24" spans="1:25">
      <c r="A24" s="180" t="s">
        <v>458</v>
      </c>
      <c r="B24" s="180" t="s">
        <v>117</v>
      </c>
      <c r="C24" s="181">
        <v>45807</v>
      </c>
      <c r="D24" s="205" t="s">
        <v>459</v>
      </c>
      <c r="E24" s="196"/>
      <c r="F24" s="141"/>
      <c r="G24" s="141"/>
      <c r="H24" s="190">
        <v>0</v>
      </c>
      <c r="I24" s="186"/>
      <c r="J24" s="184" t="s">
        <v>58</v>
      </c>
      <c r="K24" s="184" t="s">
        <v>58</v>
      </c>
      <c r="L24" s="184" t="s">
        <v>61</v>
      </c>
      <c r="M24" s="200">
        <v>45778</v>
      </c>
      <c r="N24" s="88" t="s">
        <v>262</v>
      </c>
      <c r="O24" s="54">
        <v>45782</v>
      </c>
      <c r="P24" s="88" t="s">
        <v>262</v>
      </c>
      <c r="Q24" s="69" t="s">
        <v>262</v>
      </c>
      <c r="R24" s="69" t="s">
        <v>262</v>
      </c>
      <c r="S24" s="69" t="s">
        <v>57</v>
      </c>
      <c r="T24" s="69" t="s">
        <v>262</v>
      </c>
      <c r="U24" s="69" t="s">
        <v>262</v>
      </c>
      <c r="V24" s="69" t="s">
        <v>262</v>
      </c>
      <c r="W24" s="54">
        <v>45826</v>
      </c>
      <c r="X24" s="69" t="s">
        <v>1256</v>
      </c>
    </row>
    <row r="25" spans="1:25">
      <c r="A25" s="180" t="s">
        <v>461</v>
      </c>
      <c r="B25" s="180" t="s">
        <v>117</v>
      </c>
      <c r="C25" s="181">
        <v>45787</v>
      </c>
      <c r="D25" s="205" t="s">
        <v>462</v>
      </c>
      <c r="E25" s="177"/>
      <c r="F25" s="131"/>
      <c r="G25" s="131"/>
      <c r="H25" s="184">
        <v>0</v>
      </c>
      <c r="I25" s="186"/>
      <c r="J25" s="184" t="s">
        <v>58</v>
      </c>
      <c r="K25" s="184" t="s">
        <v>58</v>
      </c>
      <c r="L25" s="184" t="s">
        <v>61</v>
      </c>
      <c r="M25" s="198">
        <v>45716</v>
      </c>
      <c r="N25" s="88" t="s">
        <v>262</v>
      </c>
      <c r="O25" s="126">
        <v>45716</v>
      </c>
      <c r="P25" s="88" t="s">
        <v>262</v>
      </c>
      <c r="Q25" s="69" t="s">
        <v>262</v>
      </c>
      <c r="R25" s="69" t="s">
        <v>262</v>
      </c>
      <c r="S25" s="69" t="s">
        <v>57</v>
      </c>
      <c r="T25" s="69" t="s">
        <v>262</v>
      </c>
      <c r="U25" s="69" t="s">
        <v>262</v>
      </c>
      <c r="V25" s="69" t="s">
        <v>262</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262</v>
      </c>
      <c r="O26" s="54">
        <v>45840</v>
      </c>
      <c r="P26" s="88" t="s">
        <v>262</v>
      </c>
      <c r="Q26" s="69" t="s">
        <v>262</v>
      </c>
      <c r="R26" s="69" t="s">
        <v>262</v>
      </c>
      <c r="S26" s="69" t="s">
        <v>57</v>
      </c>
      <c r="T26" s="69" t="s">
        <v>262</v>
      </c>
      <c r="U26" s="69" t="s">
        <v>262</v>
      </c>
      <c r="V26" s="69" t="s">
        <v>262</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262</v>
      </c>
      <c r="O27" s="54">
        <v>45853</v>
      </c>
      <c r="P27" s="88" t="s">
        <v>262</v>
      </c>
      <c r="Q27" s="69" t="s">
        <v>262</v>
      </c>
      <c r="R27" s="69" t="s">
        <v>262</v>
      </c>
      <c r="S27" s="69" t="s">
        <v>57</v>
      </c>
      <c r="T27" s="69" t="s">
        <v>262</v>
      </c>
      <c r="U27" s="69" t="s">
        <v>262</v>
      </c>
      <c r="V27" s="69" t="s">
        <v>262</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262</v>
      </c>
      <c r="O28" s="54">
        <v>45793</v>
      </c>
      <c r="P28" s="88" t="s">
        <v>262</v>
      </c>
      <c r="Q28" s="69" t="s">
        <v>262</v>
      </c>
      <c r="R28" s="69" t="s">
        <v>262</v>
      </c>
      <c r="S28" s="69" t="s">
        <v>57</v>
      </c>
      <c r="T28" s="69" t="s">
        <v>262</v>
      </c>
      <c r="U28" s="69" t="s">
        <v>262</v>
      </c>
      <c r="V28" s="69" t="s">
        <v>262</v>
      </c>
      <c r="W28" s="30"/>
      <c r="X28" s="69"/>
    </row>
    <row r="29" spans="1:25">
      <c r="A29" s="183" t="s">
        <v>463</v>
      </c>
      <c r="B29" s="180" t="s">
        <v>117</v>
      </c>
      <c r="C29" s="181">
        <v>45711</v>
      </c>
      <c r="D29" s="204" t="s">
        <v>267</v>
      </c>
      <c r="E29" s="971"/>
      <c r="F29" s="975"/>
      <c r="G29" s="975"/>
      <c r="H29" s="184">
        <v>54</v>
      </c>
      <c r="I29" s="186"/>
      <c r="J29" s="194" t="s">
        <v>58</v>
      </c>
      <c r="K29" s="194" t="s">
        <v>58</v>
      </c>
      <c r="L29" s="184" t="s">
        <v>61</v>
      </c>
      <c r="M29" s="200">
        <v>45659</v>
      </c>
      <c r="N29" s="30" t="s">
        <v>262</v>
      </c>
      <c r="O29" s="126">
        <v>45692</v>
      </c>
      <c r="P29" s="30" t="s">
        <v>262</v>
      </c>
      <c r="Q29" s="43" t="s">
        <v>262</v>
      </c>
      <c r="R29" s="43" t="s">
        <v>262</v>
      </c>
      <c r="S29" s="43" t="s">
        <v>262</v>
      </c>
      <c r="T29" s="43" t="s">
        <v>262</v>
      </c>
      <c r="U29" s="43" t="s">
        <v>262</v>
      </c>
      <c r="V29" s="69" t="s">
        <v>262</v>
      </c>
      <c r="W29" s="54">
        <v>45789</v>
      </c>
      <c r="X29" s="69" t="s">
        <v>1256</v>
      </c>
      <c r="Y29" t="e">
        <f>VLOOKUP(A29,#REF!,2,FALSE)</f>
        <v>#REF!</v>
      </c>
    </row>
    <row r="30" spans="1:25">
      <c r="A30" s="180" t="s">
        <v>465</v>
      </c>
      <c r="B30" s="180" t="s">
        <v>117</v>
      </c>
      <c r="C30" s="181">
        <v>45711</v>
      </c>
      <c r="D30" s="181" t="s">
        <v>466</v>
      </c>
      <c r="E30" s="971"/>
      <c r="F30" s="975"/>
      <c r="G30" s="975"/>
      <c r="H30" s="184">
        <v>49</v>
      </c>
      <c r="I30" s="186"/>
      <c r="J30" s="194" t="s">
        <v>58</v>
      </c>
      <c r="K30" s="194" t="s">
        <v>58</v>
      </c>
      <c r="L30" s="184" t="s">
        <v>61</v>
      </c>
      <c r="M30" s="198">
        <v>45713</v>
      </c>
      <c r="N30" s="30" t="s">
        <v>262</v>
      </c>
      <c r="O30" s="126">
        <v>45692</v>
      </c>
      <c r="P30" s="30" t="s">
        <v>262</v>
      </c>
      <c r="Q30" s="43" t="s">
        <v>262</v>
      </c>
      <c r="R30" s="43" t="s">
        <v>262</v>
      </c>
      <c r="S30" s="43" t="s">
        <v>262</v>
      </c>
      <c r="T30" s="43" t="s">
        <v>262</v>
      </c>
      <c r="U30" s="117" t="s">
        <v>262</v>
      </c>
      <c r="V30" s="69" t="s">
        <v>262</v>
      </c>
      <c r="W30" s="54">
        <v>45789</v>
      </c>
      <c r="X30" s="69" t="s">
        <v>1256</v>
      </c>
      <c r="Y30" t="e">
        <f>VLOOKUP(A30,#REF!,2,FALSE)</f>
        <v>#REF!</v>
      </c>
    </row>
    <row r="31" spans="1:25">
      <c r="A31" s="183" t="s">
        <v>467</v>
      </c>
      <c r="B31" s="180" t="s">
        <v>117</v>
      </c>
      <c r="C31" s="181">
        <v>45716</v>
      </c>
      <c r="D31" s="184" t="s">
        <v>468</v>
      </c>
      <c r="E31" s="177"/>
      <c r="F31" s="131"/>
      <c r="G31" s="131"/>
      <c r="H31" s="184">
        <v>56</v>
      </c>
      <c r="I31" s="186"/>
      <c r="J31" s="184" t="s">
        <v>58</v>
      </c>
      <c r="K31" s="184" t="s">
        <v>58</v>
      </c>
      <c r="L31" s="184" t="s">
        <v>61</v>
      </c>
      <c r="M31" s="200">
        <v>45707</v>
      </c>
      <c r="N31" s="30" t="s">
        <v>262</v>
      </c>
      <c r="O31" s="54">
        <v>45707</v>
      </c>
      <c r="P31" s="88" t="s">
        <v>262</v>
      </c>
      <c r="Q31" s="43" t="s">
        <v>262</v>
      </c>
      <c r="R31" s="43" t="s">
        <v>1254</v>
      </c>
      <c r="S31" s="43" t="s">
        <v>262</v>
      </c>
      <c r="T31" s="142" t="s">
        <v>262</v>
      </c>
      <c r="U31" s="117" t="s">
        <v>262</v>
      </c>
      <c r="V31" s="69" t="s">
        <v>262</v>
      </c>
      <c r="W31" s="54">
        <v>45779</v>
      </c>
      <c r="X31" s="69" t="s">
        <v>1256</v>
      </c>
      <c r="Y31" t="e">
        <f>VLOOKUP(A31,#REF!,2,FALSE)</f>
        <v>#REF!</v>
      </c>
    </row>
    <row r="32" spans="1:25">
      <c r="A32" s="183" t="s">
        <v>469</v>
      </c>
      <c r="B32" s="180" t="s">
        <v>117</v>
      </c>
      <c r="C32" s="181">
        <v>45772</v>
      </c>
      <c r="D32" s="825" t="s">
        <v>470</v>
      </c>
      <c r="E32" s="177"/>
      <c r="F32" s="131"/>
      <c r="G32" s="131"/>
      <c r="H32" s="184">
        <v>82</v>
      </c>
      <c r="I32" s="186"/>
      <c r="J32" s="184" t="s">
        <v>58</v>
      </c>
      <c r="K32" s="184" t="s">
        <v>58</v>
      </c>
      <c r="L32" s="184" t="s">
        <v>61</v>
      </c>
      <c r="M32" s="200">
        <v>45756</v>
      </c>
      <c r="N32" s="30" t="s">
        <v>262</v>
      </c>
      <c r="O32" s="54">
        <v>45756</v>
      </c>
      <c r="P32" s="30" t="s">
        <v>262</v>
      </c>
      <c r="Q32" s="69" t="s">
        <v>262</v>
      </c>
      <c r="R32" s="69" t="s">
        <v>1254</v>
      </c>
      <c r="S32" s="43" t="s">
        <v>262</v>
      </c>
      <c r="T32" s="142" t="s">
        <v>262</v>
      </c>
      <c r="U32" s="43" t="s">
        <v>262</v>
      </c>
      <c r="V32" s="69" t="s">
        <v>262</v>
      </c>
      <c r="W32" s="54">
        <v>45792</v>
      </c>
      <c r="X32" s="69" t="s">
        <v>1256</v>
      </c>
    </row>
    <row r="33" spans="1:25">
      <c r="A33" s="183" t="s">
        <v>471</v>
      </c>
      <c r="B33" s="180" t="s">
        <v>117</v>
      </c>
      <c r="C33" s="181">
        <v>45772</v>
      </c>
      <c r="D33" s="205" t="s">
        <v>472</v>
      </c>
      <c r="E33" s="196"/>
      <c r="F33" s="141"/>
      <c r="G33" s="141"/>
      <c r="H33" s="190">
        <v>79</v>
      </c>
      <c r="I33" s="186"/>
      <c r="J33" s="184" t="s">
        <v>58</v>
      </c>
      <c r="K33" s="184" t="s">
        <v>58</v>
      </c>
      <c r="L33" s="184" t="s">
        <v>61</v>
      </c>
      <c r="M33" s="198">
        <v>45749</v>
      </c>
      <c r="N33" s="30" t="s">
        <v>262</v>
      </c>
      <c r="O33" s="126">
        <v>45749</v>
      </c>
      <c r="P33" s="30" t="s">
        <v>262</v>
      </c>
      <c r="Q33" s="69" t="s">
        <v>262</v>
      </c>
      <c r="R33" s="69" t="s">
        <v>1254</v>
      </c>
      <c r="S33" s="43" t="s">
        <v>262</v>
      </c>
      <c r="T33" s="142" t="s">
        <v>262</v>
      </c>
      <c r="U33" s="43" t="s">
        <v>262</v>
      </c>
      <c r="V33" s="348" t="s">
        <v>262</v>
      </c>
      <c r="W33" s="54">
        <v>45812</v>
      </c>
      <c r="X33" s="69" t="s">
        <v>1256</v>
      </c>
      <c r="Y33" t="e">
        <f>VLOOKUP(A33,#REF!,2,FALSE)</f>
        <v>#REF!</v>
      </c>
    </row>
    <row r="34" spans="1:25">
      <c r="A34" s="183" t="s">
        <v>473</v>
      </c>
      <c r="B34" s="180" t="s">
        <v>117</v>
      </c>
      <c r="C34" s="181">
        <v>45772</v>
      </c>
      <c r="D34" s="205" t="s">
        <v>474</v>
      </c>
      <c r="E34" s="196"/>
      <c r="F34" s="141"/>
      <c r="G34" s="141"/>
      <c r="H34" s="190">
        <v>59</v>
      </c>
      <c r="I34" s="186"/>
      <c r="J34" s="184" t="s">
        <v>58</v>
      </c>
      <c r="K34" s="184" t="s">
        <v>58</v>
      </c>
      <c r="L34" s="184" t="s">
        <v>61</v>
      </c>
      <c r="M34" s="198">
        <v>45750</v>
      </c>
      <c r="N34" s="30" t="s">
        <v>262</v>
      </c>
      <c r="O34" s="126">
        <v>45750</v>
      </c>
      <c r="P34" s="30" t="s">
        <v>262</v>
      </c>
      <c r="Q34" s="69" t="s">
        <v>262</v>
      </c>
      <c r="R34" s="69" t="s">
        <v>1254</v>
      </c>
      <c r="S34" s="43" t="s">
        <v>262</v>
      </c>
      <c r="T34" s="142" t="s">
        <v>262</v>
      </c>
      <c r="U34" s="43" t="s">
        <v>262</v>
      </c>
      <c r="V34" s="423" t="s">
        <v>262</v>
      </c>
      <c r="W34" s="170">
        <v>45797</v>
      </c>
      <c r="X34" s="69" t="s">
        <v>1256</v>
      </c>
    </row>
    <row r="35" spans="1:25">
      <c r="A35" s="183" t="s">
        <v>475</v>
      </c>
      <c r="B35" s="180" t="s">
        <v>117</v>
      </c>
      <c r="C35" s="181">
        <v>45688</v>
      </c>
      <c r="D35" s="181" t="s">
        <v>477</v>
      </c>
      <c r="E35" s="971"/>
      <c r="F35" s="975"/>
      <c r="G35" s="975"/>
      <c r="H35" s="184">
        <v>23</v>
      </c>
      <c r="I35" s="186"/>
      <c r="J35" s="194" t="s">
        <v>58</v>
      </c>
      <c r="K35" s="194" t="s">
        <v>58</v>
      </c>
      <c r="L35" s="184" t="s">
        <v>61</v>
      </c>
      <c r="M35" s="200">
        <v>45659</v>
      </c>
      <c r="N35" s="30" t="s">
        <v>262</v>
      </c>
      <c r="O35" s="126">
        <v>45659</v>
      </c>
      <c r="P35" s="88" t="s">
        <v>262</v>
      </c>
      <c r="Q35" s="43" t="s">
        <v>262</v>
      </c>
      <c r="R35" s="43" t="s">
        <v>1254</v>
      </c>
      <c r="S35" s="43" t="s">
        <v>262</v>
      </c>
      <c r="T35" s="142" t="s">
        <v>262</v>
      </c>
      <c r="U35" s="173" t="s">
        <v>262</v>
      </c>
      <c r="V35" s="69" t="s">
        <v>262</v>
      </c>
      <c r="W35" s="54">
        <v>45789</v>
      </c>
      <c r="X35" s="348" t="s">
        <v>1256</v>
      </c>
      <c r="Y35" t="e">
        <f>VLOOKUP(A35,#REF!,2,FALSE)</f>
        <v>#REF!</v>
      </c>
    </row>
    <row r="36" spans="1:25">
      <c r="A36" s="183" t="s">
        <v>478</v>
      </c>
      <c r="B36" s="180" t="s">
        <v>117</v>
      </c>
      <c r="C36" s="181">
        <v>45688</v>
      </c>
      <c r="D36" s="181" t="s">
        <v>479</v>
      </c>
      <c r="E36" s="971"/>
      <c r="F36" s="975"/>
      <c r="G36" s="975"/>
      <c r="H36" s="184">
        <v>70</v>
      </c>
      <c r="I36" s="186"/>
      <c r="J36" s="194" t="s">
        <v>58</v>
      </c>
      <c r="K36" s="194" t="s">
        <v>58</v>
      </c>
      <c r="L36" s="184" t="s">
        <v>61</v>
      </c>
      <c r="M36" s="200">
        <v>45659</v>
      </c>
      <c r="N36" s="30" t="s">
        <v>262</v>
      </c>
      <c r="O36" s="126">
        <v>45659</v>
      </c>
      <c r="P36" s="88" t="s">
        <v>262</v>
      </c>
      <c r="Q36" s="43" t="s">
        <v>262</v>
      </c>
      <c r="R36" s="43" t="s">
        <v>1254</v>
      </c>
      <c r="S36" s="43" t="s">
        <v>262</v>
      </c>
      <c r="T36" s="142" t="s">
        <v>262</v>
      </c>
      <c r="U36" s="43" t="s">
        <v>262</v>
      </c>
      <c r="V36" s="69" t="s">
        <v>262</v>
      </c>
      <c r="W36" s="54">
        <v>45824</v>
      </c>
      <c r="X36" s="348" t="s">
        <v>1256</v>
      </c>
      <c r="Y36" t="e">
        <f>VLOOKUP(A36,#REF!,2,FALSE)</f>
        <v>#REF!</v>
      </c>
    </row>
    <row r="37" spans="1:25">
      <c r="A37" s="183" t="s">
        <v>480</v>
      </c>
      <c r="B37" s="180" t="s">
        <v>117</v>
      </c>
      <c r="C37" s="181">
        <v>45688</v>
      </c>
      <c r="D37" s="181" t="s">
        <v>481</v>
      </c>
      <c r="E37" s="971"/>
      <c r="F37" s="975"/>
      <c r="G37" s="975"/>
      <c r="H37" s="184">
        <v>75</v>
      </c>
      <c r="I37" s="186"/>
      <c r="J37" s="194" t="s">
        <v>58</v>
      </c>
      <c r="K37" s="194" t="s">
        <v>58</v>
      </c>
      <c r="L37" s="184" t="s">
        <v>61</v>
      </c>
      <c r="M37" s="49" t="s">
        <v>262</v>
      </c>
      <c r="N37" s="30" t="s">
        <v>262</v>
      </c>
      <c r="O37" s="126">
        <v>45672</v>
      </c>
      <c r="P37" s="30" t="s">
        <v>262</v>
      </c>
      <c r="Q37" s="43" t="s">
        <v>262</v>
      </c>
      <c r="R37" s="43" t="s">
        <v>1254</v>
      </c>
      <c r="S37" s="43" t="s">
        <v>262</v>
      </c>
      <c r="T37" s="43" t="s">
        <v>262</v>
      </c>
      <c r="U37" s="173" t="s">
        <v>262</v>
      </c>
      <c r="V37" s="69" t="s">
        <v>262</v>
      </c>
      <c r="W37" s="159">
        <v>45789</v>
      </c>
      <c r="X37" s="69" t="s">
        <v>1256</v>
      </c>
      <c r="Y37" t="e">
        <f>VLOOKUP(A37,#REF!,2,FALSE)</f>
        <v>#REF!</v>
      </c>
    </row>
    <row r="38" spans="1:25">
      <c r="A38" s="183" t="s">
        <v>482</v>
      </c>
      <c r="B38" s="180" t="s">
        <v>117</v>
      </c>
      <c r="C38" s="181">
        <v>45688</v>
      </c>
      <c r="D38" s="181" t="s">
        <v>484</v>
      </c>
      <c r="E38" s="971"/>
      <c r="F38" s="975"/>
      <c r="G38" s="975"/>
      <c r="H38" s="184">
        <v>65</v>
      </c>
      <c r="I38" s="186"/>
      <c r="J38" s="194" t="s">
        <v>58</v>
      </c>
      <c r="K38" s="194" t="s">
        <v>58</v>
      </c>
      <c r="L38" s="184" t="s">
        <v>61</v>
      </c>
      <c r="M38" s="198">
        <v>45673</v>
      </c>
      <c r="N38" s="30" t="s">
        <v>262</v>
      </c>
      <c r="O38" s="126">
        <v>45673</v>
      </c>
      <c r="P38" s="30" t="s">
        <v>262</v>
      </c>
      <c r="Q38" s="43" t="s">
        <v>262</v>
      </c>
      <c r="R38" s="43" t="s">
        <v>1254</v>
      </c>
      <c r="S38" s="43" t="s">
        <v>262</v>
      </c>
      <c r="T38" s="43" t="s">
        <v>262</v>
      </c>
      <c r="U38" s="173" t="s">
        <v>262</v>
      </c>
      <c r="V38" s="69" t="s">
        <v>262</v>
      </c>
      <c r="W38" s="54">
        <v>45789</v>
      </c>
      <c r="X38" s="69" t="s">
        <v>1256</v>
      </c>
      <c r="Y38" t="e">
        <f>VLOOKUP(A38,#REF!,2,FALSE)</f>
        <v>#REF!</v>
      </c>
    </row>
    <row r="39" spans="1:25">
      <c r="A39" s="183" t="s">
        <v>485</v>
      </c>
      <c r="B39" s="180" t="s">
        <v>117</v>
      </c>
      <c r="C39" s="181">
        <v>45688</v>
      </c>
      <c r="D39" s="181" t="s">
        <v>486</v>
      </c>
      <c r="E39" s="971"/>
      <c r="F39" s="975"/>
      <c r="G39" s="975"/>
      <c r="H39" s="184">
        <v>81</v>
      </c>
      <c r="I39" s="186"/>
      <c r="J39" s="194" t="s">
        <v>58</v>
      </c>
      <c r="K39" s="194" t="s">
        <v>58</v>
      </c>
      <c r="L39" s="184" t="s">
        <v>61</v>
      </c>
      <c r="M39" s="49" t="s">
        <v>262</v>
      </c>
      <c r="N39" s="30" t="s">
        <v>262</v>
      </c>
      <c r="O39" s="126">
        <v>45672</v>
      </c>
      <c r="P39" s="30" t="s">
        <v>262</v>
      </c>
      <c r="Q39" s="43" t="s">
        <v>262</v>
      </c>
      <c r="R39" s="43" t="s">
        <v>1254</v>
      </c>
      <c r="S39" s="43" t="s">
        <v>262</v>
      </c>
      <c r="T39" s="43" t="s">
        <v>262</v>
      </c>
      <c r="U39" s="173" t="s">
        <v>262</v>
      </c>
      <c r="V39" s="69" t="s">
        <v>262</v>
      </c>
      <c r="W39" s="54">
        <v>45789</v>
      </c>
      <c r="X39" s="69" t="s">
        <v>1256</v>
      </c>
      <c r="Y39" t="e">
        <f>VLOOKUP(A39,#REF!,2,FALSE)</f>
        <v>#REF!</v>
      </c>
    </row>
    <row r="40" spans="1:25">
      <c r="A40" s="180" t="s">
        <v>487</v>
      </c>
      <c r="B40" s="180" t="s">
        <v>117</v>
      </c>
      <c r="C40" s="181">
        <v>45742</v>
      </c>
      <c r="D40" s="184" t="s">
        <v>488</v>
      </c>
      <c r="E40" s="177"/>
      <c r="F40" s="131"/>
      <c r="G40" s="131"/>
      <c r="H40" s="184">
        <v>50</v>
      </c>
      <c r="I40" s="186"/>
      <c r="J40" s="184" t="s">
        <v>58</v>
      </c>
      <c r="K40" s="184" t="s">
        <v>58</v>
      </c>
      <c r="L40" s="184" t="s">
        <v>61</v>
      </c>
      <c r="M40" s="198">
        <v>45705</v>
      </c>
      <c r="N40" s="30" t="s">
        <v>262</v>
      </c>
      <c r="O40" s="126">
        <v>45715</v>
      </c>
      <c r="P40" s="30" t="s">
        <v>262</v>
      </c>
      <c r="Q40" s="43" t="s">
        <v>262</v>
      </c>
      <c r="R40" s="43" t="s">
        <v>262</v>
      </c>
      <c r="S40" s="43" t="s">
        <v>262</v>
      </c>
      <c r="T40" s="43" t="s">
        <v>262</v>
      </c>
      <c r="U40" s="43" t="s">
        <v>262</v>
      </c>
      <c r="V40" s="69" t="s">
        <v>262</v>
      </c>
      <c r="W40" s="54">
        <v>45789</v>
      </c>
      <c r="X40" s="69" t="s">
        <v>1256</v>
      </c>
      <c r="Y40" t="e">
        <f>VLOOKUP(A40,#REF!,2,FALSE)</f>
        <v>#REF!</v>
      </c>
    </row>
    <row r="41" spans="1:25">
      <c r="A41" s="183" t="s">
        <v>489</v>
      </c>
      <c r="B41" s="180" t="s">
        <v>117</v>
      </c>
      <c r="C41" s="181">
        <v>45742</v>
      </c>
      <c r="D41" s="205" t="s">
        <v>490</v>
      </c>
      <c r="E41" s="196"/>
      <c r="F41" s="141"/>
      <c r="G41" s="141"/>
      <c r="H41" s="190">
        <v>52</v>
      </c>
      <c r="I41" s="186"/>
      <c r="J41" s="184" t="s">
        <v>58</v>
      </c>
      <c r="K41" s="184" t="s">
        <v>58</v>
      </c>
      <c r="L41" s="184" t="s">
        <v>61</v>
      </c>
      <c r="M41" s="200">
        <v>45741</v>
      </c>
      <c r="N41" s="88" t="s">
        <v>262</v>
      </c>
      <c r="O41" s="54">
        <v>45729</v>
      </c>
      <c r="P41" s="88" t="s">
        <v>262</v>
      </c>
      <c r="Q41" s="43" t="s">
        <v>262</v>
      </c>
      <c r="R41" s="43" t="s">
        <v>262</v>
      </c>
      <c r="S41" s="43" t="s">
        <v>262</v>
      </c>
      <c r="T41" s="43" t="s">
        <v>262</v>
      </c>
      <c r="U41" s="173" t="s">
        <v>262</v>
      </c>
      <c r="V41" s="69" t="s">
        <v>262</v>
      </c>
      <c r="W41" s="54">
        <v>45789</v>
      </c>
      <c r="X41" s="69" t="s">
        <v>1256</v>
      </c>
      <c r="Y41" t="e">
        <f>VLOOKUP(A41,#REF!,2,FALSE)</f>
        <v>#REF!</v>
      </c>
    </row>
    <row r="42" spans="1:25" ht="13.5" customHeight="1">
      <c r="A42" s="183" t="s">
        <v>491</v>
      </c>
      <c r="B42" s="180" t="s">
        <v>117</v>
      </c>
      <c r="C42" s="181">
        <v>45772</v>
      </c>
      <c r="D42" s="205" t="s">
        <v>492</v>
      </c>
      <c r="E42" s="203"/>
      <c r="F42" s="172"/>
      <c r="G42" s="172"/>
      <c r="H42" s="190">
        <v>86</v>
      </c>
      <c r="I42" s="186"/>
      <c r="J42" s="184" t="s">
        <v>58</v>
      </c>
      <c r="K42" s="184" t="s">
        <v>58</v>
      </c>
      <c r="L42" s="184" t="s">
        <v>61</v>
      </c>
      <c r="M42" s="200">
        <v>45737</v>
      </c>
      <c r="N42" s="88" t="s">
        <v>262</v>
      </c>
      <c r="O42" s="54">
        <v>45737</v>
      </c>
      <c r="P42" s="88" t="s">
        <v>262</v>
      </c>
      <c r="Q42" s="43" t="s">
        <v>262</v>
      </c>
      <c r="R42" s="43" t="s">
        <v>262</v>
      </c>
      <c r="S42" s="43" t="s">
        <v>262</v>
      </c>
      <c r="T42" s="43" t="s">
        <v>262</v>
      </c>
      <c r="U42" s="43" t="s">
        <v>262</v>
      </c>
      <c r="V42" s="69" t="s">
        <v>262</v>
      </c>
      <c r="W42" s="54">
        <v>45789</v>
      </c>
      <c r="X42" s="69" t="s">
        <v>1256</v>
      </c>
      <c r="Y42" t="e">
        <f>VLOOKUP(A42,#REF!,2,FALSE)</f>
        <v>#REF!</v>
      </c>
    </row>
    <row r="43" spans="1:25" ht="13.5" customHeight="1">
      <c r="A43" s="180" t="s">
        <v>493</v>
      </c>
      <c r="B43" s="180" t="s">
        <v>117</v>
      </c>
      <c r="C43" s="181">
        <v>45716</v>
      </c>
      <c r="D43" s="205" t="s">
        <v>494</v>
      </c>
      <c r="E43" s="602"/>
      <c r="F43" s="409"/>
      <c r="G43" s="409"/>
      <c r="H43" s="184">
        <v>51</v>
      </c>
      <c r="I43" s="186"/>
      <c r="J43" s="184" t="s">
        <v>58</v>
      </c>
      <c r="K43" s="184" t="s">
        <v>58</v>
      </c>
      <c r="L43" s="184" t="s">
        <v>61</v>
      </c>
      <c r="M43" s="49" t="s">
        <v>262</v>
      </c>
      <c r="N43" s="30" t="s">
        <v>262</v>
      </c>
      <c r="O43" s="126">
        <v>45726</v>
      </c>
      <c r="P43" s="30" t="s">
        <v>262</v>
      </c>
      <c r="Q43" s="43" t="s">
        <v>262</v>
      </c>
      <c r="R43" s="43" t="s">
        <v>262</v>
      </c>
      <c r="S43" s="43" t="s">
        <v>262</v>
      </c>
      <c r="T43" s="43" t="s">
        <v>262</v>
      </c>
      <c r="U43" s="43" t="s">
        <v>262</v>
      </c>
      <c r="V43" s="69" t="s">
        <v>262</v>
      </c>
      <c r="W43" s="54">
        <v>45786</v>
      </c>
      <c r="X43" s="69" t="s">
        <v>1256</v>
      </c>
      <c r="Y43" t="e">
        <f>VLOOKUP(A43,#REF!,2,FALSE)</f>
        <v>#REF!</v>
      </c>
    </row>
    <row r="44" spans="1:25">
      <c r="A44" s="183" t="s">
        <v>497</v>
      </c>
      <c r="B44" s="180" t="s">
        <v>117</v>
      </c>
      <c r="C44" s="181">
        <v>45772</v>
      </c>
      <c r="D44" s="205" t="s">
        <v>496</v>
      </c>
      <c r="E44" s="196"/>
      <c r="F44" s="141"/>
      <c r="G44" s="141"/>
      <c r="H44" s="190">
        <v>35</v>
      </c>
      <c r="I44" s="186"/>
      <c r="J44" s="184" t="s">
        <v>58</v>
      </c>
      <c r="K44" s="184" t="s">
        <v>58</v>
      </c>
      <c r="L44" s="184" t="s">
        <v>61</v>
      </c>
      <c r="M44" s="200">
        <v>45736</v>
      </c>
      <c r="N44" s="30" t="s">
        <v>262</v>
      </c>
      <c r="O44" s="54">
        <v>45741</v>
      </c>
      <c r="P44" s="30" t="s">
        <v>262</v>
      </c>
      <c r="Q44" s="43" t="s">
        <v>262</v>
      </c>
      <c r="R44" s="43" t="s">
        <v>262</v>
      </c>
      <c r="S44" s="43" t="s">
        <v>262</v>
      </c>
      <c r="T44" s="43" t="s">
        <v>262</v>
      </c>
      <c r="U44" s="43" t="s">
        <v>262</v>
      </c>
      <c r="V44" s="69" t="s">
        <v>262</v>
      </c>
      <c r="W44" s="54">
        <v>45789</v>
      </c>
      <c r="X44" s="69" t="s">
        <v>1256</v>
      </c>
      <c r="Y44" t="e">
        <f>VLOOKUP(A44,#REF!,2,FALSE)</f>
        <v>#REF!</v>
      </c>
    </row>
    <row r="45" spans="1:25">
      <c r="A45" s="183" t="s">
        <v>499</v>
      </c>
      <c r="B45" s="180" t="s">
        <v>117</v>
      </c>
      <c r="C45" s="188">
        <v>45711</v>
      </c>
      <c r="D45" s="188" t="s">
        <v>500</v>
      </c>
      <c r="E45" s="972"/>
      <c r="F45" s="976"/>
      <c r="G45" s="976"/>
      <c r="H45" s="184">
        <v>22</v>
      </c>
      <c r="I45" s="186"/>
      <c r="J45" s="184" t="s">
        <v>58</v>
      </c>
      <c r="K45" s="184" t="s">
        <v>58</v>
      </c>
      <c r="L45" s="184" t="s">
        <v>61</v>
      </c>
      <c r="M45" s="49" t="s">
        <v>262</v>
      </c>
      <c r="N45" s="30" t="s">
        <v>262</v>
      </c>
      <c r="O45" s="126">
        <v>45695</v>
      </c>
      <c r="P45" s="30" t="s">
        <v>262</v>
      </c>
      <c r="Q45" s="43" t="s">
        <v>262</v>
      </c>
      <c r="R45" s="43" t="s">
        <v>262</v>
      </c>
      <c r="S45" s="43" t="s">
        <v>262</v>
      </c>
      <c r="T45" s="43" t="s">
        <v>262</v>
      </c>
      <c r="U45" s="43" t="s">
        <v>262</v>
      </c>
      <c r="V45" s="69" t="s">
        <v>262</v>
      </c>
      <c r="W45" s="54">
        <v>45789</v>
      </c>
      <c r="X45" s="69" t="s">
        <v>1256</v>
      </c>
      <c r="Y45" t="e">
        <f>VLOOKUP(A45,#REF!,2,FALSE)</f>
        <v>#REF!</v>
      </c>
    </row>
    <row r="46" spans="1:25">
      <c r="A46" s="183" t="s">
        <v>631</v>
      </c>
      <c r="B46" s="180" t="s">
        <v>117</v>
      </c>
      <c r="C46" s="188">
        <v>45868</v>
      </c>
      <c r="D46" s="184" t="s">
        <v>632</v>
      </c>
      <c r="E46" s="972"/>
      <c r="F46" s="976"/>
      <c r="G46" s="976"/>
      <c r="H46" s="184">
        <v>90</v>
      </c>
      <c r="I46" s="186"/>
      <c r="J46" s="184" t="s">
        <v>58</v>
      </c>
      <c r="K46" s="184" t="s">
        <v>58</v>
      </c>
      <c r="L46" s="184" t="s">
        <v>61</v>
      </c>
      <c r="M46" s="200">
        <v>45797</v>
      </c>
      <c r="N46" s="30" t="s">
        <v>262</v>
      </c>
      <c r="O46" s="126">
        <v>45810</v>
      </c>
      <c r="P46" s="30" t="s">
        <v>262</v>
      </c>
      <c r="Q46" s="43" t="s">
        <v>262</v>
      </c>
      <c r="R46" s="43" t="s">
        <v>262</v>
      </c>
      <c r="S46" s="43" t="s">
        <v>262</v>
      </c>
      <c r="T46" s="43" t="s">
        <v>262</v>
      </c>
      <c r="U46" s="43" t="s">
        <v>262</v>
      </c>
      <c r="V46" s="69" t="s">
        <v>262</v>
      </c>
      <c r="W46" s="54">
        <v>45847</v>
      </c>
      <c r="X46" s="69" t="s">
        <v>1256</v>
      </c>
    </row>
    <row r="47" spans="1:25">
      <c r="A47" s="183" t="s">
        <v>288</v>
      </c>
      <c r="B47" s="594" t="s">
        <v>117</v>
      </c>
      <c r="C47" s="182">
        <v>45899</v>
      </c>
      <c r="D47" s="184" t="s">
        <v>289</v>
      </c>
      <c r="E47" s="196"/>
      <c r="F47" s="141"/>
      <c r="G47" s="141"/>
      <c r="H47" s="190">
        <v>62</v>
      </c>
      <c r="I47" s="186"/>
      <c r="J47" s="190" t="s">
        <v>58</v>
      </c>
      <c r="K47" s="190" t="s">
        <v>58</v>
      </c>
      <c r="L47" s="190" t="s">
        <v>61</v>
      </c>
      <c r="M47" s="200">
        <v>45880</v>
      </c>
      <c r="N47" s="30" t="s">
        <v>262</v>
      </c>
      <c r="O47" s="54">
        <v>45880</v>
      </c>
      <c r="P47" s="88" t="s">
        <v>262</v>
      </c>
      <c r="Q47" s="43" t="s">
        <v>262</v>
      </c>
      <c r="R47" s="43" t="s">
        <v>262</v>
      </c>
      <c r="S47" s="43" t="s">
        <v>57</v>
      </c>
      <c r="T47" s="43" t="s">
        <v>262</v>
      </c>
      <c r="U47" s="43" t="s">
        <v>262</v>
      </c>
      <c r="V47" s="69" t="s">
        <v>118</v>
      </c>
      <c r="X47" s="43"/>
    </row>
    <row r="48" spans="1:25">
      <c r="A48" s="183" t="s">
        <v>291</v>
      </c>
      <c r="B48" s="594" t="s">
        <v>117</v>
      </c>
      <c r="C48" s="182">
        <v>45930</v>
      </c>
      <c r="D48" s="184" t="s">
        <v>292</v>
      </c>
      <c r="E48" s="196"/>
      <c r="F48" s="141"/>
      <c r="G48" s="141"/>
      <c r="H48" s="190">
        <v>85</v>
      </c>
      <c r="I48" s="186"/>
      <c r="J48" s="184" t="s">
        <v>58</v>
      </c>
      <c r="K48" s="184" t="s">
        <v>58</v>
      </c>
      <c r="L48" s="184" t="s">
        <v>61</v>
      </c>
      <c r="M48" s="200">
        <v>45882</v>
      </c>
      <c r="N48" s="88" t="s">
        <v>262</v>
      </c>
      <c r="O48" s="54">
        <v>45882</v>
      </c>
      <c r="P48" s="88" t="s">
        <v>262</v>
      </c>
      <c r="Q48" s="160" t="s">
        <v>262</v>
      </c>
      <c r="R48" s="160" t="s">
        <v>262</v>
      </c>
      <c r="S48" s="43" t="s">
        <v>262</v>
      </c>
      <c r="T48" s="43" t="s">
        <v>262</v>
      </c>
      <c r="U48" s="69" t="s">
        <v>262</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262</v>
      </c>
      <c r="O49" s="54">
        <v>45840</v>
      </c>
      <c r="P49" s="88" t="s">
        <v>262</v>
      </c>
      <c r="Q49" s="43" t="s">
        <v>262</v>
      </c>
      <c r="R49" s="43" t="s">
        <v>262</v>
      </c>
      <c r="S49" s="43" t="s">
        <v>57</v>
      </c>
      <c r="T49" s="43" t="s">
        <v>262</v>
      </c>
      <c r="U49" s="43" t="s">
        <v>262</v>
      </c>
      <c r="V49" s="69" t="s">
        <v>262</v>
      </c>
      <c r="W49" s="54">
        <v>45877</v>
      </c>
      <c r="X49" s="69" t="s">
        <v>1256</v>
      </c>
    </row>
    <row r="50" spans="1:56">
      <c r="A50" s="183" t="s">
        <v>636</v>
      </c>
      <c r="B50" s="180" t="s">
        <v>117</v>
      </c>
      <c r="C50" s="428">
        <v>45899</v>
      </c>
      <c r="D50" s="384" t="s">
        <v>128</v>
      </c>
      <c r="E50" s="196"/>
      <c r="F50" s="141"/>
      <c r="G50" s="141"/>
      <c r="H50" s="184">
        <v>81</v>
      </c>
      <c r="I50" s="186"/>
      <c r="J50" s="190" t="s">
        <v>58</v>
      </c>
      <c r="K50" s="190" t="s">
        <v>58</v>
      </c>
      <c r="L50" s="190" t="s">
        <v>61</v>
      </c>
      <c r="M50" s="200">
        <v>45847</v>
      </c>
      <c r="N50" s="88" t="s">
        <v>262</v>
      </c>
      <c r="O50" s="54">
        <v>45847</v>
      </c>
      <c r="P50" s="88" t="s">
        <v>262</v>
      </c>
      <c r="Q50" s="43" t="s">
        <v>262</v>
      </c>
      <c r="R50" s="43" t="s">
        <v>262</v>
      </c>
      <c r="S50" s="43" t="s">
        <v>57</v>
      </c>
      <c r="T50" s="43" t="s">
        <v>262</v>
      </c>
      <c r="U50" s="43" t="s">
        <v>262</v>
      </c>
      <c r="V50" s="69" t="s">
        <v>262</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262</v>
      </c>
      <c r="O51" s="54">
        <v>45840</v>
      </c>
      <c r="P51" s="88" t="s">
        <v>262</v>
      </c>
      <c r="Q51" s="43" t="s">
        <v>262</v>
      </c>
      <c r="R51" s="43" t="s">
        <v>262</v>
      </c>
      <c r="S51" s="43" t="s">
        <v>57</v>
      </c>
      <c r="T51" s="43" t="s">
        <v>262</v>
      </c>
      <c r="U51" s="43" t="s">
        <v>262</v>
      </c>
      <c r="V51" s="69" t="s">
        <v>262</v>
      </c>
      <c r="W51" s="54">
        <v>45877</v>
      </c>
      <c r="X51" s="69" t="s">
        <v>1256</v>
      </c>
    </row>
    <row r="52" spans="1:56">
      <c r="A52" s="183" t="s">
        <v>641</v>
      </c>
      <c r="B52" s="180" t="s">
        <v>117</v>
      </c>
      <c r="C52" s="182">
        <v>45868</v>
      </c>
      <c r="D52" s="583" t="s">
        <v>642</v>
      </c>
      <c r="E52" s="196"/>
      <c r="F52" s="141"/>
      <c r="G52" s="141"/>
      <c r="H52" s="190">
        <v>66</v>
      </c>
      <c r="I52" s="186"/>
      <c r="J52" s="184" t="s">
        <v>58</v>
      </c>
      <c r="K52" s="184" t="s">
        <v>58</v>
      </c>
      <c r="L52" s="184" t="s">
        <v>61</v>
      </c>
      <c r="M52" s="200">
        <v>45833</v>
      </c>
      <c r="N52" s="88" t="s">
        <v>262</v>
      </c>
      <c r="O52" s="54">
        <v>45833</v>
      </c>
      <c r="P52" s="30" t="s">
        <v>262</v>
      </c>
      <c r="Q52" s="43" t="s">
        <v>262</v>
      </c>
      <c r="R52" s="43" t="s">
        <v>262</v>
      </c>
      <c r="S52" s="43" t="s">
        <v>262</v>
      </c>
      <c r="T52" s="43" t="s">
        <v>262</v>
      </c>
      <c r="U52" s="43" t="s">
        <v>262</v>
      </c>
      <c r="V52" s="69" t="s">
        <v>262</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262</v>
      </c>
      <c r="O53" s="54">
        <v>45840</v>
      </c>
      <c r="P53" s="88" t="s">
        <v>262</v>
      </c>
      <c r="Q53" s="43" t="s">
        <v>57</v>
      </c>
      <c r="R53" s="43" t="s">
        <v>262</v>
      </c>
      <c r="S53" s="43" t="s">
        <v>262</v>
      </c>
      <c r="T53" s="43" t="s">
        <v>262</v>
      </c>
      <c r="U53" s="43" t="s">
        <v>262</v>
      </c>
      <c r="V53" s="69" t="s">
        <v>262</v>
      </c>
      <c r="W53" s="54">
        <v>45916</v>
      </c>
      <c r="X53" s="69" t="s">
        <v>1256</v>
      </c>
    </row>
    <row r="54" spans="1:56">
      <c r="A54" s="183" t="s">
        <v>294</v>
      </c>
      <c r="B54" s="594" t="s">
        <v>117</v>
      </c>
      <c r="C54" s="182">
        <v>45899</v>
      </c>
      <c r="D54" s="967"/>
      <c r="E54" s="196"/>
      <c r="F54" s="141"/>
      <c r="G54" s="141"/>
      <c r="H54" s="190">
        <v>73</v>
      </c>
      <c r="I54" s="186"/>
      <c r="J54" s="190" t="s">
        <v>58</v>
      </c>
      <c r="K54" s="190" t="s">
        <v>58</v>
      </c>
      <c r="L54" s="190" t="s">
        <v>61</v>
      </c>
      <c r="M54" s="200">
        <v>45887</v>
      </c>
      <c r="N54" s="88" t="s">
        <v>262</v>
      </c>
      <c r="O54" s="54">
        <v>45887</v>
      </c>
      <c r="P54" s="88" t="s">
        <v>262</v>
      </c>
      <c r="Q54" s="43" t="s">
        <v>262</v>
      </c>
      <c r="R54" s="43" t="s">
        <v>262</v>
      </c>
      <c r="S54" s="43" t="s">
        <v>262</v>
      </c>
      <c r="T54" s="43" t="s">
        <v>262</v>
      </c>
      <c r="U54" s="43" t="s">
        <v>262</v>
      </c>
      <c r="V54" s="69" t="s">
        <v>118</v>
      </c>
      <c r="W54" s="69"/>
      <c r="X54" s="43"/>
    </row>
    <row r="55" spans="1:56">
      <c r="A55" s="183" t="s">
        <v>297</v>
      </c>
      <c r="B55" s="594" t="s">
        <v>117</v>
      </c>
      <c r="C55" s="182">
        <v>45899</v>
      </c>
      <c r="D55" s="186"/>
      <c r="E55" s="196"/>
      <c r="F55" s="141"/>
      <c r="G55" s="141"/>
      <c r="H55" s="190">
        <v>70</v>
      </c>
      <c r="I55" s="186"/>
      <c r="J55" s="190" t="s">
        <v>58</v>
      </c>
      <c r="K55" s="190" t="s">
        <v>58</v>
      </c>
      <c r="L55" s="190" t="s">
        <v>61</v>
      </c>
      <c r="M55" s="200">
        <v>45887</v>
      </c>
      <c r="N55" s="88" t="s">
        <v>262</v>
      </c>
      <c r="O55" s="54">
        <v>45887</v>
      </c>
      <c r="P55" s="88" t="s">
        <v>262</v>
      </c>
      <c r="Q55" s="117" t="s">
        <v>262</v>
      </c>
      <c r="R55" s="117" t="s">
        <v>262</v>
      </c>
      <c r="S55" s="117" t="s">
        <v>262</v>
      </c>
      <c r="T55" s="117" t="s">
        <v>262</v>
      </c>
      <c r="U55" s="43" t="s">
        <v>262</v>
      </c>
      <c r="V55" s="69" t="s">
        <v>118</v>
      </c>
      <c r="W55" s="69"/>
      <c r="X55" s="43"/>
    </row>
    <row r="56" spans="1:56">
      <c r="A56" s="183" t="s">
        <v>300</v>
      </c>
      <c r="B56" s="594" t="s">
        <v>117</v>
      </c>
      <c r="C56" s="182">
        <v>45899</v>
      </c>
      <c r="D56" s="186"/>
      <c r="E56" s="196"/>
      <c r="F56" s="141"/>
      <c r="G56" s="141"/>
      <c r="H56" s="190">
        <v>84</v>
      </c>
      <c r="I56" s="186"/>
      <c r="J56" s="190" t="s">
        <v>58</v>
      </c>
      <c r="K56" s="190" t="s">
        <v>58</v>
      </c>
      <c r="L56" s="190" t="s">
        <v>61</v>
      </c>
      <c r="M56" s="200">
        <v>45887</v>
      </c>
      <c r="N56" s="88" t="s">
        <v>262</v>
      </c>
      <c r="O56" s="54">
        <v>45887</v>
      </c>
      <c r="P56" s="335" t="s">
        <v>262</v>
      </c>
      <c r="Q56" s="43" t="s">
        <v>262</v>
      </c>
      <c r="R56" s="43" t="s">
        <v>262</v>
      </c>
      <c r="S56" s="43" t="s">
        <v>262</v>
      </c>
      <c r="T56" s="43" t="s">
        <v>262</v>
      </c>
      <c r="U56" s="43" t="s">
        <v>262</v>
      </c>
      <c r="V56" s="69" t="s">
        <v>118</v>
      </c>
      <c r="W56" s="69"/>
      <c r="X56" s="43"/>
    </row>
    <row r="57" spans="1:56">
      <c r="A57" s="183" t="s">
        <v>501</v>
      </c>
      <c r="B57" s="183" t="s">
        <v>117</v>
      </c>
      <c r="C57" s="182">
        <v>45862</v>
      </c>
      <c r="D57" s="825" t="s">
        <v>502</v>
      </c>
      <c r="E57" s="196"/>
      <c r="F57" s="141"/>
      <c r="G57" s="141"/>
      <c r="H57" s="190">
        <v>62</v>
      </c>
      <c r="I57" s="186"/>
      <c r="J57" s="190" t="s">
        <v>58</v>
      </c>
      <c r="K57" s="190" t="s">
        <v>58</v>
      </c>
      <c r="L57" s="190" t="s">
        <v>61</v>
      </c>
      <c r="M57" s="200">
        <v>45762</v>
      </c>
      <c r="N57" s="88" t="s">
        <v>262</v>
      </c>
      <c r="O57" s="126">
        <v>45783</v>
      </c>
      <c r="P57" s="335" t="s">
        <v>262</v>
      </c>
      <c r="Q57" s="43" t="s">
        <v>262</v>
      </c>
      <c r="R57" s="43" t="s">
        <v>1254</v>
      </c>
      <c r="S57" s="43" t="s">
        <v>262</v>
      </c>
      <c r="T57" s="43" t="s">
        <v>262</v>
      </c>
      <c r="U57" s="43" t="s">
        <v>262</v>
      </c>
      <c r="V57" s="69" t="s">
        <v>262</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5" t="s">
        <v>504</v>
      </c>
      <c r="E58" s="196"/>
      <c r="F58" s="141"/>
      <c r="G58" s="141"/>
      <c r="H58" s="190">
        <v>89</v>
      </c>
      <c r="I58" s="186"/>
      <c r="J58" s="190" t="s">
        <v>58</v>
      </c>
      <c r="K58" s="190" t="s">
        <v>58</v>
      </c>
      <c r="L58" s="190" t="s">
        <v>61</v>
      </c>
      <c r="M58" s="200">
        <v>45762</v>
      </c>
      <c r="N58" s="88" t="s">
        <v>262</v>
      </c>
      <c r="O58" s="54">
        <v>45776</v>
      </c>
      <c r="P58" s="335" t="s">
        <v>262</v>
      </c>
      <c r="Q58" s="43" t="s">
        <v>262</v>
      </c>
      <c r="R58" s="43" t="s">
        <v>1254</v>
      </c>
      <c r="S58" s="43" t="s">
        <v>262</v>
      </c>
      <c r="T58" s="43" t="s">
        <v>262</v>
      </c>
      <c r="U58" s="43" t="s">
        <v>262</v>
      </c>
      <c r="V58" s="348" t="s">
        <v>262</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45862</v>
      </c>
      <c r="D59" s="825" t="s">
        <v>506</v>
      </c>
      <c r="E59" s="196"/>
      <c r="F59" s="141"/>
      <c r="G59" s="141"/>
      <c r="H59" s="190">
        <v>87</v>
      </c>
      <c r="I59" s="186"/>
      <c r="J59" s="190" t="s">
        <v>58</v>
      </c>
      <c r="K59" s="190" t="s">
        <v>58</v>
      </c>
      <c r="L59" s="190" t="s">
        <v>61</v>
      </c>
      <c r="M59" s="200">
        <v>45762</v>
      </c>
      <c r="N59" s="88" t="s">
        <v>262</v>
      </c>
      <c r="O59" s="30" t="s">
        <v>95</v>
      </c>
      <c r="P59" s="335" t="s">
        <v>262</v>
      </c>
      <c r="Q59" s="43" t="s">
        <v>262</v>
      </c>
      <c r="R59" s="43" t="s">
        <v>1254</v>
      </c>
      <c r="S59" s="43" t="s">
        <v>262</v>
      </c>
      <c r="T59" s="43" t="s">
        <v>262</v>
      </c>
      <c r="U59" s="43" t="s">
        <v>262</v>
      </c>
      <c r="V59" s="348" t="s">
        <v>262</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507</v>
      </c>
      <c r="B60" s="183" t="s">
        <v>117</v>
      </c>
      <c r="C60" s="182">
        <v>45868</v>
      </c>
      <c r="D60" s="205" t="s">
        <v>508</v>
      </c>
      <c r="E60" s="196"/>
      <c r="F60" s="141"/>
      <c r="G60" s="141"/>
      <c r="H60" s="190">
        <v>60</v>
      </c>
      <c r="I60" s="186"/>
      <c r="J60" s="190" t="s">
        <v>58</v>
      </c>
      <c r="K60" s="190" t="s">
        <v>58</v>
      </c>
      <c r="L60" s="190" t="s">
        <v>61</v>
      </c>
      <c r="M60" s="200">
        <v>45790</v>
      </c>
      <c r="N60" s="88" t="s">
        <v>262</v>
      </c>
      <c r="O60" s="54">
        <v>45812</v>
      </c>
      <c r="P60" s="335" t="s">
        <v>262</v>
      </c>
      <c r="Q60" s="43" t="s">
        <v>262</v>
      </c>
      <c r="R60" s="43" t="s">
        <v>1254</v>
      </c>
      <c r="S60" s="43" t="s">
        <v>262</v>
      </c>
      <c r="T60" s="43" t="s">
        <v>262</v>
      </c>
      <c r="U60" s="43" t="s">
        <v>262</v>
      </c>
      <c r="V60" s="348" t="s">
        <v>262</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510</v>
      </c>
      <c r="B61" s="187" t="s">
        <v>117</v>
      </c>
      <c r="C61" s="181">
        <v>45688</v>
      </c>
      <c r="D61" s="181" t="s">
        <v>512</v>
      </c>
      <c r="E61" s="971"/>
      <c r="F61" s="975"/>
      <c r="G61" s="975"/>
      <c r="H61" s="184">
        <v>0</v>
      </c>
      <c r="I61" s="186"/>
      <c r="J61" s="194" t="s">
        <v>58</v>
      </c>
      <c r="K61" s="194" t="s">
        <v>58</v>
      </c>
      <c r="L61" s="184" t="s">
        <v>61</v>
      </c>
      <c r="M61" s="102" t="s">
        <v>262</v>
      </c>
      <c r="N61" s="88" t="s">
        <v>262</v>
      </c>
      <c r="O61" s="126">
        <v>45673</v>
      </c>
      <c r="P61" s="335" t="s">
        <v>262</v>
      </c>
      <c r="Q61" s="43" t="s">
        <v>262</v>
      </c>
      <c r="R61" s="69" t="s">
        <v>66</v>
      </c>
      <c r="S61" s="43" t="s">
        <v>57</v>
      </c>
      <c r="T61" s="43" t="s">
        <v>262</v>
      </c>
      <c r="U61" s="164" t="s">
        <v>262</v>
      </c>
      <c r="V61" s="69" t="s">
        <v>262</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262</v>
      </c>
      <c r="O62" s="54">
        <v>45848</v>
      </c>
      <c r="P62" s="335" t="s">
        <v>262</v>
      </c>
      <c r="Q62" s="43" t="s">
        <v>262</v>
      </c>
      <c r="R62" s="43" t="s">
        <v>262</v>
      </c>
      <c r="S62" s="43" t="s">
        <v>57</v>
      </c>
      <c r="T62" s="43" t="s">
        <v>262</v>
      </c>
      <c r="U62" s="43" t="s">
        <v>262</v>
      </c>
      <c r="V62" s="43" t="s">
        <v>262</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4" t="s">
        <v>117</v>
      </c>
      <c r="C63" s="182">
        <v>45930</v>
      </c>
      <c r="D63" s="186"/>
      <c r="E63" s="196"/>
      <c r="F63" s="196"/>
      <c r="G63" s="196"/>
      <c r="H63" s="190">
        <v>0</v>
      </c>
      <c r="I63" s="186"/>
      <c r="J63" s="190" t="s">
        <v>58</v>
      </c>
      <c r="K63" s="190" t="s">
        <v>58</v>
      </c>
      <c r="L63" s="190" t="s">
        <v>61</v>
      </c>
      <c r="M63" s="200">
        <v>45884</v>
      </c>
      <c r="N63" s="88" t="s">
        <v>262</v>
      </c>
      <c r="O63" s="54">
        <v>45882</v>
      </c>
      <c r="P63" s="335" t="s">
        <v>262</v>
      </c>
      <c r="Q63" s="43" t="s">
        <v>262</v>
      </c>
      <c r="R63" s="43" t="s">
        <v>262</v>
      </c>
      <c r="S63" s="43" t="s">
        <v>57</v>
      </c>
      <c r="T63" s="43" t="s">
        <v>262</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4" t="s">
        <v>117</v>
      </c>
      <c r="C64" s="182">
        <v>45899</v>
      </c>
      <c r="D64" s="968" t="s">
        <v>365</v>
      </c>
      <c r="E64" s="203"/>
      <c r="F64" s="172"/>
      <c r="G64" s="172"/>
      <c r="H64" s="190">
        <v>0</v>
      </c>
      <c r="I64" s="186"/>
      <c r="J64" s="190" t="s">
        <v>58</v>
      </c>
      <c r="K64" s="190" t="s">
        <v>58</v>
      </c>
      <c r="L64" s="190" t="s">
        <v>61</v>
      </c>
      <c r="M64" s="200">
        <v>45884</v>
      </c>
      <c r="N64" s="88" t="s">
        <v>262</v>
      </c>
      <c r="O64" s="54">
        <v>45884</v>
      </c>
      <c r="P64" s="335" t="s">
        <v>262</v>
      </c>
      <c r="Q64" s="43" t="s">
        <v>262</v>
      </c>
      <c r="R64" s="43" t="s">
        <v>262</v>
      </c>
      <c r="S64" s="43" t="s">
        <v>57</v>
      </c>
      <c r="T64" s="43" t="s">
        <v>262</v>
      </c>
      <c r="U64" s="43" t="s">
        <v>262</v>
      </c>
      <c r="V64" s="43" t="s">
        <v>262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68" t="s">
        <v>368</v>
      </c>
      <c r="E65" s="196"/>
      <c r="F65" s="196"/>
      <c r="G65" s="196"/>
      <c r="H65" s="190">
        <v>0</v>
      </c>
      <c r="I65" s="186"/>
      <c r="J65" s="184" t="s">
        <v>58</v>
      </c>
      <c r="K65" s="184" t="s">
        <v>58</v>
      </c>
      <c r="L65" s="184" t="s">
        <v>61</v>
      </c>
      <c r="M65" s="200">
        <v>45824</v>
      </c>
      <c r="N65" s="88" t="s">
        <v>262</v>
      </c>
      <c r="O65" s="54">
        <v>45824</v>
      </c>
      <c r="P65" s="335" t="s">
        <v>262</v>
      </c>
      <c r="Q65" s="43" t="s">
        <v>262</v>
      </c>
      <c r="R65" s="43" t="s">
        <v>262</v>
      </c>
      <c r="S65" s="43" t="s">
        <v>57</v>
      </c>
      <c r="T65" s="43" t="s">
        <v>262</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70" t="s">
        <v>661</v>
      </c>
      <c r="E66" s="971"/>
      <c r="F66" s="975"/>
      <c r="G66" s="975"/>
      <c r="H66" s="184">
        <v>0</v>
      </c>
      <c r="I66" s="186"/>
      <c r="J66" s="194" t="s">
        <v>58</v>
      </c>
      <c r="K66" s="194" t="s">
        <v>58</v>
      </c>
      <c r="L66" s="184" t="s">
        <v>61</v>
      </c>
      <c r="M66" s="198">
        <v>45818</v>
      </c>
      <c r="N66" s="88" t="s">
        <v>262</v>
      </c>
      <c r="O66" s="126">
        <v>45817</v>
      </c>
      <c r="P66" s="335" t="s">
        <v>262</v>
      </c>
      <c r="Q66" s="160" t="s">
        <v>262</v>
      </c>
      <c r="R66" s="43" t="s">
        <v>262</v>
      </c>
      <c r="S66" s="43" t="s">
        <v>57</v>
      </c>
      <c r="T66" s="43" t="s">
        <v>262</v>
      </c>
      <c r="U66" s="43" t="s">
        <v>262</v>
      </c>
      <c r="V66" s="43" t="s">
        <v>262</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4" t="s">
        <v>117</v>
      </c>
      <c r="C67" s="182">
        <v>45899</v>
      </c>
      <c r="D67" s="186"/>
      <c r="E67" s="196"/>
      <c r="F67" s="141"/>
      <c r="G67" s="141"/>
      <c r="H67" s="190">
        <v>0</v>
      </c>
      <c r="I67" s="186"/>
      <c r="J67" s="190" t="s">
        <v>58</v>
      </c>
      <c r="K67" s="190" t="s">
        <v>58</v>
      </c>
      <c r="L67" s="190" t="s">
        <v>61</v>
      </c>
      <c r="M67" s="200">
        <v>45876</v>
      </c>
      <c r="N67" s="88" t="s">
        <v>262</v>
      </c>
      <c r="O67" s="54">
        <v>45876</v>
      </c>
      <c r="P67" s="335" t="s">
        <v>262</v>
      </c>
      <c r="Q67" s="160" t="s">
        <v>262</v>
      </c>
      <c r="R67" s="160" t="s">
        <v>262</v>
      </c>
      <c r="S67" s="43" t="s">
        <v>57</v>
      </c>
      <c r="T67" s="43" t="s">
        <v>262</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262</v>
      </c>
      <c r="N68" s="88" t="s">
        <v>262</v>
      </c>
      <c r="O68" s="88" t="s">
        <v>262</v>
      </c>
      <c r="P68" s="335" t="s">
        <v>262</v>
      </c>
      <c r="Q68" s="43" t="s">
        <v>262</v>
      </c>
      <c r="R68" s="43" t="s">
        <v>262</v>
      </c>
      <c r="S68" s="43" t="s">
        <v>57</v>
      </c>
      <c r="T68" s="43" t="s">
        <v>262</v>
      </c>
      <c r="U68" s="43" t="s">
        <v>262</v>
      </c>
      <c r="V68" s="348" t="s">
        <v>262</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4" t="s">
        <v>117</v>
      </c>
      <c r="C69" s="182">
        <v>45899</v>
      </c>
      <c r="D69" s="205" t="s">
        <v>306</v>
      </c>
      <c r="E69" s="993"/>
      <c r="F69" s="994"/>
      <c r="G69" s="994"/>
      <c r="H69" s="190">
        <v>0</v>
      </c>
      <c r="I69" s="186"/>
      <c r="J69" s="190" t="s">
        <v>58</v>
      </c>
      <c r="K69" s="190" t="s">
        <v>58</v>
      </c>
      <c r="L69" s="190" t="s">
        <v>61</v>
      </c>
      <c r="M69" s="200">
        <v>45870</v>
      </c>
      <c r="N69" s="88" t="s">
        <v>262</v>
      </c>
      <c r="O69" s="54">
        <v>45870</v>
      </c>
      <c r="P69" s="335" t="s">
        <v>262</v>
      </c>
      <c r="Q69" s="43" t="s">
        <v>262</v>
      </c>
      <c r="R69" s="43" t="s">
        <v>262</v>
      </c>
      <c r="S69" s="43" t="s">
        <v>57</v>
      </c>
      <c r="T69" s="43" t="s">
        <v>262</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513</v>
      </c>
      <c r="B70" s="180" t="s">
        <v>117</v>
      </c>
      <c r="C70" s="188">
        <v>45716</v>
      </c>
      <c r="D70" s="188" t="s">
        <v>514</v>
      </c>
      <c r="E70" s="972"/>
      <c r="F70" s="976"/>
      <c r="G70" s="976"/>
      <c r="H70" s="184">
        <v>0</v>
      </c>
      <c r="I70" s="186"/>
      <c r="J70" s="184" t="s">
        <v>58</v>
      </c>
      <c r="K70" s="184" t="s">
        <v>58</v>
      </c>
      <c r="L70" s="184" t="s">
        <v>61</v>
      </c>
      <c r="M70" s="198">
        <v>45705</v>
      </c>
      <c r="N70" s="30" t="s">
        <v>262</v>
      </c>
      <c r="O70" s="126">
        <v>45705</v>
      </c>
      <c r="P70" s="79" t="s">
        <v>262</v>
      </c>
      <c r="Q70" s="43" t="s">
        <v>262</v>
      </c>
      <c r="R70" s="43" t="s">
        <v>262</v>
      </c>
      <c r="S70" s="43" t="s">
        <v>57</v>
      </c>
      <c r="T70" s="43" t="s">
        <v>262</v>
      </c>
      <c r="U70" s="43" t="s">
        <v>262</v>
      </c>
      <c r="V70" s="348" t="s">
        <v>262</v>
      </c>
      <c r="W70" s="605"/>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4" t="s">
        <v>117</v>
      </c>
      <c r="C71" s="182">
        <v>45899</v>
      </c>
      <c r="D71" s="205" t="s">
        <v>309</v>
      </c>
      <c r="H71" s="190">
        <v>0</v>
      </c>
      <c r="I71" s="186"/>
      <c r="J71" s="190" t="s">
        <v>58</v>
      </c>
      <c r="K71" s="190" t="s">
        <v>58</v>
      </c>
      <c r="L71" s="190" t="s">
        <v>61</v>
      </c>
      <c r="M71" s="200">
        <v>45870</v>
      </c>
      <c r="N71" s="30" t="s">
        <v>262</v>
      </c>
      <c r="O71" s="54">
        <v>45870</v>
      </c>
      <c r="P71" s="79" t="s">
        <v>262</v>
      </c>
      <c r="Q71" s="43" t="s">
        <v>262</v>
      </c>
      <c r="R71" s="43" t="s">
        <v>262</v>
      </c>
      <c r="S71" s="43" t="s">
        <v>57</v>
      </c>
      <c r="T71" s="43" t="s">
        <v>262</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4" t="s">
        <v>117</v>
      </c>
      <c r="C72" s="182">
        <v>45899</v>
      </c>
      <c r="D72" s="186"/>
      <c r="E72" s="196"/>
      <c r="F72" s="141"/>
      <c r="G72" s="141"/>
      <c r="H72" s="190">
        <v>0</v>
      </c>
      <c r="I72" s="186"/>
      <c r="J72" s="190" t="s">
        <v>58</v>
      </c>
      <c r="K72" s="190" t="s">
        <v>58</v>
      </c>
      <c r="L72" s="190" t="s">
        <v>61</v>
      </c>
      <c r="M72" s="200">
        <v>45882</v>
      </c>
      <c r="N72" s="88" t="s">
        <v>262</v>
      </c>
      <c r="O72" s="54">
        <v>45882</v>
      </c>
      <c r="P72" s="335" t="s">
        <v>262</v>
      </c>
      <c r="Q72" s="160" t="s">
        <v>262</v>
      </c>
      <c r="R72" s="43" t="s">
        <v>262</v>
      </c>
      <c r="S72" s="43" t="s">
        <v>57</v>
      </c>
      <c r="T72" s="43" t="s">
        <v>262</v>
      </c>
      <c r="U72" s="43" t="s">
        <v>262</v>
      </c>
      <c r="V72" s="43" t="s">
        <v>262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25" t="s">
        <v>312</v>
      </c>
      <c r="E73" s="1002"/>
      <c r="F73" s="1003"/>
      <c r="G73" s="1003"/>
      <c r="H73" s="184">
        <v>0</v>
      </c>
      <c r="I73" s="186"/>
      <c r="J73" s="184" t="s">
        <v>58</v>
      </c>
      <c r="K73" s="184" t="s">
        <v>58</v>
      </c>
      <c r="L73" s="184" t="s">
        <v>61</v>
      </c>
      <c r="M73" s="198">
        <v>45790</v>
      </c>
      <c r="N73" s="30" t="s">
        <v>262</v>
      </c>
      <c r="O73" s="126">
        <v>45790</v>
      </c>
      <c r="P73" s="79" t="s">
        <v>262</v>
      </c>
      <c r="Q73" s="43" t="s">
        <v>262</v>
      </c>
      <c r="R73" s="43" t="s">
        <v>262</v>
      </c>
      <c r="S73" s="43" t="s">
        <v>57</v>
      </c>
      <c r="T73" s="43" t="s">
        <v>262</v>
      </c>
      <c r="U73" s="43" t="s">
        <v>262</v>
      </c>
      <c r="V73" s="348" t="s">
        <v>262</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4" t="s">
        <v>117</v>
      </c>
      <c r="C74" s="182">
        <v>45899</v>
      </c>
      <c r="D74" s="205" t="s">
        <v>362</v>
      </c>
      <c r="E74" s="196"/>
      <c r="F74" s="141"/>
      <c r="G74" s="141"/>
      <c r="H74" s="190">
        <v>0</v>
      </c>
      <c r="I74" s="186"/>
      <c r="J74" s="190" t="s">
        <v>58</v>
      </c>
      <c r="K74" s="190" t="s">
        <v>58</v>
      </c>
      <c r="L74" s="190" t="s">
        <v>61</v>
      </c>
      <c r="M74" s="200">
        <v>45868</v>
      </c>
      <c r="N74" s="30" t="s">
        <v>262</v>
      </c>
      <c r="O74" s="54">
        <v>45871</v>
      </c>
      <c r="P74" s="79" t="s">
        <v>262</v>
      </c>
      <c r="Q74" s="43" t="s">
        <v>262</v>
      </c>
      <c r="R74" s="43" t="s">
        <v>262</v>
      </c>
      <c r="S74" s="43" t="s">
        <v>57</v>
      </c>
      <c r="T74" s="43" t="s">
        <v>262</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25" t="s">
        <v>667</v>
      </c>
      <c r="E75" s="196"/>
      <c r="F75" s="141"/>
      <c r="G75" s="141"/>
      <c r="H75" s="190">
        <v>0</v>
      </c>
      <c r="I75" s="186"/>
      <c r="J75" s="190" t="s">
        <v>58</v>
      </c>
      <c r="K75" s="190" t="s">
        <v>58</v>
      </c>
      <c r="L75" s="190" t="s">
        <v>61</v>
      </c>
      <c r="M75" s="200">
        <v>45853</v>
      </c>
      <c r="N75" s="30" t="s">
        <v>262</v>
      </c>
      <c r="O75" s="54">
        <v>45853</v>
      </c>
      <c r="P75" s="79" t="s">
        <v>262</v>
      </c>
      <c r="Q75" s="43" t="s">
        <v>262</v>
      </c>
      <c r="R75" s="43" t="s">
        <v>262</v>
      </c>
      <c r="S75" s="43" t="s">
        <v>57</v>
      </c>
      <c r="T75" s="43" t="s">
        <v>262</v>
      </c>
      <c r="U75" s="43" t="s">
        <v>262</v>
      </c>
      <c r="V75" s="43" t="s">
        <v>262</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262</v>
      </c>
      <c r="O76" s="54">
        <v>45838</v>
      </c>
      <c r="P76" s="88" t="s">
        <v>262</v>
      </c>
      <c r="Q76" s="173" t="s">
        <v>262</v>
      </c>
      <c r="R76" s="173" t="s">
        <v>262</v>
      </c>
      <c r="S76" s="173" t="s">
        <v>57</v>
      </c>
      <c r="T76" s="173" t="s">
        <v>262</v>
      </c>
      <c r="U76" s="43" t="s">
        <v>262</v>
      </c>
      <c r="V76" s="43" t="s">
        <v>262</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4" t="s">
        <v>117</v>
      </c>
      <c r="C77" s="419">
        <v>45930</v>
      </c>
      <c r="D77" s="186"/>
      <c r="E77" s="203"/>
      <c r="F77" s="172"/>
      <c r="G77" s="172"/>
      <c r="H77" s="190">
        <v>0</v>
      </c>
      <c r="I77" s="186"/>
      <c r="J77" s="190" t="s">
        <v>58</v>
      </c>
      <c r="K77" s="190" t="s">
        <v>58</v>
      </c>
      <c r="L77" s="190" t="s">
        <v>61</v>
      </c>
      <c r="M77" s="200">
        <v>45902</v>
      </c>
      <c r="N77" s="88" t="s">
        <v>262</v>
      </c>
      <c r="O77" s="54">
        <v>45902</v>
      </c>
      <c r="P77" s="335" t="s">
        <v>262</v>
      </c>
      <c r="Q77" s="43" t="s">
        <v>262</v>
      </c>
      <c r="R77" s="43" t="s">
        <v>262</v>
      </c>
      <c r="S77" s="43" t="s">
        <v>57</v>
      </c>
      <c r="T77" s="43" t="s">
        <v>262</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515</v>
      </c>
      <c r="B78" s="180" t="s">
        <v>117</v>
      </c>
      <c r="C78" s="427">
        <v>45792</v>
      </c>
      <c r="D78" s="181" t="s">
        <v>516</v>
      </c>
      <c r="E78" s="971"/>
      <c r="F78" s="975"/>
      <c r="G78" s="975"/>
      <c r="H78" s="184">
        <v>0</v>
      </c>
      <c r="I78" s="186"/>
      <c r="J78" s="184" t="s">
        <v>58</v>
      </c>
      <c r="K78" s="184" t="s">
        <v>58</v>
      </c>
      <c r="L78" s="184" t="s">
        <v>61</v>
      </c>
      <c r="M78" s="102" t="s">
        <v>262</v>
      </c>
      <c r="N78" s="88" t="s">
        <v>262</v>
      </c>
      <c r="O78" s="88" t="s">
        <v>262</v>
      </c>
      <c r="P78" s="88" t="s">
        <v>262</v>
      </c>
      <c r="Q78" s="43" t="s">
        <v>57</v>
      </c>
      <c r="R78" s="43" t="s">
        <v>57</v>
      </c>
      <c r="S78" s="43" t="s">
        <v>57</v>
      </c>
      <c r="T78" s="43" t="s">
        <v>262</v>
      </c>
      <c r="U78" s="43" t="s">
        <v>262</v>
      </c>
      <c r="V78" s="348" t="s">
        <v>262</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25" t="s">
        <v>373</v>
      </c>
      <c r="E79" s="203"/>
      <c r="F79" s="172"/>
      <c r="G79" s="172"/>
      <c r="H79" s="190">
        <v>0</v>
      </c>
      <c r="I79" s="186"/>
      <c r="J79" s="190" t="s">
        <v>58</v>
      </c>
      <c r="K79" s="190" t="s">
        <v>58</v>
      </c>
      <c r="L79" s="190" t="s">
        <v>61</v>
      </c>
      <c r="M79" s="49" t="s">
        <v>53</v>
      </c>
      <c r="N79" s="88" t="s">
        <v>262</v>
      </c>
      <c r="O79" s="30" t="s">
        <v>53</v>
      </c>
      <c r="P79" s="88" t="s">
        <v>262</v>
      </c>
      <c r="Q79" s="43" t="s">
        <v>57</v>
      </c>
      <c r="R79" s="43" t="s">
        <v>57</v>
      </c>
      <c r="S79" s="43" t="s">
        <v>57</v>
      </c>
      <c r="T79" s="43" t="s">
        <v>262</v>
      </c>
      <c r="U79" s="43" t="s">
        <v>262</v>
      </c>
      <c r="V79" s="69" t="s">
        <v>262</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1258</v>
      </c>
      <c r="B80" s="594" t="s">
        <v>117</v>
      </c>
      <c r="C80" s="181">
        <v>45688</v>
      </c>
      <c r="D80" s="825" t="s">
        <v>518</v>
      </c>
      <c r="E80" s="177"/>
      <c r="F80" s="131"/>
      <c r="G80" s="131"/>
      <c r="H80" s="184">
        <v>48</v>
      </c>
      <c r="I80" s="186"/>
      <c r="J80" s="184" t="s">
        <v>58</v>
      </c>
      <c r="K80" s="184" t="s">
        <v>58</v>
      </c>
      <c r="L80" s="184" t="s">
        <v>57</v>
      </c>
      <c r="M80" s="102" t="s">
        <v>262</v>
      </c>
      <c r="N80" s="88" t="s">
        <v>262</v>
      </c>
      <c r="O80" s="126">
        <v>45678</v>
      </c>
      <c r="P80" s="88" t="s">
        <v>262</v>
      </c>
      <c r="Q80" s="43" t="s">
        <v>262</v>
      </c>
      <c r="R80" s="43" t="s">
        <v>1254</v>
      </c>
      <c r="S80" s="43" t="s">
        <v>262</v>
      </c>
      <c r="T80" s="43" t="s">
        <v>262</v>
      </c>
      <c r="U80" s="117" t="s">
        <v>262</v>
      </c>
      <c r="V80" s="69" t="s">
        <v>262</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4" t="s">
        <v>117</v>
      </c>
      <c r="C81" s="419">
        <v>45899</v>
      </c>
      <c r="D81" s="186"/>
      <c r="E81" s="196"/>
      <c r="F81" s="141"/>
      <c r="G81" s="141"/>
      <c r="H81" s="190">
        <v>208</v>
      </c>
      <c r="I81" s="186"/>
      <c r="J81" s="184" t="s">
        <v>58</v>
      </c>
      <c r="K81" s="184" t="s">
        <v>58</v>
      </c>
      <c r="L81" s="184" t="s">
        <v>57</v>
      </c>
      <c r="M81" s="200">
        <v>45874</v>
      </c>
      <c r="N81" s="88" t="s">
        <v>262</v>
      </c>
      <c r="O81" s="54">
        <v>45874</v>
      </c>
      <c r="P81" s="88" t="s">
        <v>262</v>
      </c>
      <c r="Q81" s="43" t="s">
        <v>262</v>
      </c>
      <c r="R81" s="43" t="s">
        <v>1254</v>
      </c>
      <c r="S81" s="43" t="s">
        <v>262</v>
      </c>
      <c r="T81" s="43" t="s">
        <v>262</v>
      </c>
      <c r="U81" s="117" t="s">
        <v>262</v>
      </c>
      <c r="V81" s="69" t="s">
        <v>262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414</v>
      </c>
      <c r="B82" s="187" t="s">
        <v>51</v>
      </c>
      <c r="C82" s="596">
        <v>45716</v>
      </c>
      <c r="D82" s="189" t="s">
        <v>228</v>
      </c>
      <c r="E82" s="197"/>
      <c r="F82" s="139"/>
      <c r="G82" s="139"/>
      <c r="H82" s="193">
        <v>0</v>
      </c>
      <c r="I82" s="186"/>
      <c r="J82" s="193" t="s">
        <v>58</v>
      </c>
      <c r="K82" s="193" t="s">
        <v>58</v>
      </c>
      <c r="L82" s="184" t="s">
        <v>61</v>
      </c>
      <c r="M82" s="199">
        <v>45705</v>
      </c>
      <c r="N82" s="88" t="s">
        <v>262</v>
      </c>
      <c r="O82" s="54">
        <v>45706</v>
      </c>
      <c r="P82" s="88" t="s">
        <v>262</v>
      </c>
      <c r="Q82" s="168" t="s">
        <v>262</v>
      </c>
      <c r="R82" s="69" t="s">
        <v>262</v>
      </c>
      <c r="S82" s="69" t="s">
        <v>57</v>
      </c>
      <c r="T82" s="69" t="s">
        <v>262</v>
      </c>
      <c r="U82" s="43" t="s">
        <v>262</v>
      </c>
      <c r="V82" s="43" t="s">
        <v>262</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608</v>
      </c>
      <c r="B83" s="187" t="s">
        <v>51</v>
      </c>
      <c r="C83" s="427">
        <v>45742</v>
      </c>
      <c r="D83" s="184" t="s">
        <v>609</v>
      </c>
      <c r="E83" s="196"/>
      <c r="F83" s="141"/>
      <c r="G83" s="141"/>
      <c r="H83" s="190">
        <v>57</v>
      </c>
      <c r="I83" s="186"/>
      <c r="J83" s="193" t="s">
        <v>58</v>
      </c>
      <c r="K83" s="193" t="s">
        <v>58</v>
      </c>
      <c r="L83" s="190" t="s">
        <v>61</v>
      </c>
      <c r="M83" s="200">
        <v>45728</v>
      </c>
      <c r="N83" s="88" t="s">
        <v>262</v>
      </c>
      <c r="O83" s="54">
        <v>45728</v>
      </c>
      <c r="P83" s="30" t="s">
        <v>262</v>
      </c>
      <c r="Q83" s="173" t="s">
        <v>262</v>
      </c>
      <c r="R83" s="173" t="s">
        <v>1254</v>
      </c>
      <c r="S83" s="173" t="s">
        <v>262</v>
      </c>
      <c r="T83" s="173" t="s">
        <v>262</v>
      </c>
      <c r="U83" s="93" t="s">
        <v>262</v>
      </c>
      <c r="V83" s="69" t="s">
        <v>262</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610</v>
      </c>
      <c r="B84" s="187" t="s">
        <v>51</v>
      </c>
      <c r="C84" s="427">
        <v>45742</v>
      </c>
      <c r="D84" s="217" t="s">
        <v>612</v>
      </c>
      <c r="E84" s="176"/>
      <c r="F84" s="118"/>
      <c r="G84" s="118"/>
      <c r="H84" s="190">
        <v>60</v>
      </c>
      <c r="I84" s="186"/>
      <c r="J84" s="190" t="s">
        <v>58</v>
      </c>
      <c r="K84" s="190" t="s">
        <v>58</v>
      </c>
      <c r="L84" s="190" t="s">
        <v>61</v>
      </c>
      <c r="M84" s="200">
        <v>45716</v>
      </c>
      <c r="N84" s="30" t="s">
        <v>262</v>
      </c>
      <c r="O84" s="54">
        <v>45719</v>
      </c>
      <c r="P84" s="30" t="s">
        <v>262</v>
      </c>
      <c r="Q84" s="43" t="s">
        <v>262</v>
      </c>
      <c r="R84" s="173" t="s">
        <v>1254</v>
      </c>
      <c r="S84" s="173" t="s">
        <v>262</v>
      </c>
      <c r="T84" s="173" t="s">
        <v>262</v>
      </c>
      <c r="U84" s="93" t="s">
        <v>262</v>
      </c>
      <c r="V84" s="93" t="s">
        <v>262</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519</v>
      </c>
      <c r="B85" s="187" t="s">
        <v>51</v>
      </c>
      <c r="C85" s="427">
        <v>45742</v>
      </c>
      <c r="D85" s="217" t="s">
        <v>520</v>
      </c>
      <c r="E85" s="176"/>
      <c r="F85" s="118"/>
      <c r="G85" s="118"/>
      <c r="H85" s="190">
        <v>80</v>
      </c>
      <c r="I85" s="186"/>
      <c r="J85" s="190" t="s">
        <v>58</v>
      </c>
      <c r="K85" s="190" t="s">
        <v>58</v>
      </c>
      <c r="L85" s="190" t="s">
        <v>61</v>
      </c>
      <c r="M85" s="200">
        <v>45728</v>
      </c>
      <c r="N85" s="30" t="s">
        <v>262</v>
      </c>
      <c r="O85" s="200">
        <v>45728</v>
      </c>
      <c r="P85" s="30" t="s">
        <v>262</v>
      </c>
      <c r="Q85" s="43" t="s">
        <v>262</v>
      </c>
      <c r="R85" s="43" t="s">
        <v>1254</v>
      </c>
      <c r="S85" s="43" t="s">
        <v>262</v>
      </c>
      <c r="T85" s="43" t="s">
        <v>262</v>
      </c>
      <c r="U85" s="69" t="s">
        <v>262</v>
      </c>
      <c r="V85" s="69" t="s">
        <v>262</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424</v>
      </c>
      <c r="B86" s="187" t="s">
        <v>51</v>
      </c>
      <c r="C86" s="427">
        <v>45742</v>
      </c>
      <c r="D86" s="190" t="s">
        <v>425</v>
      </c>
      <c r="E86" s="176"/>
      <c r="F86" s="118"/>
      <c r="G86" s="118"/>
      <c r="H86" s="190">
        <v>68</v>
      </c>
      <c r="I86" s="186"/>
      <c r="J86" s="190" t="s">
        <v>58</v>
      </c>
      <c r="K86" s="190" t="s">
        <v>58</v>
      </c>
      <c r="L86" s="190" t="s">
        <v>61</v>
      </c>
      <c r="M86" s="200">
        <v>45716</v>
      </c>
      <c r="N86" s="30" t="s">
        <v>262</v>
      </c>
      <c r="O86" s="30" t="s">
        <v>262</v>
      </c>
      <c r="P86" s="30" t="s">
        <v>262</v>
      </c>
      <c r="Q86" s="43" t="s">
        <v>262</v>
      </c>
      <c r="R86" s="43" t="s">
        <v>1254</v>
      </c>
      <c r="S86" s="43" t="s">
        <v>262</v>
      </c>
      <c r="T86" s="43" t="s">
        <v>262</v>
      </c>
      <c r="U86" s="160" t="s">
        <v>262</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613</v>
      </c>
      <c r="B87" s="187" t="s">
        <v>51</v>
      </c>
      <c r="C87" s="181">
        <v>45742</v>
      </c>
      <c r="D87" s="962" t="s">
        <v>614</v>
      </c>
      <c r="E87" s="203"/>
      <c r="F87" s="172"/>
      <c r="G87" s="172"/>
      <c r="H87" s="190">
        <v>80</v>
      </c>
      <c r="I87" s="186"/>
      <c r="J87" s="190" t="s">
        <v>58</v>
      </c>
      <c r="K87" s="190" t="s">
        <v>58</v>
      </c>
      <c r="L87" s="190" t="s">
        <v>61</v>
      </c>
      <c r="M87" s="200">
        <v>45728</v>
      </c>
      <c r="N87" s="30" t="s">
        <v>262</v>
      </c>
      <c r="O87" s="54">
        <v>45728</v>
      </c>
      <c r="P87" s="30" t="s">
        <v>262</v>
      </c>
      <c r="Q87" s="43" t="s">
        <v>262</v>
      </c>
      <c r="R87" s="43" t="s">
        <v>1254</v>
      </c>
      <c r="S87" s="43" t="s">
        <v>262</v>
      </c>
      <c r="T87" s="43" t="s">
        <v>262</v>
      </c>
      <c r="U87" s="160" t="s">
        <v>262</v>
      </c>
      <c r="V87" s="160" t="s">
        <v>262</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375</v>
      </c>
      <c r="B88" s="187" t="s">
        <v>51</v>
      </c>
      <c r="C88" s="181">
        <v>45742</v>
      </c>
      <c r="D88" s="217" t="s">
        <v>378</v>
      </c>
      <c r="E88" s="122"/>
      <c r="F88" s="110"/>
      <c r="G88" s="110"/>
      <c r="H88" s="190">
        <v>56</v>
      </c>
      <c r="I88" s="186"/>
      <c r="J88" s="190" t="s">
        <v>58</v>
      </c>
      <c r="K88" s="190" t="s">
        <v>58</v>
      </c>
      <c r="L88" s="190" t="s">
        <v>61</v>
      </c>
      <c r="M88" s="200">
        <v>45716</v>
      </c>
      <c r="N88" s="30" t="s">
        <v>262</v>
      </c>
      <c r="O88" s="54">
        <v>45722</v>
      </c>
      <c r="P88" s="30" t="s">
        <v>262</v>
      </c>
      <c r="Q88" s="69" t="s">
        <v>262</v>
      </c>
      <c r="R88" s="43" t="s">
        <v>1254</v>
      </c>
      <c r="S88" s="69" t="s">
        <v>262</v>
      </c>
      <c r="T88" s="69" t="s">
        <v>262</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380</v>
      </c>
      <c r="E89" s="196"/>
      <c r="F89" s="141"/>
      <c r="G89" s="141"/>
      <c r="H89" s="190">
        <v>71</v>
      </c>
      <c r="I89" s="186"/>
      <c r="J89" s="190" t="s">
        <v>58</v>
      </c>
      <c r="K89" s="190" t="s">
        <v>58</v>
      </c>
      <c r="L89" s="190" t="s">
        <v>61</v>
      </c>
      <c r="M89" s="200">
        <v>45716</v>
      </c>
      <c r="N89" s="30" t="s">
        <v>262</v>
      </c>
      <c r="O89" s="54">
        <v>45727</v>
      </c>
      <c r="P89" s="30" t="s">
        <v>262</v>
      </c>
      <c r="Q89" s="69" t="s">
        <v>262</v>
      </c>
      <c r="R89" s="43" t="s">
        <v>1254</v>
      </c>
      <c r="S89" s="69" t="s">
        <v>262</v>
      </c>
      <c r="T89" s="69" t="s">
        <v>262</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521</v>
      </c>
      <c r="B90" s="187" t="s">
        <v>51</v>
      </c>
      <c r="C90" s="181">
        <v>45742</v>
      </c>
      <c r="D90" s="217" t="s">
        <v>522</v>
      </c>
      <c r="E90" s="196"/>
      <c r="F90" s="141"/>
      <c r="G90" s="141"/>
      <c r="H90" s="190">
        <v>81</v>
      </c>
      <c r="I90" s="186"/>
      <c r="J90" s="190" t="s">
        <v>58</v>
      </c>
      <c r="K90" s="190" t="s">
        <v>58</v>
      </c>
      <c r="L90" s="190" t="s">
        <v>61</v>
      </c>
      <c r="M90" s="200">
        <v>45716</v>
      </c>
      <c r="N90" s="30" t="s">
        <v>262</v>
      </c>
      <c r="O90" s="54">
        <v>45723</v>
      </c>
      <c r="P90" s="30" t="s">
        <v>262</v>
      </c>
      <c r="Q90" s="69" t="s">
        <v>262</v>
      </c>
      <c r="R90" s="43" t="s">
        <v>1254</v>
      </c>
      <c r="S90" s="69" t="s">
        <v>262</v>
      </c>
      <c r="T90" s="69" t="s">
        <v>262</v>
      </c>
      <c r="U90" s="69" t="s">
        <v>262</v>
      </c>
      <c r="V90" s="69" t="s">
        <v>262</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426</v>
      </c>
      <c r="B91" s="187" t="s">
        <v>51</v>
      </c>
      <c r="C91" s="181">
        <v>45742</v>
      </c>
      <c r="D91" s="217" t="s">
        <v>427</v>
      </c>
      <c r="E91" s="196"/>
      <c r="F91" s="141"/>
      <c r="G91" s="141"/>
      <c r="H91" s="190">
        <v>38</v>
      </c>
      <c r="I91" s="186"/>
      <c r="J91" s="190" t="s">
        <v>58</v>
      </c>
      <c r="K91" s="190" t="s">
        <v>58</v>
      </c>
      <c r="L91" s="190" t="s">
        <v>61</v>
      </c>
      <c r="M91" s="200">
        <v>45716</v>
      </c>
      <c r="N91" s="30" t="s">
        <v>262</v>
      </c>
      <c r="O91" s="54">
        <v>45726</v>
      </c>
      <c r="P91" s="30" t="s">
        <v>262</v>
      </c>
      <c r="Q91" s="151" t="s">
        <v>262</v>
      </c>
      <c r="R91" s="43" t="s">
        <v>1254</v>
      </c>
      <c r="S91" s="69" t="s">
        <v>262</v>
      </c>
      <c r="T91" s="69" t="s">
        <v>262</v>
      </c>
      <c r="U91" s="348" t="s">
        <v>262</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523</v>
      </c>
      <c r="B92" s="187" t="s">
        <v>51</v>
      </c>
      <c r="C92" s="181">
        <v>45772</v>
      </c>
      <c r="D92" s="204" t="s">
        <v>524</v>
      </c>
      <c r="E92" s="122"/>
      <c r="F92" s="110"/>
      <c r="G92" s="110"/>
      <c r="H92" s="190">
        <v>83</v>
      </c>
      <c r="I92" s="186"/>
      <c r="J92" s="190" t="s">
        <v>58</v>
      </c>
      <c r="K92" s="190" t="s">
        <v>58</v>
      </c>
      <c r="L92" s="190" t="s">
        <v>61</v>
      </c>
      <c r="M92" s="200">
        <v>45716</v>
      </c>
      <c r="N92" s="30" t="s">
        <v>262</v>
      </c>
      <c r="O92" s="54">
        <v>45727</v>
      </c>
      <c r="P92" s="79" t="s">
        <v>262</v>
      </c>
      <c r="Q92" s="43" t="s">
        <v>262</v>
      </c>
      <c r="R92" s="43" t="s">
        <v>1254</v>
      </c>
      <c r="S92" s="43" t="s">
        <v>262</v>
      </c>
      <c r="T92" s="43" t="s">
        <v>262</v>
      </c>
      <c r="U92" s="348" t="s">
        <v>262</v>
      </c>
      <c r="V92" s="69" t="s">
        <v>262</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262</v>
      </c>
      <c r="O93" s="54">
        <v>45693</v>
      </c>
      <c r="P93" s="79" t="s">
        <v>262</v>
      </c>
      <c r="Q93" s="69" t="s">
        <v>262</v>
      </c>
      <c r="R93" s="69" t="s">
        <v>1254</v>
      </c>
      <c r="S93" s="69" t="s">
        <v>262</v>
      </c>
      <c r="T93" s="69" t="s">
        <v>262</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525</v>
      </c>
      <c r="B94" s="187" t="s">
        <v>51</v>
      </c>
      <c r="C94" s="188">
        <v>45711</v>
      </c>
      <c r="D94" s="189" t="s">
        <v>526</v>
      </c>
      <c r="E94" s="197"/>
      <c r="F94" s="139"/>
      <c r="G94" s="139"/>
      <c r="H94" s="193">
        <v>76</v>
      </c>
      <c r="I94" s="186"/>
      <c r="J94" s="193" t="s">
        <v>58</v>
      </c>
      <c r="K94" s="193" t="s">
        <v>58</v>
      </c>
      <c r="L94" s="193" t="s">
        <v>61</v>
      </c>
      <c r="M94" s="199">
        <v>45692</v>
      </c>
      <c r="N94" s="30" t="s">
        <v>262</v>
      </c>
      <c r="O94" s="200">
        <v>45694</v>
      </c>
      <c r="P94" s="79" t="s">
        <v>262</v>
      </c>
      <c r="Q94" s="69" t="s">
        <v>262</v>
      </c>
      <c r="R94" s="69" t="s">
        <v>1254</v>
      </c>
      <c r="S94" s="69" t="s">
        <v>262</v>
      </c>
      <c r="T94" s="43" t="s">
        <v>262</v>
      </c>
      <c r="U94" s="69" t="s">
        <v>262</v>
      </c>
      <c r="V94" s="69" t="s">
        <v>262</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64" t="s">
        <v>324</v>
      </c>
      <c r="E95" s="197"/>
      <c r="F95" s="139"/>
      <c r="G95" s="139"/>
      <c r="H95" s="193">
        <v>89</v>
      </c>
      <c r="I95" s="186"/>
      <c r="J95" s="193" t="s">
        <v>58</v>
      </c>
      <c r="K95" s="193" t="s">
        <v>58</v>
      </c>
      <c r="L95" s="193" t="s">
        <v>61</v>
      </c>
      <c r="M95" s="199">
        <v>45695</v>
      </c>
      <c r="N95" s="30" t="s">
        <v>262</v>
      </c>
      <c r="O95" s="54">
        <v>45694</v>
      </c>
      <c r="P95" s="30" t="s">
        <v>262</v>
      </c>
      <c r="Q95" s="69" t="s">
        <v>262</v>
      </c>
      <c r="R95" s="93" t="s">
        <v>1254</v>
      </c>
      <c r="S95" s="69" t="s">
        <v>262</v>
      </c>
      <c r="T95" s="69" t="s">
        <v>262</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527</v>
      </c>
      <c r="B96" s="187" t="s">
        <v>51</v>
      </c>
      <c r="C96" s="383">
        <v>45711</v>
      </c>
      <c r="D96" s="600" t="s">
        <v>324</v>
      </c>
      <c r="E96" s="197"/>
      <c r="F96" s="139"/>
      <c r="G96" s="139"/>
      <c r="H96" s="193">
        <v>86</v>
      </c>
      <c r="I96" s="186"/>
      <c r="J96" s="193" t="s">
        <v>58</v>
      </c>
      <c r="K96" s="193" t="s">
        <v>58</v>
      </c>
      <c r="L96" s="193" t="s">
        <v>61</v>
      </c>
      <c r="M96" s="199">
        <v>45698</v>
      </c>
      <c r="N96" s="30" t="s">
        <v>262</v>
      </c>
      <c r="O96" s="54">
        <v>45688</v>
      </c>
      <c r="P96" s="30" t="s">
        <v>262</v>
      </c>
      <c r="Q96" s="69" t="s">
        <v>262</v>
      </c>
      <c r="R96" s="69" t="s">
        <v>1254</v>
      </c>
      <c r="S96" s="69" t="s">
        <v>262</v>
      </c>
      <c r="T96" s="69" t="s">
        <v>262</v>
      </c>
      <c r="U96" s="69" t="s">
        <v>262</v>
      </c>
      <c r="V96" s="43" t="s">
        <v>262</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61" t="s">
        <v>382</v>
      </c>
      <c r="E97" s="197"/>
      <c r="F97" s="139"/>
      <c r="G97" s="139"/>
      <c r="H97" s="193">
        <v>77</v>
      </c>
      <c r="I97" s="186"/>
      <c r="J97" s="193" t="s">
        <v>58</v>
      </c>
      <c r="K97" s="193" t="s">
        <v>58</v>
      </c>
      <c r="L97" s="193" t="s">
        <v>61</v>
      </c>
      <c r="M97" s="199">
        <v>45686</v>
      </c>
      <c r="N97" s="30" t="s">
        <v>262</v>
      </c>
      <c r="O97" s="54">
        <v>45692</v>
      </c>
      <c r="P97" s="30" t="s">
        <v>262</v>
      </c>
      <c r="Q97" s="43" t="s">
        <v>262</v>
      </c>
      <c r="R97" s="43" t="s">
        <v>1254</v>
      </c>
      <c r="S97" s="43" t="s">
        <v>262</v>
      </c>
      <c r="T97" s="43" t="s">
        <v>262</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528</v>
      </c>
      <c r="B98" s="187" t="s">
        <v>51</v>
      </c>
      <c r="C98" s="188">
        <v>45711</v>
      </c>
      <c r="D98" s="189" t="s">
        <v>529</v>
      </c>
      <c r="E98" s="1001"/>
      <c r="F98" s="1001"/>
      <c r="G98" s="1001"/>
      <c r="H98" s="193">
        <v>81</v>
      </c>
      <c r="I98" s="186"/>
      <c r="J98" s="193" t="s">
        <v>58</v>
      </c>
      <c r="K98" s="193" t="s">
        <v>58</v>
      </c>
      <c r="L98" s="193" t="s">
        <v>61</v>
      </c>
      <c r="M98" s="199">
        <v>45700</v>
      </c>
      <c r="N98" s="30" t="s">
        <v>262</v>
      </c>
      <c r="O98" s="54">
        <v>45692</v>
      </c>
      <c r="P98" s="30" t="s">
        <v>262</v>
      </c>
      <c r="Q98" s="43" t="s">
        <v>262</v>
      </c>
      <c r="R98" s="43" t="s">
        <v>1254</v>
      </c>
      <c r="S98" s="43" t="s">
        <v>262</v>
      </c>
      <c r="T98" s="117" t="s">
        <v>262</v>
      </c>
      <c r="U98" s="151" t="s">
        <v>262</v>
      </c>
      <c r="V98" s="69" t="s">
        <v>262</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616</v>
      </c>
      <c r="B99" s="187" t="s">
        <v>51</v>
      </c>
      <c r="C99" s="188">
        <v>45711</v>
      </c>
      <c r="D99" s="189" t="s">
        <v>617</v>
      </c>
      <c r="E99" s="1001"/>
      <c r="F99" s="1001"/>
      <c r="G99" s="1001"/>
      <c r="H99" s="193">
        <v>81</v>
      </c>
      <c r="I99" s="186"/>
      <c r="J99" s="193" t="s">
        <v>58</v>
      </c>
      <c r="K99" s="193" t="s">
        <v>58</v>
      </c>
      <c r="L99" s="193" t="s">
        <v>61</v>
      </c>
      <c r="M99" s="980">
        <v>45699</v>
      </c>
      <c r="N99" s="116" t="s">
        <v>262</v>
      </c>
      <c r="O99" s="170">
        <v>45691</v>
      </c>
      <c r="P99" s="30" t="s">
        <v>262</v>
      </c>
      <c r="Q99" s="43" t="s">
        <v>262</v>
      </c>
      <c r="R99" s="43" t="s">
        <v>1254</v>
      </c>
      <c r="S99" s="43" t="s">
        <v>262</v>
      </c>
      <c r="T99" s="43" t="s">
        <v>262</v>
      </c>
      <c r="U99" s="69" t="s">
        <v>262</v>
      </c>
      <c r="V99" s="160" t="s">
        <v>262</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1001"/>
      <c r="F100" s="1001"/>
      <c r="G100" s="1001"/>
      <c r="H100" s="193">
        <v>84</v>
      </c>
      <c r="I100" s="186"/>
      <c r="J100" s="193" t="s">
        <v>58</v>
      </c>
      <c r="K100" s="193" t="s">
        <v>58</v>
      </c>
      <c r="L100" s="193" t="s">
        <v>61</v>
      </c>
      <c r="M100" s="199">
        <v>45698</v>
      </c>
      <c r="N100" s="30" t="s">
        <v>262</v>
      </c>
      <c r="O100" s="54">
        <v>45695</v>
      </c>
      <c r="P100" s="30" t="s">
        <v>262</v>
      </c>
      <c r="Q100" s="43" t="s">
        <v>262</v>
      </c>
      <c r="R100" s="43" t="s">
        <v>1254</v>
      </c>
      <c r="S100" s="43" t="s">
        <v>262</v>
      </c>
      <c r="T100" s="43" t="s">
        <v>262</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531</v>
      </c>
      <c r="B101" s="187" t="s">
        <v>51</v>
      </c>
      <c r="C101" s="188">
        <v>45688</v>
      </c>
      <c r="D101" s="189" t="s">
        <v>532</v>
      </c>
      <c r="E101" s="1001"/>
      <c r="F101" s="1001"/>
      <c r="G101" s="1001"/>
      <c r="H101" s="193">
        <v>90</v>
      </c>
      <c r="I101" s="186"/>
      <c r="J101" s="193" t="s">
        <v>58</v>
      </c>
      <c r="K101" s="193" t="s">
        <v>58</v>
      </c>
      <c r="L101" s="193" t="s">
        <v>61</v>
      </c>
      <c r="M101" s="102" t="s">
        <v>262</v>
      </c>
      <c r="N101" s="30" t="s">
        <v>262</v>
      </c>
      <c r="O101" s="54">
        <v>45699</v>
      </c>
      <c r="P101" s="88" t="s">
        <v>262</v>
      </c>
      <c r="Q101" s="89" t="s">
        <v>262</v>
      </c>
      <c r="R101" s="43" t="s">
        <v>1254</v>
      </c>
      <c r="S101" s="43" t="s">
        <v>262</v>
      </c>
      <c r="T101" s="43" t="s">
        <v>262</v>
      </c>
      <c r="U101" s="43" t="s">
        <v>262</v>
      </c>
      <c r="V101" s="168" t="s">
        <v>262</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1001"/>
      <c r="F102" s="1001"/>
      <c r="G102" s="1001"/>
      <c r="H102" s="190">
        <v>86</v>
      </c>
      <c r="I102" s="186"/>
      <c r="J102" s="193" t="s">
        <v>58</v>
      </c>
      <c r="K102" s="193" t="s">
        <v>58</v>
      </c>
      <c r="L102" s="190" t="s">
        <v>61</v>
      </c>
      <c r="M102" s="200">
        <v>45677</v>
      </c>
      <c r="N102" s="30" t="s">
        <v>262</v>
      </c>
      <c r="O102" s="54">
        <v>45675</v>
      </c>
      <c r="P102" s="88" t="s">
        <v>262</v>
      </c>
      <c r="Q102" s="43" t="s">
        <v>262</v>
      </c>
      <c r="R102" s="43" t="s">
        <v>1254</v>
      </c>
      <c r="S102" s="43" t="s">
        <v>262</v>
      </c>
      <c r="T102" s="43" t="s">
        <v>262</v>
      </c>
      <c r="U102" s="43" t="s">
        <v>262</v>
      </c>
      <c r="V102" s="142" t="s">
        <v>262</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534</v>
      </c>
      <c r="B103" s="187" t="s">
        <v>51</v>
      </c>
      <c r="C103" s="188">
        <v>45688</v>
      </c>
      <c r="D103" s="189" t="s">
        <v>535</v>
      </c>
      <c r="E103" s="1001"/>
      <c r="F103" s="1001"/>
      <c r="G103" s="1001"/>
      <c r="H103" s="190">
        <v>86</v>
      </c>
      <c r="I103" s="186"/>
      <c r="J103" s="193" t="s">
        <v>58</v>
      </c>
      <c r="K103" s="193" t="s">
        <v>58</v>
      </c>
      <c r="L103" s="190" t="s">
        <v>61</v>
      </c>
      <c r="M103" s="102" t="s">
        <v>262</v>
      </c>
      <c r="N103" s="121" t="s">
        <v>262</v>
      </c>
      <c r="O103" s="54">
        <v>45675</v>
      </c>
      <c r="P103" s="219" t="s">
        <v>262</v>
      </c>
      <c r="Q103" s="43" t="s">
        <v>262</v>
      </c>
      <c r="R103" s="43" t="s">
        <v>1254</v>
      </c>
      <c r="S103" s="43" t="s">
        <v>262</v>
      </c>
      <c r="T103" s="43" t="s">
        <v>262</v>
      </c>
      <c r="U103" s="43" t="s">
        <v>262</v>
      </c>
      <c r="V103" s="142" t="s">
        <v>262</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01"/>
      <c r="F104" s="1001"/>
      <c r="G104" s="1001"/>
      <c r="H104" s="190">
        <v>88</v>
      </c>
      <c r="I104" s="186"/>
      <c r="J104" s="193" t="s">
        <v>58</v>
      </c>
      <c r="K104" s="193" t="s">
        <v>58</v>
      </c>
      <c r="L104" s="193" t="s">
        <v>61</v>
      </c>
      <c r="M104" s="200">
        <v>45742</v>
      </c>
      <c r="N104" s="30" t="s">
        <v>262</v>
      </c>
      <c r="O104" s="54">
        <v>45743</v>
      </c>
      <c r="P104" s="88" t="s">
        <v>262</v>
      </c>
      <c r="Q104" s="160" t="s">
        <v>262</v>
      </c>
      <c r="R104" s="69" t="s">
        <v>1254</v>
      </c>
      <c r="S104" s="43" t="s">
        <v>262</v>
      </c>
      <c r="T104" s="43" t="s">
        <v>262</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1001"/>
      <c r="F105" s="1001"/>
      <c r="G105" s="1001"/>
      <c r="H105" s="190">
        <v>88</v>
      </c>
      <c r="I105" s="186"/>
      <c r="J105" s="193" t="s">
        <v>58</v>
      </c>
      <c r="K105" s="193" t="s">
        <v>58</v>
      </c>
      <c r="L105" s="190" t="s">
        <v>61</v>
      </c>
      <c r="M105" s="200">
        <v>45706</v>
      </c>
      <c r="N105" s="30" t="s">
        <v>262</v>
      </c>
      <c r="O105" s="54">
        <v>45679</v>
      </c>
      <c r="P105" s="88" t="s">
        <v>262</v>
      </c>
      <c r="Q105" s="43" t="s">
        <v>262</v>
      </c>
      <c r="R105" s="43" t="s">
        <v>1254</v>
      </c>
      <c r="S105" s="43" t="s">
        <v>262</v>
      </c>
      <c r="T105" s="43" t="s">
        <v>262</v>
      </c>
      <c r="U105" s="43" t="s">
        <v>262</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262</v>
      </c>
      <c r="O106" s="54">
        <v>45749</v>
      </c>
      <c r="P106" s="30" t="s">
        <v>262</v>
      </c>
      <c r="Q106" s="43" t="s">
        <v>262</v>
      </c>
      <c r="R106" s="43" t="s">
        <v>1254</v>
      </c>
      <c r="S106" s="43" t="s">
        <v>262</v>
      </c>
      <c r="T106" s="43" t="s">
        <v>262</v>
      </c>
      <c r="U106" s="43" t="s">
        <v>262</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537</v>
      </c>
      <c r="B107" s="187" t="s">
        <v>51</v>
      </c>
      <c r="C107" s="181">
        <v>45772</v>
      </c>
      <c r="D107" s="204" t="s">
        <v>539</v>
      </c>
      <c r="E107" s="219"/>
      <c r="F107" s="219"/>
      <c r="G107" s="219"/>
      <c r="H107" s="184">
        <v>88</v>
      </c>
      <c r="I107" s="186"/>
      <c r="J107" s="184" t="s">
        <v>58</v>
      </c>
      <c r="K107" s="184" t="s">
        <v>58</v>
      </c>
      <c r="L107" s="184" t="s">
        <v>61</v>
      </c>
      <c r="M107" s="200">
        <v>45741</v>
      </c>
      <c r="N107" s="88" t="s">
        <v>262</v>
      </c>
      <c r="O107" s="54">
        <v>45749</v>
      </c>
      <c r="P107" s="30" t="s">
        <v>262</v>
      </c>
      <c r="Q107" s="43" t="s">
        <v>262</v>
      </c>
      <c r="R107" s="348" t="s">
        <v>1254</v>
      </c>
      <c r="S107" s="43" t="s">
        <v>262</v>
      </c>
      <c r="T107" s="43" t="s">
        <v>262</v>
      </c>
      <c r="U107" s="89" t="s">
        <v>262</v>
      </c>
      <c r="V107" s="513" t="s">
        <v>262</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84" t="s">
        <v>398</v>
      </c>
      <c r="E108"/>
      <c r="F108"/>
      <c r="G108"/>
      <c r="H108" s="190">
        <v>57</v>
      </c>
      <c r="I108" s="186"/>
      <c r="J108" s="184" t="s">
        <v>58</v>
      </c>
      <c r="K108" s="184" t="s">
        <v>58</v>
      </c>
      <c r="L108" s="184" t="s">
        <v>61</v>
      </c>
      <c r="M108" s="200">
        <v>45741</v>
      </c>
      <c r="N108" s="30" t="s">
        <v>262</v>
      </c>
      <c r="O108" s="54">
        <v>45744</v>
      </c>
      <c r="P108" s="79" t="s">
        <v>262</v>
      </c>
      <c r="Q108" s="43" t="s">
        <v>262</v>
      </c>
      <c r="R108" s="348" t="s">
        <v>1254</v>
      </c>
      <c r="S108" s="43" t="s">
        <v>262</v>
      </c>
      <c r="T108" s="43" t="s">
        <v>262</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540</v>
      </c>
      <c r="B109" s="187" t="s">
        <v>51</v>
      </c>
      <c r="C109" s="383">
        <v>45711</v>
      </c>
      <c r="D109" s="600" t="s">
        <v>541</v>
      </c>
      <c r="E109" s="1001"/>
      <c r="F109" s="1001"/>
      <c r="G109" s="1001"/>
      <c r="H109" s="190">
        <v>73</v>
      </c>
      <c r="I109" s="186"/>
      <c r="J109" s="193" t="s">
        <v>58</v>
      </c>
      <c r="K109" s="193" t="s">
        <v>58</v>
      </c>
      <c r="L109" s="190" t="s">
        <v>61</v>
      </c>
      <c r="M109" s="200">
        <v>45698</v>
      </c>
      <c r="N109" s="30" t="s">
        <v>262</v>
      </c>
      <c r="O109" s="54">
        <v>45691</v>
      </c>
      <c r="P109" s="79" t="s">
        <v>262</v>
      </c>
      <c r="Q109" s="43" t="s">
        <v>262</v>
      </c>
      <c r="R109" s="348" t="s">
        <v>1254</v>
      </c>
      <c r="S109" s="43" t="s">
        <v>262</v>
      </c>
      <c r="T109" s="43" t="s">
        <v>262</v>
      </c>
      <c r="U109" s="89" t="s">
        <v>262</v>
      </c>
      <c r="V109" s="513" t="s">
        <v>262</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543</v>
      </c>
      <c r="B110" s="187" t="s">
        <v>51</v>
      </c>
      <c r="C110" s="188">
        <v>45711</v>
      </c>
      <c r="D110" s="961" t="s">
        <v>544</v>
      </c>
      <c r="E110" s="1001"/>
      <c r="F110" s="1001"/>
      <c r="G110" s="1001"/>
      <c r="H110" s="190">
        <v>65</v>
      </c>
      <c r="I110" s="186"/>
      <c r="J110" s="193" t="s">
        <v>58</v>
      </c>
      <c r="K110" s="193" t="s">
        <v>58</v>
      </c>
      <c r="L110" s="190" t="s">
        <v>61</v>
      </c>
      <c r="M110" s="200">
        <v>45698</v>
      </c>
      <c r="N110" s="30" t="s">
        <v>262</v>
      </c>
      <c r="O110" s="54">
        <v>45708</v>
      </c>
      <c r="P110" s="30" t="s">
        <v>262</v>
      </c>
      <c r="Q110" s="173" t="s">
        <v>262</v>
      </c>
      <c r="R110" s="69" t="s">
        <v>1254</v>
      </c>
      <c r="S110" s="43" t="s">
        <v>262</v>
      </c>
      <c r="T110" s="43" t="s">
        <v>262</v>
      </c>
      <c r="U110" s="43" t="s">
        <v>262</v>
      </c>
      <c r="V110" s="206" t="s">
        <v>262</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545</v>
      </c>
      <c r="B111" s="187" t="s">
        <v>51</v>
      </c>
      <c r="C111" s="181">
        <v>45772</v>
      </c>
      <c r="D111" s="204" t="s">
        <v>546</v>
      </c>
      <c r="E111"/>
      <c r="F111"/>
      <c r="G111"/>
      <c r="H111" s="190">
        <v>70</v>
      </c>
      <c r="I111" s="186"/>
      <c r="J111" s="184" t="s">
        <v>58</v>
      </c>
      <c r="K111" s="184" t="s">
        <v>58</v>
      </c>
      <c r="L111" s="184" t="s">
        <v>61</v>
      </c>
      <c r="M111" s="201">
        <v>45741</v>
      </c>
      <c r="N111" s="116" t="s">
        <v>262</v>
      </c>
      <c r="O111" s="170">
        <v>45744</v>
      </c>
      <c r="P111" s="116" t="s">
        <v>262</v>
      </c>
      <c r="Q111" s="117" t="s">
        <v>262</v>
      </c>
      <c r="R111" s="151" t="s">
        <v>1254</v>
      </c>
      <c r="S111" s="43" t="s">
        <v>262</v>
      </c>
      <c r="T111" s="43" t="s">
        <v>262</v>
      </c>
      <c r="U111" s="43" t="s">
        <v>262</v>
      </c>
      <c r="V111" s="206" t="s">
        <v>262</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547</v>
      </c>
      <c r="B112" s="187" t="s">
        <v>51</v>
      </c>
      <c r="C112" s="181">
        <v>45772</v>
      </c>
      <c r="D112" s="998" t="s">
        <v>548</v>
      </c>
      <c r="H112" s="190">
        <v>84</v>
      </c>
      <c r="I112" s="186"/>
      <c r="J112" s="184" t="s">
        <v>58</v>
      </c>
      <c r="K112" s="184" t="s">
        <v>58</v>
      </c>
      <c r="L112" s="378" t="s">
        <v>61</v>
      </c>
      <c r="M112" s="201">
        <v>45741</v>
      </c>
      <c r="N112" s="116" t="s">
        <v>262</v>
      </c>
      <c r="O112" s="170">
        <v>45755</v>
      </c>
      <c r="P112" s="116" t="s">
        <v>262</v>
      </c>
      <c r="Q112" s="117" t="s">
        <v>262</v>
      </c>
      <c r="R112" s="151" t="s">
        <v>1254</v>
      </c>
      <c r="S112" s="117" t="s">
        <v>262</v>
      </c>
      <c r="T112" s="43" t="s">
        <v>262</v>
      </c>
      <c r="U112" s="43" t="s">
        <v>262</v>
      </c>
      <c r="V112" s="206" t="s">
        <v>262</v>
      </c>
      <c r="W112" s="510">
        <v>45791</v>
      </c>
      <c r="X112" s="151" t="s">
        <v>1256</v>
      </c>
    </row>
    <row r="113" spans="1:25">
      <c r="A113" s="183" t="s">
        <v>549</v>
      </c>
      <c r="B113" s="187" t="s">
        <v>51</v>
      </c>
      <c r="C113" s="320">
        <v>45772</v>
      </c>
      <c r="D113" s="429" t="s">
        <v>550</v>
      </c>
      <c r="H113" s="190">
        <v>75</v>
      </c>
      <c r="I113" s="186"/>
      <c r="J113" s="184" t="s">
        <v>58</v>
      </c>
      <c r="K113" s="442" t="s">
        <v>58</v>
      </c>
      <c r="L113" s="184" t="s">
        <v>61</v>
      </c>
      <c r="M113" s="198">
        <v>45741</v>
      </c>
      <c r="N113" s="116" t="s">
        <v>262</v>
      </c>
      <c r="O113" s="54">
        <v>45747</v>
      </c>
      <c r="P113" s="116" t="s">
        <v>262</v>
      </c>
      <c r="Q113" s="117" t="s">
        <v>262</v>
      </c>
      <c r="R113" s="151" t="s">
        <v>1254</v>
      </c>
      <c r="S113" s="117" t="s">
        <v>262</v>
      </c>
      <c r="T113" s="43" t="s">
        <v>262</v>
      </c>
      <c r="U113" s="160" t="s">
        <v>262</v>
      </c>
      <c r="V113" s="206" t="s">
        <v>262</v>
      </c>
      <c r="W113" s="54">
        <v>45798</v>
      </c>
      <c r="X113" s="69" t="s">
        <v>1256</v>
      </c>
      <c r="Y113" t="e">
        <f>VLOOKUP(A113,#REF!,2,FALSE)</f>
        <v>#REF!</v>
      </c>
    </row>
    <row r="114" spans="1:25">
      <c r="A114" s="183" t="s">
        <v>551</v>
      </c>
      <c r="B114" s="187" t="s">
        <v>51</v>
      </c>
      <c r="C114" s="181">
        <v>45772</v>
      </c>
      <c r="D114" s="991" t="s">
        <v>552</v>
      </c>
      <c r="H114" s="184">
        <v>69</v>
      </c>
      <c r="I114" s="186"/>
      <c r="J114" s="184" t="s">
        <v>58</v>
      </c>
      <c r="K114" s="442" t="s">
        <v>58</v>
      </c>
      <c r="L114" s="184" t="s">
        <v>61</v>
      </c>
      <c r="M114" s="198">
        <v>45757</v>
      </c>
      <c r="N114" s="30" t="s">
        <v>262</v>
      </c>
      <c r="O114" s="126">
        <v>45757</v>
      </c>
      <c r="P114" s="30" t="s">
        <v>262</v>
      </c>
      <c r="Q114" s="43" t="s">
        <v>262</v>
      </c>
      <c r="R114" s="69" t="s">
        <v>1254</v>
      </c>
      <c r="S114" s="43" t="s">
        <v>262</v>
      </c>
      <c r="T114" s="43" t="s">
        <v>262</v>
      </c>
      <c r="U114" s="43" t="s">
        <v>262</v>
      </c>
      <c r="V114" s="89" t="s">
        <v>262</v>
      </c>
      <c r="W114" s="54">
        <v>45814</v>
      </c>
      <c r="X114" s="69" t="s">
        <v>1256</v>
      </c>
    </row>
    <row r="115" spans="1:25">
      <c r="A115" s="183" t="s">
        <v>553</v>
      </c>
      <c r="B115" s="187" t="s">
        <v>51</v>
      </c>
      <c r="C115" s="320">
        <v>45772</v>
      </c>
      <c r="D115" s="990" t="s">
        <v>555</v>
      </c>
      <c r="H115" s="184">
        <v>50</v>
      </c>
      <c r="I115" s="186"/>
      <c r="J115" s="184" t="s">
        <v>58</v>
      </c>
      <c r="K115" s="442" t="s">
        <v>58</v>
      </c>
      <c r="L115" s="184" t="s">
        <v>61</v>
      </c>
      <c r="M115" s="198">
        <v>45757</v>
      </c>
      <c r="N115" s="30" t="s">
        <v>262</v>
      </c>
      <c r="O115" s="126">
        <v>45757</v>
      </c>
      <c r="P115" s="30" t="s">
        <v>262</v>
      </c>
      <c r="Q115" s="43" t="s">
        <v>262</v>
      </c>
      <c r="R115" s="69" t="s">
        <v>1254</v>
      </c>
      <c r="S115" s="43" t="s">
        <v>262</v>
      </c>
      <c r="T115" s="43" t="s">
        <v>262</v>
      </c>
      <c r="U115" s="43" t="s">
        <v>262</v>
      </c>
      <c r="V115" s="513" t="s">
        <v>262</v>
      </c>
      <c r="W115" s="54">
        <v>45807</v>
      </c>
      <c r="X115" s="69" t="s">
        <v>1256</v>
      </c>
    </row>
    <row r="116" spans="1:25">
      <c r="A116" s="183" t="s">
        <v>557</v>
      </c>
      <c r="B116" s="187" t="s">
        <v>51</v>
      </c>
      <c r="C116" s="320">
        <v>45772</v>
      </c>
      <c r="D116" s="583" t="s">
        <v>558</v>
      </c>
      <c r="H116" s="184">
        <v>76</v>
      </c>
      <c r="I116" s="186"/>
      <c r="J116" s="184" t="s">
        <v>58</v>
      </c>
      <c r="K116" s="442" t="s">
        <v>58</v>
      </c>
      <c r="L116" s="184" t="s">
        <v>61</v>
      </c>
      <c r="M116" s="198">
        <v>45757</v>
      </c>
      <c r="N116" s="88" t="s">
        <v>262</v>
      </c>
      <c r="O116" s="126">
        <v>45757</v>
      </c>
      <c r="P116" s="30" t="s">
        <v>262</v>
      </c>
      <c r="Q116" s="43" t="s">
        <v>262</v>
      </c>
      <c r="R116" s="69" t="s">
        <v>1254</v>
      </c>
      <c r="S116" s="43" t="s">
        <v>262</v>
      </c>
      <c r="T116" s="43" t="s">
        <v>262</v>
      </c>
      <c r="U116" s="43" t="s">
        <v>262</v>
      </c>
      <c r="V116" s="89" t="s">
        <v>262</v>
      </c>
      <c r="W116" s="54">
        <v>45811</v>
      </c>
      <c r="X116" s="69" t="s">
        <v>1256</v>
      </c>
    </row>
    <row r="117" spans="1:25">
      <c r="A117" s="183" t="s">
        <v>559</v>
      </c>
      <c r="B117" s="187" t="s">
        <v>51</v>
      </c>
      <c r="C117" s="320">
        <v>45772</v>
      </c>
      <c r="D117" s="184" t="s">
        <v>560</v>
      </c>
      <c r="H117" s="190">
        <v>88</v>
      </c>
      <c r="I117" s="186"/>
      <c r="J117" s="184" t="s">
        <v>58</v>
      </c>
      <c r="K117" s="442" t="s">
        <v>58</v>
      </c>
      <c r="L117" s="184" t="s">
        <v>61</v>
      </c>
      <c r="M117" s="198">
        <v>45757</v>
      </c>
      <c r="N117" s="88" t="s">
        <v>262</v>
      </c>
      <c r="O117" s="126">
        <v>45757</v>
      </c>
      <c r="P117" s="88" t="s">
        <v>262</v>
      </c>
      <c r="Q117" s="43" t="s">
        <v>262</v>
      </c>
      <c r="R117" s="43" t="s">
        <v>1254</v>
      </c>
      <c r="S117" s="43" t="s">
        <v>262</v>
      </c>
      <c r="T117" s="43" t="s">
        <v>262</v>
      </c>
      <c r="U117" s="160" t="s">
        <v>262</v>
      </c>
      <c r="V117" s="89" t="s">
        <v>262</v>
      </c>
      <c r="W117" s="54">
        <v>45810</v>
      </c>
      <c r="X117" s="69" t="s">
        <v>1256</v>
      </c>
    </row>
    <row r="118" spans="1:25">
      <c r="A118" s="183" t="s">
        <v>562</v>
      </c>
      <c r="B118" s="187" t="s">
        <v>51</v>
      </c>
      <c r="C118" s="320">
        <v>45772</v>
      </c>
      <c r="D118" s="184" t="s">
        <v>563</v>
      </c>
      <c r="H118" s="190">
        <v>86</v>
      </c>
      <c r="I118" s="186"/>
      <c r="J118" s="184" t="s">
        <v>58</v>
      </c>
      <c r="K118" s="442" t="s">
        <v>58</v>
      </c>
      <c r="L118" s="184" t="s">
        <v>61</v>
      </c>
      <c r="M118" s="200">
        <v>45756</v>
      </c>
      <c r="N118" s="30" t="s">
        <v>262</v>
      </c>
      <c r="O118" s="126">
        <v>45757</v>
      </c>
      <c r="P118" s="30" t="s">
        <v>262</v>
      </c>
      <c r="Q118" s="69" t="s">
        <v>262</v>
      </c>
      <c r="R118" s="69" t="s">
        <v>1254</v>
      </c>
      <c r="S118" s="43" t="s">
        <v>262</v>
      </c>
      <c r="T118" s="43" t="s">
        <v>262</v>
      </c>
      <c r="U118" s="160" t="s">
        <v>262</v>
      </c>
      <c r="V118" s="89" t="s">
        <v>262</v>
      </c>
      <c r="W118" s="54">
        <v>45813</v>
      </c>
      <c r="X118" s="69" t="s">
        <v>1256</v>
      </c>
    </row>
    <row r="119" spans="1:25">
      <c r="A119" s="183" t="s">
        <v>564</v>
      </c>
      <c r="B119" s="187" t="s">
        <v>51</v>
      </c>
      <c r="C119" s="320">
        <v>45772</v>
      </c>
      <c r="D119" s="584" t="s">
        <v>565</v>
      </c>
      <c r="H119" s="190">
        <v>84</v>
      </c>
      <c r="I119" s="186"/>
      <c r="J119" s="184" t="s">
        <v>58</v>
      </c>
      <c r="K119" s="442" t="s">
        <v>58</v>
      </c>
      <c r="L119" s="184" t="s">
        <v>61</v>
      </c>
      <c r="M119" s="200">
        <v>45741</v>
      </c>
      <c r="N119" s="30" t="s">
        <v>262</v>
      </c>
      <c r="O119" s="54">
        <v>45748</v>
      </c>
      <c r="P119" s="30" t="s">
        <v>262</v>
      </c>
      <c r="Q119" s="43" t="s">
        <v>262</v>
      </c>
      <c r="R119" s="69" t="s">
        <v>1254</v>
      </c>
      <c r="S119" s="43" t="s">
        <v>262</v>
      </c>
      <c r="T119" s="43" t="s">
        <v>262</v>
      </c>
      <c r="U119" s="43" t="s">
        <v>262</v>
      </c>
      <c r="V119" s="89" t="s">
        <v>262</v>
      </c>
      <c r="W119" s="54">
        <v>45811</v>
      </c>
      <c r="X119" s="69" t="s">
        <v>1256</v>
      </c>
    </row>
    <row r="120" spans="1:25">
      <c r="A120" s="381" t="s">
        <v>399</v>
      </c>
      <c r="B120" s="958" t="s">
        <v>51</v>
      </c>
      <c r="C120" s="959">
        <v>45772</v>
      </c>
      <c r="D120" s="378" t="s">
        <v>400</v>
      </c>
      <c r="H120" s="355">
        <v>87</v>
      </c>
      <c r="I120" s="353"/>
      <c r="J120" s="378" t="s">
        <v>58</v>
      </c>
      <c r="K120" s="979" t="s">
        <v>58</v>
      </c>
      <c r="L120" s="184" t="s">
        <v>61</v>
      </c>
      <c r="M120" s="198">
        <v>45757</v>
      </c>
      <c r="N120" s="30" t="s">
        <v>262</v>
      </c>
      <c r="O120" s="126">
        <v>45757</v>
      </c>
      <c r="P120" s="30" t="s">
        <v>262</v>
      </c>
      <c r="Q120" s="69" t="s">
        <v>262</v>
      </c>
      <c r="R120" s="69" t="s">
        <v>1254</v>
      </c>
      <c r="S120" s="43" t="s">
        <v>262</v>
      </c>
      <c r="T120" s="43" t="s">
        <v>262</v>
      </c>
      <c r="U120" s="43" t="s">
        <v>262</v>
      </c>
      <c r="V120" s="69" t="s">
        <v>118</v>
      </c>
      <c r="W120" s="54">
        <v>45838</v>
      </c>
      <c r="X120" s="69" t="s">
        <v>118</v>
      </c>
    </row>
    <row r="121" spans="1:25">
      <c r="A121" s="183" t="s">
        <v>619</v>
      </c>
      <c r="B121" s="187" t="s">
        <v>51</v>
      </c>
      <c r="C121" s="181">
        <v>45772</v>
      </c>
      <c r="D121" s="584" t="s">
        <v>620</v>
      </c>
      <c r="E121" s="186"/>
      <c r="F121" s="186"/>
      <c r="G121" s="186"/>
      <c r="H121" s="190">
        <v>81</v>
      </c>
      <c r="I121" s="186"/>
      <c r="J121" s="184" t="s">
        <v>58</v>
      </c>
      <c r="K121" s="442" t="s">
        <v>58</v>
      </c>
      <c r="L121" s="184" t="s">
        <v>61</v>
      </c>
      <c r="M121" s="198">
        <v>45741</v>
      </c>
      <c r="N121" s="30" t="s">
        <v>262</v>
      </c>
      <c r="O121" s="54">
        <v>45747</v>
      </c>
      <c r="P121" s="30" t="s">
        <v>262</v>
      </c>
      <c r="Q121" s="69" t="s">
        <v>262</v>
      </c>
      <c r="R121" s="69" t="s">
        <v>1254</v>
      </c>
      <c r="S121" s="43" t="s">
        <v>262</v>
      </c>
      <c r="T121" s="43" t="s">
        <v>262</v>
      </c>
      <c r="U121" s="160" t="s">
        <v>262</v>
      </c>
      <c r="V121" s="160" t="s">
        <v>262</v>
      </c>
      <c r="W121" s="54">
        <v>45789</v>
      </c>
      <c r="X121" s="69" t="s">
        <v>1256</v>
      </c>
      <c r="Y121" t="e">
        <f>VLOOKUP(A121,#REF!,2,FALSE)</f>
        <v>#REF!</v>
      </c>
    </row>
    <row r="122" spans="1:25">
      <c r="A122" s="183" t="s">
        <v>566</v>
      </c>
      <c r="B122" s="187" t="s">
        <v>51</v>
      </c>
      <c r="C122" s="320">
        <v>45772</v>
      </c>
      <c r="D122" s="429" t="s">
        <v>567</v>
      </c>
      <c r="E122" s="603"/>
      <c r="F122" s="186"/>
      <c r="G122" s="186"/>
      <c r="H122" s="190">
        <v>80</v>
      </c>
      <c r="I122" s="186"/>
      <c r="J122" s="184" t="s">
        <v>58</v>
      </c>
      <c r="K122" s="442" t="s">
        <v>58</v>
      </c>
      <c r="L122" s="184" t="s">
        <v>61</v>
      </c>
      <c r="M122" s="198">
        <v>45741</v>
      </c>
      <c r="N122" s="102" t="s">
        <v>262</v>
      </c>
      <c r="O122" s="54">
        <v>45744</v>
      </c>
      <c r="P122" s="30" t="s">
        <v>262</v>
      </c>
      <c r="Q122" s="43" t="s">
        <v>262</v>
      </c>
      <c r="R122" s="69" t="s">
        <v>1254</v>
      </c>
      <c r="S122" s="43" t="s">
        <v>262</v>
      </c>
      <c r="T122" s="43" t="s">
        <v>262</v>
      </c>
      <c r="U122" s="43" t="s">
        <v>262</v>
      </c>
      <c r="V122" s="69" t="s">
        <v>262</v>
      </c>
      <c r="W122" s="54">
        <v>45811</v>
      </c>
      <c r="X122" s="69" t="s">
        <v>1256</v>
      </c>
      <c r="Y122" t="e">
        <f>VLOOKUP(A122,#REF!,2,FALSE)</f>
        <v>#REF!</v>
      </c>
    </row>
    <row r="123" spans="1:25">
      <c r="A123" s="183" t="s">
        <v>401</v>
      </c>
      <c r="B123" s="187" t="s">
        <v>51</v>
      </c>
      <c r="C123" s="181">
        <v>45772</v>
      </c>
      <c r="D123" s="599" t="s">
        <v>402</v>
      </c>
      <c r="E123" s="186"/>
      <c r="F123" s="186"/>
      <c r="G123" s="186"/>
      <c r="H123" s="190">
        <v>63</v>
      </c>
      <c r="I123" s="186"/>
      <c r="J123" s="184" t="s">
        <v>58</v>
      </c>
      <c r="K123" s="442" t="s">
        <v>58</v>
      </c>
      <c r="L123" s="184" t="s">
        <v>61</v>
      </c>
      <c r="M123" s="198">
        <v>45741</v>
      </c>
      <c r="N123" s="88" t="s">
        <v>262</v>
      </c>
      <c r="O123" s="54">
        <v>45744</v>
      </c>
      <c r="P123" s="30" t="s">
        <v>262</v>
      </c>
      <c r="Q123" s="43" t="s">
        <v>262</v>
      </c>
      <c r="R123" s="69" t="s">
        <v>1254</v>
      </c>
      <c r="S123" s="43" t="s">
        <v>262</v>
      </c>
      <c r="T123" s="43" t="s">
        <v>262</v>
      </c>
      <c r="U123" s="43" t="s">
        <v>1259</v>
      </c>
      <c r="V123" s="69" t="s">
        <v>118</v>
      </c>
      <c r="W123" s="54">
        <v>45832</v>
      </c>
      <c r="X123" s="69" t="s">
        <v>118</v>
      </c>
      <c r="Y123" t="e">
        <f>VLOOKUP(A123,#REF!,2,FALSE)</f>
        <v>#REF!</v>
      </c>
    </row>
    <row r="124" spans="1:25">
      <c r="A124" s="183" t="s">
        <v>568</v>
      </c>
      <c r="B124" s="187" t="s">
        <v>51</v>
      </c>
      <c r="C124" s="188">
        <v>45688</v>
      </c>
      <c r="D124" s="189" t="s">
        <v>569</v>
      </c>
      <c r="E124" s="189"/>
      <c r="F124" s="189"/>
      <c r="G124" s="189"/>
      <c r="H124" s="190">
        <v>90</v>
      </c>
      <c r="I124" s="186"/>
      <c r="J124" s="193" t="s">
        <v>58</v>
      </c>
      <c r="K124" s="977" t="s">
        <v>58</v>
      </c>
      <c r="L124" s="190" t="s">
        <v>61</v>
      </c>
      <c r="M124" s="49" t="s">
        <v>262</v>
      </c>
      <c r="N124" s="30" t="s">
        <v>262</v>
      </c>
      <c r="O124" s="54">
        <v>45679</v>
      </c>
      <c r="P124" s="30" t="s">
        <v>262</v>
      </c>
      <c r="Q124" s="69" t="s">
        <v>262</v>
      </c>
      <c r="R124" s="43" t="s">
        <v>1254</v>
      </c>
      <c r="S124" s="43" t="s">
        <v>262</v>
      </c>
      <c r="T124" s="43" t="s">
        <v>262</v>
      </c>
      <c r="U124" s="43" t="s">
        <v>262</v>
      </c>
      <c r="V124" s="43" t="s">
        <v>262</v>
      </c>
      <c r="W124" s="54">
        <v>45814</v>
      </c>
      <c r="X124" s="69" t="s">
        <v>1256</v>
      </c>
      <c r="Y124" t="e">
        <f>VLOOKUP(A124,#REF!,2,FALSE)</f>
        <v>#REF!</v>
      </c>
    </row>
    <row r="125" spans="1:25">
      <c r="A125" s="180" t="s">
        <v>570</v>
      </c>
      <c r="B125" s="187" t="s">
        <v>51</v>
      </c>
      <c r="C125" s="181">
        <v>45772</v>
      </c>
      <c r="D125" s="204" t="s">
        <v>571</v>
      </c>
      <c r="E125" s="186"/>
      <c r="F125" s="186"/>
      <c r="G125" s="186"/>
      <c r="H125" s="190">
        <v>86</v>
      </c>
      <c r="I125" s="186"/>
      <c r="J125" s="190" t="s">
        <v>58</v>
      </c>
      <c r="K125" s="354" t="s">
        <v>58</v>
      </c>
      <c r="L125" s="190" t="s">
        <v>61</v>
      </c>
      <c r="M125" s="49" t="s">
        <v>262</v>
      </c>
      <c r="N125" s="30" t="s">
        <v>262</v>
      </c>
      <c r="O125" s="54">
        <v>45720</v>
      </c>
      <c r="P125" s="30" t="s">
        <v>262</v>
      </c>
      <c r="Q125" s="69" t="s">
        <v>262</v>
      </c>
      <c r="R125" s="43" t="s">
        <v>1254</v>
      </c>
      <c r="S125" s="43" t="s">
        <v>262</v>
      </c>
      <c r="T125" s="43" t="s">
        <v>262</v>
      </c>
      <c r="U125" s="43" t="s">
        <v>262</v>
      </c>
      <c r="V125" s="89" t="s">
        <v>262</v>
      </c>
      <c r="W125" s="54">
        <v>45819</v>
      </c>
      <c r="X125" s="69" t="s">
        <v>1256</v>
      </c>
      <c r="Y125" t="e">
        <f>VLOOKUP(A125,#REF!,2,FALSE)</f>
        <v>#REF!</v>
      </c>
    </row>
    <row r="126" spans="1:25">
      <c r="A126" s="183" t="s">
        <v>621</v>
      </c>
      <c r="B126" s="187" t="s">
        <v>51</v>
      </c>
      <c r="C126" s="188">
        <v>45711</v>
      </c>
      <c r="D126" s="189" t="s">
        <v>622</v>
      </c>
      <c r="E126" s="189"/>
      <c r="F126" s="189"/>
      <c r="G126" s="189"/>
      <c r="H126" s="190">
        <v>90</v>
      </c>
      <c r="I126" s="186"/>
      <c r="J126" s="193" t="s">
        <v>58</v>
      </c>
      <c r="K126" s="977" t="s">
        <v>58</v>
      </c>
      <c r="L126" s="190" t="s">
        <v>61</v>
      </c>
      <c r="M126" s="200">
        <v>45700</v>
      </c>
      <c r="N126" s="30" t="s">
        <v>262</v>
      </c>
      <c r="O126" s="54">
        <v>45679</v>
      </c>
      <c r="P126" s="30" t="s">
        <v>262</v>
      </c>
      <c r="Q126" s="43" t="s">
        <v>262</v>
      </c>
      <c r="R126" s="43" t="s">
        <v>1254</v>
      </c>
      <c r="S126" s="43" t="s">
        <v>262</v>
      </c>
      <c r="T126" s="43" t="s">
        <v>262</v>
      </c>
      <c r="U126" s="43" t="s">
        <v>262</v>
      </c>
      <c r="V126" s="89" t="s">
        <v>262</v>
      </c>
      <c r="W126" s="54">
        <v>45812</v>
      </c>
      <c r="X126" s="69" t="s">
        <v>1256</v>
      </c>
      <c r="Y126" t="e">
        <f>VLOOKUP(A126,#REF!,2,FALSE)</f>
        <v>#REF!</v>
      </c>
    </row>
    <row r="127" spans="1:25">
      <c r="A127" s="352" t="s">
        <v>624</v>
      </c>
      <c r="B127" s="187" t="s">
        <v>51</v>
      </c>
      <c r="C127" s="377">
        <v>45742</v>
      </c>
      <c r="D127" s="385" t="s">
        <v>625</v>
      </c>
      <c r="E127" s="385"/>
      <c r="F127" s="385"/>
      <c r="G127" s="385"/>
      <c r="H127" s="355">
        <v>82</v>
      </c>
      <c r="I127" s="353"/>
      <c r="J127" s="193" t="s">
        <v>58</v>
      </c>
      <c r="K127" s="977" t="s">
        <v>58</v>
      </c>
      <c r="L127" s="190" t="s">
        <v>61</v>
      </c>
      <c r="M127" s="201">
        <v>45698</v>
      </c>
      <c r="N127" s="30" t="s">
        <v>262</v>
      </c>
      <c r="O127" s="361">
        <v>45694</v>
      </c>
      <c r="P127" s="88" t="s">
        <v>262</v>
      </c>
      <c r="Q127" s="43" t="s">
        <v>262</v>
      </c>
      <c r="R127" s="43" t="s">
        <v>1254</v>
      </c>
      <c r="S127" s="43" t="s">
        <v>262</v>
      </c>
      <c r="T127" s="43" t="s">
        <v>262</v>
      </c>
      <c r="U127" s="43" t="s">
        <v>262</v>
      </c>
      <c r="V127" s="89" t="s">
        <v>262</v>
      </c>
      <c r="W127" s="170">
        <v>45883</v>
      </c>
      <c r="X127" s="69" t="s">
        <v>1256</v>
      </c>
      <c r="Y127" t="e">
        <f>VLOOKUP(A127,#REF!,2,FALSE)</f>
        <v>#REF!</v>
      </c>
    </row>
    <row r="128" spans="1:25">
      <c r="A128" s="352" t="s">
        <v>572</v>
      </c>
      <c r="B128" s="958" t="s">
        <v>51</v>
      </c>
      <c r="C128" s="377">
        <v>45772</v>
      </c>
      <c r="D128" s="584" t="s">
        <v>573</v>
      </c>
      <c r="E128" s="353"/>
      <c r="F128" s="353"/>
      <c r="G128" s="353"/>
      <c r="H128" s="355">
        <v>82</v>
      </c>
      <c r="I128" s="353"/>
      <c r="J128" s="355" t="s">
        <v>58</v>
      </c>
      <c r="K128" s="995" t="s">
        <v>58</v>
      </c>
      <c r="L128" s="355" t="s">
        <v>61</v>
      </c>
      <c r="M128" s="201">
        <v>45716</v>
      </c>
      <c r="N128" s="116" t="s">
        <v>262</v>
      </c>
      <c r="O128" s="170">
        <v>45720</v>
      </c>
      <c r="P128" s="116" t="s">
        <v>262</v>
      </c>
      <c r="Q128" s="151" t="s">
        <v>262</v>
      </c>
      <c r="R128" s="43" t="s">
        <v>1254</v>
      </c>
      <c r="S128" s="43" t="s">
        <v>262</v>
      </c>
      <c r="T128" s="117" t="s">
        <v>262</v>
      </c>
      <c r="U128" s="117" t="s">
        <v>262</v>
      </c>
      <c r="V128" s="89" t="s">
        <v>262</v>
      </c>
      <c r="W128" s="170">
        <v>45814</v>
      </c>
      <c r="X128" s="69" t="s">
        <v>1256</v>
      </c>
      <c r="Y128" t="e">
        <f>VLOOKUP(A128,#REF!,2,FALSE)</f>
        <v>#REF!</v>
      </c>
    </row>
    <row r="129" spans="1:25">
      <c r="A129" s="373" t="s">
        <v>626</v>
      </c>
      <c r="B129" s="425" t="s">
        <v>51</v>
      </c>
      <c r="C129" s="382">
        <v>45747</v>
      </c>
      <c r="D129" s="374" t="s">
        <v>627</v>
      </c>
      <c r="E129" s="374"/>
      <c r="F129" s="374"/>
      <c r="G129" s="374"/>
      <c r="H129" s="376">
        <v>64</v>
      </c>
      <c r="I129" s="375"/>
      <c r="J129" s="604" t="s">
        <v>58</v>
      </c>
      <c r="K129" s="604" t="s">
        <v>58</v>
      </c>
      <c r="L129" s="376" t="s">
        <v>61</v>
      </c>
      <c r="M129" s="200">
        <v>45701</v>
      </c>
      <c r="N129" s="49" t="s">
        <v>262</v>
      </c>
      <c r="O129" s="54">
        <v>45698</v>
      </c>
      <c r="P129" s="30" t="s">
        <v>262</v>
      </c>
      <c r="Q129" s="69" t="s">
        <v>262</v>
      </c>
      <c r="R129" s="43" t="s">
        <v>1254</v>
      </c>
      <c r="S129" s="43" t="s">
        <v>262</v>
      </c>
      <c r="T129" s="43" t="s">
        <v>262</v>
      </c>
      <c r="U129" s="43" t="s">
        <v>262</v>
      </c>
      <c r="V129" s="89" t="s">
        <v>262</v>
      </c>
      <c r="W129" s="54">
        <v>45798</v>
      </c>
      <c r="X129" s="69" t="s">
        <v>1256</v>
      </c>
      <c r="Y129" t="e">
        <f>VLOOKUP(A129,#REF!,2,FALSE)</f>
        <v>#REF!</v>
      </c>
    </row>
    <row r="130" spans="1:25">
      <c r="A130" s="373" t="s">
        <v>434</v>
      </c>
      <c r="B130" s="425" t="s">
        <v>51</v>
      </c>
      <c r="C130" s="382">
        <v>45742</v>
      </c>
      <c r="D130" s="374" t="s">
        <v>435</v>
      </c>
      <c r="E130" s="374"/>
      <c r="F130" s="374"/>
      <c r="G130" s="374"/>
      <c r="H130" s="376">
        <v>82</v>
      </c>
      <c r="I130" s="375"/>
      <c r="J130" s="604" t="s">
        <v>58</v>
      </c>
      <c r="K130" s="604" t="s">
        <v>58</v>
      </c>
      <c r="L130" s="376" t="s">
        <v>61</v>
      </c>
      <c r="M130" s="49" t="s">
        <v>262</v>
      </c>
      <c r="N130" s="49" t="s">
        <v>262</v>
      </c>
      <c r="O130" s="30" t="s">
        <v>262</v>
      </c>
      <c r="P130" s="30" t="s">
        <v>262</v>
      </c>
      <c r="Q130" s="43" t="s">
        <v>262</v>
      </c>
      <c r="R130" s="43" t="s">
        <v>1254</v>
      </c>
      <c r="S130" s="43" t="s">
        <v>262</v>
      </c>
      <c r="T130" s="160" t="s">
        <v>262</v>
      </c>
      <c r="U130" s="160" t="s">
        <v>262</v>
      </c>
      <c r="V130" s="89" t="s">
        <v>262</v>
      </c>
      <c r="W130" s="30"/>
      <c r="X130" s="69" t="s">
        <v>118</v>
      </c>
      <c r="Y130" t="e">
        <f>VLOOKUP(A130,#REF!,2,FALSE)</f>
        <v>#REF!</v>
      </c>
    </row>
    <row r="131" spans="1:25" ht="15" customHeight="1">
      <c r="A131" s="373" t="s">
        <v>574</v>
      </c>
      <c r="B131" s="425" t="s">
        <v>51</v>
      </c>
      <c r="C131" s="598">
        <v>45711</v>
      </c>
      <c r="D131" s="600" t="s">
        <v>575</v>
      </c>
      <c r="E131" s="600"/>
      <c r="F131" s="600"/>
      <c r="G131" s="600"/>
      <c r="H131" s="376">
        <v>59</v>
      </c>
      <c r="I131" s="375"/>
      <c r="J131" s="604" t="s">
        <v>58</v>
      </c>
      <c r="K131" s="604" t="s">
        <v>58</v>
      </c>
      <c r="L131" s="376" t="s">
        <v>61</v>
      </c>
      <c r="M131" s="200">
        <v>45698</v>
      </c>
      <c r="N131" s="49" t="s">
        <v>262</v>
      </c>
      <c r="O131" s="54">
        <v>45691</v>
      </c>
      <c r="P131" s="88" t="s">
        <v>262</v>
      </c>
      <c r="Q131" s="43" t="s">
        <v>262</v>
      </c>
      <c r="R131" s="43" t="s">
        <v>1254</v>
      </c>
      <c r="S131" s="43" t="s">
        <v>262</v>
      </c>
      <c r="T131" s="43" t="s">
        <v>262</v>
      </c>
      <c r="U131" s="43" t="s">
        <v>262</v>
      </c>
      <c r="V131" s="43" t="s">
        <v>262</v>
      </c>
      <c r="W131" s="54">
        <v>45820</v>
      </c>
      <c r="X131" s="69" t="s">
        <v>1256</v>
      </c>
      <c r="Y131" t="e">
        <f>VLOOKUP(A131,#REF!,2,FALSE)</f>
        <v>#REF!</v>
      </c>
    </row>
    <row r="132" spans="1:25" ht="15" customHeight="1">
      <c r="A132" s="373" t="s">
        <v>574</v>
      </c>
      <c r="B132" s="425" t="s">
        <v>51</v>
      </c>
      <c r="C132" s="382">
        <v>45742</v>
      </c>
      <c r="D132" s="441" t="s">
        <v>1260</v>
      </c>
      <c r="E132" s="376"/>
      <c r="F132" s="376"/>
      <c r="G132" s="376"/>
      <c r="H132" s="376">
        <v>38</v>
      </c>
      <c r="I132" s="375"/>
      <c r="J132" s="376" t="s">
        <v>58</v>
      </c>
      <c r="K132" s="376" t="s">
        <v>58</v>
      </c>
      <c r="L132" s="376" t="s">
        <v>61</v>
      </c>
      <c r="M132" s="49" t="s">
        <v>262</v>
      </c>
      <c r="N132" s="49" t="s">
        <v>262</v>
      </c>
      <c r="O132" s="54">
        <v>45701</v>
      </c>
      <c r="P132" s="30" t="s">
        <v>262</v>
      </c>
      <c r="Q132" s="69" t="s">
        <v>262</v>
      </c>
      <c r="R132" s="43" t="s">
        <v>1254</v>
      </c>
      <c r="S132" s="43" t="s">
        <v>262</v>
      </c>
      <c r="T132" s="43" t="s">
        <v>262</v>
      </c>
      <c r="U132" s="43" t="s">
        <v>262</v>
      </c>
      <c r="V132" s="69" t="s">
        <v>262</v>
      </c>
      <c r="W132" s="54">
        <v>45821</v>
      </c>
      <c r="X132" s="69" t="s">
        <v>1256</v>
      </c>
      <c r="Y132" t="e">
        <f>VLOOKUP(A132,#REF!,2,FALSE)</f>
        <v>#REF!</v>
      </c>
    </row>
    <row r="133" spans="1:25" ht="15" customHeight="1">
      <c r="A133" s="380" t="s">
        <v>404</v>
      </c>
      <c r="B133" s="425" t="s">
        <v>51</v>
      </c>
      <c r="C133" s="596">
        <v>45711</v>
      </c>
      <c r="D133" s="600" t="s">
        <v>405</v>
      </c>
      <c r="E133" s="835"/>
      <c r="F133" s="600"/>
      <c r="G133" s="600"/>
      <c r="H133" s="376">
        <v>85</v>
      </c>
      <c r="I133" s="375"/>
      <c r="J133" s="604" t="s">
        <v>58</v>
      </c>
      <c r="K133" s="604" t="s">
        <v>58</v>
      </c>
      <c r="L133" s="376" t="s">
        <v>61</v>
      </c>
      <c r="M133" s="200">
        <v>45698</v>
      </c>
      <c r="N133" s="49" t="s">
        <v>262</v>
      </c>
      <c r="O133" s="54">
        <v>45709</v>
      </c>
      <c r="P133" s="30" t="s">
        <v>262</v>
      </c>
      <c r="Q133" s="43" t="s">
        <v>262</v>
      </c>
      <c r="R133" s="43" t="s">
        <v>1254</v>
      </c>
      <c r="S133" s="43" t="s">
        <v>262</v>
      </c>
      <c r="T133" s="43" t="s">
        <v>262</v>
      </c>
      <c r="U133" s="69" t="s">
        <v>118</v>
      </c>
      <c r="V133" s="69" t="s">
        <v>118</v>
      </c>
      <c r="W133" s="54">
        <v>45825</v>
      </c>
      <c r="X133" s="69" t="s">
        <v>118</v>
      </c>
      <c r="Y133" t="e">
        <f>VLOOKUP(A133,#REF!,2,FALSE)</f>
        <v>#REF!</v>
      </c>
    </row>
    <row r="134" spans="1:25" ht="15" customHeight="1">
      <c r="A134" s="380" t="s">
        <v>576</v>
      </c>
      <c r="B134" s="425" t="s">
        <v>51</v>
      </c>
      <c r="C134" s="382">
        <v>45772</v>
      </c>
      <c r="D134" s="966" t="s">
        <v>577</v>
      </c>
      <c r="E134" s="375"/>
      <c r="F134" s="375"/>
      <c r="G134" s="375"/>
      <c r="H134" s="376">
        <v>88</v>
      </c>
      <c r="I134" s="375"/>
      <c r="J134" s="376" t="s">
        <v>58</v>
      </c>
      <c r="K134" s="376" t="s">
        <v>58</v>
      </c>
      <c r="L134" s="376" t="s">
        <v>61</v>
      </c>
      <c r="M134" s="49" t="s">
        <v>262</v>
      </c>
      <c r="N134" s="49" t="s">
        <v>262</v>
      </c>
      <c r="O134" s="200">
        <v>45720</v>
      </c>
      <c r="P134" s="49" t="s">
        <v>262</v>
      </c>
      <c r="Q134" s="69" t="s">
        <v>262</v>
      </c>
      <c r="R134" s="43" t="s">
        <v>1254</v>
      </c>
      <c r="S134" s="43" t="s">
        <v>262</v>
      </c>
      <c r="T134" s="43" t="s">
        <v>262</v>
      </c>
      <c r="U134" s="160" t="s">
        <v>262</v>
      </c>
      <c r="V134" s="43" t="s">
        <v>262</v>
      </c>
      <c r="W134" s="54">
        <v>45819</v>
      </c>
      <c r="X134" s="69" t="s">
        <v>1256</v>
      </c>
      <c r="Y134" t="e">
        <f>VLOOKUP(A134,#REF!,2,FALSE)</f>
        <v>#REF!</v>
      </c>
    </row>
    <row r="135" spans="1:25" ht="15" customHeight="1">
      <c r="A135" s="373" t="s">
        <v>578</v>
      </c>
      <c r="B135" s="425" t="s">
        <v>51</v>
      </c>
      <c r="C135" s="596">
        <v>45711</v>
      </c>
      <c r="D135" s="585" t="s">
        <v>580</v>
      </c>
      <c r="E135" s="835"/>
      <c r="F135" s="600"/>
      <c r="G135" s="600"/>
      <c r="H135" s="376">
        <v>86</v>
      </c>
      <c r="I135" s="375"/>
      <c r="J135" s="604" t="s">
        <v>58</v>
      </c>
      <c r="K135" s="604" t="s">
        <v>58</v>
      </c>
      <c r="L135" s="376" t="s">
        <v>61</v>
      </c>
      <c r="M135" s="200">
        <v>45698</v>
      </c>
      <c r="N135" s="49" t="s">
        <v>262</v>
      </c>
      <c r="O135" s="54">
        <v>45691</v>
      </c>
      <c r="P135" s="30" t="s">
        <v>262</v>
      </c>
      <c r="Q135" s="43" t="s">
        <v>262</v>
      </c>
      <c r="R135" s="43" t="s">
        <v>1254</v>
      </c>
      <c r="S135" s="43" t="s">
        <v>262</v>
      </c>
      <c r="T135" s="43" t="s">
        <v>262</v>
      </c>
      <c r="U135" s="43" t="s">
        <v>262</v>
      </c>
      <c r="V135" s="43" t="s">
        <v>262</v>
      </c>
      <c r="W135" s="54">
        <v>45791</v>
      </c>
      <c r="X135" s="69" t="s">
        <v>1256</v>
      </c>
      <c r="Y135" t="e">
        <f>VLOOKUP(A135,#REF!,2,FALSE)</f>
        <v>#REF!</v>
      </c>
    </row>
    <row r="136" spans="1:25" ht="15" customHeight="1">
      <c r="A136" s="373" t="s">
        <v>437</v>
      </c>
      <c r="B136" s="425" t="s">
        <v>51</v>
      </c>
      <c r="C136" s="427">
        <v>45742</v>
      </c>
      <c r="D136" s="429" t="s">
        <v>438</v>
      </c>
      <c r="E136" s="586"/>
      <c r="F136" s="376"/>
      <c r="G136" s="376"/>
      <c r="H136" s="376">
        <v>84</v>
      </c>
      <c r="I136" s="375"/>
      <c r="J136" s="376" t="s">
        <v>58</v>
      </c>
      <c r="K136" s="376" t="s">
        <v>58</v>
      </c>
      <c r="L136" s="376" t="s">
        <v>61</v>
      </c>
      <c r="M136" s="200">
        <v>45715</v>
      </c>
      <c r="N136" s="49" t="s">
        <v>262</v>
      </c>
      <c r="O136" s="30" t="s">
        <v>262</v>
      </c>
      <c r="P136" s="49" t="s">
        <v>262</v>
      </c>
      <c r="Q136" s="69" t="s">
        <v>262</v>
      </c>
      <c r="R136" s="43" t="s">
        <v>1254</v>
      </c>
      <c r="S136" s="43" t="s">
        <v>262</v>
      </c>
      <c r="T136" s="43" t="s">
        <v>262</v>
      </c>
      <c r="U136" s="160" t="s">
        <v>262</v>
      </c>
      <c r="V136" s="69" t="s">
        <v>118</v>
      </c>
      <c r="W136" s="30"/>
      <c r="X136" s="69" t="s">
        <v>118</v>
      </c>
      <c r="Y136" t="e">
        <f>VLOOKUP(A136,#REF!,2,FALSE)</f>
        <v>#REF!</v>
      </c>
    </row>
    <row r="137" spans="1:25" ht="15" customHeight="1">
      <c r="A137" s="380" t="s">
        <v>581</v>
      </c>
      <c r="B137" s="425" t="s">
        <v>51</v>
      </c>
      <c r="C137" s="596">
        <v>45711</v>
      </c>
      <c r="D137" s="965" t="s">
        <v>582</v>
      </c>
      <c r="E137" s="601"/>
      <c r="F137" s="374"/>
      <c r="G137" s="374"/>
      <c r="H137" s="376">
        <v>85</v>
      </c>
      <c r="I137" s="375"/>
      <c r="J137" s="376" t="s">
        <v>58</v>
      </c>
      <c r="K137" s="376" t="s">
        <v>58</v>
      </c>
      <c r="L137" s="376" t="s">
        <v>61</v>
      </c>
      <c r="M137" s="200">
        <v>45707</v>
      </c>
      <c r="N137" s="30" t="s">
        <v>262</v>
      </c>
      <c r="O137" s="126">
        <v>45707</v>
      </c>
      <c r="P137" s="30" t="s">
        <v>262</v>
      </c>
      <c r="Q137" s="43" t="s">
        <v>262</v>
      </c>
      <c r="R137" s="43" t="s">
        <v>1254</v>
      </c>
      <c r="S137" s="43" t="s">
        <v>262</v>
      </c>
      <c r="T137" s="43" t="s">
        <v>262</v>
      </c>
      <c r="U137" s="43" t="s">
        <v>262</v>
      </c>
      <c r="V137" s="43" t="s">
        <v>262</v>
      </c>
      <c r="W137" s="54">
        <v>45790</v>
      </c>
      <c r="X137" s="69" t="s">
        <v>1256</v>
      </c>
      <c r="Y137" t="e">
        <f>VLOOKUP(A137,#REF!,2,FALSE)</f>
        <v>#REF!</v>
      </c>
    </row>
    <row r="138" spans="1:25" ht="15" customHeight="1">
      <c r="A138" s="373" t="s">
        <v>439</v>
      </c>
      <c r="B138" s="187" t="s">
        <v>51</v>
      </c>
      <c r="C138" s="427">
        <v>45742</v>
      </c>
      <c r="D138" s="376" t="s">
        <v>440</v>
      </c>
      <c r="E138" s="586"/>
      <c r="F138" s="376"/>
      <c r="G138" s="376"/>
      <c r="H138" s="376">
        <v>87</v>
      </c>
      <c r="I138" s="375"/>
      <c r="J138" s="376" t="s">
        <v>58</v>
      </c>
      <c r="K138" s="376" t="s">
        <v>58</v>
      </c>
      <c r="L138" s="376" t="s">
        <v>61</v>
      </c>
      <c r="M138" s="49" t="s">
        <v>262</v>
      </c>
      <c r="N138" s="30" t="s">
        <v>262</v>
      </c>
      <c r="O138" s="30" t="s">
        <v>262</v>
      </c>
      <c r="P138" s="30" t="s">
        <v>262</v>
      </c>
      <c r="Q138" s="43" t="s">
        <v>262</v>
      </c>
      <c r="R138" s="43" t="s">
        <v>1254</v>
      </c>
      <c r="S138" s="43" t="s">
        <v>262</v>
      </c>
      <c r="T138" s="43" t="s">
        <v>262</v>
      </c>
      <c r="U138" s="160" t="s">
        <v>262</v>
      </c>
      <c r="V138" s="69" t="s">
        <v>118</v>
      </c>
      <c r="W138" s="30"/>
      <c r="X138" s="69" t="s">
        <v>118</v>
      </c>
      <c r="Y138" t="e">
        <f>VLOOKUP(A138,#REF!,2,FALSE)</f>
        <v>#REF!</v>
      </c>
    </row>
    <row r="139" spans="1:25" ht="15" customHeight="1">
      <c r="A139" s="373" t="s">
        <v>584</v>
      </c>
      <c r="B139" s="187" t="s">
        <v>51</v>
      </c>
      <c r="C139" s="427">
        <v>45772</v>
      </c>
      <c r="D139" s="429" t="s">
        <v>586</v>
      </c>
      <c r="E139" s="420"/>
      <c r="F139" s="375"/>
      <c r="G139" s="375"/>
      <c r="H139" s="376">
        <v>91</v>
      </c>
      <c r="I139" s="375"/>
      <c r="J139" s="384" t="s">
        <v>58</v>
      </c>
      <c r="K139" s="384" t="s">
        <v>58</v>
      </c>
      <c r="L139" s="384" t="s">
        <v>61</v>
      </c>
      <c r="M139" s="200">
        <v>45741</v>
      </c>
      <c r="N139" s="88" t="s">
        <v>262</v>
      </c>
      <c r="O139" s="54">
        <v>45743</v>
      </c>
      <c r="P139" s="88" t="s">
        <v>262</v>
      </c>
      <c r="Q139" s="89" t="s">
        <v>262</v>
      </c>
      <c r="R139" s="43" t="s">
        <v>1254</v>
      </c>
      <c r="S139" s="43" t="s">
        <v>262</v>
      </c>
      <c r="T139" s="43" t="s">
        <v>262</v>
      </c>
      <c r="U139" s="89" t="s">
        <v>262</v>
      </c>
      <c r="V139" s="69" t="s">
        <v>262</v>
      </c>
      <c r="W139" s="54">
        <v>45819</v>
      </c>
      <c r="X139" s="69" t="s">
        <v>1256</v>
      </c>
      <c r="Y139" t="e">
        <f>VLOOKUP(A139,#REF!,2,FALSE)</f>
        <v>#REF!</v>
      </c>
    </row>
    <row r="140" spans="1:25" ht="15" customHeight="1">
      <c r="A140" s="373" t="s">
        <v>587</v>
      </c>
      <c r="B140" s="425" t="s">
        <v>51</v>
      </c>
      <c r="C140" s="427">
        <v>45772</v>
      </c>
      <c r="D140" s="429" t="s">
        <v>588</v>
      </c>
      <c r="E140" s="420"/>
      <c r="F140" s="375"/>
      <c r="G140" s="375"/>
      <c r="H140" s="376">
        <v>20</v>
      </c>
      <c r="I140" s="375"/>
      <c r="J140" s="384" t="s">
        <v>58</v>
      </c>
      <c r="K140" s="384" t="s">
        <v>58</v>
      </c>
      <c r="L140" s="384" t="s">
        <v>61</v>
      </c>
      <c r="M140" s="200">
        <v>45741</v>
      </c>
      <c r="N140" s="102" t="s">
        <v>262</v>
      </c>
      <c r="O140" s="200">
        <v>45743</v>
      </c>
      <c r="P140" s="88" t="s">
        <v>262</v>
      </c>
      <c r="Q140" s="89" t="s">
        <v>262</v>
      </c>
      <c r="R140" s="43" t="s">
        <v>1254</v>
      </c>
      <c r="S140" s="43" t="s">
        <v>262</v>
      </c>
      <c r="T140" s="43" t="s">
        <v>262</v>
      </c>
      <c r="U140" s="89" t="s">
        <v>262</v>
      </c>
      <c r="V140" s="89" t="s">
        <v>262</v>
      </c>
      <c r="W140" s="54">
        <v>45811</v>
      </c>
      <c r="X140" s="69" t="s">
        <v>1256</v>
      </c>
      <c r="Y140" t="e">
        <f>VLOOKUP(A140,#REF!,2,FALSE)</f>
        <v>#REF!</v>
      </c>
    </row>
    <row r="141" spans="1:25" ht="15" customHeight="1">
      <c r="A141" s="373" t="s">
        <v>443</v>
      </c>
      <c r="B141" s="425" t="s">
        <v>51</v>
      </c>
      <c r="C141" s="427">
        <v>45742</v>
      </c>
      <c r="D141" s="376" t="s">
        <v>444</v>
      </c>
      <c r="E141" s="586"/>
      <c r="F141" s="376"/>
      <c r="G141" s="376"/>
      <c r="H141" s="376">
        <v>87</v>
      </c>
      <c r="I141" s="375"/>
      <c r="J141" s="376" t="s">
        <v>58</v>
      </c>
      <c r="K141" s="376" t="s">
        <v>58</v>
      </c>
      <c r="L141" s="376" t="s">
        <v>61</v>
      </c>
      <c r="M141" s="49" t="s">
        <v>262</v>
      </c>
      <c r="N141" s="49" t="s">
        <v>262</v>
      </c>
      <c r="O141" s="200">
        <v>45691</v>
      </c>
      <c r="P141" s="30" t="s">
        <v>262</v>
      </c>
      <c r="Q141" s="69" t="s">
        <v>262</v>
      </c>
      <c r="R141" s="43" t="s">
        <v>1254</v>
      </c>
      <c r="S141" s="43" t="s">
        <v>262</v>
      </c>
      <c r="T141" s="43" t="s">
        <v>262</v>
      </c>
      <c r="U141" s="160" t="s">
        <v>262</v>
      </c>
      <c r="V141" s="69" t="s">
        <v>118</v>
      </c>
      <c r="W141" s="30"/>
      <c r="X141" s="69" t="s">
        <v>118</v>
      </c>
      <c r="Y141" t="e">
        <f>VLOOKUP(A141,#REF!,2,FALSE)</f>
        <v>#REF!</v>
      </c>
    </row>
    <row r="142" spans="1:25" ht="15" customHeight="1">
      <c r="A142" s="373" t="s">
        <v>331</v>
      </c>
      <c r="B142" s="425" t="s">
        <v>51</v>
      </c>
      <c r="C142" s="997">
        <v>45688</v>
      </c>
      <c r="D142" s="585" t="s">
        <v>333</v>
      </c>
      <c r="E142" s="585"/>
      <c r="F142" s="585"/>
      <c r="G142" s="585"/>
      <c r="H142" s="441">
        <v>79</v>
      </c>
      <c r="I142" s="375"/>
      <c r="J142" s="604" t="s">
        <v>58</v>
      </c>
      <c r="K142" s="604" t="s">
        <v>58</v>
      </c>
      <c r="L142" s="376" t="s">
        <v>61</v>
      </c>
      <c r="M142" s="49" t="s">
        <v>262</v>
      </c>
      <c r="N142" s="49" t="s">
        <v>262</v>
      </c>
      <c r="O142" s="200">
        <v>45675</v>
      </c>
      <c r="P142" s="30" t="s">
        <v>262</v>
      </c>
      <c r="Q142" s="69" t="s">
        <v>262</v>
      </c>
      <c r="R142" s="43" t="s">
        <v>1254</v>
      </c>
      <c r="S142" s="43" t="s">
        <v>262</v>
      </c>
      <c r="T142" s="43" t="s">
        <v>262</v>
      </c>
      <c r="U142" s="160" t="s">
        <v>262</v>
      </c>
      <c r="V142" s="69" t="s">
        <v>118</v>
      </c>
      <c r="W142" s="30"/>
      <c r="X142" s="69" t="s">
        <v>118</v>
      </c>
      <c r="Y142" t="e">
        <f>VLOOKUP(A142,#REF!,2,FALSE)</f>
        <v>#REF!</v>
      </c>
    </row>
    <row r="143" spans="1:25" ht="15" customHeight="1">
      <c r="A143" s="443" t="s">
        <v>704</v>
      </c>
      <c r="B143" s="855" t="s">
        <v>51</v>
      </c>
      <c r="C143" s="597">
        <v>45862</v>
      </c>
      <c r="D143" s="440" t="s">
        <v>630</v>
      </c>
      <c r="E143" s="421"/>
      <c r="F143" s="421"/>
      <c r="G143" s="421"/>
      <c r="H143" s="441">
        <v>78</v>
      </c>
      <c r="I143" s="420"/>
      <c r="J143" s="376" t="s">
        <v>58</v>
      </c>
      <c r="K143" s="376" t="s">
        <v>58</v>
      </c>
      <c r="L143" s="376" t="s">
        <v>61</v>
      </c>
      <c r="M143" s="200">
        <v>45741</v>
      </c>
      <c r="N143" s="102" t="s">
        <v>262</v>
      </c>
      <c r="O143" s="200">
        <v>45749</v>
      </c>
      <c r="P143" s="30" t="s">
        <v>262</v>
      </c>
      <c r="Q143" s="43" t="s">
        <v>262</v>
      </c>
      <c r="R143" s="43" t="s">
        <v>262</v>
      </c>
      <c r="S143" s="43" t="s">
        <v>57</v>
      </c>
      <c r="T143" s="43" t="s">
        <v>262</v>
      </c>
      <c r="U143" s="89" t="s">
        <v>262</v>
      </c>
      <c r="V143" s="89" t="s">
        <v>262</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725</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6"/>
      <c r="F147" s="376"/>
      <c r="G147" s="376"/>
      <c r="H147" s="376">
        <v>70</v>
      </c>
      <c r="I147" s="375"/>
      <c r="J147" s="376" t="s">
        <v>58</v>
      </c>
      <c r="K147" s="376" t="s">
        <v>58</v>
      </c>
      <c r="L147" s="376" t="s">
        <v>61</v>
      </c>
      <c r="M147" s="200">
        <v>45741</v>
      </c>
      <c r="N147" s="102" t="s">
        <v>262</v>
      </c>
      <c r="O147" s="200">
        <v>45744</v>
      </c>
      <c r="P147" s="49" t="s">
        <v>262</v>
      </c>
      <c r="Q147" s="43" t="s">
        <v>262</v>
      </c>
      <c r="R147" s="43" t="s">
        <v>262</v>
      </c>
      <c r="S147" s="43" t="s">
        <v>57</v>
      </c>
      <c r="T147" s="43" t="s">
        <v>262</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69" t="s">
        <v>340</v>
      </c>
      <c r="E149" s="375"/>
      <c r="F149" s="375"/>
      <c r="G149" s="375"/>
      <c r="H149" s="376">
        <v>60</v>
      </c>
      <c r="I149" s="375"/>
      <c r="J149" s="384" t="s">
        <v>58</v>
      </c>
      <c r="K149" s="384" t="s">
        <v>58</v>
      </c>
      <c r="L149" s="384" t="s">
        <v>61</v>
      </c>
      <c r="M149" s="200">
        <v>45741</v>
      </c>
      <c r="N149" s="102" t="s">
        <v>262</v>
      </c>
      <c r="O149" s="200">
        <v>45744</v>
      </c>
      <c r="P149" s="102" t="s">
        <v>262</v>
      </c>
      <c r="Q149" s="69" t="s">
        <v>262</v>
      </c>
      <c r="R149" s="43" t="s">
        <v>1254</v>
      </c>
      <c r="S149" s="43" t="s">
        <v>262</v>
      </c>
      <c r="T149" s="43" t="s">
        <v>262</v>
      </c>
      <c r="U149" s="69" t="s">
        <v>118</v>
      </c>
      <c r="V149" s="69" t="s">
        <v>118</v>
      </c>
      <c r="W149" s="30"/>
      <c r="X149" s="69" t="s">
        <v>118</v>
      </c>
    </row>
    <row r="150" spans="1:25" ht="15" customHeight="1">
      <c r="A150" s="373" t="s">
        <v>407</v>
      </c>
      <c r="B150" s="425" t="s">
        <v>51</v>
      </c>
      <c r="C150" s="419">
        <v>45991</v>
      </c>
      <c r="D150" s="374" t="s">
        <v>409</v>
      </c>
      <c r="E150" s="374"/>
      <c r="F150" s="374"/>
      <c r="G150" s="374"/>
      <c r="H150" s="376">
        <v>90</v>
      </c>
      <c r="I150" s="375"/>
      <c r="J150" s="604" t="s">
        <v>58</v>
      </c>
      <c r="K150" s="604" t="s">
        <v>58</v>
      </c>
      <c r="L150" s="376" t="s">
        <v>61</v>
      </c>
      <c r="M150" s="200">
        <v>45698</v>
      </c>
      <c r="N150" s="102" t="s">
        <v>262</v>
      </c>
      <c r="O150" s="200">
        <v>45698</v>
      </c>
      <c r="P150" s="102" t="s">
        <v>262</v>
      </c>
      <c r="Q150" s="69" t="s">
        <v>262</v>
      </c>
      <c r="R150" s="43" t="s">
        <v>1254</v>
      </c>
      <c r="S150" s="43" t="s">
        <v>262</v>
      </c>
      <c r="T150" s="43" t="s">
        <v>262</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589</v>
      </c>
      <c r="B152" s="425" t="s">
        <v>51</v>
      </c>
      <c r="C152" s="419">
        <v>45991</v>
      </c>
      <c r="D152" s="597" t="s">
        <v>590</v>
      </c>
      <c r="E152" s="374"/>
      <c r="F152" s="374"/>
      <c r="G152" s="374"/>
      <c r="H152" s="376">
        <v>78</v>
      </c>
      <c r="I152" s="375"/>
      <c r="J152" s="376" t="s">
        <v>58</v>
      </c>
      <c r="K152" s="376" t="s">
        <v>58</v>
      </c>
      <c r="L152" s="376" t="s">
        <v>61</v>
      </c>
      <c r="M152" s="200">
        <v>45708</v>
      </c>
      <c r="N152" s="102" t="s">
        <v>262</v>
      </c>
      <c r="O152" s="200">
        <v>45696</v>
      </c>
      <c r="P152" s="30" t="s">
        <v>262</v>
      </c>
      <c r="Q152" s="69" t="s">
        <v>262</v>
      </c>
      <c r="R152" s="43" t="s">
        <v>1254</v>
      </c>
      <c r="S152" s="43" t="s">
        <v>262</v>
      </c>
      <c r="T152" s="160" t="s">
        <v>262</v>
      </c>
      <c r="U152" s="160" t="s">
        <v>262</v>
      </c>
      <c r="V152" s="43" t="s">
        <v>262</v>
      </c>
      <c r="W152" s="54">
        <v>45807</v>
      </c>
      <c r="X152" s="69" t="s">
        <v>1256</v>
      </c>
      <c r="Y152" t="e">
        <f>VLOOKUP(A152,#REF!,2,FALSE)</f>
        <v>#REF!</v>
      </c>
    </row>
    <row r="153" spans="1:25" ht="15" customHeight="1">
      <c r="A153" s="443" t="s">
        <v>591</v>
      </c>
      <c r="B153" s="425" t="s">
        <v>51</v>
      </c>
      <c r="C153" s="419">
        <v>45991</v>
      </c>
      <c r="D153" s="597" t="s">
        <v>592</v>
      </c>
      <c r="E153" s="973"/>
      <c r="F153" s="597"/>
      <c r="G153" s="597"/>
      <c r="H153" s="441">
        <v>87</v>
      </c>
      <c r="I153" s="421"/>
      <c r="J153" s="604" t="s">
        <v>58</v>
      </c>
      <c r="K153" s="604" t="s">
        <v>58</v>
      </c>
      <c r="L153" s="441" t="s">
        <v>61</v>
      </c>
      <c r="M153" s="201">
        <v>45708</v>
      </c>
      <c r="N153" s="88" t="s">
        <v>262</v>
      </c>
      <c r="O153" s="361">
        <v>45696</v>
      </c>
      <c r="P153" s="30" t="s">
        <v>262</v>
      </c>
      <c r="Q153" s="69" t="s">
        <v>262</v>
      </c>
      <c r="R153" s="43" t="s">
        <v>1254</v>
      </c>
      <c r="S153" s="43" t="s">
        <v>262</v>
      </c>
      <c r="T153" s="160" t="s">
        <v>262</v>
      </c>
      <c r="U153" s="160" t="s">
        <v>262</v>
      </c>
      <c r="V153" s="43" t="s">
        <v>262</v>
      </c>
      <c r="W153" s="170">
        <v>45792</v>
      </c>
      <c r="X153" s="151" t="s">
        <v>1256</v>
      </c>
      <c r="Y153" t="e">
        <f>VLOOKUP(A153,#REF!,2,FALSE)</f>
        <v>#REF!</v>
      </c>
    </row>
    <row r="154" spans="1:25" ht="15" customHeight="1">
      <c r="A154" s="380" t="s">
        <v>593</v>
      </c>
      <c r="B154" s="425" t="s">
        <v>51</v>
      </c>
      <c r="C154" s="419">
        <v>45991</v>
      </c>
      <c r="D154" s="597" t="s">
        <v>594</v>
      </c>
      <c r="E154" s="601"/>
      <c r="F154" s="374"/>
      <c r="G154" s="374"/>
      <c r="H154" s="376">
        <v>60</v>
      </c>
      <c r="I154" s="375"/>
      <c r="J154" s="604" t="s">
        <v>58</v>
      </c>
      <c r="K154" s="978" t="s">
        <v>58</v>
      </c>
      <c r="L154" s="376" t="s">
        <v>61</v>
      </c>
      <c r="M154" s="200">
        <v>45698</v>
      </c>
      <c r="N154" s="88" t="s">
        <v>262</v>
      </c>
      <c r="O154" s="54">
        <v>45699</v>
      </c>
      <c r="P154" s="49" t="s">
        <v>262</v>
      </c>
      <c r="Q154" s="69" t="s">
        <v>262</v>
      </c>
      <c r="R154" s="43" t="s">
        <v>1254</v>
      </c>
      <c r="S154" s="43" t="s">
        <v>262</v>
      </c>
      <c r="T154" s="43" t="s">
        <v>262</v>
      </c>
      <c r="U154" s="160" t="s">
        <v>262</v>
      </c>
      <c r="V154" s="43" t="s">
        <v>262</v>
      </c>
      <c r="W154" s="371">
        <v>45821</v>
      </c>
      <c r="X154" s="69" t="s">
        <v>1256</v>
      </c>
      <c r="Y154" t="e">
        <f>VLOOKUP(A154,#REF!,2,FALSE)</f>
        <v>#REF!</v>
      </c>
    </row>
    <row r="155" spans="1:25" ht="15" customHeight="1">
      <c r="A155" s="380" t="s">
        <v>411</v>
      </c>
      <c r="B155" s="425" t="s">
        <v>51</v>
      </c>
      <c r="C155" s="419">
        <v>45991</v>
      </c>
      <c r="D155" s="597" t="s">
        <v>412</v>
      </c>
      <c r="E155" s="601"/>
      <c r="F155" s="374"/>
      <c r="G155" s="374"/>
      <c r="H155" s="376">
        <v>87</v>
      </c>
      <c r="I155" s="375"/>
      <c r="J155" s="604" t="s">
        <v>58</v>
      </c>
      <c r="K155" s="978" t="s">
        <v>58</v>
      </c>
      <c r="L155" s="376" t="s">
        <v>61</v>
      </c>
      <c r="M155" s="200">
        <v>45699</v>
      </c>
      <c r="N155" s="88" t="s">
        <v>262</v>
      </c>
      <c r="O155" s="54">
        <v>45699</v>
      </c>
      <c r="P155" s="49" t="s">
        <v>262</v>
      </c>
      <c r="Q155" s="69" t="s">
        <v>262</v>
      </c>
      <c r="R155" s="43" t="s">
        <v>1254</v>
      </c>
      <c r="S155" s="43" t="s">
        <v>262</v>
      </c>
      <c r="T155" s="43" t="s">
        <v>262</v>
      </c>
      <c r="U155" s="69" t="s">
        <v>262</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595</v>
      </c>
      <c r="B157" s="425" t="s">
        <v>51</v>
      </c>
      <c r="C157" s="419">
        <v>45991</v>
      </c>
      <c r="D157" s="429" t="s">
        <v>596</v>
      </c>
      <c r="E157" s="376"/>
      <c r="F157" s="376"/>
      <c r="G157" s="376"/>
      <c r="H157" s="376">
        <v>50</v>
      </c>
      <c r="I157" s="420"/>
      <c r="J157" s="376" t="s">
        <v>58</v>
      </c>
      <c r="K157" s="625" t="s">
        <v>58</v>
      </c>
      <c r="L157" s="376" t="s">
        <v>61</v>
      </c>
      <c r="M157" s="200">
        <v>45735</v>
      </c>
      <c r="N157" s="30" t="s">
        <v>262</v>
      </c>
      <c r="O157" s="54">
        <v>45736</v>
      </c>
      <c r="P157" s="49" t="s">
        <v>262</v>
      </c>
      <c r="Q157" s="69" t="s">
        <v>262</v>
      </c>
      <c r="R157" s="43" t="s">
        <v>1254</v>
      </c>
      <c r="S157" s="43" t="s">
        <v>262</v>
      </c>
      <c r="T157" s="43" t="s">
        <v>262</v>
      </c>
      <c r="U157" s="160" t="s">
        <v>262</v>
      </c>
      <c r="V157" s="160" t="s">
        <v>262</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262</v>
      </c>
      <c r="O158" s="30" t="s">
        <v>262</v>
      </c>
      <c r="P158" s="49" t="s">
        <v>262</v>
      </c>
      <c r="Q158" s="43" t="s">
        <v>262</v>
      </c>
      <c r="R158" s="43" t="s">
        <v>262</v>
      </c>
      <c r="S158" s="43" t="s">
        <v>57</v>
      </c>
      <c r="T158" s="43" t="s">
        <v>262</v>
      </c>
      <c r="U158" s="43" t="s">
        <v>262</v>
      </c>
      <c r="V158" s="69" t="s">
        <v>118</v>
      </c>
      <c r="W158" s="79"/>
      <c r="X158" s="69" t="s">
        <v>118</v>
      </c>
      <c r="Y158" t="e">
        <f>VLOOKUP(A158,#REF!,2,FALSE)</f>
        <v>#REF!</v>
      </c>
    </row>
    <row r="159" spans="1:25" ht="15" customHeight="1">
      <c r="A159" s="380" t="s">
        <v>647</v>
      </c>
      <c r="B159" s="425" t="s">
        <v>51</v>
      </c>
      <c r="C159" s="427">
        <v>45742</v>
      </c>
      <c r="D159" s="376" t="s">
        <v>648</v>
      </c>
      <c r="E159" s="586"/>
      <c r="F159" s="376"/>
      <c r="G159" s="376"/>
      <c r="H159" s="376">
        <v>0</v>
      </c>
      <c r="I159" s="420"/>
      <c r="J159" s="376" t="s">
        <v>58</v>
      </c>
      <c r="K159" s="625" t="s">
        <v>58</v>
      </c>
      <c r="L159" s="376" t="s">
        <v>61</v>
      </c>
      <c r="M159" s="200">
        <v>45712</v>
      </c>
      <c r="N159" s="30" t="s">
        <v>262</v>
      </c>
      <c r="O159" s="54">
        <v>45723</v>
      </c>
      <c r="P159" s="49" t="s">
        <v>262</v>
      </c>
      <c r="Q159" s="43" t="s">
        <v>262</v>
      </c>
      <c r="R159" s="43" t="s">
        <v>262</v>
      </c>
      <c r="S159" s="43" t="s">
        <v>57</v>
      </c>
      <c r="T159" s="43" t="s">
        <v>262</v>
      </c>
      <c r="U159" s="43" t="s">
        <v>262</v>
      </c>
      <c r="V159" s="69" t="s">
        <v>262</v>
      </c>
      <c r="W159" s="371">
        <v>45897</v>
      </c>
      <c r="X159" s="69" t="s">
        <v>1256</v>
      </c>
      <c r="Y159" t="e">
        <f>VLOOKUP(A159,#REF!,2,FALSE)</f>
        <v>#REF!</v>
      </c>
    </row>
    <row r="160" spans="1:25" ht="15" customHeight="1">
      <c r="A160" s="380" t="s">
        <v>597</v>
      </c>
      <c r="B160" s="425" t="s">
        <v>51</v>
      </c>
      <c r="C160" s="669">
        <v>45742</v>
      </c>
      <c r="D160" s="376" t="s">
        <v>598</v>
      </c>
      <c r="E160" s="857"/>
      <c r="F160" s="858"/>
      <c r="G160" s="858"/>
      <c r="H160" s="858">
        <v>0</v>
      </c>
      <c r="I160" s="375"/>
      <c r="J160" s="376" t="s">
        <v>58</v>
      </c>
      <c r="K160" s="625" t="s">
        <v>58</v>
      </c>
      <c r="L160" s="376" t="s">
        <v>61</v>
      </c>
      <c r="M160" s="859">
        <v>45716</v>
      </c>
      <c r="N160" s="30" t="s">
        <v>262</v>
      </c>
      <c r="O160" s="159">
        <v>45726</v>
      </c>
      <c r="P160" s="49" t="s">
        <v>262</v>
      </c>
      <c r="Q160" s="43" t="s">
        <v>262</v>
      </c>
      <c r="R160" s="43" t="s">
        <v>262</v>
      </c>
      <c r="S160" s="43" t="s">
        <v>57</v>
      </c>
      <c r="T160" s="43" t="s">
        <v>262</v>
      </c>
      <c r="U160" s="43" t="s">
        <v>262</v>
      </c>
      <c r="V160" s="89" t="s">
        <v>262</v>
      </c>
      <c r="W160" s="54">
        <v>45814</v>
      </c>
      <c r="X160" s="69" t="s">
        <v>1256</v>
      </c>
      <c r="Y160" t="e">
        <f>VLOOKUP(A160,#REF!,2,FALSE)</f>
        <v>#REF!</v>
      </c>
    </row>
    <row r="161" spans="1:25" ht="15" customHeight="1">
      <c r="A161" s="373" t="s">
        <v>600</v>
      </c>
      <c r="B161" s="425" t="s">
        <v>51</v>
      </c>
      <c r="C161" s="669">
        <v>45711</v>
      </c>
      <c r="D161" s="965" t="s">
        <v>601</v>
      </c>
      <c r="E161" s="374"/>
      <c r="F161" s="374"/>
      <c r="G161" s="374"/>
      <c r="H161" s="376">
        <v>0</v>
      </c>
      <c r="I161" s="375"/>
      <c r="J161" s="604" t="s">
        <v>58</v>
      </c>
      <c r="K161" s="978" t="s">
        <v>58</v>
      </c>
      <c r="L161" s="376" t="s">
        <v>61</v>
      </c>
      <c r="M161" s="667">
        <v>45695</v>
      </c>
      <c r="N161" s="30" t="s">
        <v>262</v>
      </c>
      <c r="O161" s="667">
        <v>45693</v>
      </c>
      <c r="P161" s="30" t="s">
        <v>262</v>
      </c>
      <c r="Q161" s="43" t="s">
        <v>262</v>
      </c>
      <c r="R161" s="43" t="s">
        <v>262</v>
      </c>
      <c r="S161" s="43" t="s">
        <v>57</v>
      </c>
      <c r="T161" s="43" t="s">
        <v>262</v>
      </c>
      <c r="U161" s="43" t="s">
        <v>262</v>
      </c>
      <c r="V161" s="89" t="s">
        <v>262</v>
      </c>
      <c r="W161" s="371">
        <v>45838</v>
      </c>
      <c r="X161" s="69" t="s">
        <v>1256</v>
      </c>
      <c r="Y161" t="e">
        <f>VLOOKUP(A161,#REF!,2,FALSE)</f>
        <v>#REF!</v>
      </c>
    </row>
    <row r="162" spans="1:25" ht="15" customHeight="1">
      <c r="A162" s="373" t="s">
        <v>341</v>
      </c>
      <c r="B162" s="425" t="s">
        <v>51</v>
      </c>
      <c r="C162" s="427">
        <v>45711</v>
      </c>
      <c r="D162" s="597" t="s">
        <v>342</v>
      </c>
      <c r="E162" s="601"/>
      <c r="F162" s="374"/>
      <c r="G162" s="374"/>
      <c r="H162" s="376">
        <v>0</v>
      </c>
      <c r="I162" s="375"/>
      <c r="J162" s="604" t="s">
        <v>58</v>
      </c>
      <c r="K162" s="978" t="s">
        <v>58</v>
      </c>
      <c r="L162" s="376" t="s">
        <v>61</v>
      </c>
      <c r="M162" s="667">
        <v>45686</v>
      </c>
      <c r="N162" s="30" t="s">
        <v>262</v>
      </c>
      <c r="O162" s="54">
        <v>45693</v>
      </c>
      <c r="P162" s="30" t="s">
        <v>262</v>
      </c>
      <c r="Q162" s="69" t="s">
        <v>262</v>
      </c>
      <c r="R162" s="69" t="s">
        <v>262</v>
      </c>
      <c r="S162" s="43" t="s">
        <v>57</v>
      </c>
      <c r="T162" s="43" t="s">
        <v>262</v>
      </c>
      <c r="U162" s="69" t="s">
        <v>262</v>
      </c>
      <c r="V162" s="69" t="s">
        <v>118</v>
      </c>
      <c r="W162" s="79"/>
      <c r="X162" s="69" t="s">
        <v>118</v>
      </c>
      <c r="Y162" t="e">
        <f>VLOOKUP(A162,#REF!,2,FALSE)</f>
        <v>#REF!</v>
      </c>
    </row>
    <row r="163" spans="1:25" ht="15" customHeight="1">
      <c r="A163" s="592" t="s">
        <v>687</v>
      </c>
      <c r="B163" s="425" t="s">
        <v>51</v>
      </c>
      <c r="C163" s="856">
        <v>45688</v>
      </c>
      <c r="D163" s="421"/>
      <c r="E163" s="420"/>
      <c r="F163" s="375"/>
      <c r="G163" s="375"/>
      <c r="H163" s="376">
        <v>0</v>
      </c>
      <c r="I163" s="375"/>
      <c r="J163" s="375"/>
      <c r="K163" s="431"/>
      <c r="L163" s="604" t="s">
        <v>61</v>
      </c>
      <c r="M163" s="368" t="s">
        <v>262</v>
      </c>
      <c r="N163" s="30" t="s">
        <v>262</v>
      </c>
      <c r="O163" s="40" t="s">
        <v>262</v>
      </c>
      <c r="P163" s="88" t="s">
        <v>262</v>
      </c>
      <c r="Q163" s="43" t="s">
        <v>262</v>
      </c>
      <c r="R163" s="43" t="s">
        <v>262</v>
      </c>
      <c r="S163" s="43" t="s">
        <v>57</v>
      </c>
      <c r="T163" s="43" t="s">
        <v>262</v>
      </c>
      <c r="U163" s="43" t="s">
        <v>262</v>
      </c>
      <c r="V163" s="43" t="s">
        <v>262</v>
      </c>
      <c r="W163" s="79"/>
      <c r="X163" s="69" t="s">
        <v>118</v>
      </c>
      <c r="Y163" t="e">
        <f>VLOOKUP(A163,#REF!,2,FALSE)</f>
        <v>#REF!</v>
      </c>
    </row>
    <row r="164" spans="1:25" ht="15" customHeight="1">
      <c r="A164" s="592" t="s">
        <v>649</v>
      </c>
      <c r="B164" s="425" t="s">
        <v>51</v>
      </c>
      <c r="C164" s="856">
        <v>45838</v>
      </c>
      <c r="D164" s="992" t="s">
        <v>650</v>
      </c>
      <c r="E164" s="420"/>
      <c r="F164" s="375"/>
      <c r="G164" s="375"/>
      <c r="H164" s="376">
        <v>0</v>
      </c>
      <c r="I164" s="375"/>
      <c r="J164" s="604" t="s">
        <v>58</v>
      </c>
      <c r="K164" s="978" t="s">
        <v>58</v>
      </c>
      <c r="L164" s="604" t="s">
        <v>61</v>
      </c>
      <c r="M164" s="40" t="s">
        <v>262</v>
      </c>
      <c r="N164" s="30" t="s">
        <v>262</v>
      </c>
      <c r="O164" s="667">
        <v>45818</v>
      </c>
      <c r="P164" s="88" t="s">
        <v>262</v>
      </c>
      <c r="Q164" s="43" t="s">
        <v>262</v>
      </c>
      <c r="R164" s="43" t="s">
        <v>262</v>
      </c>
      <c r="S164" s="43" t="s">
        <v>57</v>
      </c>
      <c r="T164" s="43" t="s">
        <v>262</v>
      </c>
      <c r="U164" s="43" t="s">
        <v>262</v>
      </c>
      <c r="V164" s="43" t="s">
        <v>262</v>
      </c>
      <c r="W164" s="371">
        <v>45854</v>
      </c>
      <c r="X164" s="69" t="s">
        <v>1256</v>
      </c>
    </row>
    <row r="165" spans="1:25" ht="15" customHeight="1">
      <c r="A165" s="593" t="s">
        <v>344</v>
      </c>
      <c r="B165" s="425" t="s">
        <v>51</v>
      </c>
      <c r="C165" s="856">
        <v>45716</v>
      </c>
      <c r="D165" s="999" t="s">
        <v>347</v>
      </c>
      <c r="E165" s="600"/>
      <c r="F165" s="600"/>
      <c r="G165" s="600"/>
      <c r="H165" s="604">
        <v>0</v>
      </c>
      <c r="I165" s="375"/>
      <c r="J165" s="604" t="s">
        <v>58</v>
      </c>
      <c r="K165" s="978" t="s">
        <v>58</v>
      </c>
      <c r="L165" s="604" t="s">
        <v>61</v>
      </c>
      <c r="M165" s="40" t="s">
        <v>262</v>
      </c>
      <c r="N165" s="30" t="s">
        <v>262</v>
      </c>
      <c r="O165" s="667">
        <v>45693</v>
      </c>
      <c r="P165" s="88" t="s">
        <v>262</v>
      </c>
      <c r="Q165" s="43" t="s">
        <v>262</v>
      </c>
      <c r="R165" s="43" t="s">
        <v>262</v>
      </c>
      <c r="S165" s="43" t="s">
        <v>57</v>
      </c>
      <c r="T165" s="43" t="s">
        <v>262</v>
      </c>
      <c r="U165" s="43" t="s">
        <v>262</v>
      </c>
      <c r="V165" s="43" t="s">
        <v>262</v>
      </c>
      <c r="W165" s="79"/>
      <c r="X165" s="69" t="s">
        <v>118</v>
      </c>
      <c r="Y165" t="e">
        <f>VLOOKUP(A165,#REF!,2,FALSE)</f>
        <v>#REF!</v>
      </c>
    </row>
    <row r="166" spans="1:25" ht="15" customHeight="1">
      <c r="A166" s="380" t="s">
        <v>652</v>
      </c>
      <c r="B166" s="425" t="s">
        <v>51</v>
      </c>
      <c r="C166" s="669">
        <v>45742</v>
      </c>
      <c r="D166" s="376" t="s">
        <v>653</v>
      </c>
      <c r="E166" s="376"/>
      <c r="F166" s="376"/>
      <c r="G166" s="376"/>
      <c r="H166" s="376">
        <v>0</v>
      </c>
      <c r="I166" s="375"/>
      <c r="J166" s="376" t="s">
        <v>58</v>
      </c>
      <c r="K166" s="625" t="s">
        <v>58</v>
      </c>
      <c r="L166" s="376" t="s">
        <v>61</v>
      </c>
      <c r="M166" s="667">
        <v>45714</v>
      </c>
      <c r="N166" s="88" t="s">
        <v>262</v>
      </c>
      <c r="O166" s="667">
        <v>45720</v>
      </c>
      <c r="P166" s="88" t="s">
        <v>262</v>
      </c>
      <c r="Q166" s="43" t="s">
        <v>262</v>
      </c>
      <c r="R166" s="43" t="s">
        <v>262</v>
      </c>
      <c r="S166" s="43" t="s">
        <v>57</v>
      </c>
      <c r="T166" s="43" t="s">
        <v>262</v>
      </c>
      <c r="U166" s="43" t="s">
        <v>262</v>
      </c>
      <c r="V166" s="43" t="s">
        <v>262</v>
      </c>
      <c r="W166" s="371">
        <v>45902</v>
      </c>
      <c r="X166" s="69" t="s">
        <v>1256</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416</v>
      </c>
      <c r="B171" s="187" t="s">
        <v>51</v>
      </c>
      <c r="C171" s="182">
        <v>45862</v>
      </c>
      <c r="D171" s="989" t="s">
        <v>417</v>
      </c>
      <c r="E171" s="375"/>
      <c r="F171" s="375"/>
      <c r="G171" s="375"/>
      <c r="H171" s="376">
        <v>0</v>
      </c>
      <c r="I171" s="375"/>
      <c r="J171" s="376" t="s">
        <v>58</v>
      </c>
      <c r="K171" s="625" t="s">
        <v>58</v>
      </c>
      <c r="L171" s="376" t="s">
        <v>61</v>
      </c>
      <c r="M171" s="40" t="s">
        <v>53</v>
      </c>
      <c r="N171" s="88" t="s">
        <v>262</v>
      </c>
      <c r="O171" s="40" t="s">
        <v>53</v>
      </c>
      <c r="P171" s="88" t="s">
        <v>262</v>
      </c>
      <c r="Q171" s="43" t="s">
        <v>57</v>
      </c>
      <c r="R171" s="43" t="s">
        <v>57</v>
      </c>
      <c r="S171" s="43" t="s">
        <v>57</v>
      </c>
      <c r="T171" s="43" t="s">
        <v>262</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9" t="s">
        <v>78</v>
      </c>
      <c r="E7" s="390"/>
      <c r="F7" s="679"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26" t="s">
        <v>1282</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1312</v>
      </c>
      <c r="B1" s="1023"/>
      <c r="C1" s="1023"/>
      <c r="E1" s="1023" t="s">
        <v>1313</v>
      </c>
      <c r="F1" s="1023"/>
      <c r="G1" s="1023"/>
      <c r="I1" s="1023" t="s">
        <v>1314</v>
      </c>
      <c r="J1" s="1023"/>
      <c r="K1" s="102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127</v>
      </c>
      <c r="G4">
        <v>108190</v>
      </c>
      <c r="I4" s="44" t="s">
        <v>1315</v>
      </c>
      <c r="AB4" t="s">
        <v>1319</v>
      </c>
      <c r="AC4">
        <v>22</v>
      </c>
    </row>
    <row r="5" spans="1:30">
      <c r="A5" s="44" t="s">
        <v>27</v>
      </c>
      <c r="B5" s="44" t="s">
        <v>19</v>
      </c>
      <c r="C5" t="s">
        <v>679</v>
      </c>
      <c r="E5" t="s">
        <v>408</v>
      </c>
      <c r="G5">
        <v>5410</v>
      </c>
      <c r="I5" s="44" t="s">
        <v>19</v>
      </c>
      <c r="J5" t="s">
        <v>679</v>
      </c>
      <c r="P5" s="44" t="s">
        <v>1320</v>
      </c>
      <c r="U5" s="44" t="s">
        <v>1320</v>
      </c>
      <c r="AB5" t="s">
        <v>1321</v>
      </c>
      <c r="AC5">
        <v>13</v>
      </c>
    </row>
    <row r="6" spans="1:30">
      <c r="A6" t="s">
        <v>676</v>
      </c>
      <c r="E6" t="s">
        <v>327</v>
      </c>
      <c r="G6">
        <v>6526</v>
      </c>
      <c r="I6" t="s">
        <v>414</v>
      </c>
      <c r="J6">
        <v>153</v>
      </c>
      <c r="P6" s="44" t="s">
        <v>27</v>
      </c>
      <c r="Q6" s="44" t="s">
        <v>1322</v>
      </c>
      <c r="R6" t="s">
        <v>679</v>
      </c>
      <c r="U6" s="44" t="s">
        <v>1323</v>
      </c>
      <c r="V6" s="44" t="s">
        <v>1322</v>
      </c>
      <c r="W6" t="s">
        <v>679</v>
      </c>
    </row>
    <row r="7" spans="1:30">
      <c r="E7" t="s">
        <v>78</v>
      </c>
      <c r="G7">
        <v>59453</v>
      </c>
      <c r="I7" t="s">
        <v>320</v>
      </c>
      <c r="J7">
        <v>7980</v>
      </c>
      <c r="P7" t="s">
        <v>1316</v>
      </c>
      <c r="Q7" t="s">
        <v>452</v>
      </c>
      <c r="R7">
        <v>1</v>
      </c>
      <c r="U7" t="s">
        <v>1324</v>
      </c>
      <c r="W7">
        <v>1</v>
      </c>
      <c r="AC7" t="s">
        <v>1325</v>
      </c>
      <c r="AD7" t="s">
        <v>1326</v>
      </c>
    </row>
    <row r="8" spans="1:30">
      <c r="E8" t="s">
        <v>72</v>
      </c>
      <c r="G8">
        <v>26801</v>
      </c>
      <c r="I8" t="s">
        <v>323</v>
      </c>
      <c r="J8">
        <v>7562</v>
      </c>
      <c r="Q8" t="s">
        <v>454</v>
      </c>
      <c r="R8">
        <v>1</v>
      </c>
      <c r="U8" t="s">
        <v>1327</v>
      </c>
      <c r="W8">
        <v>1</v>
      </c>
      <c r="AA8" t="s">
        <v>1328</v>
      </c>
      <c r="AB8" s="263">
        <v>203521</v>
      </c>
      <c r="AC8" s="319">
        <f>AC5/AC4</f>
        <v>0.59090909090909094</v>
      </c>
      <c r="AD8" s="319">
        <f>AB9/AB8</f>
        <v>0.31446386367991508</v>
      </c>
    </row>
    <row r="9" spans="1:30">
      <c r="E9" t="s">
        <v>345</v>
      </c>
      <c r="G9">
        <v>22725</v>
      </c>
      <c r="I9" t="s">
        <v>381</v>
      </c>
      <c r="J9">
        <v>5005</v>
      </c>
      <c r="Q9" t="s">
        <v>1329</v>
      </c>
      <c r="R9">
        <v>1</v>
      </c>
      <c r="U9" t="s">
        <v>1330</v>
      </c>
      <c r="V9" t="s">
        <v>1329</v>
      </c>
      <c r="W9">
        <v>1</v>
      </c>
      <c r="AA9" t="s">
        <v>1331</v>
      </c>
      <c r="AB9">
        <v>64000</v>
      </c>
    </row>
    <row r="10" spans="1:30">
      <c r="E10" t="s">
        <v>68</v>
      </c>
      <c r="G10">
        <v>24514</v>
      </c>
      <c r="I10" t="s">
        <v>326</v>
      </c>
      <c r="J10">
        <v>6526</v>
      </c>
      <c r="Q10" t="s">
        <v>394</v>
      </c>
      <c r="R10">
        <v>1</v>
      </c>
      <c r="V10" t="s">
        <v>537</v>
      </c>
      <c r="W10">
        <v>1</v>
      </c>
    </row>
    <row r="11" spans="1:30">
      <c r="E11" t="s">
        <v>63</v>
      </c>
      <c r="G11">
        <v>15789</v>
      </c>
      <c r="I11" t="s">
        <v>388</v>
      </c>
      <c r="J11">
        <v>2931</v>
      </c>
      <c r="Q11" t="s">
        <v>537</v>
      </c>
      <c r="R11">
        <v>1</v>
      </c>
      <c r="V11" t="s">
        <v>397</v>
      </c>
      <c r="W11">
        <v>1</v>
      </c>
    </row>
    <row r="12" spans="1:30">
      <c r="E12" t="s">
        <v>332</v>
      </c>
      <c r="G12">
        <v>4975</v>
      </c>
      <c r="I12" t="s">
        <v>391</v>
      </c>
      <c r="J12">
        <v>5661</v>
      </c>
      <c r="Q12" t="s">
        <v>397</v>
      </c>
      <c r="R12">
        <v>1</v>
      </c>
      <c r="V12" t="s">
        <v>1332</v>
      </c>
      <c r="W12">
        <v>1</v>
      </c>
    </row>
    <row r="13" spans="1:30">
      <c r="E13" t="s">
        <v>256</v>
      </c>
      <c r="G13">
        <v>238</v>
      </c>
      <c r="I13" t="s">
        <v>434</v>
      </c>
      <c r="J13">
        <v>0</v>
      </c>
      <c r="Q13" t="s">
        <v>1333</v>
      </c>
      <c r="R13">
        <v>1</v>
      </c>
      <c r="V13" t="s">
        <v>401</v>
      </c>
      <c r="W13">
        <v>1</v>
      </c>
    </row>
    <row r="14" spans="1:30">
      <c r="E14" t="s">
        <v>376</v>
      </c>
      <c r="G14">
        <v>25454</v>
      </c>
      <c r="I14" t="s">
        <v>404</v>
      </c>
      <c r="J14">
        <v>5494</v>
      </c>
      <c r="Q14" t="s">
        <v>551</v>
      </c>
      <c r="R14">
        <v>1</v>
      </c>
      <c r="U14" t="s">
        <v>1334</v>
      </c>
      <c r="W14">
        <v>5</v>
      </c>
    </row>
    <row r="15" spans="1:30">
      <c r="E15" t="s">
        <v>676</v>
      </c>
      <c r="G15">
        <v>300075</v>
      </c>
      <c r="I15" t="s">
        <v>331</v>
      </c>
      <c r="J15">
        <v>4975</v>
      </c>
      <c r="Q15" t="s">
        <v>1332</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341</v>
      </c>
      <c r="J18">
        <v>1735</v>
      </c>
      <c r="Q18" t="s">
        <v>559</v>
      </c>
      <c r="R18">
        <v>1</v>
      </c>
    </row>
    <row r="19" spans="9:18">
      <c r="I19" t="s">
        <v>344</v>
      </c>
      <c r="J19">
        <v>22725</v>
      </c>
      <c r="Q19" t="s">
        <v>562</v>
      </c>
      <c r="R19">
        <v>1</v>
      </c>
    </row>
    <row r="20" spans="9:18">
      <c r="I20" t="s">
        <v>109</v>
      </c>
      <c r="J20">
        <v>1534</v>
      </c>
      <c r="Q20" t="s">
        <v>399</v>
      </c>
      <c r="R20">
        <v>1</v>
      </c>
    </row>
    <row r="21" spans="9:18">
      <c r="I21" t="s">
        <v>355</v>
      </c>
      <c r="J21">
        <v>285</v>
      </c>
      <c r="Q21" t="s">
        <v>1335</v>
      </c>
      <c r="R21">
        <v>1</v>
      </c>
    </row>
    <row r="22" spans="9:18">
      <c r="I22" t="s">
        <v>259</v>
      </c>
      <c r="J22">
        <v>5151</v>
      </c>
      <c r="Q22" t="s">
        <v>401</v>
      </c>
      <c r="R22">
        <v>1</v>
      </c>
    </row>
    <row r="23" spans="9:18">
      <c r="I23" t="s">
        <v>375</v>
      </c>
      <c r="J23">
        <v>3642</v>
      </c>
      <c r="Q23" t="s">
        <v>584</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379</v>
      </c>
      <c r="J27">
        <v>4979</v>
      </c>
      <c r="P27" t="s">
        <v>1338</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619</v>
      </c>
      <c r="R31">
        <v>1</v>
      </c>
    </row>
    <row r="32" spans="9:18">
      <c r="I32" t="s">
        <v>86</v>
      </c>
      <c r="J32">
        <v>6387</v>
      </c>
      <c r="Q32" t="s">
        <v>1339</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372</v>
      </c>
      <c r="J37">
        <v>143</v>
      </c>
      <c r="Q37" t="s">
        <v>495</v>
      </c>
      <c r="R37">
        <v>1</v>
      </c>
    </row>
    <row r="38" spans="9:18">
      <c r="I38" t="s">
        <v>255</v>
      </c>
      <c r="J38">
        <v>238</v>
      </c>
      <c r="Q38" t="s">
        <v>497</v>
      </c>
      <c r="R38">
        <v>1</v>
      </c>
    </row>
    <row r="39" spans="9:18">
      <c r="I39" t="s">
        <v>399</v>
      </c>
      <c r="J39">
        <v>6334</v>
      </c>
      <c r="P39" t="s">
        <v>1340</v>
      </c>
      <c r="R39">
        <v>12</v>
      </c>
    </row>
    <row r="40" spans="9:18">
      <c r="I40" t="s">
        <v>416</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126</v>
      </c>
      <c r="J46">
        <v>3874</v>
      </c>
    </row>
    <row r="47" spans="9:18">
      <c r="I47" t="s">
        <v>130</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134</v>
      </c>
      <c r="J53">
        <v>4774</v>
      </c>
    </row>
    <row r="54" spans="9:10">
      <c r="I54" t="s">
        <v>305</v>
      </c>
      <c r="J54">
        <v>3914</v>
      </c>
    </row>
    <row r="55" spans="9:10">
      <c r="I55" t="s">
        <v>137</v>
      </c>
      <c r="J55">
        <v>4833</v>
      </c>
    </row>
    <row r="56" spans="9:10">
      <c r="I56" t="s">
        <v>361</v>
      </c>
      <c r="J56">
        <v>973</v>
      </c>
    </row>
    <row r="57" spans="9:10">
      <c r="I57" t="s">
        <v>252</v>
      </c>
      <c r="J57">
        <v>12735</v>
      </c>
    </row>
    <row r="58" spans="9:10">
      <c r="I58" t="s">
        <v>273</v>
      </c>
      <c r="J58">
        <v>321</v>
      </c>
    </row>
    <row r="59" spans="9:10">
      <c r="I59" t="s">
        <v>371</v>
      </c>
      <c r="J59">
        <v>1471</v>
      </c>
    </row>
    <row r="60" spans="9:10">
      <c r="I60" t="s">
        <v>318</v>
      </c>
      <c r="J60">
        <v>11700</v>
      </c>
    </row>
    <row r="61" spans="9:10">
      <c r="I61" t="s">
        <v>357</v>
      </c>
      <c r="J61">
        <v>116</v>
      </c>
    </row>
    <row r="62" spans="9:10">
      <c r="I62" t="s">
        <v>139</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147</v>
      </c>
      <c r="J68">
        <v>2086</v>
      </c>
    </row>
    <row r="69" spans="9:10">
      <c r="I69" t="s">
        <v>149</v>
      </c>
      <c r="J69">
        <v>4048</v>
      </c>
    </row>
    <row r="70" spans="9:10">
      <c r="I70" t="s">
        <v>154</v>
      </c>
      <c r="J70">
        <v>4022</v>
      </c>
    </row>
    <row r="71" spans="9:10">
      <c r="I71" t="s">
        <v>445</v>
      </c>
      <c r="J71">
        <v>3</v>
      </c>
    </row>
    <row r="72" spans="9:10">
      <c r="I72" t="s">
        <v>448</v>
      </c>
      <c r="J72">
        <v>3</v>
      </c>
    </row>
    <row r="73" spans="9:10">
      <c r="I73" t="s">
        <v>297</v>
      </c>
      <c r="J73">
        <v>3836</v>
      </c>
    </row>
    <row r="74" spans="9:10">
      <c r="I74" t="s">
        <v>221</v>
      </c>
      <c r="J74">
        <v>158</v>
      </c>
    </row>
    <row r="75" spans="9:10">
      <c r="I75" t="s">
        <v>158</v>
      </c>
      <c r="J75">
        <v>6691</v>
      </c>
    </row>
    <row r="76" spans="9:10">
      <c r="I76" t="s">
        <v>314</v>
      </c>
      <c r="J76">
        <v>662</v>
      </c>
    </row>
    <row r="77" spans="9:10">
      <c r="I77" t="s">
        <v>185</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127</v>
      </c>
      <c r="B2">
        <v>3</v>
      </c>
      <c r="D2" t="s">
        <v>127</v>
      </c>
      <c r="E2">
        <v>1</v>
      </c>
    </row>
    <row r="3" spans="1:5">
      <c r="A3" t="s">
        <v>1342</v>
      </c>
      <c r="B3">
        <v>3</v>
      </c>
      <c r="D3" t="s">
        <v>408</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239</v>
      </c>
      <c r="B12">
        <v>2</v>
      </c>
      <c r="D12" t="s">
        <v>239</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385</v>
      </c>
      <c r="B19">
        <v>1</v>
      </c>
      <c r="D19" t="s">
        <v>385</v>
      </c>
      <c r="E19">
        <v>1</v>
      </c>
    </row>
    <row r="20" spans="1:5">
      <c r="A20" t="s">
        <v>1348</v>
      </c>
      <c r="B20" t="s">
        <v>53</v>
      </c>
      <c r="D20" t="s">
        <v>1348</v>
      </c>
      <c r="E20" t="s">
        <v>53</v>
      </c>
    </row>
    <row r="21" spans="1:5">
      <c r="A21" t="s">
        <v>219</v>
      </c>
      <c r="B21" t="s">
        <v>53</v>
      </c>
      <c r="D21" t="s">
        <v>219</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1350</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584</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587</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545</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547</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394</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537</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397</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401</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564</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619</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557</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551</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553</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549</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559</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562</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399</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452</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454</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497</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491</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489</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495</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471</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473</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469</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507</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28" t="s">
        <v>469</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28" t="s">
        <v>471</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29" t="s">
        <v>473</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452</v>
      </c>
      <c r="B4" t="s">
        <v>117</v>
      </c>
      <c r="C4" s="113">
        <v>45772</v>
      </c>
      <c r="E4" t="s">
        <v>1312</v>
      </c>
      <c r="G4" t="s">
        <v>1316</v>
      </c>
      <c r="P4" t="s">
        <v>902</v>
      </c>
      <c r="Q4" t="s">
        <v>66</v>
      </c>
      <c r="R4" t="s">
        <v>1384</v>
      </c>
    </row>
    <row r="5" spans="1:18">
      <c r="A5" t="s">
        <v>537</v>
      </c>
      <c r="B5" t="s">
        <v>51</v>
      </c>
      <c r="C5" s="113">
        <v>45772</v>
      </c>
      <c r="E5" t="s">
        <v>1312</v>
      </c>
      <c r="G5" t="s">
        <v>1316</v>
      </c>
      <c r="P5" t="s">
        <v>1364</v>
      </c>
      <c r="Q5" t="s">
        <v>70</v>
      </c>
      <c r="R5" t="s">
        <v>1385</v>
      </c>
    </row>
    <row r="6" spans="1:18">
      <c r="A6" t="s">
        <v>549</v>
      </c>
      <c r="B6" t="s">
        <v>51</v>
      </c>
      <c r="C6" s="113">
        <v>45772</v>
      </c>
      <c r="E6" t="s">
        <v>1312</v>
      </c>
      <c r="G6" t="s">
        <v>1316</v>
      </c>
      <c r="P6" t="s">
        <v>1364</v>
      </c>
      <c r="Q6" t="s">
        <v>66</v>
      </c>
      <c r="R6" t="s">
        <v>1386</v>
      </c>
    </row>
    <row r="7" spans="1:18">
      <c r="A7" t="s">
        <v>551</v>
      </c>
      <c r="B7" t="s">
        <v>51</v>
      </c>
      <c r="C7" s="113">
        <v>45831</v>
      </c>
      <c r="E7" t="s">
        <v>1312</v>
      </c>
      <c r="G7" t="s">
        <v>1316</v>
      </c>
      <c r="P7" t="s">
        <v>1364</v>
      </c>
      <c r="Q7" t="s">
        <v>66</v>
      </c>
      <c r="R7" t="s">
        <v>1387</v>
      </c>
    </row>
    <row r="8" spans="1:18">
      <c r="A8" t="s">
        <v>553</v>
      </c>
      <c r="B8" t="s">
        <v>51</v>
      </c>
      <c r="C8" s="113">
        <v>45831</v>
      </c>
      <c r="E8" t="s">
        <v>1312</v>
      </c>
      <c r="G8" t="s">
        <v>1316</v>
      </c>
      <c r="P8" t="s">
        <v>1364</v>
      </c>
      <c r="Q8" t="s">
        <v>66</v>
      </c>
      <c r="R8" t="s">
        <v>1388</v>
      </c>
    </row>
    <row r="9" spans="1:18">
      <c r="A9" t="s">
        <v>557</v>
      </c>
      <c r="B9" t="s">
        <v>51</v>
      </c>
      <c r="C9" s="113">
        <v>45831</v>
      </c>
      <c r="E9" t="s">
        <v>1312</v>
      </c>
      <c r="G9" t="s">
        <v>1316</v>
      </c>
      <c r="P9" t="s">
        <v>1389</v>
      </c>
      <c r="Q9" t="s">
        <v>59</v>
      </c>
      <c r="R9" t="s">
        <v>1390</v>
      </c>
    </row>
    <row r="10" spans="1:18">
      <c r="A10" t="s">
        <v>559</v>
      </c>
      <c r="B10" t="s">
        <v>51</v>
      </c>
      <c r="C10" s="113">
        <v>45831</v>
      </c>
      <c r="E10" t="s">
        <v>1312</v>
      </c>
      <c r="G10" t="s">
        <v>1316</v>
      </c>
      <c r="P10" t="s">
        <v>1364</v>
      </c>
      <c r="Q10" t="s">
        <v>66</v>
      </c>
      <c r="R10" t="s">
        <v>1391</v>
      </c>
    </row>
    <row r="11" spans="1:18">
      <c r="A11" t="s">
        <v>562</v>
      </c>
      <c r="B11" t="s">
        <v>51</v>
      </c>
      <c r="C11" s="113">
        <v>45831</v>
      </c>
      <c r="E11" t="s">
        <v>1312</v>
      </c>
      <c r="G11" t="s">
        <v>1316</v>
      </c>
      <c r="P11" t="s">
        <v>1364</v>
      </c>
      <c r="Q11" t="s">
        <v>66</v>
      </c>
      <c r="R11" t="s">
        <v>1392</v>
      </c>
    </row>
    <row r="12" spans="1:18">
      <c r="A12" t="s">
        <v>399</v>
      </c>
      <c r="B12" t="s">
        <v>51</v>
      </c>
      <c r="C12" s="113">
        <v>45831</v>
      </c>
      <c r="E12" t="s">
        <v>1312</v>
      </c>
      <c r="G12" t="s">
        <v>1316</v>
      </c>
      <c r="P12" t="s">
        <v>1364</v>
      </c>
      <c r="Q12" t="s">
        <v>59</v>
      </c>
      <c r="R12" t="s">
        <v>1393</v>
      </c>
    </row>
    <row r="13" spans="1:18">
      <c r="A13" t="s">
        <v>584</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A71C5A-D17E-4591-9179-CC92B1604B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2025-09-17T18:26:37Z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