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58" documentId="8_{941262AC-BC69-4A39-A0F5-E6C0C5A7C19A}" xr6:coauthVersionLast="47" xr6:coauthVersionMax="47" xr10:uidLastSave="{B4C72E14-867B-437A-82C2-19CCE50EA259}"/>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26" r:id="rId12"/>
    <pivotCache cacheId="127" r:id="rId13"/>
    <pivotCache cacheId="128" r:id="rId14"/>
    <pivotCache cacheId="129" r:id="rId15"/>
    <pivotCache cacheId="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<sst xmlns="http://schemas.openxmlformats.org/spreadsheetml/2006/main" count="18833" uniqueCount="2398">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</sst>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9"/>
      <c r="S1" s="1099"/>
      <c r="T1" s="1099"/>
      <c r="U1" s="1099"/>
      <c r="V1" s="1099"/>
      <c r="W1" s="1099"/>
      <c r="X1" s="1099"/>
      <c r="Y1" s="1099"/>
      <c r="Z1" s="1099"/>
    </row>
    <row r="2" spans="1:26" ht="24.95" customHeight="1">
      <c r="A2" s="1323" t="str">
        <f ca="1">"Last Updated: "&amp;TEXT(NOW(),"MM/DD/YYYY  h:mm AM/PM")</f>
        <v>Last Updated: 03/17/2026  7:06 AM</v>
      </c>
      <c r="B2" s="1323"/>
      <c r="C2" s="1323"/>
      <c r="D2" s="1323"/>
      <c r="E2" s="1323"/>
      <c r="F2" s="1323"/>
      <c r="G2" s="1323"/>
      <c r="H2" s="1323"/>
      <c r="I2" s="1323"/>
      <c r="J2" s="1323"/>
      <c r="K2" s="1323"/>
      <c r="L2" s="1323"/>
      <c r="M2" s="1323"/>
      <c r="N2" s="1323"/>
      <c r="O2" s="1323"/>
      <c r="P2" s="1323"/>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3" t="s">
        <v>1</v>
      </c>
      <c r="B4" s="1353"/>
      <c r="C4" s="1353"/>
      <c r="D4" s="1353"/>
      <c r="E4" s="1353"/>
      <c r="F4" s="1353"/>
      <c r="G4" s="1353"/>
      <c r="H4" s="1353"/>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4" t="s">
        <v>8</v>
      </c>
      <c r="B7" s="1324"/>
      <c r="C7" s="1324"/>
      <c r="D7" s="1324"/>
      <c r="E7" s="1324"/>
      <c r="F7" s="1324"/>
      <c r="G7" s="1324"/>
      <c r="H7" s="1324"/>
      <c r="I7" s="1324"/>
      <c r="J7" s="1324"/>
      <c r="K7" s="1324"/>
      <c r="L7" s="1324"/>
      <c r="M7" s="1324"/>
      <c r="N7" s="1324"/>
      <c r="O7" s="1324"/>
      <c r="P7" s="1324"/>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5" t="s">
        <v>9</v>
      </c>
      <c r="B9" s="1326"/>
      <c r="C9" s="1099"/>
      <c r="D9" s="1316" t="s">
        <v>10</v>
      </c>
      <c r="E9" s="1317"/>
      <c r="F9" s="1318"/>
      <c r="G9" s="1099"/>
      <c r="H9" s="1316" t="s">
        <v>11</v>
      </c>
      <c r="I9" s="1317"/>
      <c r="J9" s="1318"/>
      <c r="K9" s="1099"/>
      <c r="L9" s="1316" t="s">
        <v>12</v>
      </c>
      <c r="M9" s="1317"/>
      <c r="N9" s="1318"/>
      <c r="O9" s="1099"/>
      <c r="P9" s="1099"/>
      <c r="Q9" s="1099"/>
      <c r="R9" s="1099"/>
      <c r="S9" s="1099"/>
      <c r="T9" s="1099"/>
      <c r="U9" s="1099"/>
      <c r="V9" s="1099"/>
      <c r="W9" s="1099"/>
      <c r="X9" s="1099"/>
      <c r="Y9" s="1099"/>
      <c r="Z9" s="1099"/>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9"/>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9"/>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9"/>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6" t="s">
        <v>13</v>
      </c>
      <c r="B12" s="1318"/>
      <c r="C12" s="1099"/>
      <c r="D12" s="1316" t="s">
        <v>14</v>
      </c>
      <c r="E12" s="1317"/>
      <c r="F12" s="1318"/>
      <c r="G12" s="1099"/>
      <c r="H12" s="1316" t="s">
        <v>15</v>
      </c>
      <c r="I12" s="1317"/>
      <c r="J12" s="1318"/>
      <c r="K12" s="1099"/>
      <c r="L12" s="1316" t="s">
        <v>16</v>
      </c>
      <c r="M12" s="1317"/>
      <c r="N12" s="1318"/>
      <c r="O12" s="1099"/>
      <c r="P12" s="1099"/>
      <c r="Q12" s="1099"/>
      <c r="R12" s="1099"/>
      <c r="S12" s="1099"/>
      <c r="T12" s="1099"/>
      <c r="U12" s="1099"/>
      <c r="V12" s="1099"/>
      <c r="W12" s="1099"/>
      <c r="X12" s="1099"/>
      <c r="Y12" s="1099"/>
      <c r="Z12" s="1099"/>
    </row>
    <row r="13" spans="1:26" ht="50.1" customHeight="1">
      <c r="A13" s="1336">
        <f>IFERROR(H10/D10,0)</f>
        <v>0.74819792302993282</v>
      </c>
      <c r="B13" s="1337"/>
      <c r="C13" s="1099"/>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9"/>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9"/>
      <c r="L13" s="1319">
        <f>COUNTA('Completed Projects Pending PW'!A2:A38)-COUNTIF('Completed Projects Pending PW'!A2:A38,"")</f>
        <v>15</v>
      </c>
      <c r="M13" s="1320"/>
      <c r="N13" s="1321"/>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41" t="s">
        <v>17</v>
      </c>
      <c r="B15" s="1341"/>
      <c r="C15" s="1341"/>
      <c r="D15" s="1341"/>
      <c r="E15" s="1099"/>
      <c r="F15" s="1341" t="s">
        <v>18</v>
      </c>
      <c r="G15" s="1341"/>
      <c r="H15" s="1341"/>
      <c r="I15" s="1341"/>
      <c r="J15" s="1099"/>
      <c r="K15" s="1341" t="s">
        <v>19</v>
      </c>
      <c r="L15" s="1341"/>
      <c r="M15" s="134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41" t="s">
        <v>45</v>
      </c>
      <c r="B27" s="1341"/>
      <c r="C27" s="1341"/>
      <c r="D27" s="1341"/>
      <c r="F27" s="1345" t="s">
        <v>46</v>
      </c>
      <c r="G27" s="1345"/>
      <c r="H27" s="1345"/>
      <c r="I27" s="1345"/>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16</v>
      </c>
      <c r="C29" s="1118">
        <f>COUNTIF('Completed Projects Pending PW'!D:D,"*Lightspeed In-House*")</f>
        <v>7</v>
      </c>
      <c r="D29" s="1133">
        <f>B29+C29</f>
        <v>23</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3</v>
      </c>
      <c r="C32" s="54">
        <f>COUNTIF('Completed Projects Pending PW'!D:D,"*Brother*")</f>
        <v>4</v>
      </c>
      <c r="D32" s="1134">
        <f>B32+C32</f>
        <v>7</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8" t="s">
        <v>65</v>
      </c>
      <c r="B39" s="1338"/>
      <c r="C39" s="1338"/>
      <c r="D39" s="1338"/>
      <c r="E39" s="1338"/>
      <c r="F39" s="1338"/>
      <c r="G39" s="1338"/>
      <c r="H39" s="1338"/>
      <c r="I39" s="1338"/>
      <c r="J39" s="1338"/>
      <c r="K39" s="1339"/>
      <c r="L39" s="1339"/>
      <c r="M39" s="1339"/>
      <c r="N39" s="1339"/>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40" t="s">
        <v>66</v>
      </c>
      <c r="B60" s="1340"/>
      <c r="C60" s="1340"/>
      <c r="D60" s="1340"/>
      <c r="E60" s="1340"/>
      <c r="F60" s="1340"/>
      <c r="G60" s="1340"/>
      <c r="H60" s="1340"/>
      <c r="I60" s="1340"/>
      <c r="J60" s="1340"/>
      <c r="K60" s="1340"/>
      <c r="L60" s="1340"/>
      <c r="M60" s="1340"/>
      <c r="N60" s="1340"/>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B10" activePane="topRight" state="frozen"/>
      <selection pane="topRight" activeCell="F22" sqref="F2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143</v>
      </c>
      <c r="E12" s="704">
        <v>46084</v>
      </c>
      <c r="F12" s="705" t="s">
        <v>58</v>
      </c>
      <c r="G12" s="705" t="s">
        <v>144</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80">
        <v>0</v>
      </c>
      <c r="AC12" s="746" t="s">
        <v>145</v>
      </c>
      <c r="AD12" s="745"/>
    </row>
    <row r="13" spans="1:115" ht="24.75" customHeight="1">
      <c r="A13" s="740" t="s">
        <v>146</v>
      </c>
      <c r="B13" s="705" t="s">
        <v>32</v>
      </c>
      <c r="C13" s="704">
        <v>46006</v>
      </c>
      <c r="D13" s="704" t="s">
        <v>57</v>
      </c>
      <c r="E13" s="704">
        <v>45936</v>
      </c>
      <c r="F13" s="705" t="s">
        <v>58</v>
      </c>
      <c r="G13" s="705" t="s">
        <v>147</v>
      </c>
      <c r="H13" s="706">
        <v>0</v>
      </c>
      <c r="I13" s="1178"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149</v>
      </c>
      <c r="AD13" s="730"/>
    </row>
    <row r="14" spans="1:115" ht="24.75" customHeight="1">
      <c r="A14" s="703" t="s">
        <v>150</v>
      </c>
      <c r="B14" s="705" t="s">
        <v>32</v>
      </c>
      <c r="C14" s="704">
        <v>46117</v>
      </c>
      <c r="D14" s="704"/>
      <c r="E14" s="704"/>
      <c r="F14" s="375" t="s">
        <v>151</v>
      </c>
      <c r="G14" s="705" t="s">
        <v>152</v>
      </c>
      <c r="H14" s="706">
        <v>0</v>
      </c>
      <c r="I14" s="1178"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8"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169</v>
      </c>
      <c r="AD19" s="731"/>
      <c r="AE19" s="752"/>
    </row>
    <row r="20" spans="1:115" ht="24.75" customHeight="1">
      <c r="A20" s="1145" t="s">
        <v>170</v>
      </c>
      <c r="B20" s="1146" t="s">
        <v>32</v>
      </c>
      <c r="C20" s="1147">
        <v>46203</v>
      </c>
      <c r="D20" s="1147" t="s">
        <v>158</v>
      </c>
      <c r="E20" s="1147"/>
      <c r="F20" s="1146" t="s">
        <v>63</v>
      </c>
      <c r="G20" s="1146" t="s">
        <v>171</v>
      </c>
      <c r="H20" s="1148">
        <v>0</v>
      </c>
      <c r="I20" s="1181" t="s">
        <v>119</v>
      </c>
      <c r="J20" s="1148" t="s">
        <v>37</v>
      </c>
      <c r="K20" s="1148"/>
      <c r="L20" s="1147" t="s">
        <v>148</v>
      </c>
      <c r="M20" s="1148" t="s">
        <v>120</v>
      </c>
      <c r="N20" s="1149">
        <v>388</v>
      </c>
      <c r="O20" s="1148" t="s">
        <v>120</v>
      </c>
      <c r="P20" s="1148" t="s">
        <v>36</v>
      </c>
      <c r="Q20" s="1150" t="s">
        <v>148</v>
      </c>
      <c r="R20" s="1150"/>
      <c r="S20" s="1150"/>
      <c r="T20" s="1150"/>
      <c r="U20" s="1182">
        <v>0</v>
      </c>
      <c r="V20" s="1182"/>
      <c r="W20" s="1151">
        <f t="shared" si="4"/>
        <v>0</v>
      </c>
      <c r="X20" s="470">
        <f t="shared" si="3"/>
        <v>0</v>
      </c>
      <c r="Y20" s="1152"/>
      <c r="Z20" s="1153">
        <v>0</v>
      </c>
      <c r="AA20" s="1153">
        <v>0</v>
      </c>
      <c r="AB20" s="1151">
        <v>0</v>
      </c>
      <c r="AC20" s="1154" t="s">
        <v>172</v>
      </c>
      <c r="AD20" s="752"/>
      <c r="AE20" s="752"/>
    </row>
    <row r="21" spans="1:115" ht="24.75" customHeight="1">
      <c r="A21" s="1183" t="s">
        <v>173</v>
      </c>
      <c r="B21" s="1146" t="s">
        <v>32</v>
      </c>
      <c r="C21" s="1147">
        <v>46073</v>
      </c>
      <c r="D21" s="1147" t="s">
        <v>158</v>
      </c>
      <c r="E21" s="1184"/>
      <c r="F21" s="1146" t="s">
        <v>63</v>
      </c>
      <c r="G21" s="1146" t="s">
        <v>174</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175</v>
      </c>
      <c r="B22" s="1159" t="s">
        <v>32</v>
      </c>
      <c r="C22" s="1159"/>
      <c r="D22" s="1159" t="s">
        <v>57</v>
      </c>
      <c r="E22" s="1352">
        <v>46098</v>
      </c>
      <c r="F22" s="1159"/>
      <c r="G22" s="1159"/>
      <c r="H22" s="1160">
        <v>36</v>
      </c>
      <c r="I22" s="1161" t="s">
        <v>119</v>
      </c>
      <c r="J22" s="1160" t="s">
        <v>34</v>
      </c>
      <c r="K22" s="1160" t="s">
        <v>129</v>
      </c>
      <c r="L22" s="1352">
        <v>46098</v>
      </c>
      <c r="M22" s="1160" t="s">
        <v>130</v>
      </c>
      <c r="N22" s="1160"/>
      <c r="O22" s="1160" t="s">
        <v>130</v>
      </c>
      <c r="P22" s="1160" t="s">
        <v>33</v>
      </c>
      <c r="Q22" s="1351">
        <v>46097</v>
      </c>
      <c r="R22" s="1160"/>
      <c r="S22" s="1160"/>
      <c r="T22" s="1160"/>
      <c r="U22" s="1162">
        <v>3625</v>
      </c>
      <c r="V22" s="1160"/>
      <c r="W22" s="1162">
        <v>3625</v>
      </c>
      <c r="X22" s="470">
        <v>0</v>
      </c>
      <c r="Y22" s="224"/>
      <c r="Z22" s="1163">
        <v>0</v>
      </c>
      <c r="AA22" s="1163">
        <v>0</v>
      </c>
      <c r="AB22" s="1160">
        <v>0</v>
      </c>
      <c r="AC22" s="1164" t="s">
        <v>176</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177</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178</v>
      </c>
      <c r="B25" s="377" t="s">
        <v>35</v>
      </c>
      <c r="C25" s="704">
        <v>46107</v>
      </c>
      <c r="D25" s="358" t="s">
        <v>53</v>
      </c>
      <c r="E25" s="360">
        <v>46077</v>
      </c>
      <c r="F25" s="358"/>
      <c r="G25" s="705" t="s">
        <v>179</v>
      </c>
      <c r="H25" s="706">
        <v>0</v>
      </c>
      <c r="I25" s="1178" t="s">
        <v>137</v>
      </c>
      <c r="J25" s="706" t="s">
        <v>31</v>
      </c>
      <c r="K25" s="1070"/>
      <c r="L25" s="360"/>
      <c r="M25" s="706" t="s">
        <v>120</v>
      </c>
      <c r="N25" s="1071">
        <v>12404.9</v>
      </c>
      <c r="O25" s="304" t="s">
        <v>120</v>
      </c>
      <c r="P25" s="1314"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180</v>
      </c>
      <c r="AD25" s="753"/>
      <c r="AE25" s="752"/>
    </row>
    <row r="26" spans="1:115" ht="24.75" customHeight="1">
      <c r="A26" s="1188" t="s">
        <v>181</v>
      </c>
      <c r="B26" s="377" t="s">
        <v>35</v>
      </c>
      <c r="C26" s="704">
        <v>46107</v>
      </c>
      <c r="D26" s="358" t="s">
        <v>51</v>
      </c>
      <c r="E26" s="360"/>
      <c r="F26" s="358"/>
      <c r="G26" s="705" t="s">
        <v>182</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183</v>
      </c>
      <c r="AD26" s="753"/>
      <c r="AE26" s="752"/>
    </row>
    <row r="27" spans="1:115" ht="24.75" customHeight="1">
      <c r="A27" s="1188" t="s">
        <v>184</v>
      </c>
      <c r="B27" s="377" t="s">
        <v>35</v>
      </c>
      <c r="C27" s="704">
        <v>46107</v>
      </c>
      <c r="D27" s="358" t="s">
        <v>51</v>
      </c>
      <c r="E27" s="360">
        <v>46077</v>
      </c>
      <c r="F27" s="358" t="s">
        <v>54</v>
      </c>
      <c r="G27" s="705" t="s">
        <v>185</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204</v>
      </c>
      <c r="AD33" s="756"/>
    </row>
    <row r="34" spans="1:30" ht="24.75" customHeight="1">
      <c r="A34" s="703" t="s">
        <v>205</v>
      </c>
      <c r="B34" s="377" t="s">
        <v>35</v>
      </c>
      <c r="C34" s="704">
        <v>46249</v>
      </c>
      <c r="D34" s="715"/>
      <c r="E34" s="715"/>
      <c r="F34" s="716"/>
      <c r="G34" s="715" t="s">
        <v>206</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207</v>
      </c>
      <c r="AD34" s="756"/>
    </row>
    <row r="35" spans="1:30" ht="24.75" customHeight="1">
      <c r="A35" s="703" t="s">
        <v>208</v>
      </c>
      <c r="B35" s="377" t="s">
        <v>35</v>
      </c>
      <c r="C35" s="715">
        <v>46171</v>
      </c>
      <c r="D35" s="715"/>
      <c r="E35" s="715"/>
      <c r="F35" s="716"/>
      <c r="G35" s="715" t="s">
        <v>209</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210</v>
      </c>
      <c r="AD35" s="756"/>
    </row>
    <row r="36" spans="1:30" ht="24.75" customHeight="1">
      <c r="A36" s="703" t="s">
        <v>211</v>
      </c>
      <c r="B36" s="377" t="s">
        <v>35</v>
      </c>
      <c r="C36" s="715">
        <v>46171</v>
      </c>
      <c r="D36" s="715"/>
      <c r="E36" s="715"/>
      <c r="F36" s="716"/>
      <c r="G36" s="715" t="s">
        <v>212</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213</v>
      </c>
      <c r="AD36" s="756"/>
    </row>
    <row r="37" spans="1:30" ht="24.75" customHeight="1">
      <c r="A37" s="703" t="s">
        <v>214</v>
      </c>
      <c r="B37" s="377" t="s">
        <v>35</v>
      </c>
      <c r="C37" s="715">
        <v>46171</v>
      </c>
      <c r="D37" s="715"/>
      <c r="E37" s="715"/>
      <c r="F37" s="716"/>
      <c r="G37" s="715" t="s">
        <v>215</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216</v>
      </c>
      <c r="AD37" s="756"/>
    </row>
    <row r="38" spans="1:30" ht="24.75" customHeight="1">
      <c r="A38" s="1187" t="s">
        <v>217</v>
      </c>
      <c r="B38" s="377" t="s">
        <v>35</v>
      </c>
      <c r="C38" s="360">
        <v>46131</v>
      </c>
      <c r="D38" s="367"/>
      <c r="E38" s="367"/>
      <c r="F38" s="366"/>
      <c r="G38" s="715" t="s">
        <v>218</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219</v>
      </c>
      <c r="AD38" s="756"/>
    </row>
    <row r="39" spans="1:30" ht="24.75" customHeight="1">
      <c r="A39" s="703" t="s">
        <v>220</v>
      </c>
      <c r="B39" s="377" t="s">
        <v>35</v>
      </c>
      <c r="C39" s="715">
        <v>46171</v>
      </c>
      <c r="D39" s="715"/>
      <c r="E39" s="715"/>
      <c r="F39" s="716"/>
      <c r="G39" s="715" t="s">
        <v>221</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222</v>
      </c>
      <c r="AD39" s="756"/>
    </row>
    <row r="40" spans="1:30" ht="24.75" customHeight="1">
      <c r="A40" s="703" t="s">
        <v>223</v>
      </c>
      <c r="B40" s="377" t="s">
        <v>35</v>
      </c>
      <c r="C40" s="715">
        <v>46171</v>
      </c>
      <c r="D40" s="715"/>
      <c r="E40" s="715"/>
      <c r="F40" s="716"/>
      <c r="G40" s="715" t="s">
        <v>224</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222</v>
      </c>
      <c r="AD40" s="756"/>
    </row>
    <row r="41" spans="1:30" ht="24.75" customHeight="1">
      <c r="A41" s="703" t="s">
        <v>225</v>
      </c>
      <c r="B41" s="377" t="s">
        <v>35</v>
      </c>
      <c r="C41" s="715">
        <v>46171</v>
      </c>
      <c r="D41" s="715"/>
      <c r="E41" s="715"/>
      <c r="F41" s="716"/>
      <c r="G41" s="715" t="s">
        <v>226</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222</v>
      </c>
      <c r="AD41" s="756"/>
    </row>
    <row r="42" spans="1:30" ht="24.75" customHeight="1">
      <c r="A42" s="703" t="s">
        <v>227</v>
      </c>
      <c r="B42" s="377" t="s">
        <v>35</v>
      </c>
      <c r="C42" s="704">
        <v>46107</v>
      </c>
      <c r="D42" s="715"/>
      <c r="E42" s="715"/>
      <c r="F42" s="716"/>
      <c r="G42" s="715" t="s">
        <v>228</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210</v>
      </c>
      <c r="AD42" s="756"/>
    </row>
    <row r="43" spans="1:30" ht="24.75" customHeight="1">
      <c r="A43" s="1187" t="s">
        <v>229</v>
      </c>
      <c r="B43" s="377" t="s">
        <v>35</v>
      </c>
      <c r="C43" s="704">
        <v>46079</v>
      </c>
      <c r="D43" s="367"/>
      <c r="E43" s="367"/>
      <c r="F43" s="366"/>
      <c r="G43" s="715" t="s">
        <v>230</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231</v>
      </c>
      <c r="B44" s="377" t="s">
        <v>35</v>
      </c>
      <c r="C44" s="360">
        <v>46079</v>
      </c>
      <c r="D44" s="367"/>
      <c r="E44" s="367"/>
      <c r="F44" s="366"/>
      <c r="G44" s="715" t="s">
        <v>232</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233</v>
      </c>
      <c r="B45" s="377" t="s">
        <v>35</v>
      </c>
      <c r="C45" s="704">
        <v>46112</v>
      </c>
      <c r="D45" s="715"/>
      <c r="E45" s="715"/>
      <c r="F45" s="716"/>
      <c r="G45" s="715" t="s">
        <v>234</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235</v>
      </c>
      <c r="AD45" s="756"/>
    </row>
    <row r="46" spans="1:30" ht="24.75" customHeight="1">
      <c r="A46" s="703" t="s">
        <v>236</v>
      </c>
      <c r="B46" s="377" t="s">
        <v>35</v>
      </c>
      <c r="C46" s="704">
        <v>46099</v>
      </c>
      <c r="D46" s="715"/>
      <c r="E46" s="715"/>
      <c r="F46" s="716"/>
      <c r="G46" s="715" t="s">
        <v>237</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262</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263</v>
      </c>
      <c r="AD56" s="756"/>
    </row>
    <row r="57" spans="1:30" ht="24.75" customHeight="1">
      <c r="A57" s="1188" t="s">
        <v>264</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15">
        <v>3284</v>
      </c>
      <c r="W57" s="1073">
        <f>SUM(U57-V57)</f>
        <v>7744</v>
      </c>
      <c r="X57" s="365">
        <f>IFERROR($V57/$U57, 0)</f>
        <v>0.29778745012694957</v>
      </c>
      <c r="Y57" s="1078">
        <v>46090</v>
      </c>
      <c r="Z57" s="712">
        <v>0</v>
      </c>
      <c r="AA57" s="712">
        <v>0</v>
      </c>
      <c r="AB57" s="721">
        <v>0</v>
      </c>
      <c r="AC57" s="713"/>
      <c r="AD57" s="756"/>
    </row>
    <row r="58" spans="1:30" ht="24.75" customHeight="1">
      <c r="A58" s="1187" t="s">
        <v>265</v>
      </c>
      <c r="B58" s="377" t="s">
        <v>38</v>
      </c>
      <c r="C58" s="360">
        <v>46113</v>
      </c>
      <c r="D58" s="716" t="s">
        <v>266</v>
      </c>
      <c r="E58" s="367">
        <v>46091</v>
      </c>
      <c r="F58" s="366" t="s">
        <v>52</v>
      </c>
      <c r="G58" s="716" t="s">
        <v>267</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2" t="s">
        <v>279</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280</v>
      </c>
      <c r="AD62" s="756"/>
    </row>
    <row r="63" spans="1:30" ht="24.75" customHeight="1">
      <c r="A63" s="1191" t="s">
        <v>281</v>
      </c>
      <c r="B63" s="1193" t="s">
        <v>38</v>
      </c>
      <c r="C63" s="360">
        <v>46172</v>
      </c>
      <c r="D63" s="366" t="s">
        <v>282</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283</v>
      </c>
      <c r="B64" s="1194" t="s">
        <v>41</v>
      </c>
      <c r="C64" s="360">
        <v>46111</v>
      </c>
      <c r="D64" s="366" t="s">
        <v>53</v>
      </c>
      <c r="E64" s="367">
        <v>46085</v>
      </c>
      <c r="F64" s="366" t="s">
        <v>54</v>
      </c>
      <c r="G64" s="716" t="s">
        <v>284</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285</v>
      </c>
      <c r="AD64" s="756"/>
    </row>
    <row r="65" spans="1:31" ht="24.75" customHeight="1">
      <c r="A65" s="855" t="s">
        <v>286</v>
      </c>
      <c r="B65" s="1194" t="s">
        <v>41</v>
      </c>
      <c r="C65" s="360">
        <v>46111</v>
      </c>
      <c r="D65" s="716" t="s">
        <v>53</v>
      </c>
      <c r="E65" s="367">
        <v>46085</v>
      </c>
      <c r="F65" s="366" t="s">
        <v>54</v>
      </c>
      <c r="G65" s="716" t="s">
        <v>287</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285</v>
      </c>
      <c r="AD65" s="756"/>
    </row>
    <row r="66" spans="1:31" ht="24.75" customHeight="1">
      <c r="A66" s="1195" t="s">
        <v>288</v>
      </c>
      <c r="B66" s="1194" t="s">
        <v>41</v>
      </c>
      <c r="C66" s="360">
        <v>46111</v>
      </c>
      <c r="D66" s="366" t="s">
        <v>51</v>
      </c>
      <c r="E66" s="367">
        <v>46087</v>
      </c>
      <c r="F66" s="716" t="s">
        <v>52</v>
      </c>
      <c r="G66" s="716" t="s">
        <v>289</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285</v>
      </c>
      <c r="AD66" s="756"/>
    </row>
    <row r="67" spans="1:31" ht="24.75" customHeight="1">
      <c r="A67" s="1187" t="s">
        <v>290</v>
      </c>
      <c r="B67" s="1194" t="s">
        <v>41</v>
      </c>
      <c r="C67" s="360">
        <v>46111</v>
      </c>
      <c r="D67" s="366" t="s">
        <v>51</v>
      </c>
      <c r="E67" s="367">
        <v>46087</v>
      </c>
      <c r="F67" s="716" t="s">
        <v>52</v>
      </c>
      <c r="G67" s="716" t="s">
        <v>291</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285</v>
      </c>
      <c r="AD67" s="756"/>
    </row>
    <row r="68" spans="1:31" ht="24.75" customHeight="1">
      <c r="A68" s="1187" t="s">
        <v>292</v>
      </c>
      <c r="B68" s="1194" t="s">
        <v>41</v>
      </c>
      <c r="C68" s="360">
        <v>46111</v>
      </c>
      <c r="D68" s="366" t="s">
        <v>51</v>
      </c>
      <c r="E68" s="367">
        <v>46087</v>
      </c>
      <c r="F68" s="716" t="s">
        <v>52</v>
      </c>
      <c r="G68" s="716" t="s">
        <v>293</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285</v>
      </c>
      <c r="AD68" s="756"/>
    </row>
    <row r="69" spans="1:31" ht="24.75" customHeight="1">
      <c r="A69" s="1187" t="s">
        <v>294</v>
      </c>
      <c r="B69" s="1194" t="s">
        <v>41</v>
      </c>
      <c r="C69" s="360">
        <v>46111</v>
      </c>
      <c r="D69" s="366"/>
      <c r="E69" s="367"/>
      <c r="F69" s="716" t="s">
        <v>52</v>
      </c>
      <c r="G69" s="716" t="s">
        <v>295</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296</v>
      </c>
      <c r="AD69" s="756"/>
    </row>
    <row r="70" spans="1:31" ht="24.75" customHeight="1">
      <c r="A70" s="1187" t="s">
        <v>297</v>
      </c>
      <c r="B70" s="1194" t="s">
        <v>41</v>
      </c>
      <c r="C70" s="360">
        <v>46111</v>
      </c>
      <c r="D70" s="366" t="s">
        <v>51</v>
      </c>
      <c r="E70" s="367">
        <v>46087</v>
      </c>
      <c r="F70" s="716" t="s">
        <v>52</v>
      </c>
      <c r="G70" s="716" t="s">
        <v>298</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296</v>
      </c>
      <c r="AD70" s="756"/>
    </row>
    <row r="71" spans="1:31" ht="24.75" customHeight="1">
      <c r="A71" s="1187" t="s">
        <v>299</v>
      </c>
      <c r="B71" s="1194" t="s">
        <v>41</v>
      </c>
      <c r="C71" s="360">
        <v>46111</v>
      </c>
      <c r="D71" s="366" t="s">
        <v>51</v>
      </c>
      <c r="E71" s="367">
        <v>46087</v>
      </c>
      <c r="F71" s="716" t="s">
        <v>52</v>
      </c>
      <c r="G71" s="716" t="s">
        <v>300</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285</v>
      </c>
      <c r="AD71" s="756"/>
    </row>
    <row r="72" spans="1:31" ht="24.75" customHeight="1">
      <c r="A72" s="1187" t="s">
        <v>301</v>
      </c>
      <c r="B72" s="1194" t="s">
        <v>41</v>
      </c>
      <c r="C72" s="360">
        <v>46111</v>
      </c>
      <c r="D72" s="366" t="s">
        <v>51</v>
      </c>
      <c r="E72" s="367">
        <v>46097</v>
      </c>
      <c r="F72" s="716" t="s">
        <v>52</v>
      </c>
      <c r="G72" s="716" t="s">
        <v>302</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296</v>
      </c>
      <c r="AD72" s="756"/>
    </row>
    <row r="73" spans="1:31" ht="24.75" customHeight="1">
      <c r="A73" s="1187" t="s">
        <v>303</v>
      </c>
      <c r="B73" s="1194" t="s">
        <v>41</v>
      </c>
      <c r="C73" s="360">
        <v>46111</v>
      </c>
      <c r="D73" s="366" t="s">
        <v>51</v>
      </c>
      <c r="E73" s="367">
        <v>46097</v>
      </c>
      <c r="F73" s="716" t="s">
        <v>52</v>
      </c>
      <c r="G73" s="716" t="s">
        <v>298</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296</v>
      </c>
      <c r="AD73" s="756"/>
    </row>
    <row r="74" spans="1:31" ht="24.75" customHeight="1">
      <c r="A74" s="1187" t="s">
        <v>304</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305</v>
      </c>
      <c r="AD74" s="756"/>
    </row>
    <row r="75" spans="1:31" ht="24.75" customHeight="1">
      <c r="A75" s="1187" t="s">
        <v>306</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307</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311</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313</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370</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8966</v>
      </c>
      <c r="E4" s="12" t="s">
        <v>728</v>
      </c>
      <c r="F4" t="s">
        <v>49</v>
      </c>
      <c r="W4" t="s">
        <v>733</v>
      </c>
      <c r="X4">
        <v>22</v>
      </c>
    </row>
    <row r="5" spans="1:25">
      <c r="B5" t="s">
        <v>51</v>
      </c>
      <c r="C5">
        <v>29336</v>
      </c>
      <c r="E5" t="s">
        <v>49</v>
      </c>
      <c r="F5">
        <v>38302</v>
      </c>
      <c r="K5" s="12" t="s">
        <v>734</v>
      </c>
      <c r="P5" s="12" t="s">
        <v>734</v>
      </c>
      <c r="W5" t="s">
        <v>735</v>
      </c>
      <c r="X5">
        <v>13</v>
      </c>
    </row>
    <row r="6" spans="1:25">
      <c r="B6" t="s">
        <v>736</v>
      </c>
      <c r="C6">
        <v>122766</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750</v>
      </c>
      <c r="C15">
        <v>273035</v>
      </c>
      <c r="L15" t="s">
        <v>747</v>
      </c>
      <c r="M15">
        <v>1</v>
      </c>
      <c r="P15" t="s">
        <v>736</v>
      </c>
      <c r="R15">
        <v>12</v>
      </c>
    </row>
    <row r="16" spans="1:25">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3" t="s">
        <v>805</v>
      </c>
      <c r="H3" s="1189">
        <v>74</v>
      </c>
      <c r="I3" s="362" t="s">
        <v>137</v>
      </c>
      <c r="J3" s="362" t="s">
        <v>31</v>
      </c>
      <c r="K3" s="362"/>
      <c r="L3" s="19">
        <v>45932</v>
      </c>
      <c r="M3" s="1224" t="s">
        <v>120</v>
      </c>
      <c r="N3" s="1190">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9">
        <v>0</v>
      </c>
      <c r="AC3" s="834" t="s">
        <v>806</v>
      </c>
    </row>
    <row r="4" spans="1:29" ht="39.75" customHeight="1">
      <c r="A4" s="758" t="s">
        <v>807</v>
      </c>
      <c r="B4" s="377" t="s">
        <v>35</v>
      </c>
      <c r="C4" s="704">
        <v>45999</v>
      </c>
      <c r="D4" s="715" t="s">
        <v>53</v>
      </c>
      <c r="E4" s="715">
        <v>45964</v>
      </c>
      <c r="F4" s="716" t="s">
        <v>54</v>
      </c>
      <c r="G4" s="715" t="s">
        <v>808</v>
      </c>
      <c r="H4" s="1189">
        <v>81</v>
      </c>
      <c r="I4" s="706" t="s">
        <v>137</v>
      </c>
      <c r="J4" s="706" t="s">
        <v>31</v>
      </c>
      <c r="K4" s="372"/>
      <c r="L4" s="715" t="s">
        <v>547</v>
      </c>
      <c r="M4" s="304" t="s">
        <v>120</v>
      </c>
      <c r="N4" s="938">
        <v>68962</v>
      </c>
      <c r="O4" s="1224"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9">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801</v>
      </c>
      <c r="T7" s="373" t="s">
        <v>801</v>
      </c>
      <c r="U7" s="1079">
        <v>6825</v>
      </c>
      <c r="V7" s="1093">
        <v>6575</v>
      </c>
      <c r="W7" s="1073">
        <f t="shared" si="0"/>
        <v>250</v>
      </c>
      <c r="X7" s="365">
        <f t="shared" si="1"/>
        <v>0.96336996336996339</v>
      </c>
      <c r="Y7" s="1078">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9"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9"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9"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8"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9">
        <v>0</v>
      </c>
      <c r="AC15" s="713" t="s">
        <v>838</v>
      </c>
    </row>
    <row r="16" spans="1:29" ht="39.75" customHeight="1">
      <c r="A16" s="758" t="s">
        <v>839</v>
      </c>
      <c r="B16" s="705" t="s">
        <v>32</v>
      </c>
      <c r="C16" s="704">
        <v>46101</v>
      </c>
      <c r="D16" s="704" t="s">
        <v>57</v>
      </c>
      <c r="E16" s="715">
        <v>46042</v>
      </c>
      <c r="F16" s="705" t="s">
        <v>61</v>
      </c>
      <c r="G16" s="716" t="s">
        <v>840</v>
      </c>
      <c r="H16" s="706">
        <v>55</v>
      </c>
      <c r="I16" s="1178"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9">
        <v>0</v>
      </c>
      <c r="AC16" s="713" t="s">
        <v>841</v>
      </c>
    </row>
    <row r="17" spans="1:29" ht="39.75" customHeight="1">
      <c r="A17" s="758" t="s">
        <v>842</v>
      </c>
      <c r="B17" s="705" t="s">
        <v>32</v>
      </c>
      <c r="C17" s="704">
        <v>46073</v>
      </c>
      <c r="D17" s="704" t="s">
        <v>836</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8"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8"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9">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9">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5">
        <v>0</v>
      </c>
      <c r="AC24" s="1165"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6">
        <v>0</v>
      </c>
      <c r="AC25" s="1227" t="s">
        <v>854</v>
      </c>
    </row>
    <row r="26" spans="1:29" ht="39.75" customHeight="1">
      <c r="A26" s="758" t="s">
        <v>860</v>
      </c>
      <c r="B26" s="359" t="s">
        <v>29</v>
      </c>
      <c r="C26" s="704">
        <v>46218</v>
      </c>
      <c r="D26" s="704" t="s">
        <v>861</v>
      </c>
      <c r="E26" s="19" t="s">
        <v>547</v>
      </c>
      <c r="F26" s="716" t="s">
        <v>7</v>
      </c>
      <c r="G26" s="716" t="s">
        <v>862</v>
      </c>
      <c r="H26" s="717">
        <v>380</v>
      </c>
      <c r="I26" s="1178"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9">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9"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4" t="s">
        <v>877</v>
      </c>
    </row>
    <row r="8" spans="1:28" ht="39.75" customHeight="1">
      <c r="A8" s="966" t="s">
        <v>878</v>
      </c>
      <c r="B8" s="1228" t="s">
        <v>35</v>
      </c>
      <c r="C8" s="598">
        <v>45955</v>
      </c>
      <c r="D8" s="599" t="s">
        <v>57</v>
      </c>
      <c r="E8" s="599">
        <v>45919</v>
      </c>
      <c r="F8" s="599" t="s">
        <v>54</v>
      </c>
      <c r="G8" s="1229" t="s">
        <v>879</v>
      </c>
      <c r="H8" s="313">
        <v>0</v>
      </c>
      <c r="I8" s="1230" t="s">
        <v>137</v>
      </c>
      <c r="J8" s="313" t="s">
        <v>31</v>
      </c>
      <c r="K8" s="599" t="s">
        <v>547</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801</v>
      </c>
      <c r="AA8" s="373" t="s">
        <v>801</v>
      </c>
      <c r="AB8" s="1064"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2"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919</v>
      </c>
    </row>
    <row r="51" spans="1:28" ht="39.75" customHeight="1">
      <c r="A51" s="563" t="s">
        <v>920</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921</v>
      </c>
    </row>
    <row r="52" spans="1:28" ht="39.75" customHeight="1">
      <c r="A52" s="660" t="s">
        <v>922</v>
      </c>
      <c r="B52" s="358" t="s">
        <v>32</v>
      </c>
      <c r="C52" s="367">
        <v>45945</v>
      </c>
      <c r="D52" s="360" t="s">
        <v>57</v>
      </c>
      <c r="E52" s="360">
        <v>45932</v>
      </c>
      <c r="F52" s="358" t="s">
        <v>151</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925</v>
      </c>
    </row>
    <row r="54" spans="1:28" ht="39.75" customHeight="1">
      <c r="A54" s="563" t="s">
        <v>926</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946</v>
      </c>
    </row>
    <row r="65" spans="1:28" ht="39.75" customHeight="1">
      <c r="A65" s="563" t="s">
        <v>947</v>
      </c>
      <c r="B65" s="358" t="s">
        <v>32</v>
      </c>
      <c r="C65" s="360">
        <v>46001</v>
      </c>
      <c r="D65" s="360" t="s">
        <v>57</v>
      </c>
      <c r="E65" s="360">
        <v>45966</v>
      </c>
      <c r="F65" s="358" t="s">
        <v>58</v>
      </c>
      <c r="G65" s="361" t="s">
        <v>948</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949</v>
      </c>
    </row>
    <row r="66" spans="1:28" ht="39.75" customHeight="1">
      <c r="A66" s="563" t="s">
        <v>950</v>
      </c>
      <c r="B66" s="358" t="s">
        <v>32</v>
      </c>
      <c r="C66" s="360">
        <v>45991</v>
      </c>
      <c r="D66" s="360" t="s">
        <v>57</v>
      </c>
      <c r="E66" s="360">
        <v>45966</v>
      </c>
      <c r="F66" s="358" t="s">
        <v>61</v>
      </c>
      <c r="G66" s="361" t="s">
        <v>951</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952</v>
      </c>
    </row>
    <row r="67" spans="1:28" ht="39.75" customHeight="1">
      <c r="A67" s="838" t="s">
        <v>953</v>
      </c>
      <c r="B67" s="705" t="s">
        <v>32</v>
      </c>
      <c r="C67" s="704">
        <v>46001</v>
      </c>
      <c r="D67" s="704" t="s">
        <v>57</v>
      </c>
      <c r="E67" s="704">
        <v>46009</v>
      </c>
      <c r="F67" s="705" t="s">
        <v>58</v>
      </c>
      <c r="G67" s="705" t="s">
        <v>954</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7" t="s">
        <v>32</v>
      </c>
      <c r="C71" s="639">
        <v>45899</v>
      </c>
      <c r="D71" s="629" t="s">
        <v>51</v>
      </c>
      <c r="E71" s="629">
        <v>45876</v>
      </c>
      <c r="F71" s="629" t="s">
        <v>58</v>
      </c>
      <c r="G71" s="1238" t="s">
        <v>960</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961</v>
      </c>
    </row>
    <row r="72" spans="1:28" ht="39.75" customHeight="1">
      <c r="A72" s="563" t="s">
        <v>962</v>
      </c>
      <c r="B72" s="358" t="s">
        <v>32</v>
      </c>
      <c r="C72" s="360">
        <v>45959</v>
      </c>
      <c r="D72" s="360" t="s">
        <v>57</v>
      </c>
      <c r="E72" s="360">
        <v>45961</v>
      </c>
      <c r="F72" s="358" t="s">
        <v>61</v>
      </c>
      <c r="G72" s="705"/>
      <c r="H72" s="1070">
        <v>0</v>
      </c>
      <c r="I72" s="1178" t="s">
        <v>137</v>
      </c>
      <c r="J72" s="1070" t="s">
        <v>31</v>
      </c>
      <c r="K72" s="360" t="s">
        <v>148</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6"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6"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6"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871</v>
      </c>
      <c r="AA108" s="373" t="s">
        <v>801</v>
      </c>
      <c r="AB108" s="1254"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5" t="s">
        <v>29</v>
      </c>
      <c r="C112" s="457">
        <v>45688</v>
      </c>
      <c r="D112" s="457" t="s">
        <v>1004</v>
      </c>
      <c r="E112" s="457">
        <v>45695</v>
      </c>
      <c r="F112" s="299" t="s">
        <v>7</v>
      </c>
      <c r="G112" s="1246"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6"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4"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8"/>
      <c r="AD154" s="1029"/>
      <c r="AE154" s="1260"/>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30"/>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30"/>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30"/>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30"/>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30"/>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1">
        <v>5947</v>
      </c>
      <c r="T161" s="44">
        <v>5947</v>
      </c>
      <c r="U161" s="3">
        <v>1</v>
      </c>
      <c r="V161" s="59">
        <v>45964</v>
      </c>
      <c r="W161" s="7">
        <v>1</v>
      </c>
      <c r="X161" s="7">
        <v>1</v>
      </c>
      <c r="Y161" s="7">
        <v>1</v>
      </c>
      <c r="Z161" s="379">
        <v>46002</v>
      </c>
      <c r="AA161" s="373" t="s">
        <v>801</v>
      </c>
      <c r="AB161" s="352" t="s">
        <v>1061</v>
      </c>
      <c r="AC161" s="826"/>
      <c r="AD161" s="826"/>
      <c r="AE161" s="1030"/>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30"/>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30"/>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6"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5" t="s">
        <v>1071</v>
      </c>
    </row>
    <row r="172" spans="1:31" ht="39.75" customHeight="1">
      <c r="A172" s="563" t="s">
        <v>1072</v>
      </c>
      <c r="B172" s="377" t="s">
        <v>35</v>
      </c>
      <c r="C172" s="360">
        <v>45960</v>
      </c>
      <c r="D172" s="360" t="s">
        <v>1073</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2" t="s">
        <v>35</v>
      </c>
      <c r="C174" s="616">
        <v>45999</v>
      </c>
      <c r="D174" s="618" t="s">
        <v>51</v>
      </c>
      <c r="E174" s="645">
        <v>45975</v>
      </c>
      <c r="F174" s="618" t="s">
        <v>56</v>
      </c>
      <c r="G174" s="1263" t="s">
        <v>1080</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7"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7" t="s">
        <v>1092</v>
      </c>
    </row>
    <row r="182" spans="1:28" ht="39.75" customHeight="1">
      <c r="A182" s="838" t="s">
        <v>1093</v>
      </c>
      <c r="B182" s="377" t="s">
        <v>35</v>
      </c>
      <c r="C182" s="704">
        <v>46079</v>
      </c>
      <c r="D182" s="716" t="s">
        <v>53</v>
      </c>
      <c r="E182" s="715">
        <v>46055</v>
      </c>
      <c r="F182" s="716" t="s">
        <v>54</v>
      </c>
      <c r="G182" s="715" t="s">
        <v>1094</v>
      </c>
      <c r="H182" s="717">
        <v>0</v>
      </c>
      <c r="I182" s="706" t="s">
        <v>137</v>
      </c>
      <c r="J182" s="1189" t="s">
        <v>31</v>
      </c>
      <c r="K182" s="715" t="s">
        <v>547</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8"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9" t="s">
        <v>31</v>
      </c>
      <c r="K193" s="367" t="s">
        <v>547</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1"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1177</v>
      </c>
    </row>
    <row r="218" spans="1:28" ht="39.75" customHeight="1">
      <c r="A218" s="650" t="s">
        <v>1178</v>
      </c>
      <c r="B218" s="358" t="s">
        <v>32</v>
      </c>
      <c r="C218" s="367">
        <v>45960</v>
      </c>
      <c r="D218" s="360" t="s">
        <v>57</v>
      </c>
      <c r="E218" s="360">
        <v>45915</v>
      </c>
      <c r="F218" s="375" t="s">
        <v>151</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2" t="s">
        <v>1184</v>
      </c>
    </row>
    <row r="221" spans="1:28" ht="39.75" customHeight="1">
      <c r="A221" s="838" t="s">
        <v>1185</v>
      </c>
      <c r="B221" s="705" t="s">
        <v>32</v>
      </c>
      <c r="C221" s="704">
        <v>46006</v>
      </c>
      <c r="D221" s="704" t="s">
        <v>57</v>
      </c>
      <c r="E221" s="704">
        <v>46021</v>
      </c>
      <c r="F221" s="705" t="s">
        <v>58</v>
      </c>
      <c r="G221" s="705" t="s">
        <v>1186</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4" t="s">
        <v>57</v>
      </c>
      <c r="E224" s="629">
        <v>45817</v>
      </c>
      <c r="F224" s="1274" t="s">
        <v>58</v>
      </c>
      <c r="G224" s="1275" t="s">
        <v>523</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1205</v>
      </c>
    </row>
    <row r="231" spans="1:28" ht="39.75" customHeight="1">
      <c r="A231" s="838" t="s">
        <v>1206</v>
      </c>
      <c r="B231" s="643" t="s">
        <v>32</v>
      </c>
      <c r="C231" s="704">
        <v>46020</v>
      </c>
      <c r="D231" s="704" t="s">
        <v>1207</v>
      </c>
      <c r="E231" s="704">
        <v>45978</v>
      </c>
      <c r="F231" s="705" t="s">
        <v>61</v>
      </c>
      <c r="G231" s="705" t="s">
        <v>1208</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9"/>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8"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80" t="s">
        <v>551</v>
      </c>
      <c r="B238" s="359" t="s">
        <v>29</v>
      </c>
      <c r="C238" s="345">
        <v>45716</v>
      </c>
      <c r="D238" s="345" t="s">
        <v>51</v>
      </c>
      <c r="E238" s="345">
        <v>45701</v>
      </c>
      <c r="F238" s="366" t="s">
        <v>7</v>
      </c>
      <c r="G238" s="1281" t="s">
        <v>404</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4" t="s">
        <v>889</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1231</v>
      </c>
      <c r="B244" s="575" t="s">
        <v>29</v>
      </c>
      <c r="C244" s="608">
        <v>45991</v>
      </c>
      <c r="D244" s="691" t="s">
        <v>51</v>
      </c>
      <c r="E244" s="24">
        <v>45743</v>
      </c>
      <c r="F244" s="576" t="s">
        <v>7</v>
      </c>
      <c r="G244" s="578" t="s">
        <v>674</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1070</v>
      </c>
      <c r="AA245" s="373" t="s">
        <v>1070</v>
      </c>
      <c r="AB245" s="1227" t="s">
        <v>1235</v>
      </c>
    </row>
    <row r="246" spans="1:31" ht="39.75" customHeight="1">
      <c r="A246" s="964" t="s">
        <v>679</v>
      </c>
      <c r="B246" s="575" t="s">
        <v>29</v>
      </c>
      <c r="C246" s="608">
        <v>45991</v>
      </c>
      <c r="D246" s="682" t="s">
        <v>1236</v>
      </c>
      <c r="E246" s="577">
        <v>45735</v>
      </c>
      <c r="F246" s="576" t="s">
        <v>7</v>
      </c>
      <c r="G246" s="578" t="s">
        <v>680</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1240</v>
      </c>
      <c r="AC250" s="342"/>
      <c r="AD250" s="826"/>
      <c r="AE250" s="1030"/>
    </row>
    <row r="251" spans="1:31" ht="39.75" customHeight="1">
      <c r="A251" s="964" t="s">
        <v>1241</v>
      </c>
      <c r="B251" s="359" t="s">
        <v>29</v>
      </c>
      <c r="C251" s="608">
        <v>46008</v>
      </c>
      <c r="D251" s="1286" t="s">
        <v>1242</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30"/>
    </row>
    <row r="252" spans="1:31" ht="39.75" customHeight="1">
      <c r="A252" s="660" t="s">
        <v>1243</v>
      </c>
      <c r="B252" s="575" t="s">
        <v>29</v>
      </c>
      <c r="C252" s="608">
        <v>46008</v>
      </c>
      <c r="D252" s="691" t="s">
        <v>1244</v>
      </c>
      <c r="E252" s="24">
        <v>45952</v>
      </c>
      <c r="F252" s="366" t="s">
        <v>7</v>
      </c>
      <c r="G252" s="578"/>
      <c r="H252" s="579">
        <v>139</v>
      </c>
      <c r="I252" s="1178" t="s">
        <v>137</v>
      </c>
      <c r="J252" s="362" t="s">
        <v>37</v>
      </c>
      <c r="K252" s="24" t="s">
        <v>547</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1070</v>
      </c>
      <c r="AA252" s="373" t="s">
        <v>1070</v>
      </c>
      <c r="AB252" s="1034"/>
      <c r="AC252" s="342"/>
      <c r="AD252" s="826"/>
      <c r="AE252" s="1030"/>
    </row>
    <row r="253" spans="1:31" ht="39.75" customHeight="1">
      <c r="A253" s="660" t="s">
        <v>1245</v>
      </c>
      <c r="B253" s="359" t="s">
        <v>29</v>
      </c>
      <c r="C253" s="704">
        <v>46008</v>
      </c>
      <c r="D253" s="704" t="s">
        <v>1041</v>
      </c>
      <c r="E253" s="715">
        <v>45958</v>
      </c>
      <c r="F253" s="366" t="s">
        <v>7</v>
      </c>
      <c r="G253" s="716" t="s">
        <v>1246</v>
      </c>
      <c r="H253" s="717">
        <v>517</v>
      </c>
      <c r="I253" s="1178"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5" t="s">
        <v>1247</v>
      </c>
      <c r="AC253" s="342"/>
      <c r="AD253" s="826"/>
      <c r="AE253" s="1030"/>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30"/>
    </row>
    <row r="255" spans="1:31" ht="39.75" customHeight="1">
      <c r="A255" s="961" t="s">
        <v>1251</v>
      </c>
      <c r="B255" s="355" t="s">
        <v>1049</v>
      </c>
      <c r="C255" s="299">
        <v>46019</v>
      </c>
      <c r="D255" s="1287" t="s">
        <v>57</v>
      </c>
      <c r="E255" s="299">
        <v>45959</v>
      </c>
      <c r="F255" s="298" t="s">
        <v>1050</v>
      </c>
      <c r="G255" s="495" t="s">
        <v>1252</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1253</v>
      </c>
      <c r="AC255" s="342"/>
      <c r="AD255" s="826"/>
      <c r="AE255" s="1030"/>
    </row>
    <row r="256" spans="1:31" ht="39.75" customHeight="1">
      <c r="A256" s="950" t="s">
        <v>1254</v>
      </c>
      <c r="B256" s="355" t="s">
        <v>1049</v>
      </c>
      <c r="C256" s="299">
        <v>46052</v>
      </c>
      <c r="D256" s="1287" t="s">
        <v>57</v>
      </c>
      <c r="E256" s="770">
        <v>45959</v>
      </c>
      <c r="F256" s="771" t="s">
        <v>1050</v>
      </c>
      <c r="G256" s="771" t="s">
        <v>1255</v>
      </c>
      <c r="H256" s="782">
        <v>83</v>
      </c>
      <c r="I256" s="1284"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7" t="s">
        <v>1256</v>
      </c>
      <c r="AC256" s="342"/>
      <c r="AD256" s="826"/>
      <c r="AE256" s="1030"/>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8"/>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6" t="s">
        <v>1258</v>
      </c>
      <c r="AC257" s="342"/>
      <c r="AD257" s="826"/>
      <c r="AE257" s="1030"/>
    </row>
    <row r="258" spans="1:31" ht="39.75" customHeight="1">
      <c r="A258" s="950" t="s">
        <v>1259</v>
      </c>
      <c r="B258" s="355" t="s">
        <v>1049</v>
      </c>
      <c r="C258" s="299">
        <v>46052</v>
      </c>
      <c r="D258" s="1287" t="s">
        <v>57</v>
      </c>
      <c r="E258" s="770">
        <v>45993</v>
      </c>
      <c r="F258" s="771" t="s">
        <v>151</v>
      </c>
      <c r="G258" s="771" t="s">
        <v>1260</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7" t="s">
        <v>1261</v>
      </c>
      <c r="AC258" s="342"/>
      <c r="AD258" s="826"/>
      <c r="AE258" s="1030"/>
    </row>
    <row r="259" spans="1:31" ht="39.75" customHeight="1">
      <c r="A259" s="961" t="s">
        <v>1262</v>
      </c>
      <c r="B259" s="355" t="s">
        <v>1049</v>
      </c>
      <c r="C259" s="299">
        <v>46045</v>
      </c>
      <c r="D259" s="1287" t="s">
        <v>57</v>
      </c>
      <c r="E259" s="299">
        <v>45959</v>
      </c>
      <c r="F259" s="298" t="s">
        <v>151</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6" t="s">
        <v>1263</v>
      </c>
      <c r="AC259" s="342"/>
      <c r="AD259" s="826"/>
      <c r="AE259" s="1030"/>
    </row>
    <row r="260" spans="1:31" ht="39.75" customHeight="1">
      <c r="A260" s="961" t="s">
        <v>1264</v>
      </c>
      <c r="B260" s="355" t="s">
        <v>1049</v>
      </c>
      <c r="C260" s="299">
        <v>45989</v>
      </c>
      <c r="D260" s="1287" t="s">
        <v>57</v>
      </c>
      <c r="E260" s="299">
        <v>45959</v>
      </c>
      <c r="F260" s="298" t="s">
        <v>151</v>
      </c>
      <c r="G260" s="495" t="s">
        <v>1265</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6" t="s">
        <v>1266</v>
      </c>
      <c r="AC260" s="342"/>
      <c r="AD260" s="826"/>
      <c r="AE260" s="1030"/>
    </row>
    <row r="261" spans="1:31" ht="39.75" customHeight="1">
      <c r="A261" s="961" t="s">
        <v>1267</v>
      </c>
      <c r="B261" s="355" t="s">
        <v>1049</v>
      </c>
      <c r="C261" s="299">
        <v>46010</v>
      </c>
      <c r="D261" s="1287" t="s">
        <v>57</v>
      </c>
      <c r="E261" s="299">
        <v>45959</v>
      </c>
      <c r="F261" s="298" t="s">
        <v>151</v>
      </c>
      <c r="G261" s="495" t="s">
        <v>1268</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6" t="s">
        <v>1269</v>
      </c>
      <c r="AC261" s="342"/>
      <c r="AD261" s="826"/>
      <c r="AE261" s="1030"/>
    </row>
    <row r="262" spans="1:31" ht="39.75" customHeight="1">
      <c r="A262" s="961" t="s">
        <v>1270</v>
      </c>
      <c r="B262" s="355" t="s">
        <v>1049</v>
      </c>
      <c r="C262" s="299">
        <v>46045</v>
      </c>
      <c r="D262" s="1287" t="s">
        <v>57</v>
      </c>
      <c r="E262" s="299">
        <v>45959</v>
      </c>
      <c r="F262" s="298" t="s">
        <v>151</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6" t="s">
        <v>1271</v>
      </c>
      <c r="AC262" s="342"/>
      <c r="AD262" s="826"/>
      <c r="AE262" s="1030"/>
    </row>
    <row r="263" spans="1:31" ht="39.75" customHeight="1">
      <c r="A263" s="961" t="s">
        <v>1272</v>
      </c>
      <c r="B263" s="355" t="s">
        <v>1049</v>
      </c>
      <c r="C263" s="299">
        <v>45989</v>
      </c>
      <c r="D263" s="1287" t="s">
        <v>57</v>
      </c>
      <c r="E263" s="299">
        <v>45959</v>
      </c>
      <c r="F263" s="298" t="s">
        <v>151</v>
      </c>
      <c r="G263" s="495" t="s">
        <v>1273</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7" t="s">
        <v>1274</v>
      </c>
      <c r="AC263" s="342"/>
      <c r="AD263" s="826"/>
      <c r="AE263" s="1030"/>
    </row>
    <row r="264" spans="1:31" ht="39.75" customHeight="1">
      <c r="A264" s="961" t="s">
        <v>1275</v>
      </c>
      <c r="B264" s="355" t="s">
        <v>1049</v>
      </c>
      <c r="C264" s="299">
        <v>46045</v>
      </c>
      <c r="D264" s="1287" t="s">
        <v>57</v>
      </c>
      <c r="E264" s="299">
        <v>45959</v>
      </c>
      <c r="F264" s="298" t="s">
        <v>151</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6" t="s">
        <v>1276</v>
      </c>
      <c r="AC264" s="342"/>
      <c r="AD264" s="826"/>
      <c r="AE264" s="1030"/>
    </row>
    <row r="265" spans="1:31" ht="39.75" customHeight="1">
      <c r="A265" s="950" t="s">
        <v>1277</v>
      </c>
      <c r="B265" s="355" t="s">
        <v>1049</v>
      </c>
      <c r="C265" s="770">
        <v>46019</v>
      </c>
      <c r="D265" s="1287" t="s">
        <v>57</v>
      </c>
      <c r="E265" s="770">
        <v>45959</v>
      </c>
      <c r="F265" s="771" t="s">
        <v>151</v>
      </c>
      <c r="G265" s="771" t="s">
        <v>1278</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6" t="s">
        <v>1279</v>
      </c>
      <c r="AC265" s="342"/>
      <c r="AD265" s="826"/>
      <c r="AE265" s="1030"/>
    </row>
    <row r="266" spans="1:31" ht="39.75" customHeight="1">
      <c r="A266" s="961" t="s">
        <v>1280</v>
      </c>
      <c r="B266" s="355" t="s">
        <v>1049</v>
      </c>
      <c r="C266" s="299">
        <v>45989</v>
      </c>
      <c r="D266" s="1287" t="s">
        <v>57</v>
      </c>
      <c r="E266" s="299">
        <v>45959</v>
      </c>
      <c r="F266" s="298" t="s">
        <v>151</v>
      </c>
      <c r="G266" s="495" t="s">
        <v>1281</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6" t="s">
        <v>1282</v>
      </c>
      <c r="AC266" s="342"/>
      <c r="AD266" s="826"/>
      <c r="AE266" s="1030"/>
    </row>
    <row r="267" spans="1:31" ht="39.75" customHeight="1">
      <c r="A267" s="950" t="s">
        <v>1283</v>
      </c>
      <c r="B267" s="355" t="s">
        <v>1049</v>
      </c>
      <c r="C267" s="770">
        <v>46019</v>
      </c>
      <c r="D267" s="1287" t="s">
        <v>57</v>
      </c>
      <c r="E267" s="770">
        <v>45959</v>
      </c>
      <c r="F267" s="771" t="s">
        <v>151</v>
      </c>
      <c r="G267" s="771" t="s">
        <v>1284</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6" t="s">
        <v>1285</v>
      </c>
      <c r="AC267" s="342"/>
      <c r="AD267" s="826"/>
      <c r="AE267" s="1030"/>
    </row>
    <row r="268" spans="1:31" ht="39.75" customHeight="1">
      <c r="A268" s="961" t="s">
        <v>1286</v>
      </c>
      <c r="B268" s="355" t="s">
        <v>1049</v>
      </c>
      <c r="C268" s="299">
        <v>46021</v>
      </c>
      <c r="D268" s="1287" t="s">
        <v>57</v>
      </c>
      <c r="E268" s="299">
        <v>45959</v>
      </c>
      <c r="F268" s="298" t="s">
        <v>151</v>
      </c>
      <c r="G268" s="495" t="s">
        <v>1287</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6" t="s">
        <v>1288</v>
      </c>
      <c r="AC268" s="342"/>
      <c r="AD268" s="826"/>
      <c r="AE268" s="1030"/>
    </row>
    <row r="269" spans="1:31" ht="39.75" customHeight="1">
      <c r="A269" s="950" t="s">
        <v>1289</v>
      </c>
      <c r="B269" s="355" t="s">
        <v>1049</v>
      </c>
      <c r="C269" s="770">
        <v>46021</v>
      </c>
      <c r="D269" s="1287" t="s">
        <v>57</v>
      </c>
      <c r="E269" s="770">
        <v>45959</v>
      </c>
      <c r="F269" s="771" t="s">
        <v>151</v>
      </c>
      <c r="G269" s="771" t="s">
        <v>1290</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6" t="s">
        <v>1291</v>
      </c>
      <c r="AC269" s="342"/>
      <c r="AD269" s="826"/>
      <c r="AE269" s="1030"/>
    </row>
    <row r="270" spans="1:31" ht="39.75" customHeight="1">
      <c r="A270" s="950" t="s">
        <v>1292</v>
      </c>
      <c r="B270" s="355" t="s">
        <v>1049</v>
      </c>
      <c r="C270" s="770">
        <v>46021</v>
      </c>
      <c r="D270" s="1287" t="s">
        <v>57</v>
      </c>
      <c r="E270" s="770">
        <v>45959</v>
      </c>
      <c r="F270" s="771" t="s">
        <v>151</v>
      </c>
      <c r="G270" s="771" t="s">
        <v>1293</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6" t="s">
        <v>1294</v>
      </c>
      <c r="AC270" s="342"/>
      <c r="AD270" s="826"/>
      <c r="AE270" s="1030"/>
    </row>
    <row r="271" spans="1:31" ht="39.75" customHeight="1">
      <c r="A271" s="950" t="s">
        <v>1295</v>
      </c>
      <c r="B271" s="355" t="s">
        <v>1049</v>
      </c>
      <c r="C271" s="299">
        <v>46052</v>
      </c>
      <c r="D271" s="1287" t="s">
        <v>57</v>
      </c>
      <c r="E271" s="770">
        <v>45959</v>
      </c>
      <c r="F271" s="771" t="s">
        <v>151</v>
      </c>
      <c r="G271" s="771" t="s">
        <v>1296</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7" t="s">
        <v>1297</v>
      </c>
      <c r="AC271" s="342"/>
      <c r="AD271" s="826"/>
      <c r="AE271" s="1030"/>
    </row>
    <row r="272" spans="1:31" ht="39.75" customHeight="1">
      <c r="A272" s="950" t="s">
        <v>1298</v>
      </c>
      <c r="B272" s="355" t="s">
        <v>1049</v>
      </c>
      <c r="C272" s="770">
        <v>46021</v>
      </c>
      <c r="D272" s="1287" t="s">
        <v>57</v>
      </c>
      <c r="E272" s="770">
        <v>45959</v>
      </c>
      <c r="F272" s="771" t="s">
        <v>151</v>
      </c>
      <c r="G272" s="771" t="s">
        <v>1299</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6" t="s">
        <v>1300</v>
      </c>
      <c r="AC272" s="342"/>
      <c r="AD272" s="826"/>
      <c r="AE272" s="1030"/>
    </row>
    <row r="273" spans="1:31" ht="39.75" customHeight="1">
      <c r="A273" s="950" t="s">
        <v>1301</v>
      </c>
      <c r="B273" s="355" t="s">
        <v>1049</v>
      </c>
      <c r="C273" s="770">
        <v>46019</v>
      </c>
      <c r="D273" s="1287" t="s">
        <v>57</v>
      </c>
      <c r="E273" s="770">
        <v>45959</v>
      </c>
      <c r="F273" s="771" t="s">
        <v>151</v>
      </c>
      <c r="G273" s="771" t="s">
        <v>1302</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6" t="s">
        <v>1303</v>
      </c>
      <c r="AC273" s="342"/>
      <c r="AD273" s="826"/>
      <c r="AE273" s="1030"/>
    </row>
    <row r="274" spans="1:31" ht="39.75" customHeight="1">
      <c r="A274" s="950" t="s">
        <v>1304</v>
      </c>
      <c r="B274" s="355" t="s">
        <v>1049</v>
      </c>
      <c r="C274" s="770">
        <v>46052</v>
      </c>
      <c r="D274" s="1287" t="s">
        <v>57</v>
      </c>
      <c r="E274" s="770">
        <v>45987</v>
      </c>
      <c r="F274" s="771" t="s">
        <v>151</v>
      </c>
      <c r="G274" s="771" t="s">
        <v>1305</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7" t="s">
        <v>1306</v>
      </c>
      <c r="AC274" s="342"/>
      <c r="AD274" s="826"/>
      <c r="AE274" s="1030"/>
    </row>
    <row r="275" spans="1:31" ht="39.75" customHeight="1">
      <c r="A275" s="950" t="s">
        <v>1307</v>
      </c>
      <c r="B275" s="355" t="s">
        <v>1049</v>
      </c>
      <c r="C275" s="299">
        <v>46052</v>
      </c>
      <c r="D275" s="1287" t="s">
        <v>57</v>
      </c>
      <c r="E275" s="770">
        <v>45987</v>
      </c>
      <c r="F275" s="771" t="s">
        <v>151</v>
      </c>
      <c r="G275" s="771" t="s">
        <v>1308</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7" t="s">
        <v>1309</v>
      </c>
      <c r="AC275" s="342"/>
      <c r="AD275" s="826"/>
      <c r="AE275" s="1030"/>
    </row>
    <row r="276" spans="1:31" ht="39.75" customHeight="1">
      <c r="A276" s="950" t="s">
        <v>1310</v>
      </c>
      <c r="B276" s="355" t="s">
        <v>1049</v>
      </c>
      <c r="C276" s="299">
        <v>46052</v>
      </c>
      <c r="D276" s="1287"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7" t="s">
        <v>1312</v>
      </c>
      <c r="AC276" s="342"/>
      <c r="AD276" s="826"/>
      <c r="AE276" s="1030"/>
    </row>
    <row r="277" spans="1:31" ht="39.75" customHeight="1">
      <c r="A277" s="950" t="s">
        <v>1313</v>
      </c>
      <c r="B277" s="355" t="s">
        <v>1049</v>
      </c>
      <c r="C277" s="299">
        <v>46052</v>
      </c>
      <c r="D277" s="1287" t="s">
        <v>57</v>
      </c>
      <c r="E277" s="770">
        <v>45987</v>
      </c>
      <c r="F277" s="807" t="s">
        <v>151</v>
      </c>
      <c r="G277" s="771" t="s">
        <v>1314</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7" t="s">
        <v>1315</v>
      </c>
      <c r="AC277" s="342"/>
      <c r="AD277" s="826"/>
      <c r="AE277" s="1030"/>
    </row>
    <row r="278" spans="1:31" ht="39.75" customHeight="1">
      <c r="A278" s="982" t="s">
        <v>1316</v>
      </c>
      <c r="B278" s="1288" t="s">
        <v>1049</v>
      </c>
      <c r="C278" s="299">
        <v>46052</v>
      </c>
      <c r="D278" s="1289" t="s">
        <v>57</v>
      </c>
      <c r="E278" s="769">
        <v>45987</v>
      </c>
      <c r="F278" s="705" t="s">
        <v>151</v>
      </c>
      <c r="G278" s="771" t="s">
        <v>1317</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7" t="s">
        <v>1318</v>
      </c>
      <c r="AC278" s="342"/>
      <c r="AD278" s="826"/>
      <c r="AE278" s="1030"/>
    </row>
    <row r="279" spans="1:31" ht="39.75" customHeight="1">
      <c r="A279" s="950" t="s">
        <v>1319</v>
      </c>
      <c r="B279" s="355" t="s">
        <v>1049</v>
      </c>
      <c r="C279" s="770">
        <v>46019</v>
      </c>
      <c r="D279" s="1287" t="s">
        <v>57</v>
      </c>
      <c r="E279" s="770">
        <v>45959</v>
      </c>
      <c r="F279" s="771" t="s">
        <v>151</v>
      </c>
      <c r="G279" s="771" t="s">
        <v>1320</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6" t="s">
        <v>1321</v>
      </c>
      <c r="AC279" s="342"/>
      <c r="AD279" s="826"/>
      <c r="AE279" s="1030"/>
    </row>
    <row r="280" spans="1:31" ht="39.75" customHeight="1">
      <c r="A280" s="950" t="s">
        <v>1322</v>
      </c>
      <c r="B280" s="355" t="s">
        <v>1049</v>
      </c>
      <c r="C280" s="770">
        <v>46019</v>
      </c>
      <c r="D280" s="1287" t="s">
        <v>57</v>
      </c>
      <c r="E280" s="770">
        <v>45959</v>
      </c>
      <c r="F280" s="771" t="s">
        <v>151</v>
      </c>
      <c r="G280" s="771" t="s">
        <v>1323</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6" t="s">
        <v>1324</v>
      </c>
      <c r="AC280" s="342"/>
      <c r="AD280" s="826"/>
      <c r="AE280" s="1030"/>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7" t="s">
        <v>1326</v>
      </c>
      <c r="AC281" s="342"/>
      <c r="AD281" s="826"/>
      <c r="AE281" s="1030"/>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1070</v>
      </c>
      <c r="AB282" s="1037" t="s">
        <v>1328</v>
      </c>
      <c r="AC282" s="342"/>
      <c r="AD282" s="826"/>
      <c r="AE282" s="1030"/>
    </row>
    <row r="283" spans="1:31" ht="39.75" customHeight="1">
      <c r="A283" s="950" t="s">
        <v>1329</v>
      </c>
      <c r="B283" s="1288" t="s">
        <v>1049</v>
      </c>
      <c r="C283" s="770">
        <v>46052</v>
      </c>
      <c r="D283" s="1289"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7" t="s">
        <v>1330</v>
      </c>
      <c r="AC283" s="342"/>
      <c r="AD283" s="826"/>
      <c r="AE283" s="1030"/>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7" t="s">
        <v>1332</v>
      </c>
      <c r="AC284" s="342"/>
      <c r="AD284" s="826"/>
      <c r="AE284" s="1030"/>
    </row>
    <row r="285" spans="1:31" ht="39.75" customHeight="1">
      <c r="A285" s="961" t="s">
        <v>1333</v>
      </c>
      <c r="B285" s="1288" t="s">
        <v>1049</v>
      </c>
      <c r="C285" s="299">
        <v>46052</v>
      </c>
      <c r="D285" s="1289" t="s">
        <v>57</v>
      </c>
      <c r="E285" s="769">
        <v>46027</v>
      </c>
      <c r="F285" s="1290" t="s">
        <v>1183</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1070</v>
      </c>
      <c r="AB285" s="1037" t="s">
        <v>1334</v>
      </c>
      <c r="AC285" s="342"/>
      <c r="AD285" s="826"/>
      <c r="AE285" s="1030"/>
    </row>
    <row r="286" spans="1:31" ht="39.75" customHeight="1">
      <c r="A286" s="950" t="s">
        <v>1335</v>
      </c>
      <c r="B286" s="1288" t="s">
        <v>1049</v>
      </c>
      <c r="C286" s="770">
        <v>46052</v>
      </c>
      <c r="D286" s="1289"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7" t="s">
        <v>1336</v>
      </c>
      <c r="AC286" s="342"/>
      <c r="AD286" s="826"/>
      <c r="AE286" s="1030"/>
    </row>
    <row r="287" spans="1:31" ht="39.75" customHeight="1">
      <c r="A287" s="964" t="s">
        <v>1337</v>
      </c>
      <c r="B287" s="1288" t="s">
        <v>1049</v>
      </c>
      <c r="C287" s="299">
        <v>46052</v>
      </c>
      <c r="D287" s="1289"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1070</v>
      </c>
      <c r="AB287" s="1037" t="s">
        <v>1338</v>
      </c>
      <c r="AC287" s="342"/>
      <c r="AD287" s="826"/>
      <c r="AE287" s="1030"/>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7" t="s">
        <v>1340</v>
      </c>
      <c r="AC288" s="342"/>
      <c r="AD288" s="826"/>
      <c r="AE288" s="1030"/>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1070</v>
      </c>
      <c r="AB289" s="1040" t="s">
        <v>1342</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1" t="s">
        <v>110</v>
      </c>
      <c r="V293" s="1031" t="s">
        <v>111</v>
      </c>
      <c r="W293" s="1044" t="s">
        <v>112</v>
      </c>
      <c r="X293" s="1056" t="s">
        <v>113</v>
      </c>
      <c r="Y293" s="1056" t="s">
        <v>1344</v>
      </c>
      <c r="Z293" s="1056" t="s">
        <v>867</v>
      </c>
      <c r="AA293" s="1056" t="s">
        <v>1345</v>
      </c>
      <c r="AB293" s="1292" t="s">
        <v>869</v>
      </c>
    </row>
    <row r="294" spans="1:31" ht="39.75" customHeight="1">
      <c r="A294" s="1021"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1346</v>
      </c>
    </row>
    <row r="295" spans="1:31" ht="39.75" customHeight="1">
      <c r="A295" s="1021"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558</v>
      </c>
      <c r="B297" s="359" t="s">
        <v>29</v>
      </c>
      <c r="C297" s="367">
        <v>45807</v>
      </c>
      <c r="D297" s="366" t="s">
        <v>848</v>
      </c>
      <c r="E297" s="366" t="s">
        <v>547</v>
      </c>
      <c r="F297" s="366" t="s">
        <v>63</v>
      </c>
      <c r="G297" s="368" t="s">
        <v>559</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568</v>
      </c>
      <c r="B298" s="359" t="s">
        <v>29</v>
      </c>
      <c r="C298" s="367">
        <v>45772</v>
      </c>
      <c r="D298" s="366" t="s">
        <v>848</v>
      </c>
      <c r="E298" s="366" t="s">
        <v>547</v>
      </c>
      <c r="F298" s="366" t="s">
        <v>63</v>
      </c>
      <c r="G298" s="1295"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1" t="s">
        <v>646</v>
      </c>
      <c r="B299" s="359" t="s">
        <v>29</v>
      </c>
      <c r="C299" s="367">
        <v>45772</v>
      </c>
      <c r="D299" s="345" t="s">
        <v>1004</v>
      </c>
      <c r="E299" s="345">
        <v>45698</v>
      </c>
      <c r="F299" s="367" t="s">
        <v>999</v>
      </c>
      <c r="G299" s="1223" t="s">
        <v>647</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1349</v>
      </c>
    </row>
    <row r="300" spans="1:31" ht="39.75" customHeight="1">
      <c r="A300" s="1021"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1351</v>
      </c>
      <c r="P303" s="1052" t="s">
        <v>102</v>
      </c>
      <c r="Q303" s="1052" t="s">
        <v>103</v>
      </c>
      <c r="R303" s="1054" t="s">
        <v>104</v>
      </c>
      <c r="S303" s="1054" t="s">
        <v>105</v>
      </c>
      <c r="T303" s="1054" t="s">
        <v>1352</v>
      </c>
      <c r="U303" s="1054" t="s">
        <v>1353</v>
      </c>
      <c r="V303" s="1054" t="s">
        <v>867</v>
      </c>
      <c r="W303" s="1054" t="s">
        <v>69</v>
      </c>
      <c r="X303" s="1054" t="s">
        <v>108</v>
      </c>
      <c r="Y303" s="1031" t="s">
        <v>109</v>
      </c>
      <c r="Z303" s="1031" t="s">
        <v>110</v>
      </c>
      <c r="AA303" s="1031" t="s">
        <v>111</v>
      </c>
      <c r="AB303" s="1058" t="s">
        <v>869</v>
      </c>
      <c r="AC303" s="1055" t="s">
        <v>115</v>
      </c>
    </row>
    <row r="304" spans="1:31" ht="39.75" customHeight="1">
      <c r="A304" s="1046" t="s">
        <v>1354</v>
      </c>
      <c r="B304" s="358" t="s">
        <v>32</v>
      </c>
      <c r="C304" s="1047"/>
      <c r="D304" s="360" t="s">
        <v>51</v>
      </c>
      <c r="E304" s="360">
        <v>45768</v>
      </c>
      <c r="F304" s="375" t="s">
        <v>151</v>
      </c>
      <c r="G304" s="358"/>
      <c r="H304" s="362">
        <v>0</v>
      </c>
      <c r="I304" s="1178" t="s">
        <v>39</v>
      </c>
      <c r="J304" s="362" t="s">
        <v>37</v>
      </c>
      <c r="K304" s="1047"/>
      <c r="L304" s="366" t="s">
        <v>37</v>
      </c>
      <c r="M304" s="362" t="s">
        <v>130</v>
      </c>
      <c r="N304" s="415">
        <v>0</v>
      </c>
      <c r="O304" s="362" t="s">
        <v>130</v>
      </c>
      <c r="P304" s="1048"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6" t="s">
        <v>1355</v>
      </c>
      <c r="B305" s="358" t="s">
        <v>32</v>
      </c>
      <c r="C305" s="1047"/>
      <c r="D305" s="360" t="s">
        <v>51</v>
      </c>
      <c r="E305" s="360">
        <v>45768</v>
      </c>
      <c r="F305" s="375" t="s">
        <v>151</v>
      </c>
      <c r="G305" s="358"/>
      <c r="H305" s="362">
        <v>0</v>
      </c>
      <c r="I305" s="1178" t="s">
        <v>39</v>
      </c>
      <c r="J305" s="362" t="s">
        <v>37</v>
      </c>
      <c r="K305" s="1047"/>
      <c r="L305" s="366" t="s">
        <v>37</v>
      </c>
      <c r="M305" s="362" t="s">
        <v>130</v>
      </c>
      <c r="N305" s="415">
        <v>0</v>
      </c>
      <c r="O305" s="362" t="s">
        <v>130</v>
      </c>
      <c r="P305" s="1048" t="s">
        <v>39</v>
      </c>
      <c r="Q305" s="277" t="s">
        <v>37</v>
      </c>
      <c r="R305" s="373" t="s">
        <v>148</v>
      </c>
      <c r="S305" s="373" t="s">
        <v>148</v>
      </c>
      <c r="T305" s="373" t="s">
        <v>148</v>
      </c>
      <c r="U305" s="277"/>
      <c r="V305" s="373">
        <v>3</v>
      </c>
      <c r="W305" s="373">
        <v>3</v>
      </c>
      <c r="X305" s="364">
        <f t="shared" si="3"/>
        <v>0</v>
      </c>
      <c r="Y305" s="383">
        <f>IFERROR($W305/$V305, 0)</f>
        <v>1</v>
      </c>
      <c r="Z305" s="383"/>
      <c r="AA305" s="370">
        <v>45768</v>
      </c>
      <c r="AB305" s="1057"/>
    </row>
    <row r="306" spans="1:28" ht="39.75" customHeight="1">
      <c r="A306" s="975" t="s">
        <v>1356</v>
      </c>
      <c r="B306" s="1262" t="s">
        <v>35</v>
      </c>
      <c r="C306" s="616">
        <v>46053</v>
      </c>
      <c r="D306" s="618" t="s">
        <v>1357</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148</v>
      </c>
      <c r="S306" s="255" t="s">
        <v>148</v>
      </c>
      <c r="T306" s="255" t="s">
        <v>148</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1138</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1138</v>
      </c>
      <c r="D717">
        <v>1491</v>
      </c>
      <c r="E717">
        <v>1549</v>
      </c>
      <c r="G717">
        <v>3040</v>
      </c>
    </row>
    <row r="718" spans="1:7">
      <c r="A718" t="s">
        <v>1399</v>
      </c>
    </row>
    <row r="719" spans="1:7">
      <c r="A719" t="s">
        <v>1148</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1138</v>
      </c>
      <c r="B730">
        <v>918</v>
      </c>
      <c r="G730">
        <v>918</v>
      </c>
    </row>
    <row r="731" spans="1:7">
      <c r="A731" t="s">
        <v>1148</v>
      </c>
      <c r="B731">
        <v>254</v>
      </c>
      <c r="C731">
        <v>1686</v>
      </c>
      <c r="D731">
        <v>611</v>
      </c>
      <c r="G731">
        <v>2551</v>
      </c>
    </row>
    <row r="732" spans="1:7">
      <c r="A732" t="s">
        <v>430</v>
      </c>
      <c r="E732">
        <v>82</v>
      </c>
      <c r="G732">
        <v>82</v>
      </c>
    </row>
    <row r="733" spans="1:7">
      <c r="A733" t="s">
        <v>541</v>
      </c>
      <c r="C733">
        <v>329</v>
      </c>
      <c r="D733">
        <v>333</v>
      </c>
      <c r="G733">
        <v>662</v>
      </c>
    </row>
    <row r="734" spans="1:7">
      <c r="A734" t="s">
        <v>1169</v>
      </c>
      <c r="D734">
        <v>740</v>
      </c>
      <c r="G734">
        <v>740</v>
      </c>
    </row>
    <row r="735" spans="1:7">
      <c r="A735" t="s">
        <v>542</v>
      </c>
      <c r="E735">
        <v>267</v>
      </c>
      <c r="G735">
        <v>267</v>
      </c>
    </row>
    <row r="736" spans="1:7">
      <c r="A736" t="s">
        <v>1072</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1148</v>
      </c>
      <c r="D748">
        <v>250</v>
      </c>
      <c r="G748">
        <v>250</v>
      </c>
    </row>
    <row r="749" spans="1:7">
      <c r="A749" t="s">
        <v>1169</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1072</v>
      </c>
      <c r="B754">
        <v>829</v>
      </c>
      <c r="D754">
        <v>863</v>
      </c>
      <c r="E754">
        <v>499</v>
      </c>
      <c r="F754">
        <v>475</v>
      </c>
      <c r="G754">
        <v>2666</v>
      </c>
    </row>
    <row r="755" spans="1:7">
      <c r="A755" t="s">
        <v>1165</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1169</v>
      </c>
    </row>
    <row r="769" spans="1:7">
      <c r="A769" t="s">
        <v>896</v>
      </c>
    </row>
    <row r="770" spans="1:7">
      <c r="A770" t="s">
        <v>420</v>
      </c>
      <c r="C770">
        <v>120</v>
      </c>
      <c r="D770">
        <v>190</v>
      </c>
      <c r="G770">
        <v>310</v>
      </c>
    </row>
    <row r="771" spans="1:7">
      <c r="A771" t="s">
        <v>1072</v>
      </c>
      <c r="B771">
        <v>839</v>
      </c>
      <c r="D771">
        <v>616</v>
      </c>
      <c r="E771">
        <v>969</v>
      </c>
      <c r="F771">
        <v>552</v>
      </c>
      <c r="G771">
        <v>2976</v>
      </c>
    </row>
    <row r="772" spans="1:7">
      <c r="A772" t="s">
        <v>1165</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1150</v>
      </c>
      <c r="C778">
        <v>1231</v>
      </c>
      <c r="D778">
        <v>1538</v>
      </c>
      <c r="E778">
        <v>1377</v>
      </c>
      <c r="G778">
        <v>4146</v>
      </c>
    </row>
    <row r="779" spans="1:7">
      <c r="A779" t="s">
        <v>1156</v>
      </c>
      <c r="D779">
        <v>1205</v>
      </c>
      <c r="E779">
        <v>1000</v>
      </c>
      <c r="G779">
        <v>2205</v>
      </c>
    </row>
    <row r="780" spans="1:7">
      <c r="A780" t="s">
        <v>884</v>
      </c>
      <c r="D780">
        <v>240</v>
      </c>
      <c r="E780">
        <v>504</v>
      </c>
      <c r="G780">
        <v>744</v>
      </c>
    </row>
    <row r="781" spans="1:7">
      <c r="A781" t="s">
        <v>1403</v>
      </c>
      <c r="F781">
        <v>4135</v>
      </c>
      <c r="G781">
        <v>4135</v>
      </c>
    </row>
    <row r="782" spans="1:7">
      <c r="A782" t="s">
        <v>1090</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1072</v>
      </c>
      <c r="B795">
        <v>1375</v>
      </c>
      <c r="C795">
        <v>1016</v>
      </c>
      <c r="D795">
        <v>312</v>
      </c>
      <c r="E795">
        <v>1304</v>
      </c>
      <c r="F795">
        <v>617</v>
      </c>
      <c r="G795">
        <v>4624</v>
      </c>
    </row>
    <row r="796" spans="1:7">
      <c r="A796" t="s">
        <v>1165</v>
      </c>
    </row>
    <row r="797" spans="1:7">
      <c r="A797" t="s">
        <v>1402</v>
      </c>
      <c r="B797">
        <v>1418</v>
      </c>
      <c r="C797">
        <v>701</v>
      </c>
      <c r="E797">
        <v>614</v>
      </c>
      <c r="F797">
        <v>486</v>
      </c>
      <c r="G797">
        <v>3219</v>
      </c>
    </row>
    <row r="798" spans="1:7">
      <c r="A798" t="s">
        <v>1150</v>
      </c>
      <c r="B798">
        <v>600</v>
      </c>
      <c r="G798">
        <v>600</v>
      </c>
    </row>
    <row r="799" spans="1:7">
      <c r="A799" t="s">
        <v>1156</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1090</v>
      </c>
      <c r="B802">
        <v>454</v>
      </c>
      <c r="C802">
        <v>251</v>
      </c>
      <c r="D802">
        <v>224</v>
      </c>
      <c r="E802">
        <v>789</v>
      </c>
      <c r="G802">
        <v>1718</v>
      </c>
    </row>
    <row r="803" spans="1:7">
      <c r="A803" t="s">
        <v>1228</v>
      </c>
      <c r="C803">
        <v>1253</v>
      </c>
      <c r="D803">
        <v>1351</v>
      </c>
      <c r="E803">
        <v>443</v>
      </c>
      <c r="G803">
        <v>3047</v>
      </c>
    </row>
    <row r="804" spans="1:7">
      <c r="A804" t="s">
        <v>902</v>
      </c>
      <c r="C804">
        <v>1850</v>
      </c>
      <c r="D804">
        <v>1276</v>
      </c>
      <c r="E804">
        <v>1479</v>
      </c>
      <c r="G804">
        <v>4605</v>
      </c>
    </row>
    <row r="805" spans="1:7">
      <c r="A805" t="s">
        <v>1178</v>
      </c>
      <c r="D805">
        <v>1118</v>
      </c>
      <c r="E805">
        <v>1472</v>
      </c>
      <c r="G805">
        <v>2590</v>
      </c>
    </row>
    <row r="806" spans="1:7">
      <c r="A806" t="s">
        <v>1174</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1072</v>
      </c>
      <c r="B819">
        <v>768</v>
      </c>
      <c r="C819">
        <v>1014</v>
      </c>
      <c r="G819">
        <v>1782</v>
      </c>
    </row>
    <row r="820" spans="1:7">
      <c r="A820" t="s">
        <v>1402</v>
      </c>
      <c r="B820">
        <v>225</v>
      </c>
      <c r="C820">
        <v>1287</v>
      </c>
      <c r="D820">
        <v>1185</v>
      </c>
      <c r="E820">
        <v>508</v>
      </c>
      <c r="G820">
        <v>3205</v>
      </c>
    </row>
    <row r="821" spans="1:7">
      <c r="A821" t="s">
        <v>1156</v>
      </c>
      <c r="D821">
        <v>334</v>
      </c>
      <c r="G821">
        <v>334</v>
      </c>
    </row>
    <row r="822" spans="1:7">
      <c r="A822" t="s">
        <v>1403</v>
      </c>
      <c r="C822">
        <v>216</v>
      </c>
      <c r="G822">
        <v>216</v>
      </c>
    </row>
    <row r="823" spans="1:7">
      <c r="A823" t="s">
        <v>1090</v>
      </c>
      <c r="B823">
        <v>1088</v>
      </c>
      <c r="C823">
        <v>557</v>
      </c>
      <c r="D823">
        <v>512</v>
      </c>
      <c r="E823">
        <v>369</v>
      </c>
      <c r="G823">
        <v>2526</v>
      </c>
    </row>
    <row r="824" spans="1:7">
      <c r="A824" t="s">
        <v>1228</v>
      </c>
      <c r="B824">
        <v>192</v>
      </c>
      <c r="G824">
        <v>192</v>
      </c>
    </row>
    <row r="825" spans="1:7">
      <c r="A825" t="s">
        <v>1178</v>
      </c>
      <c r="B825">
        <v>1174</v>
      </c>
      <c r="C825">
        <v>1597</v>
      </c>
      <c r="D825">
        <v>308</v>
      </c>
      <c r="G825">
        <v>3079</v>
      </c>
    </row>
    <row r="826" spans="1:7">
      <c r="A826" t="s">
        <v>1174</v>
      </c>
      <c r="B826">
        <v>1545</v>
      </c>
      <c r="C826">
        <v>995</v>
      </c>
      <c r="G826">
        <v>2540</v>
      </c>
    </row>
    <row r="827" spans="1:7">
      <c r="A827" t="s">
        <v>1124</v>
      </c>
      <c r="D827">
        <v>333</v>
      </c>
      <c r="G827">
        <v>333</v>
      </c>
    </row>
    <row r="828" spans="1:7">
      <c r="A828" t="s">
        <v>1405</v>
      </c>
      <c r="D828">
        <v>160</v>
      </c>
      <c r="G828">
        <v>160</v>
      </c>
    </row>
    <row r="829" spans="1:7">
      <c r="A829" t="s">
        <v>146</v>
      </c>
      <c r="D829">
        <v>1282</v>
      </c>
      <c r="E829">
        <v>980</v>
      </c>
      <c r="G829">
        <v>2262</v>
      </c>
    </row>
    <row r="830" spans="1:7">
      <c r="A830" t="s">
        <v>1075</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1072</v>
      </c>
      <c r="D839">
        <v>986</v>
      </c>
      <c r="G839">
        <v>986</v>
      </c>
    </row>
    <row r="840" spans="1:7">
      <c r="A840" t="s">
        <v>1402</v>
      </c>
      <c r="B840">
        <v>916</v>
      </c>
      <c r="C840">
        <v>144</v>
      </c>
      <c r="G840">
        <v>1060</v>
      </c>
    </row>
    <row r="841" spans="1:7">
      <c r="A841" t="s">
        <v>1178</v>
      </c>
    </row>
    <row r="842" spans="1:7">
      <c r="A842" t="s">
        <v>1174</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1241</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1084</v>
      </c>
      <c r="C850">
        <v>927</v>
      </c>
      <c r="D850">
        <v>1221</v>
      </c>
      <c r="E850">
        <v>1023</v>
      </c>
      <c r="G850">
        <v>3171</v>
      </c>
    </row>
    <row r="851" spans="1:7">
      <c r="A851" t="s">
        <v>926</v>
      </c>
      <c r="C851">
        <v>974</v>
      </c>
      <c r="D851">
        <v>1312</v>
      </c>
      <c r="E851">
        <v>359</v>
      </c>
      <c r="G851">
        <v>2645</v>
      </c>
    </row>
    <row r="852" spans="1:7">
      <c r="A852" t="s">
        <v>1176</v>
      </c>
      <c r="D852">
        <v>1239</v>
      </c>
      <c r="E852">
        <v>1220</v>
      </c>
      <c r="G852">
        <v>2459</v>
      </c>
    </row>
    <row r="853" spans="1:7">
      <c r="A853" t="s">
        <v>1087</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1124</v>
      </c>
    </row>
    <row r="865" spans="1:7">
      <c r="A865" t="s">
        <v>1241</v>
      </c>
      <c r="C865">
        <v>413</v>
      </c>
      <c r="D865">
        <v>190</v>
      </c>
      <c r="E865">
        <v>1194</v>
      </c>
      <c r="F865">
        <v>306</v>
      </c>
      <c r="G865">
        <v>2103</v>
      </c>
    </row>
    <row r="866" spans="1:7">
      <c r="A866" t="s">
        <v>1407</v>
      </c>
      <c r="B866">
        <v>3343</v>
      </c>
      <c r="C866">
        <v>714</v>
      </c>
      <c r="D866">
        <v>2013</v>
      </c>
      <c r="E866">
        <v>1500</v>
      </c>
      <c r="F866">
        <v>1933</v>
      </c>
      <c r="G866">
        <v>9503</v>
      </c>
    </row>
    <row r="867" spans="1:7">
      <c r="A867" t="s">
        <v>1084</v>
      </c>
      <c r="B867">
        <v>1100</v>
      </c>
      <c r="C867">
        <v>527</v>
      </c>
      <c r="D867">
        <v>553</v>
      </c>
      <c r="G867">
        <v>2180</v>
      </c>
    </row>
    <row r="868" spans="1:7">
      <c r="A868" t="s">
        <v>926</v>
      </c>
      <c r="C868">
        <v>230</v>
      </c>
      <c r="G868">
        <v>230</v>
      </c>
    </row>
    <row r="869" spans="1:7">
      <c r="A869" t="s">
        <v>1176</v>
      </c>
      <c r="B869">
        <v>853</v>
      </c>
      <c r="G869">
        <v>853</v>
      </c>
    </row>
    <row r="870" spans="1:7">
      <c r="A870" t="s">
        <v>1087</v>
      </c>
      <c r="B870">
        <v>1186</v>
      </c>
      <c r="C870">
        <v>1564</v>
      </c>
      <c r="D870">
        <v>1012</v>
      </c>
      <c r="E870">
        <v>588</v>
      </c>
      <c r="G870">
        <v>4350</v>
      </c>
    </row>
    <row r="871" spans="1:7">
      <c r="A871" t="s">
        <v>1180</v>
      </c>
      <c r="C871">
        <v>1007</v>
      </c>
      <c r="D871">
        <v>1672</v>
      </c>
      <c r="E871">
        <v>1544</v>
      </c>
      <c r="G871">
        <v>4223</v>
      </c>
    </row>
    <row r="872" spans="1:7">
      <c r="A872" t="s">
        <v>942</v>
      </c>
      <c r="C872">
        <v>1182</v>
      </c>
      <c r="D872">
        <v>1604</v>
      </c>
      <c r="E872">
        <v>1268</v>
      </c>
      <c r="G872">
        <v>4054</v>
      </c>
    </row>
    <row r="873" spans="1:7">
      <c r="A873" t="s">
        <v>1102</v>
      </c>
      <c r="D873">
        <v>1624</v>
      </c>
      <c r="E873">
        <v>551</v>
      </c>
      <c r="G873">
        <v>2175</v>
      </c>
    </row>
    <row r="874" spans="1:7">
      <c r="A874" t="s">
        <v>1085</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1072</v>
      </c>
    </row>
    <row r="886" spans="1:7">
      <c r="A886" t="s">
        <v>718</v>
      </c>
      <c r="B886">
        <v>188</v>
      </c>
      <c r="C886">
        <v>140</v>
      </c>
      <c r="G886">
        <v>328</v>
      </c>
    </row>
    <row r="887" spans="1:7">
      <c r="A887" t="s">
        <v>1124</v>
      </c>
      <c r="B887">
        <v>270</v>
      </c>
      <c r="C887">
        <v>60</v>
      </c>
      <c r="G887">
        <v>330</v>
      </c>
    </row>
    <row r="888" spans="1:7">
      <c r="A888" t="s">
        <v>922</v>
      </c>
    </row>
    <row r="889" spans="1:7">
      <c r="A889" t="s">
        <v>1241</v>
      </c>
      <c r="B889">
        <v>203</v>
      </c>
      <c r="C889">
        <v>996</v>
      </c>
      <c r="D889">
        <v>1147</v>
      </c>
      <c r="E889">
        <v>1053</v>
      </c>
      <c r="F889">
        <v>955</v>
      </c>
      <c r="G889">
        <v>4354</v>
      </c>
    </row>
    <row r="890" spans="1:7">
      <c r="A890" t="s">
        <v>1407</v>
      </c>
      <c r="B890">
        <v>820</v>
      </c>
      <c r="C890">
        <v>2077</v>
      </c>
      <c r="D890">
        <v>1096</v>
      </c>
      <c r="G890">
        <v>3993</v>
      </c>
    </row>
    <row r="891" spans="1:7">
      <c r="A891" t="s">
        <v>1084</v>
      </c>
      <c r="C891">
        <v>1647</v>
      </c>
      <c r="D891">
        <v>343</v>
      </c>
      <c r="G891">
        <v>1990</v>
      </c>
    </row>
    <row r="892" spans="1:7">
      <c r="A892" t="s">
        <v>1180</v>
      </c>
      <c r="B892">
        <v>587</v>
      </c>
      <c r="C892">
        <v>115</v>
      </c>
      <c r="G892">
        <v>702</v>
      </c>
    </row>
    <row r="893" spans="1:7">
      <c r="A893" t="s">
        <v>924</v>
      </c>
      <c r="C893">
        <v>1509</v>
      </c>
      <c r="D893">
        <v>1087</v>
      </c>
      <c r="E893">
        <v>777</v>
      </c>
      <c r="G893">
        <v>3373</v>
      </c>
    </row>
    <row r="894" spans="1:7">
      <c r="A894" t="s">
        <v>942</v>
      </c>
      <c r="B894">
        <v>1310</v>
      </c>
      <c r="G894">
        <v>1310</v>
      </c>
    </row>
    <row r="895" spans="1:7">
      <c r="A895" t="s">
        <v>1102</v>
      </c>
      <c r="F895">
        <v>168</v>
      </c>
      <c r="G895">
        <v>168</v>
      </c>
    </row>
    <row r="896" spans="1:7">
      <c r="A896" t="s">
        <v>1085</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1082</v>
      </c>
      <c r="D899">
        <v>3179</v>
      </c>
      <c r="G899">
        <v>3179</v>
      </c>
    </row>
    <row r="900" spans="1:7">
      <c r="A900" t="s">
        <v>1200</v>
      </c>
      <c r="E900">
        <v>978</v>
      </c>
      <c r="G900">
        <v>978</v>
      </c>
    </row>
    <row r="901" spans="1:7">
      <c r="A901" t="s">
        <v>1193</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1072</v>
      </c>
    </row>
    <row r="911" spans="1:7">
      <c r="A911" t="s">
        <v>1090</v>
      </c>
      <c r="F911">
        <v>569</v>
      </c>
      <c r="G911">
        <v>569</v>
      </c>
    </row>
    <row r="912" spans="1:7">
      <c r="A912" t="s">
        <v>1241</v>
      </c>
    </row>
    <row r="913" spans="1:7">
      <c r="A913" t="s">
        <v>799</v>
      </c>
      <c r="D913">
        <v>150</v>
      </c>
      <c r="G913">
        <v>150</v>
      </c>
    </row>
    <row r="914" spans="1:7">
      <c r="A914" t="s">
        <v>1087</v>
      </c>
    </row>
    <row r="915" spans="1:7">
      <c r="A915" t="s">
        <v>942</v>
      </c>
      <c r="B915">
        <v>701</v>
      </c>
      <c r="G915">
        <v>701</v>
      </c>
    </row>
    <row r="916" spans="1:7">
      <c r="A916" t="s">
        <v>1102</v>
      </c>
      <c r="B916">
        <v>463</v>
      </c>
      <c r="C916">
        <v>633</v>
      </c>
      <c r="D916">
        <v>625</v>
      </c>
      <c r="G916">
        <v>1721</v>
      </c>
    </row>
    <row r="917" spans="1:7">
      <c r="A917" t="s">
        <v>1085</v>
      </c>
    </row>
    <row r="918" spans="1:7">
      <c r="A918" t="s">
        <v>1082</v>
      </c>
      <c r="B918">
        <v>882</v>
      </c>
      <c r="C918">
        <v>1072</v>
      </c>
      <c r="D918">
        <v>1034</v>
      </c>
      <c r="E918">
        <v>209</v>
      </c>
      <c r="G918">
        <v>3197</v>
      </c>
    </row>
    <row r="919" spans="1:7">
      <c r="A919" t="s">
        <v>1200</v>
      </c>
      <c r="B919">
        <v>1420</v>
      </c>
      <c r="C919">
        <v>990</v>
      </c>
      <c r="D919">
        <v>549</v>
      </c>
      <c r="G919">
        <v>2959</v>
      </c>
    </row>
    <row r="920" spans="1:7">
      <c r="A920" t="s">
        <v>1193</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1110</v>
      </c>
      <c r="B924">
        <v>207</v>
      </c>
      <c r="G924">
        <v>207</v>
      </c>
    </row>
    <row r="925" spans="1:7">
      <c r="A925" t="s">
        <v>1245</v>
      </c>
      <c r="C925">
        <v>1691</v>
      </c>
      <c r="D925">
        <v>1998</v>
      </c>
      <c r="E925">
        <v>760</v>
      </c>
      <c r="F925">
        <v>3975</v>
      </c>
      <c r="G925">
        <v>8424</v>
      </c>
    </row>
    <row r="926" spans="1:7">
      <c r="A926" t="s">
        <v>993</v>
      </c>
      <c r="D926">
        <v>1031</v>
      </c>
      <c r="G926">
        <v>1031</v>
      </c>
    </row>
    <row r="927" spans="1:7">
      <c r="A927" t="s">
        <v>1100</v>
      </c>
      <c r="E927">
        <v>1063</v>
      </c>
      <c r="F927">
        <v>1263</v>
      </c>
      <c r="G927">
        <v>2326</v>
      </c>
    </row>
    <row r="928" spans="1:7">
      <c r="A928" t="s">
        <v>1243</v>
      </c>
      <c r="F928">
        <v>451</v>
      </c>
      <c r="G928">
        <v>451</v>
      </c>
    </row>
    <row r="929" spans="1:7">
      <c r="A929" t="s">
        <v>1248</v>
      </c>
      <c r="B929">
        <v>3266</v>
      </c>
      <c r="C929">
        <v>3910</v>
      </c>
      <c r="D929">
        <v>346</v>
      </c>
      <c r="G929">
        <v>7522</v>
      </c>
    </row>
    <row r="930" spans="1:7">
      <c r="A930" t="s">
        <v>1254</v>
      </c>
      <c r="C930">
        <v>372</v>
      </c>
      <c r="D930">
        <v>656</v>
      </c>
      <c r="G930">
        <v>1028</v>
      </c>
    </row>
    <row r="931" spans="1:7">
      <c r="A931" t="s">
        <v>1251</v>
      </c>
      <c r="D931">
        <v>2985</v>
      </c>
      <c r="E931">
        <v>2373</v>
      </c>
      <c r="G931">
        <v>5358</v>
      </c>
    </row>
    <row r="932" spans="1:7">
      <c r="A932" t="s">
        <v>1270</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1075</v>
      </c>
    </row>
    <row r="940" spans="1:7">
      <c r="A940" t="s">
        <v>1241</v>
      </c>
      <c r="B940">
        <v>560</v>
      </c>
      <c r="G940">
        <v>560</v>
      </c>
    </row>
    <row r="941" spans="1:7">
      <c r="A941" t="s">
        <v>1087</v>
      </c>
    </row>
    <row r="942" spans="1:7">
      <c r="A942" t="s">
        <v>942</v>
      </c>
      <c r="B942">
        <v>138</v>
      </c>
      <c r="G942">
        <v>138</v>
      </c>
    </row>
    <row r="943" spans="1:7">
      <c r="A943" t="s">
        <v>1085</v>
      </c>
    </row>
    <row r="944" spans="1:7">
      <c r="A944" t="s">
        <v>1082</v>
      </c>
      <c r="B944">
        <v>96</v>
      </c>
      <c r="G944">
        <v>96</v>
      </c>
    </row>
    <row r="945" spans="1:7">
      <c r="A945" t="s">
        <v>1200</v>
      </c>
      <c r="B945">
        <v>632</v>
      </c>
      <c r="G945">
        <v>632</v>
      </c>
    </row>
    <row r="946" spans="1:7">
      <c r="A946" t="s">
        <v>1193</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1270</v>
      </c>
      <c r="B949">
        <v>4084</v>
      </c>
      <c r="D949">
        <v>242</v>
      </c>
      <c r="G949">
        <v>4326</v>
      </c>
    </row>
    <row r="950" spans="1:7">
      <c r="A950" t="s">
        <v>1410</v>
      </c>
      <c r="B950">
        <v>748</v>
      </c>
      <c r="C950">
        <v>1062</v>
      </c>
      <c r="G950">
        <v>1810</v>
      </c>
    </row>
    <row r="951" spans="1:7">
      <c r="A951" t="s">
        <v>804</v>
      </c>
      <c r="B951">
        <v>435</v>
      </c>
      <c r="E951">
        <v>1123</v>
      </c>
      <c r="G951">
        <v>1558</v>
      </c>
    </row>
    <row r="952" spans="1:7">
      <c r="A952" t="s">
        <v>1182</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1262</v>
      </c>
      <c r="D956">
        <v>1264</v>
      </c>
      <c r="E956">
        <v>1281</v>
      </c>
      <c r="G956">
        <v>2545</v>
      </c>
    </row>
    <row r="957" spans="1:7">
      <c r="A957" t="s">
        <v>1411</v>
      </c>
    </row>
    <row r="958" spans="1:7">
      <c r="A958" t="s">
        <v>1275</v>
      </c>
      <c r="D958">
        <v>3678</v>
      </c>
      <c r="E958">
        <v>3382</v>
      </c>
      <c r="G958">
        <v>7060</v>
      </c>
    </row>
    <row r="959" spans="1:7">
      <c r="A959" t="s">
        <v>1412</v>
      </c>
      <c r="F959">
        <v>1505</v>
      </c>
      <c r="G959">
        <v>1505</v>
      </c>
    </row>
    <row r="960" spans="1:7">
      <c r="A960" t="s">
        <v>1322</v>
      </c>
      <c r="E960">
        <v>424</v>
      </c>
      <c r="G960">
        <v>424</v>
      </c>
    </row>
    <row r="961" spans="1:7">
      <c r="A961" t="s">
        <v>1277</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1241</v>
      </c>
      <c r="C970">
        <v>17</v>
      </c>
      <c r="G970">
        <v>17</v>
      </c>
    </row>
    <row r="971" spans="1:7">
      <c r="A971" t="s">
        <v>942</v>
      </c>
    </row>
    <row r="972" spans="1:7">
      <c r="A972" t="s">
        <v>1193</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1262</v>
      </c>
      <c r="B979">
        <v>1662</v>
      </c>
      <c r="C979">
        <v>2684</v>
      </c>
      <c r="F979">
        <v>51</v>
      </c>
      <c r="G979">
        <v>4397</v>
      </c>
    </row>
    <row r="980" spans="1:7">
      <c r="A980" t="s">
        <v>1272</v>
      </c>
      <c r="B980">
        <v>5466</v>
      </c>
      <c r="E980">
        <v>2252</v>
      </c>
      <c r="G980">
        <v>7718</v>
      </c>
    </row>
    <row r="981" spans="1:7">
      <c r="A981" t="s">
        <v>1412</v>
      </c>
      <c r="B981">
        <v>907</v>
      </c>
      <c r="G981">
        <v>907</v>
      </c>
    </row>
    <row r="982" spans="1:7">
      <c r="A982" t="s">
        <v>1322</v>
      </c>
      <c r="E982">
        <v>313</v>
      </c>
      <c r="F982">
        <v>3007</v>
      </c>
      <c r="G982">
        <v>3320</v>
      </c>
    </row>
    <row r="983" spans="1:7">
      <c r="A983" t="s">
        <v>1277</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1140</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1048</v>
      </c>
    </row>
    <row r="992" spans="1:7">
      <c r="A992" t="s">
        <v>1052</v>
      </c>
    </row>
    <row r="993" spans="1:7">
      <c r="A993" t="s">
        <v>1079</v>
      </c>
      <c r="C993">
        <v>136</v>
      </c>
      <c r="D993">
        <v>170</v>
      </c>
      <c r="F993">
        <v>15</v>
      </c>
      <c r="G993">
        <v>321</v>
      </c>
    </row>
    <row r="994" spans="1:7">
      <c r="A994" t="s">
        <v>1280</v>
      </c>
      <c r="E994">
        <v>1420</v>
      </c>
      <c r="F994">
        <v>3043</v>
      </c>
      <c r="G994">
        <v>4463</v>
      </c>
    </row>
    <row r="995" spans="1:7">
      <c r="A995" t="s">
        <v>1283</v>
      </c>
      <c r="E995">
        <v>2376</v>
      </c>
      <c r="F995">
        <v>1217</v>
      </c>
      <c r="G995">
        <v>3593</v>
      </c>
    </row>
    <row r="996" spans="1:7">
      <c r="A996" t="s">
        <v>1120</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1075</v>
      </c>
    </row>
    <row r="1008" spans="1:7">
      <c r="A1008" t="s">
        <v>1102</v>
      </c>
    </row>
    <row r="1009" spans="1:7">
      <c r="A1009" t="s">
        <v>1085</v>
      </c>
    </row>
    <row r="1010" spans="1:7">
      <c r="A1010" t="s">
        <v>1082</v>
      </c>
    </row>
    <row r="1011" spans="1:7">
      <c r="A1011" t="s">
        <v>199</v>
      </c>
      <c r="D1011">
        <v>426</v>
      </c>
      <c r="G1011">
        <v>426</v>
      </c>
    </row>
    <row r="1012" spans="1:7">
      <c r="A1012" t="s">
        <v>1100</v>
      </c>
    </row>
    <row r="1013" spans="1:7">
      <c r="A1013" t="s">
        <v>1248</v>
      </c>
    </row>
    <row r="1014" spans="1:7">
      <c r="A1014" t="s">
        <v>1254</v>
      </c>
      <c r="C1014">
        <v>1175</v>
      </c>
      <c r="G1014">
        <v>1175</v>
      </c>
    </row>
    <row r="1015" spans="1:7">
      <c r="A1015" t="s">
        <v>1251</v>
      </c>
      <c r="C1015">
        <v>996</v>
      </c>
      <c r="G1015">
        <v>996</v>
      </c>
    </row>
    <row r="1016" spans="1:7">
      <c r="A1016" t="s">
        <v>804</v>
      </c>
      <c r="B1016">
        <v>900</v>
      </c>
      <c r="G1016">
        <v>900</v>
      </c>
    </row>
    <row r="1017" spans="1:7">
      <c r="A1017" t="s">
        <v>1182</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1140</v>
      </c>
      <c r="B1022">
        <v>572</v>
      </c>
      <c r="G1022">
        <v>572</v>
      </c>
    </row>
    <row r="1023" spans="1:7">
      <c r="A1023" t="s">
        <v>1415</v>
      </c>
      <c r="B1023">
        <v>1718</v>
      </c>
      <c r="C1023">
        <v>2478</v>
      </c>
      <c r="D1023">
        <v>1567</v>
      </c>
      <c r="G1023">
        <v>5763</v>
      </c>
    </row>
    <row r="1024" spans="1:7">
      <c r="A1024" t="s">
        <v>1280</v>
      </c>
      <c r="C1024">
        <v>3411</v>
      </c>
      <c r="G1024">
        <v>3411</v>
      </c>
    </row>
    <row r="1025" spans="1:7">
      <c r="A1025" t="s">
        <v>1222</v>
      </c>
      <c r="B1025">
        <v>82</v>
      </c>
      <c r="G1025">
        <v>82</v>
      </c>
    </row>
    <row r="1026" spans="1:7">
      <c r="A1026" t="s">
        <v>1283</v>
      </c>
      <c r="C1026">
        <v>3311</v>
      </c>
      <c r="G1026">
        <v>3311</v>
      </c>
    </row>
    <row r="1027" spans="1:7">
      <c r="A1027" t="s">
        <v>1054</v>
      </c>
    </row>
    <row r="1028" spans="1:7">
      <c r="A1028" t="s">
        <v>1120</v>
      </c>
      <c r="C1028">
        <v>2568</v>
      </c>
      <c r="G1028">
        <v>2568</v>
      </c>
    </row>
    <row r="1029" spans="1:7">
      <c r="A1029" t="s">
        <v>971</v>
      </c>
      <c r="B1029">
        <v>286</v>
      </c>
      <c r="C1029">
        <v>357</v>
      </c>
      <c r="D1029">
        <v>331</v>
      </c>
      <c r="G1029">
        <v>974</v>
      </c>
    </row>
    <row r="1030" spans="1:7">
      <c r="A1030" t="s">
        <v>1117</v>
      </c>
      <c r="B1030">
        <v>1655</v>
      </c>
      <c r="C1030">
        <v>2537</v>
      </c>
      <c r="G1030">
        <v>4192</v>
      </c>
    </row>
    <row r="1031" spans="1:7">
      <c r="A1031" t="s">
        <v>1264</v>
      </c>
      <c r="C1031">
        <v>2382</v>
      </c>
      <c r="G1031">
        <v>2382</v>
      </c>
    </row>
    <row r="1032" spans="1:7">
      <c r="A1032" t="s">
        <v>950</v>
      </c>
      <c r="C1032">
        <v>1100</v>
      </c>
      <c r="D1032">
        <v>855</v>
      </c>
      <c r="G1032">
        <v>1955</v>
      </c>
    </row>
    <row r="1033" spans="1:7">
      <c r="A1033" t="s">
        <v>1416</v>
      </c>
      <c r="C1033">
        <v>486</v>
      </c>
      <c r="G1033">
        <v>486</v>
      </c>
    </row>
    <row r="1034" spans="1:7">
      <c r="A1034" t="s">
        <v>1286</v>
      </c>
      <c r="C1034">
        <v>3634</v>
      </c>
      <c r="G1034">
        <v>3634</v>
      </c>
    </row>
    <row r="1035" spans="1:7">
      <c r="A1035" t="s">
        <v>1417</v>
      </c>
      <c r="D1035">
        <v>955</v>
      </c>
      <c r="G1035">
        <v>955</v>
      </c>
    </row>
    <row r="1036" spans="1:7">
      <c r="A1036" t="s">
        <v>1418</v>
      </c>
    </row>
    <row r="1037" spans="1:7">
      <c r="A1037" t="s">
        <v>1060</v>
      </c>
    </row>
    <row r="1038" spans="1:7">
      <c r="A1038" t="s">
        <v>1257</v>
      </c>
    </row>
    <row r="1039" spans="1:7">
      <c r="A1039" t="s">
        <v>1056</v>
      </c>
    </row>
    <row r="1040" spans="1:7">
      <c r="A1040" t="s">
        <v>1058</v>
      </c>
    </row>
    <row r="1041" spans="1:7">
      <c r="A1041" t="s">
        <v>1062</v>
      </c>
    </row>
    <row r="1042" spans="1:7">
      <c r="A1042" t="s">
        <v>1064</v>
      </c>
    </row>
    <row r="1043" spans="1:7">
      <c r="A1043" t="s">
        <v>1066</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1245</v>
      </c>
      <c r="B1052">
        <v>602</v>
      </c>
      <c r="C1052">
        <v>1069</v>
      </c>
      <c r="D1052">
        <v>1129</v>
      </c>
      <c r="E1052">
        <v>1041</v>
      </c>
      <c r="F1052">
        <v>1824</v>
      </c>
      <c r="G1052">
        <v>5665</v>
      </c>
    </row>
    <row r="1053" spans="1:7">
      <c r="A1053" t="s">
        <v>1254</v>
      </c>
      <c r="B1053">
        <v>1515</v>
      </c>
      <c r="G1053">
        <v>1515</v>
      </c>
    </row>
    <row r="1054" spans="1:7">
      <c r="A1054" t="s">
        <v>1272</v>
      </c>
      <c r="E1054">
        <v>64</v>
      </c>
      <c r="G1054">
        <v>64</v>
      </c>
    </row>
    <row r="1055" spans="1:7">
      <c r="A1055" t="s">
        <v>1275</v>
      </c>
    </row>
    <row r="1056" spans="1:7">
      <c r="A1056" t="s">
        <v>947</v>
      </c>
      <c r="B1056">
        <v>1610</v>
      </c>
      <c r="G1056">
        <v>1610</v>
      </c>
    </row>
    <row r="1057" spans="1:7">
      <c r="A1057" t="s">
        <v>944</v>
      </c>
    </row>
    <row r="1058" spans="1:7">
      <c r="A1058" t="s">
        <v>1280</v>
      </c>
      <c r="E1058">
        <v>52</v>
      </c>
      <c r="G1058">
        <v>52</v>
      </c>
    </row>
    <row r="1059" spans="1:7">
      <c r="A1059" t="s">
        <v>1120</v>
      </c>
      <c r="E1059">
        <v>489</v>
      </c>
      <c r="F1059">
        <v>2020</v>
      </c>
      <c r="G1059">
        <v>2509</v>
      </c>
    </row>
    <row r="1060" spans="1:7">
      <c r="A1060" t="s">
        <v>1117</v>
      </c>
      <c r="B1060">
        <v>2113</v>
      </c>
      <c r="D1060">
        <v>1677</v>
      </c>
      <c r="E1060">
        <v>1316</v>
      </c>
      <c r="G1060">
        <v>5106</v>
      </c>
    </row>
    <row r="1061" spans="1:7">
      <c r="A1061" t="s">
        <v>1264</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1286</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1319</v>
      </c>
      <c r="B1067">
        <v>1829</v>
      </c>
      <c r="C1067">
        <v>2302</v>
      </c>
      <c r="D1067">
        <v>694</v>
      </c>
      <c r="G1067">
        <v>4825</v>
      </c>
    </row>
    <row r="1068" spans="1:7">
      <c r="A1068" t="s">
        <v>1267</v>
      </c>
      <c r="B1068">
        <v>1391</v>
      </c>
      <c r="C1068">
        <v>2916</v>
      </c>
      <c r="D1068">
        <v>2430</v>
      </c>
      <c r="G1068">
        <v>6737</v>
      </c>
    </row>
    <row r="1069" spans="1:7">
      <c r="A1069" t="s">
        <v>1162</v>
      </c>
      <c r="D1069">
        <v>466</v>
      </c>
      <c r="E1069">
        <v>345</v>
      </c>
      <c r="G1069">
        <v>811</v>
      </c>
    </row>
    <row r="1070" spans="1:7">
      <c r="A1070" t="s">
        <v>1143</v>
      </c>
      <c r="E1070">
        <v>1431</v>
      </c>
      <c r="G1070">
        <v>1431</v>
      </c>
    </row>
    <row r="1071" spans="1:7">
      <c r="A1071" t="s">
        <v>917</v>
      </c>
      <c r="D1071">
        <v>1379</v>
      </c>
      <c r="E1071">
        <v>1154</v>
      </c>
      <c r="G1071">
        <v>2533</v>
      </c>
    </row>
    <row r="1072" spans="1:7">
      <c r="A1072" t="s">
        <v>1259</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1245</v>
      </c>
      <c r="B1081">
        <v>1283</v>
      </c>
      <c r="C1081">
        <v>442</v>
      </c>
      <c r="F1081">
        <v>706</v>
      </c>
      <c r="G1081">
        <v>2431</v>
      </c>
    </row>
    <row r="1082" spans="1:7">
      <c r="A1082" t="s">
        <v>1251</v>
      </c>
      <c r="C1082">
        <v>2203</v>
      </c>
      <c r="G1082">
        <v>2203</v>
      </c>
    </row>
    <row r="1083" spans="1:7">
      <c r="A1083" t="s">
        <v>1277</v>
      </c>
      <c r="E1083">
        <v>242</v>
      </c>
      <c r="G1083">
        <v>242</v>
      </c>
    </row>
    <row r="1084" spans="1:7">
      <c r="A1084" t="s">
        <v>947</v>
      </c>
    </row>
    <row r="1085" spans="1:7">
      <c r="A1085" t="s">
        <v>1120</v>
      </c>
      <c r="B1085">
        <v>428</v>
      </c>
      <c r="G1085">
        <v>428</v>
      </c>
    </row>
    <row r="1086" spans="1:7">
      <c r="A1086" t="s">
        <v>1417</v>
      </c>
    </row>
    <row r="1087" spans="1:7">
      <c r="A1087" t="s">
        <v>1419</v>
      </c>
      <c r="C1087">
        <v>265</v>
      </c>
      <c r="D1087">
        <v>542</v>
      </c>
      <c r="E1087">
        <v>739</v>
      </c>
      <c r="G1087">
        <v>1546</v>
      </c>
    </row>
    <row r="1088" spans="1:7">
      <c r="A1088" t="s">
        <v>1319</v>
      </c>
      <c r="D1088">
        <v>91</v>
      </c>
      <c r="G1088">
        <v>91</v>
      </c>
    </row>
    <row r="1089" spans="1:7">
      <c r="A1089" t="s">
        <v>1162</v>
      </c>
      <c r="B1089">
        <v>1172</v>
      </c>
      <c r="G1089">
        <v>1172</v>
      </c>
    </row>
    <row r="1090" spans="1:7">
      <c r="A1090" t="s">
        <v>1143</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1298</v>
      </c>
      <c r="B1093">
        <v>2855</v>
      </c>
      <c r="C1093">
        <v>3343</v>
      </c>
      <c r="D1093">
        <v>931</v>
      </c>
      <c r="G1093">
        <v>7129</v>
      </c>
    </row>
    <row r="1094" spans="1:7">
      <c r="A1094" t="s">
        <v>1301</v>
      </c>
      <c r="C1094">
        <v>1743</v>
      </c>
      <c r="D1094">
        <v>522</v>
      </c>
      <c r="E1094">
        <v>1194</v>
      </c>
      <c r="F1094">
        <v>2811</v>
      </c>
      <c r="G1094">
        <v>6270</v>
      </c>
    </row>
    <row r="1095" spans="1:7">
      <c r="A1095" t="s">
        <v>1422</v>
      </c>
    </row>
    <row r="1096" spans="1:7">
      <c r="A1096" t="s">
        <v>1115</v>
      </c>
      <c r="C1096">
        <v>1640</v>
      </c>
      <c r="D1096">
        <v>1177</v>
      </c>
      <c r="G1096">
        <v>2817</v>
      </c>
    </row>
    <row r="1097" spans="1:7">
      <c r="A1097" t="s">
        <v>1289</v>
      </c>
      <c r="C1097">
        <v>1980</v>
      </c>
      <c r="D1097">
        <v>1251</v>
      </c>
      <c r="E1097">
        <v>3172</v>
      </c>
      <c r="G1097">
        <v>6403</v>
      </c>
    </row>
    <row r="1098" spans="1:7">
      <c r="A1098" t="s">
        <v>1295</v>
      </c>
      <c r="C1098">
        <v>1111</v>
      </c>
      <c r="D1098">
        <v>1373</v>
      </c>
      <c r="E1098">
        <v>1090</v>
      </c>
      <c r="F1098">
        <v>1204</v>
      </c>
      <c r="G1098">
        <v>4778</v>
      </c>
    </row>
    <row r="1099" spans="1:7">
      <c r="A1099" t="s">
        <v>1159</v>
      </c>
      <c r="C1099">
        <v>1500</v>
      </c>
      <c r="D1099">
        <v>1084</v>
      </c>
      <c r="G1099">
        <v>2584</v>
      </c>
    </row>
    <row r="1100" spans="1:7">
      <c r="A1100" t="s">
        <v>816</v>
      </c>
      <c r="D1100">
        <v>817</v>
      </c>
      <c r="E1100">
        <v>1820</v>
      </c>
      <c r="G1100">
        <v>2637</v>
      </c>
    </row>
    <row r="1101" spans="1:7">
      <c r="A1101" t="s">
        <v>1153</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1245</v>
      </c>
      <c r="B1109">
        <v>735</v>
      </c>
      <c r="G1109">
        <v>735</v>
      </c>
    </row>
    <row r="1110" spans="1:7">
      <c r="A1110" t="s">
        <v>1248</v>
      </c>
    </row>
    <row r="1111" spans="1:7">
      <c r="A1111" t="s">
        <v>1275</v>
      </c>
    </row>
    <row r="1112" spans="1:7">
      <c r="A1112" t="s">
        <v>1322</v>
      </c>
      <c r="E1112">
        <v>396</v>
      </c>
      <c r="G1112">
        <v>396</v>
      </c>
    </row>
    <row r="1113" spans="1:7">
      <c r="A1113" t="s">
        <v>1277</v>
      </c>
    </row>
    <row r="1114" spans="1:7">
      <c r="A1114" t="s">
        <v>947</v>
      </c>
    </row>
    <row r="1115" spans="1:7">
      <c r="A1115" t="s">
        <v>1283</v>
      </c>
      <c r="B1115">
        <v>87</v>
      </c>
      <c r="G1115">
        <v>87</v>
      </c>
    </row>
    <row r="1116" spans="1:7">
      <c r="A1116" t="s">
        <v>1419</v>
      </c>
      <c r="B1116">
        <v>671</v>
      </c>
      <c r="C1116">
        <v>1204</v>
      </c>
      <c r="D1116">
        <v>1210</v>
      </c>
      <c r="E1116">
        <v>292</v>
      </c>
      <c r="G1116">
        <v>3377</v>
      </c>
    </row>
    <row r="1117" spans="1:7">
      <c r="A1117" t="s">
        <v>1319</v>
      </c>
      <c r="D1117">
        <v>320</v>
      </c>
      <c r="E1117">
        <v>652</v>
      </c>
      <c r="F1117">
        <v>780</v>
      </c>
      <c r="G1117">
        <v>1752</v>
      </c>
    </row>
    <row r="1118" spans="1:7">
      <c r="A1118" t="s">
        <v>1162</v>
      </c>
      <c r="D1118">
        <v>163</v>
      </c>
      <c r="G1118">
        <v>163</v>
      </c>
    </row>
    <row r="1119" spans="1:7">
      <c r="A1119" t="s">
        <v>1259</v>
      </c>
      <c r="D1119">
        <v>372</v>
      </c>
      <c r="F1119">
        <v>582</v>
      </c>
      <c r="G1119">
        <v>954</v>
      </c>
    </row>
    <row r="1120" spans="1:7">
      <c r="A1120" t="s">
        <v>1420</v>
      </c>
      <c r="B1120">
        <v>752</v>
      </c>
      <c r="C1120">
        <v>1249</v>
      </c>
      <c r="D1120">
        <v>235</v>
      </c>
      <c r="E1120">
        <v>563</v>
      </c>
      <c r="F1120">
        <v>483</v>
      </c>
      <c r="G1120">
        <v>3282</v>
      </c>
    </row>
    <row r="1121" spans="1:7">
      <c r="A1121" t="s">
        <v>1301</v>
      </c>
      <c r="D1121">
        <v>1049</v>
      </c>
      <c r="G1121">
        <v>1049</v>
      </c>
    </row>
    <row r="1122" spans="1:7">
      <c r="A1122" t="s">
        <v>1289</v>
      </c>
      <c r="B1122">
        <v>29</v>
      </c>
      <c r="G1122">
        <v>29</v>
      </c>
    </row>
    <row r="1123" spans="1:7">
      <c r="A1123" t="s">
        <v>1295</v>
      </c>
      <c r="F1123">
        <v>1235</v>
      </c>
      <c r="G1123">
        <v>1235</v>
      </c>
    </row>
    <row r="1124" spans="1:7">
      <c r="A1124" t="s">
        <v>1159</v>
      </c>
    </row>
    <row r="1125" spans="1:7">
      <c r="A1125" t="s">
        <v>1153</v>
      </c>
      <c r="B1125">
        <v>689</v>
      </c>
      <c r="C1125">
        <v>586</v>
      </c>
      <c r="D1125">
        <v>199</v>
      </c>
      <c r="G1125">
        <v>1474</v>
      </c>
    </row>
    <row r="1126" spans="1:7">
      <c r="A1126" t="s">
        <v>822</v>
      </c>
      <c r="C1126">
        <v>1164</v>
      </c>
      <c r="D1126">
        <v>308</v>
      </c>
      <c r="E1126">
        <v>892</v>
      </c>
      <c r="F1126">
        <v>366</v>
      </c>
      <c r="G1126">
        <v>2730</v>
      </c>
    </row>
    <row r="1127" spans="1:7">
      <c r="A1127" t="s">
        <v>1146</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1292</v>
      </c>
      <c r="C1131">
        <v>1617</v>
      </c>
      <c r="D1131">
        <v>1083</v>
      </c>
      <c r="E1131">
        <v>1905</v>
      </c>
      <c r="F1131">
        <v>2064</v>
      </c>
      <c r="G1131">
        <v>6669</v>
      </c>
    </row>
    <row r="1132" spans="1:7">
      <c r="A1132" t="s">
        <v>1310</v>
      </c>
      <c r="D1132">
        <v>95</v>
      </c>
      <c r="E1132">
        <v>881</v>
      </c>
      <c r="G1132">
        <v>976</v>
      </c>
    </row>
    <row r="1133" spans="1:7">
      <c r="A1133" t="s">
        <v>1304</v>
      </c>
      <c r="E1133">
        <v>3028</v>
      </c>
      <c r="F1133">
        <v>1683</v>
      </c>
      <c r="G1133">
        <v>4711</v>
      </c>
    </row>
    <row r="1134" spans="1:7">
      <c r="A1134" t="s">
        <v>1197</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1319</v>
      </c>
      <c r="B1144">
        <v>870</v>
      </c>
      <c r="G1144">
        <v>870</v>
      </c>
    </row>
    <row r="1145" spans="1:7">
      <c r="A1145" t="s">
        <v>1259</v>
      </c>
      <c r="B1145">
        <v>551</v>
      </c>
      <c r="G1145">
        <v>551</v>
      </c>
    </row>
    <row r="1146" spans="1:7">
      <c r="A1146" t="s">
        <v>1420</v>
      </c>
    </row>
    <row r="1147" spans="1:7">
      <c r="A1147" t="s">
        <v>822</v>
      </c>
      <c r="B1147">
        <v>154</v>
      </c>
      <c r="G1147">
        <v>154</v>
      </c>
    </row>
    <row r="1148" spans="1:7">
      <c r="A1148" t="s">
        <v>913</v>
      </c>
      <c r="B1148">
        <v>342</v>
      </c>
      <c r="G1148">
        <v>342</v>
      </c>
    </row>
    <row r="1149" spans="1:7">
      <c r="A1149" t="s">
        <v>1292</v>
      </c>
    </row>
    <row r="1150" spans="1:7">
      <c r="A1150" t="s">
        <v>1310</v>
      </c>
      <c r="B1150">
        <v>3523</v>
      </c>
      <c r="C1150">
        <v>2384</v>
      </c>
      <c r="G1150">
        <v>5907</v>
      </c>
    </row>
    <row r="1151" spans="1:7">
      <c r="A1151" t="s">
        <v>1304</v>
      </c>
      <c r="B1151">
        <v>362</v>
      </c>
      <c r="G1151">
        <v>362</v>
      </c>
    </row>
    <row r="1152" spans="1:7">
      <c r="A1152" t="s">
        <v>1197</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1270</v>
      </c>
    </row>
    <row r="1162" spans="1:7">
      <c r="A1162" t="s">
        <v>1262</v>
      </c>
      <c r="B1162">
        <v>0</v>
      </c>
      <c r="G1162">
        <v>0</v>
      </c>
    </row>
    <row r="1163" spans="1:7">
      <c r="A1163" t="s">
        <v>1264</v>
      </c>
      <c r="C1163">
        <v>0</v>
      </c>
      <c r="G1163">
        <v>0</v>
      </c>
    </row>
    <row r="1164" spans="1:7">
      <c r="A1164" t="s">
        <v>1267</v>
      </c>
      <c r="B1164">
        <v>0</v>
      </c>
      <c r="G1164">
        <v>0</v>
      </c>
    </row>
    <row r="1165" spans="1:7">
      <c r="A1165" t="s">
        <v>1143</v>
      </c>
    </row>
    <row r="1166" spans="1:7">
      <c r="A1166" t="s">
        <v>1259</v>
      </c>
      <c r="B1166">
        <v>738</v>
      </c>
      <c r="C1166">
        <v>466</v>
      </c>
      <c r="G1166">
        <v>1204</v>
      </c>
    </row>
    <row r="1167" spans="1:7">
      <c r="A1167" t="s">
        <v>1301</v>
      </c>
      <c r="B1167">
        <v>0</v>
      </c>
      <c r="G1167">
        <v>0</v>
      </c>
    </row>
    <row r="1168" spans="1:7">
      <c r="A1168" t="s">
        <v>822</v>
      </c>
      <c r="D1168">
        <v>173</v>
      </c>
      <c r="G1168">
        <v>173</v>
      </c>
    </row>
    <row r="1169" spans="1:7">
      <c r="A1169" t="s">
        <v>1304</v>
      </c>
      <c r="B1169">
        <v>1297</v>
      </c>
      <c r="G1169">
        <v>1297</v>
      </c>
    </row>
    <row r="1170" spans="1:7">
      <c r="A1170" t="s">
        <v>1197</v>
      </c>
      <c r="B1170">
        <v>100</v>
      </c>
      <c r="G1170">
        <v>100</v>
      </c>
    </row>
    <row r="1171" spans="1:7">
      <c r="A1171" t="s">
        <v>1307</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1100</v>
      </c>
      <c r="F1181">
        <v>0</v>
      </c>
      <c r="G1181">
        <v>0</v>
      </c>
    </row>
    <row r="1182" spans="1:7">
      <c r="A1182" t="s">
        <v>1251</v>
      </c>
      <c r="C1182">
        <v>0</v>
      </c>
      <c r="G1182">
        <v>0</v>
      </c>
    </row>
    <row r="1183" spans="1:7">
      <c r="A1183" t="s">
        <v>1286</v>
      </c>
    </row>
    <row r="1184" spans="1:7">
      <c r="A1184" t="s">
        <v>1259</v>
      </c>
      <c r="B1184">
        <v>3728</v>
      </c>
      <c r="C1184">
        <v>1789</v>
      </c>
      <c r="G1184">
        <v>5517</v>
      </c>
    </row>
    <row r="1185" spans="1:7">
      <c r="A1185" t="s">
        <v>1298</v>
      </c>
      <c r="D1185">
        <v>0</v>
      </c>
      <c r="G1185">
        <v>0</v>
      </c>
    </row>
    <row r="1186" spans="1:7">
      <c r="A1186" t="s">
        <v>1295</v>
      </c>
    </row>
    <row r="1187" spans="1:7">
      <c r="A1187" t="s">
        <v>1292</v>
      </c>
      <c r="D1187">
        <v>0</v>
      </c>
      <c r="F1187">
        <v>104</v>
      </c>
      <c r="G1187">
        <v>104</v>
      </c>
    </row>
    <row r="1188" spans="1:7">
      <c r="A1188" t="s">
        <v>1307</v>
      </c>
      <c r="B1188">
        <v>568</v>
      </c>
      <c r="G1188">
        <v>568</v>
      </c>
    </row>
    <row r="1189" spans="1:7">
      <c r="A1189" t="s">
        <v>1096</v>
      </c>
      <c r="B1189">
        <v>1105</v>
      </c>
      <c r="C1189">
        <v>942</v>
      </c>
      <c r="D1189">
        <v>2151</v>
      </c>
      <c r="E1189">
        <v>1926</v>
      </c>
      <c r="F1189">
        <v>1000</v>
      </c>
      <c r="G1189">
        <v>7124</v>
      </c>
    </row>
    <row r="1190" spans="1:7">
      <c r="A1190" t="s">
        <v>974</v>
      </c>
      <c r="B1190">
        <v>1353</v>
      </c>
      <c r="C1190">
        <v>1153</v>
      </c>
      <c r="G1190">
        <v>2506</v>
      </c>
    </row>
    <row r="1191" spans="1:7">
      <c r="A1191" t="s">
        <v>1313</v>
      </c>
      <c r="C1191">
        <v>2362</v>
      </c>
      <c r="D1191">
        <v>3079</v>
      </c>
      <c r="G1191">
        <v>5441</v>
      </c>
    </row>
    <row r="1192" spans="1:7">
      <c r="A1192" t="s">
        <v>1171</v>
      </c>
      <c r="C1192">
        <v>1534</v>
      </c>
      <c r="D1192">
        <v>180</v>
      </c>
      <c r="G1192">
        <v>1714</v>
      </c>
    </row>
    <row r="1193" spans="1:7">
      <c r="A1193" t="s">
        <v>932</v>
      </c>
      <c r="D1193">
        <v>1687</v>
      </c>
      <c r="E1193">
        <v>1053</v>
      </c>
      <c r="G1193">
        <v>2740</v>
      </c>
    </row>
    <row r="1194" spans="1:7">
      <c r="A1194" t="s">
        <v>1185</v>
      </c>
      <c r="D1194">
        <v>1056</v>
      </c>
      <c r="G1194">
        <v>1056</v>
      </c>
    </row>
    <row r="1195" spans="1:7">
      <c r="A1195" t="s">
        <v>1316</v>
      </c>
      <c r="E1195">
        <v>2367</v>
      </c>
      <c r="F1195">
        <v>447</v>
      </c>
      <c r="G1195">
        <v>2814</v>
      </c>
    </row>
    <row r="1196" spans="1:7">
      <c r="A1196" t="s">
        <v>1107</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1075</v>
      </c>
    </row>
    <row r="1209" spans="1:7">
      <c r="A1209" t="s">
        <v>1110</v>
      </c>
    </row>
    <row r="1210" spans="1:7">
      <c r="A1210" t="s">
        <v>1295</v>
      </c>
    </row>
    <row r="1211" spans="1:7">
      <c r="A1211" t="s">
        <v>1096</v>
      </c>
      <c r="B1211">
        <v>1812</v>
      </c>
      <c r="C1211">
        <v>1838</v>
      </c>
      <c r="E1211">
        <v>0</v>
      </c>
      <c r="G1211">
        <v>3650</v>
      </c>
    </row>
    <row r="1212" spans="1:7">
      <c r="A1212" t="s">
        <v>974</v>
      </c>
      <c r="B1212">
        <v>1314</v>
      </c>
      <c r="G1212">
        <v>1314</v>
      </c>
    </row>
    <row r="1213" spans="1:7">
      <c r="A1213" t="s">
        <v>1171</v>
      </c>
      <c r="D1213">
        <v>0</v>
      </c>
      <c r="G1213">
        <v>0</v>
      </c>
    </row>
    <row r="1214" spans="1:7">
      <c r="A1214" t="s">
        <v>932</v>
      </c>
      <c r="B1214">
        <v>0</v>
      </c>
      <c r="G1214">
        <v>0</v>
      </c>
    </row>
    <row r="1215" spans="1:7">
      <c r="A1215" t="s">
        <v>1185</v>
      </c>
      <c r="B1215">
        <v>1356</v>
      </c>
      <c r="C1215">
        <v>1435</v>
      </c>
      <c r="D1215">
        <v>1295</v>
      </c>
      <c r="G1215">
        <v>4086</v>
      </c>
    </row>
    <row r="1216" spans="1:7">
      <c r="A1216" t="s">
        <v>1316</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1327</v>
      </c>
      <c r="B1219">
        <v>4915</v>
      </c>
      <c r="C1219">
        <v>914</v>
      </c>
      <c r="D1219">
        <v>0</v>
      </c>
      <c r="G1219">
        <v>5829</v>
      </c>
    </row>
    <row r="1220" spans="1:7">
      <c r="A1220" t="s">
        <v>1325</v>
      </c>
      <c r="B1220">
        <v>813</v>
      </c>
      <c r="C1220">
        <v>1491</v>
      </c>
      <c r="D1220">
        <v>1062</v>
      </c>
      <c r="E1220">
        <v>527</v>
      </c>
      <c r="G1220">
        <v>3893</v>
      </c>
    </row>
    <row r="1221" spans="1:7">
      <c r="A1221" t="s">
        <v>1206</v>
      </c>
    </row>
    <row r="1222" spans="1:7">
      <c r="A1222" t="s">
        <v>962</v>
      </c>
    </row>
    <row r="1223" spans="1:7">
      <c r="A1223" t="s">
        <v>1329</v>
      </c>
      <c r="C1223">
        <v>6092</v>
      </c>
      <c r="D1223">
        <v>0</v>
      </c>
      <c r="E1223">
        <v>0</v>
      </c>
      <c r="G1223">
        <v>6092</v>
      </c>
    </row>
    <row r="1224" spans="1:7">
      <c r="A1224" t="s">
        <v>1331</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1339</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1254</v>
      </c>
      <c r="C1239">
        <v>2209</v>
      </c>
      <c r="G1239">
        <v>2209</v>
      </c>
    </row>
    <row r="1240" spans="1:7">
      <c r="A1240" t="s">
        <v>1292</v>
      </c>
    </row>
    <row r="1241" spans="1:7">
      <c r="A1241" t="s">
        <v>974</v>
      </c>
    </row>
    <row r="1242" spans="1:7">
      <c r="A1242" t="s">
        <v>1185</v>
      </c>
      <c r="C1242">
        <v>0</v>
      </c>
      <c r="G1242">
        <v>0</v>
      </c>
    </row>
    <row r="1243" spans="1:7">
      <c r="A1243" t="s">
        <v>1316</v>
      </c>
      <c r="E1243">
        <v>1940</v>
      </c>
      <c r="G1243">
        <v>1940</v>
      </c>
    </row>
    <row r="1244" spans="1:7">
      <c r="A1244" t="s">
        <v>791</v>
      </c>
      <c r="C1244">
        <v>183</v>
      </c>
      <c r="D1244">
        <v>182</v>
      </c>
      <c r="E1244">
        <v>186</v>
      </c>
      <c r="G1244">
        <v>551</v>
      </c>
    </row>
    <row r="1245" spans="1:7">
      <c r="A1245" t="s">
        <v>1325</v>
      </c>
      <c r="E1245">
        <v>1776</v>
      </c>
      <c r="G1245">
        <v>1776</v>
      </c>
    </row>
    <row r="1246" spans="1:7">
      <c r="A1246" t="s">
        <v>1335</v>
      </c>
      <c r="C1246">
        <v>506</v>
      </c>
      <c r="G1246">
        <v>506</v>
      </c>
    </row>
    <row r="1247" spans="1:7">
      <c r="A1247" t="s">
        <v>1337</v>
      </c>
      <c r="D1247">
        <v>2265</v>
      </c>
      <c r="F1247">
        <v>2651</v>
      </c>
      <c r="G1247">
        <v>4916</v>
      </c>
    </row>
    <row r="1248" spans="1:7">
      <c r="A1248" t="s">
        <v>1339</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1341</v>
      </c>
      <c r="C1253">
        <v>1277</v>
      </c>
      <c r="G1253">
        <v>1277</v>
      </c>
    </row>
    <row r="1254" spans="1:7">
      <c r="A1254" t="s">
        <v>935</v>
      </c>
      <c r="D1254">
        <v>686</v>
      </c>
      <c r="E1254">
        <v>736</v>
      </c>
      <c r="G1254">
        <v>1422</v>
      </c>
    </row>
    <row r="1255" spans="1:7">
      <c r="A1255" t="s">
        <v>1188</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1310</v>
      </c>
    </row>
    <row r="1266" spans="1:7">
      <c r="A1266" t="s">
        <v>1304</v>
      </c>
    </row>
    <row r="1267" spans="1:7">
      <c r="A1267" t="s">
        <v>1307</v>
      </c>
    </row>
    <row r="1268" spans="1:7">
      <c r="A1268" t="s">
        <v>1096</v>
      </c>
      <c r="D1268">
        <v>149</v>
      </c>
      <c r="G1268">
        <v>149</v>
      </c>
    </row>
    <row r="1269" spans="1:7">
      <c r="A1269" t="s">
        <v>974</v>
      </c>
    </row>
    <row r="1270" spans="1:7">
      <c r="A1270" t="s">
        <v>1313</v>
      </c>
    </row>
    <row r="1271" spans="1:7">
      <c r="A1271" t="s">
        <v>932</v>
      </c>
    </row>
    <row r="1272" spans="1:7">
      <c r="A1272" t="s">
        <v>1316</v>
      </c>
    </row>
    <row r="1273" spans="1:7">
      <c r="A1273" t="s">
        <v>1327</v>
      </c>
    </row>
    <row r="1274" spans="1:7">
      <c r="A1274" t="s">
        <v>1325</v>
      </c>
    </row>
    <row r="1275" spans="1:7">
      <c r="A1275" t="s">
        <v>1329</v>
      </c>
    </row>
    <row r="1276" spans="1:7">
      <c r="A1276" t="s">
        <v>1331</v>
      </c>
      <c r="B1276">
        <v>1908</v>
      </c>
      <c r="G1276">
        <v>1908</v>
      </c>
    </row>
    <row r="1277" spans="1:7">
      <c r="A1277" t="s">
        <v>1335</v>
      </c>
    </row>
    <row r="1278" spans="1:7">
      <c r="A1278" t="s">
        <v>1333</v>
      </c>
    </row>
    <row r="1279" spans="1:7">
      <c r="A1279" t="s">
        <v>1337</v>
      </c>
    </row>
    <row r="1280" spans="1:7">
      <c r="A1280" t="s">
        <v>1339</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1341</v>
      </c>
    </row>
    <row r="1285" spans="1:7">
      <c r="A1285" t="s">
        <v>935</v>
      </c>
      <c r="B1285">
        <v>835</v>
      </c>
      <c r="C1285">
        <v>858</v>
      </c>
      <c r="D1285">
        <v>976</v>
      </c>
      <c r="G1285">
        <v>2669</v>
      </c>
    </row>
    <row r="1286" spans="1:7">
      <c r="A1286" t="s">
        <v>1188</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1105</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1295</v>
      </c>
      <c r="E1299">
        <v>253</v>
      </c>
      <c r="G1299">
        <v>253</v>
      </c>
    </row>
    <row r="1300" spans="1:7">
      <c r="A1300" t="s">
        <v>1096</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1188</v>
      </c>
    </row>
    <row r="1307" spans="1:7">
      <c r="A1307" t="s">
        <v>939</v>
      </c>
    </row>
    <row r="1308" spans="1:7">
      <c r="A1308" t="s">
        <v>1105</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1128</v>
      </c>
      <c r="C1311">
        <v>251</v>
      </c>
      <c r="E1311">
        <v>298</v>
      </c>
      <c r="G1311">
        <v>549</v>
      </c>
    </row>
    <row r="1312" spans="1:7">
      <c r="A1312" t="s">
        <v>1134</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1096</v>
      </c>
    </row>
    <row r="1322" spans="1:7">
      <c r="A1322" t="s">
        <v>1105</v>
      </c>
      <c r="E1322">
        <v>30</v>
      </c>
      <c r="G1322">
        <v>30</v>
      </c>
    </row>
    <row r="1323" spans="1:7">
      <c r="A1323" t="s">
        <v>842</v>
      </c>
      <c r="F1323">
        <v>342</v>
      </c>
      <c r="G1323">
        <v>342</v>
      </c>
    </row>
    <row r="1324" spans="1:7">
      <c r="A1324" t="s">
        <v>1128</v>
      </c>
      <c r="D1324">
        <v>150</v>
      </c>
      <c r="G1324">
        <v>150</v>
      </c>
    </row>
    <row r="1325" spans="1:7">
      <c r="A1325" t="s">
        <v>1134</v>
      </c>
      <c r="B1325">
        <v>712</v>
      </c>
      <c r="C1325">
        <v>1092</v>
      </c>
      <c r="D1325">
        <v>384</v>
      </c>
      <c r="E1325">
        <v>397</v>
      </c>
      <c r="G1325">
        <v>2585</v>
      </c>
    </row>
    <row r="1326" spans="1:7">
      <c r="A1326" t="s">
        <v>1426</v>
      </c>
      <c r="C1326">
        <v>189</v>
      </c>
      <c r="G1326">
        <v>189</v>
      </c>
    </row>
    <row r="1327" spans="1:7">
      <c r="A1327" t="s">
        <v>1093</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1107</v>
      </c>
      <c r="C1339">
        <v>1340</v>
      </c>
      <c r="D1339">
        <v>1529</v>
      </c>
      <c r="E1339">
        <v>1168</v>
      </c>
      <c r="F1339">
        <v>1008</v>
      </c>
      <c r="G1339">
        <v>5045</v>
      </c>
    </row>
    <row r="1340" spans="1:7">
      <c r="A1340" t="s">
        <v>1134</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1131</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1107</v>
      </c>
      <c r="B1351">
        <v>1274</v>
      </c>
      <c r="C1351">
        <v>1073</v>
      </c>
      <c r="D1351">
        <v>271</v>
      </c>
      <c r="G1351">
        <v>2618</v>
      </c>
    </row>
    <row r="1352" spans="1:7">
      <c r="A1352" t="s">
        <v>844</v>
      </c>
      <c r="E1352">
        <v>1033</v>
      </c>
      <c r="G1352">
        <v>1033</v>
      </c>
    </row>
    <row r="1353" spans="1:7">
      <c r="A1353" t="s">
        <v>269</v>
      </c>
      <c r="D1353">
        <v>667</v>
      </c>
      <c r="G1353">
        <v>667</v>
      </c>
    </row>
    <row r="1354" spans="1:7">
      <c r="A1354" t="s">
        <v>1134</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1131</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1107</v>
      </c>
    </row>
    <row r="1369" spans="1:7">
      <c r="A1369" t="s">
        <v>1134</v>
      </c>
    </row>
    <row r="1370" spans="1:7">
      <c r="A1370" t="s">
        <v>248</v>
      </c>
      <c r="B1370">
        <v>1391</v>
      </c>
      <c r="G1370">
        <v>1391</v>
      </c>
    </row>
    <row r="1371" spans="1:7">
      <c r="A1371" t="s">
        <v>1131</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t="s">
        <v>750</v>
      </c>
    </row>
    <row r="1393" spans="1:3">
      <c r="A1393" t="s">
        <v>193</v>
      </c>
      <c r="B1393">
        <v>326</v>
      </c>
      <c r="C1393">
        <v>326</v>
      </c>
    </row>
    <row r="1394" spans="1:3">
      <c r="A1394" t="s">
        <v>1429</v>
      </c>
      <c r="B1394">
        <v>314</v>
      </c>
      <c r="C1394">
        <v>314</v>
      </c>
    </row>
    <row r="1395" spans="1:3">
      <c r="A1395" t="s">
        <v>1430</v>
      </c>
    </row>
    <row r="1396" spans="1:3">
      <c r="A1396" t="s">
        <v>196</v>
      </c>
      <c r="B1396">
        <v>307</v>
      </c>
      <c r="C1396">
        <v>307</v>
      </c>
    </row>
    <row r="1397" spans="1:3">
      <c r="A1397" t="s">
        <v>251</v>
      </c>
      <c r="B1397">
        <v>1297</v>
      </c>
      <c r="C1397">
        <v>1297</v>
      </c>
    </row>
    <row r="1398" spans="1:3">
      <c r="A1398" t="s">
        <v>1431</v>
      </c>
      <c r="B1398">
        <v>534</v>
      </c>
      <c r="C1398">
        <v>534</v>
      </c>
    </row>
    <row r="1399" spans="1:3">
      <c r="A1399" t="s">
        <v>135</v>
      </c>
      <c r="B1399">
        <v>1581</v>
      </c>
      <c r="C1399">
        <v>1581</v>
      </c>
    </row>
    <row r="1400" spans="1:3">
      <c r="A1400" t="s">
        <v>178</v>
      </c>
      <c r="B1400">
        <v>1163</v>
      </c>
      <c r="C1400">
        <v>1163</v>
      </c>
    </row>
    <row r="1401" spans="1:3">
      <c r="A1401" t="s">
        <v>750</v>
      </c>
      <c r="B1401">
        <v>5522</v>
      </c>
      <c r="C140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6"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7"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8"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9" t="s">
        <v>2142</v>
      </c>
      <c r="G2118" t="s">
        <v>2079</v>
      </c>
    </row>
    <row r="2119" spans="1:7">
      <c r="A2119" s="347" t="s">
        <v>1100</v>
      </c>
      <c r="B2119" s="178" t="s">
        <v>2005</v>
      </c>
      <c r="C2119" s="23">
        <v>45985</v>
      </c>
      <c r="D2119" s="74"/>
      <c r="E2119" s="11"/>
      <c r="F2119" s="1299" t="s">
        <v>2143</v>
      </c>
      <c r="G2119" t="s">
        <v>2079</v>
      </c>
    </row>
    <row r="2120" spans="1:7">
      <c r="A2120" s="11" t="s">
        <v>1085</v>
      </c>
      <c r="B2120" s="178" t="s">
        <v>2005</v>
      </c>
      <c r="C2120" s="23">
        <v>45985</v>
      </c>
      <c r="D2120" s="74"/>
      <c r="E2120" s="11"/>
      <c r="F2120" s="1299"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8"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8"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300"/>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4" t="s">
        <v>57</v>
      </c>
      <c r="C2380" s="23">
        <v>46010</v>
      </c>
      <c r="D2380" s="11">
        <v>582</v>
      </c>
      <c r="G2380" t="s">
        <v>2159</v>
      </c>
    </row>
    <row r="2381" spans="1:7">
      <c r="A2381" s="178" t="s">
        <v>1292</v>
      </c>
      <c r="B2381" s="1254" t="s">
        <v>57</v>
      </c>
      <c r="C2381" s="23">
        <v>46010</v>
      </c>
      <c r="D2381" s="89">
        <v>2064</v>
      </c>
      <c r="G2381" t="s">
        <v>2159</v>
      </c>
    </row>
    <row r="2382" spans="1:7">
      <c r="A2382" s="178" t="s">
        <v>1304</v>
      </c>
      <c r="B2382" s="1254" t="s">
        <v>57</v>
      </c>
      <c r="C2382" s="23">
        <v>46010</v>
      </c>
      <c r="D2382" s="89">
        <v>1683</v>
      </c>
      <c r="G2382" t="s">
        <v>2159</v>
      </c>
    </row>
    <row r="2383" spans="1:7">
      <c r="A2383" s="178" t="s">
        <v>1295</v>
      </c>
      <c r="B2383" s="1254" t="s">
        <v>57</v>
      </c>
      <c r="C2383" s="23">
        <v>46010</v>
      </c>
      <c r="D2383" s="89">
        <v>1235</v>
      </c>
      <c r="G2383" t="s">
        <v>2159</v>
      </c>
    </row>
    <row r="2384" spans="1:7">
      <c r="A2384" s="178" t="s">
        <v>1289</v>
      </c>
      <c r="B2384" s="1254" t="s">
        <v>57</v>
      </c>
      <c r="C2384" s="23">
        <v>46010</v>
      </c>
      <c r="F2384" s="11" t="s">
        <v>2260</v>
      </c>
      <c r="G2384" t="s">
        <v>2159</v>
      </c>
    </row>
    <row r="2385" spans="1:7">
      <c r="A2385" s="178" t="s">
        <v>1319</v>
      </c>
      <c r="B2385" s="1254" t="s">
        <v>57</v>
      </c>
      <c r="C2385" s="23">
        <v>46010</v>
      </c>
      <c r="D2385" s="11">
        <v>780</v>
      </c>
      <c r="E2385" s="135"/>
      <c r="F2385" s="50"/>
      <c r="G2385" t="s">
        <v>2159</v>
      </c>
    </row>
    <row r="2386" spans="1:7">
      <c r="A2386" s="178" t="s">
        <v>1423</v>
      </c>
      <c r="B2386" s="1254"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1" t="s">
        <v>57</v>
      </c>
      <c r="C2404" s="23">
        <v>46014</v>
      </c>
      <c r="E2404" s="250">
        <v>14727</v>
      </c>
      <c r="F2404" s="347" t="s">
        <v>2265</v>
      </c>
      <c r="G2404" t="s">
        <v>2159</v>
      </c>
    </row>
    <row r="2405" spans="1:7">
      <c r="A2405" s="296" t="s">
        <v>1310</v>
      </c>
      <c r="B2405" s="1302"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2"/>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2" t="s">
        <v>2275</v>
      </c>
      <c r="G2448" t="s">
        <v>2271</v>
      </c>
    </row>
    <row r="2449" spans="1:7">
      <c r="A2449" s="178" t="s">
        <v>1171</v>
      </c>
      <c r="B2449" s="91" t="s">
        <v>57</v>
      </c>
      <c r="C2449" s="23">
        <v>46029</v>
      </c>
      <c r="D2449" s="38">
        <v>180</v>
      </c>
      <c r="E2449" s="11"/>
      <c r="F2449" s="1272" t="s">
        <v>1443</v>
      </c>
      <c r="G2449" t="s">
        <v>2271</v>
      </c>
    </row>
    <row r="2450" spans="1:7">
      <c r="A2450" s="178" t="s">
        <v>1096</v>
      </c>
      <c r="B2450" s="91" t="s">
        <v>53</v>
      </c>
      <c r="C2450" s="23">
        <v>46029</v>
      </c>
      <c r="D2450" s="822">
        <v>2151</v>
      </c>
      <c r="E2450" s="11"/>
      <c r="F2450" s="1272"/>
      <c r="G2450" t="s">
        <v>2271</v>
      </c>
    </row>
    <row r="2451" spans="1:7">
      <c r="A2451" s="178" t="s">
        <v>1313</v>
      </c>
      <c r="B2451" s="91" t="s">
        <v>57</v>
      </c>
      <c r="C2451" s="23">
        <v>46029</v>
      </c>
      <c r="D2451" s="822">
        <v>3079</v>
      </c>
      <c r="E2451" s="11"/>
      <c r="F2451" s="1272"/>
      <c r="G2451" t="s">
        <v>2271</v>
      </c>
    </row>
    <row r="2452" spans="1:7">
      <c r="A2452" s="296" t="s">
        <v>1298</v>
      </c>
      <c r="B2452" s="595" t="s">
        <v>57</v>
      </c>
      <c r="C2452" s="23">
        <v>46029</v>
      </c>
      <c r="D2452" s="38">
        <v>0</v>
      </c>
      <c r="E2452" s="11"/>
      <c r="F2452" s="1303" t="s">
        <v>2270</v>
      </c>
      <c r="G2452" t="s">
        <v>2271</v>
      </c>
    </row>
    <row r="2453" spans="1:7" ht="15.75">
      <c r="A2453" s="178" t="s">
        <v>722</v>
      </c>
      <c r="B2453" s="175" t="s">
        <v>1367</v>
      </c>
      <c r="C2453" s="239">
        <v>46030</v>
      </c>
      <c r="D2453" s="38">
        <v>85</v>
      </c>
      <c r="E2453" s="11"/>
      <c r="F2453" s="1272"/>
      <c r="G2453" t="s">
        <v>2271</v>
      </c>
    </row>
    <row r="2454" spans="1:7" ht="15.75">
      <c r="A2454" s="178" t="s">
        <v>779</v>
      </c>
      <c r="B2454" s="175" t="s">
        <v>1367</v>
      </c>
      <c r="C2454" s="239">
        <v>46030</v>
      </c>
      <c r="D2454" s="38">
        <v>113</v>
      </c>
      <c r="E2454" s="11"/>
      <c r="F2454" s="1272" t="s">
        <v>2276</v>
      </c>
      <c r="G2454" t="s">
        <v>2271</v>
      </c>
    </row>
    <row r="2455" spans="1:7">
      <c r="A2455" s="317" t="s">
        <v>932</v>
      </c>
      <c r="B2455" s="816" t="s">
        <v>57</v>
      </c>
      <c r="C2455" s="23">
        <v>46030</v>
      </c>
      <c r="D2455" s="822">
        <v>1053</v>
      </c>
      <c r="E2455" s="11"/>
      <c r="F2455" s="1272" t="s">
        <v>2277</v>
      </c>
      <c r="G2455" t="s">
        <v>2271</v>
      </c>
    </row>
    <row r="2456" spans="1:7">
      <c r="A2456" s="178" t="s">
        <v>1096</v>
      </c>
      <c r="B2456" s="91" t="s">
        <v>53</v>
      </c>
      <c r="C2456" s="23">
        <v>46030</v>
      </c>
      <c r="D2456" s="822">
        <v>1926</v>
      </c>
      <c r="E2456" s="11"/>
      <c r="F2456" s="1272"/>
      <c r="G2456" t="s">
        <v>2271</v>
      </c>
    </row>
    <row r="2457" spans="1:7">
      <c r="A2457" s="178" t="s">
        <v>1316</v>
      </c>
      <c r="B2457" s="91" t="s">
        <v>57</v>
      </c>
      <c r="C2457" s="23">
        <v>46030</v>
      </c>
      <c r="D2457" s="822">
        <v>2367</v>
      </c>
      <c r="E2457" s="11"/>
      <c r="F2457" s="1272"/>
      <c r="G2457" t="s">
        <v>2271</v>
      </c>
    </row>
    <row r="2458" spans="1:7">
      <c r="A2458" s="178" t="s">
        <v>1100</v>
      </c>
      <c r="B2458" s="91" t="s">
        <v>2278</v>
      </c>
      <c r="C2458" s="23">
        <v>46030</v>
      </c>
      <c r="D2458" s="822"/>
      <c r="E2458" s="822">
        <v>2706</v>
      </c>
      <c r="F2458" s="1272"/>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2"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2"/>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3"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2"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2"/>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2" t="s">
        <v>1562</v>
      </c>
      <c r="G2486" t="s">
        <v>2271</v>
      </c>
    </row>
    <row r="2487" spans="1:7">
      <c r="A2487" s="317" t="s">
        <v>1096</v>
      </c>
      <c r="B2487" s="816" t="s">
        <v>53</v>
      </c>
      <c r="C2487" s="23">
        <v>46035</v>
      </c>
      <c r="D2487" s="822">
        <v>1838</v>
      </c>
      <c r="E2487" s="38"/>
      <c r="F2487" s="1272"/>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3"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4"/>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2"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2" t="s">
        <v>2301</v>
      </c>
      <c r="G2528" t="s">
        <v>2271</v>
      </c>
    </row>
    <row r="2529" spans="1:7">
      <c r="A2529" s="244" t="s">
        <v>1425</v>
      </c>
      <c r="B2529" s="244" t="s">
        <v>62</v>
      </c>
      <c r="C2529" s="23">
        <v>46042</v>
      </c>
      <c r="D2529" s="89">
        <v>1382</v>
      </c>
      <c r="F2529" s="1272" t="s">
        <v>2220</v>
      </c>
      <c r="G2529" t="s">
        <v>2271</v>
      </c>
    </row>
    <row r="2530" spans="1:7">
      <c r="A2530" s="244" t="s">
        <v>269</v>
      </c>
      <c r="B2530" s="244" t="s">
        <v>53</v>
      </c>
      <c r="C2530" s="23">
        <v>46042</v>
      </c>
      <c r="D2530" s="89">
        <v>2719</v>
      </c>
      <c r="F2530" s="1272"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2"/>
      <c r="G2532" t="s">
        <v>2271</v>
      </c>
    </row>
    <row r="2533" spans="1:7">
      <c r="A2533" s="559" t="s">
        <v>1335</v>
      </c>
      <c r="B2533" s="91" t="s">
        <v>57</v>
      </c>
      <c r="C2533" s="262">
        <v>46042</v>
      </c>
      <c r="D2533" s="50">
        <v>506</v>
      </c>
      <c r="E2533" s="135"/>
      <c r="F2533" s="1305"/>
      <c r="G2533" t="s">
        <v>2271</v>
      </c>
    </row>
    <row r="2534" spans="1:7">
      <c r="A2534" s="235" t="s">
        <v>1254</v>
      </c>
      <c r="B2534" s="595" t="s">
        <v>57</v>
      </c>
      <c r="C2534" s="23">
        <v>46042</v>
      </c>
      <c r="D2534" s="89">
        <v>2209</v>
      </c>
      <c r="E2534" s="11"/>
      <c r="F2534" s="1272" t="s">
        <v>1937</v>
      </c>
      <c r="G2534" t="s">
        <v>2271</v>
      </c>
    </row>
    <row r="2535" spans="1:7" ht="15.75">
      <c r="A2535" s="76" t="s">
        <v>791</v>
      </c>
      <c r="B2535" s="175" t="s">
        <v>1367</v>
      </c>
      <c r="C2535" s="248">
        <v>46043</v>
      </c>
      <c r="D2535" s="103">
        <v>182</v>
      </c>
      <c r="E2535" s="182"/>
      <c r="F2535" s="1306"/>
      <c r="G2535" t="s">
        <v>2271</v>
      </c>
    </row>
    <row r="2536" spans="1:7">
      <c r="A2536" s="559" t="s">
        <v>783</v>
      </c>
      <c r="B2536" s="559" t="s">
        <v>59</v>
      </c>
      <c r="C2536" s="23">
        <v>46043</v>
      </c>
      <c r="D2536" s="11">
        <v>150</v>
      </c>
      <c r="F2536" s="1272"/>
      <c r="G2536" t="s">
        <v>2271</v>
      </c>
    </row>
    <row r="2537" spans="1:7">
      <c r="A2537" s="76" t="s">
        <v>935</v>
      </c>
      <c r="B2537" s="176" t="s">
        <v>936</v>
      </c>
      <c r="C2537" s="239">
        <v>46043</v>
      </c>
      <c r="D2537" s="11">
        <v>686</v>
      </c>
      <c r="F2537" s="1272" t="s">
        <v>2280</v>
      </c>
      <c r="G2537" t="s">
        <v>2271</v>
      </c>
    </row>
    <row r="2538" spans="1:7">
      <c r="A2538" s="559" t="s">
        <v>1188</v>
      </c>
      <c r="B2538" s="910" t="s">
        <v>57</v>
      </c>
      <c r="C2538" s="23">
        <v>46043</v>
      </c>
      <c r="D2538" s="11">
        <v>867</v>
      </c>
      <c r="F2538" s="1272" t="s">
        <v>2303</v>
      </c>
      <c r="G2538" t="s">
        <v>2271</v>
      </c>
    </row>
    <row r="2539" spans="1:7" ht="15.75">
      <c r="A2539" s="76" t="s">
        <v>974</v>
      </c>
      <c r="B2539" s="175" t="s">
        <v>1367</v>
      </c>
      <c r="C2539" s="239">
        <v>46043</v>
      </c>
      <c r="E2539" s="250">
        <v>3507</v>
      </c>
      <c r="F2539" s="1272" t="s">
        <v>2304</v>
      </c>
      <c r="G2539" t="s">
        <v>2271</v>
      </c>
    </row>
    <row r="2540" spans="1:7">
      <c r="A2540" s="244" t="s">
        <v>1424</v>
      </c>
      <c r="B2540" s="244" t="s">
        <v>59</v>
      </c>
      <c r="C2540" s="23">
        <v>46043</v>
      </c>
      <c r="D2540" s="11">
        <v>754</v>
      </c>
      <c r="F2540" s="1272" t="s">
        <v>2305</v>
      </c>
      <c r="G2540" t="s">
        <v>2271</v>
      </c>
    </row>
    <row r="2541" spans="1:7">
      <c r="A2541" s="244" t="s">
        <v>1425</v>
      </c>
      <c r="B2541" s="244" t="s">
        <v>62</v>
      </c>
      <c r="C2541" s="23">
        <v>46043</v>
      </c>
      <c r="D2541" s="11">
        <v>993</v>
      </c>
      <c r="F2541" s="1272" t="s">
        <v>2306</v>
      </c>
      <c r="G2541" t="s">
        <v>2271</v>
      </c>
    </row>
    <row r="2542" spans="1:7">
      <c r="A2542" s="244" t="s">
        <v>269</v>
      </c>
      <c r="B2542" s="244" t="s">
        <v>53</v>
      </c>
      <c r="C2542" s="23">
        <v>46043</v>
      </c>
      <c r="D2542" s="89">
        <v>408</v>
      </c>
      <c r="F2542" s="1272"/>
      <c r="G2542" t="s">
        <v>2271</v>
      </c>
    </row>
    <row r="2543" spans="1:7">
      <c r="A2543" s="244" t="s">
        <v>276</v>
      </c>
      <c r="B2543" s="244" t="s">
        <v>53</v>
      </c>
      <c r="C2543" s="23">
        <v>46043</v>
      </c>
      <c r="D2543" s="89">
        <v>2000</v>
      </c>
      <c r="F2543" s="1272"/>
      <c r="G2543" t="s">
        <v>2271</v>
      </c>
    </row>
    <row r="2544" spans="1:7">
      <c r="A2544" s="240" t="s">
        <v>1339</v>
      </c>
      <c r="B2544" s="91" t="s">
        <v>57</v>
      </c>
      <c r="C2544" s="23">
        <v>46043</v>
      </c>
      <c r="D2544" s="11">
        <v>575</v>
      </c>
      <c r="F2544" s="1272"/>
      <c r="G2544" t="s">
        <v>2271</v>
      </c>
    </row>
    <row r="2545" spans="1:7">
      <c r="A2545" s="559" t="s">
        <v>1337</v>
      </c>
      <c r="B2545" s="91" t="s">
        <v>57</v>
      </c>
      <c r="C2545" s="262">
        <v>46043</v>
      </c>
      <c r="D2545" s="847">
        <v>2265</v>
      </c>
      <c r="E2545" s="135"/>
      <c r="F2545" s="1305"/>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6"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2" t="s">
        <v>2307</v>
      </c>
      <c r="G2549" t="s">
        <v>2271</v>
      </c>
    </row>
    <row r="2550" spans="1:7">
      <c r="A2550" s="559" t="s">
        <v>1188</v>
      </c>
      <c r="B2550" s="910" t="s">
        <v>57</v>
      </c>
      <c r="C2550" s="23">
        <v>46044</v>
      </c>
      <c r="D2550" s="89">
        <v>1539</v>
      </c>
      <c r="F2550" s="1272" t="s">
        <v>2308</v>
      </c>
      <c r="G2550" t="s">
        <v>2271</v>
      </c>
    </row>
    <row r="2551" spans="1:7" ht="15.75">
      <c r="A2551" s="76" t="s">
        <v>1185</v>
      </c>
      <c r="B2551" s="175" t="s">
        <v>1367</v>
      </c>
      <c r="C2551" s="239">
        <v>46044</v>
      </c>
      <c r="E2551" s="74">
        <v>486</v>
      </c>
      <c r="F2551" s="1272" t="s">
        <v>2309</v>
      </c>
      <c r="G2551" t="s">
        <v>2271</v>
      </c>
    </row>
    <row r="2552" spans="1:7">
      <c r="A2552" s="244" t="s">
        <v>1424</v>
      </c>
      <c r="B2552" s="244" t="s">
        <v>59</v>
      </c>
      <c r="C2552" s="23">
        <v>46044</v>
      </c>
      <c r="D2552" s="11">
        <v>520</v>
      </c>
      <c r="F2552" s="1272" t="s">
        <v>2295</v>
      </c>
      <c r="G2552" t="s">
        <v>2271</v>
      </c>
    </row>
    <row r="2553" spans="1:7">
      <c r="A2553" s="244" t="s">
        <v>1425</v>
      </c>
      <c r="B2553" s="244" t="s">
        <v>62</v>
      </c>
      <c r="C2553" s="23">
        <v>46044</v>
      </c>
      <c r="D2553" s="89">
        <v>1462</v>
      </c>
      <c r="F2553" s="1272" t="s">
        <v>2310</v>
      </c>
      <c r="G2553" t="s">
        <v>2271</v>
      </c>
    </row>
    <row r="2554" spans="1:7">
      <c r="A2554" s="244" t="s">
        <v>807</v>
      </c>
      <c r="B2554" s="244" t="s">
        <v>53</v>
      </c>
      <c r="C2554" s="23">
        <v>46044</v>
      </c>
      <c r="D2554" s="89">
        <v>2031</v>
      </c>
      <c r="F2554" s="1272" t="s">
        <v>2311</v>
      </c>
      <c r="G2554" t="s">
        <v>2271</v>
      </c>
    </row>
    <row r="2555" spans="1:7">
      <c r="A2555" s="244" t="s">
        <v>276</v>
      </c>
      <c r="B2555" s="244" t="s">
        <v>53</v>
      </c>
      <c r="C2555" s="23">
        <v>46044</v>
      </c>
      <c r="D2555" s="11">
        <v>970</v>
      </c>
      <c r="F2555" s="1272" t="s">
        <v>2312</v>
      </c>
      <c r="G2555" t="s">
        <v>2271</v>
      </c>
    </row>
    <row r="2556" spans="1:7">
      <c r="A2556" s="244" t="s">
        <v>1325</v>
      </c>
      <c r="B2556" s="91" t="s">
        <v>57</v>
      </c>
      <c r="C2556" s="23">
        <v>46044</v>
      </c>
      <c r="D2556" s="89">
        <v>1776</v>
      </c>
      <c r="F2556" s="1272" t="s">
        <v>2313</v>
      </c>
      <c r="G2556" t="s">
        <v>2271</v>
      </c>
    </row>
    <row r="2557" spans="1:7">
      <c r="A2557" s="559" t="s">
        <v>1316</v>
      </c>
      <c r="B2557" s="595" t="s">
        <v>57</v>
      </c>
      <c r="C2557" s="23">
        <v>46044</v>
      </c>
      <c r="D2557" s="89">
        <v>1940</v>
      </c>
      <c r="F2557" s="1272" t="s">
        <v>2314</v>
      </c>
      <c r="G2557" t="s">
        <v>2271</v>
      </c>
    </row>
    <row r="2558" spans="1:7" ht="15.75">
      <c r="A2558" s="76" t="s">
        <v>673</v>
      </c>
      <c r="B2558" s="175" t="s">
        <v>1367</v>
      </c>
      <c r="C2558" s="239">
        <v>46045</v>
      </c>
      <c r="D2558" s="11">
        <v>57</v>
      </c>
      <c r="F2558" s="1272" t="s">
        <v>1858</v>
      </c>
      <c r="G2558" t="s">
        <v>2271</v>
      </c>
    </row>
    <row r="2559" spans="1:7">
      <c r="A2559" s="244" t="s">
        <v>783</v>
      </c>
      <c r="B2559" s="244" t="s">
        <v>59</v>
      </c>
      <c r="C2559" s="23">
        <v>46045</v>
      </c>
      <c r="D2559" s="11">
        <v>274</v>
      </c>
      <c r="F2559" s="1272"/>
      <c r="G2559" t="s">
        <v>2271</v>
      </c>
    </row>
    <row r="2560" spans="1:7">
      <c r="A2560" s="240" t="s">
        <v>1424</v>
      </c>
      <c r="B2560" s="240" t="s">
        <v>59</v>
      </c>
      <c r="C2560" s="23">
        <v>46045</v>
      </c>
      <c r="D2560" s="11">
        <v>0</v>
      </c>
      <c r="F2560" s="1272" t="s">
        <v>393</v>
      </c>
      <c r="G2560" t="s">
        <v>2271</v>
      </c>
    </row>
    <row r="2561" spans="1:7">
      <c r="A2561" s="244" t="s">
        <v>1425</v>
      </c>
      <c r="B2561" s="244" t="s">
        <v>62</v>
      </c>
      <c r="C2561" s="23">
        <v>46045</v>
      </c>
      <c r="D2561" s="89">
        <v>1617</v>
      </c>
      <c r="F2561" s="1272"/>
      <c r="G2561" t="s">
        <v>2271</v>
      </c>
    </row>
    <row r="2562" spans="1:7">
      <c r="A2562" s="244" t="s">
        <v>807</v>
      </c>
      <c r="B2562" s="244" t="s">
        <v>53</v>
      </c>
      <c r="C2562" s="23">
        <v>46045</v>
      </c>
      <c r="D2562" s="11">
        <v>845</v>
      </c>
      <c r="F2562" s="1272" t="s">
        <v>2315</v>
      </c>
      <c r="G2562" t="s">
        <v>2271</v>
      </c>
    </row>
    <row r="2563" spans="1:7">
      <c r="A2563" s="240" t="s">
        <v>1337</v>
      </c>
      <c r="B2563" s="91" t="s">
        <v>57</v>
      </c>
      <c r="C2563" s="23">
        <v>46045</v>
      </c>
      <c r="D2563" s="89">
        <v>2651</v>
      </c>
      <c r="F2563" s="1272" t="s">
        <v>2316</v>
      </c>
      <c r="G2563" t="s">
        <v>2271</v>
      </c>
    </row>
    <row r="2564" spans="1:7">
      <c r="A2564" s="559" t="s">
        <v>1339</v>
      </c>
      <c r="B2564" s="595" t="s">
        <v>57</v>
      </c>
      <c r="C2564" s="23">
        <v>46045</v>
      </c>
      <c r="D2564" s="11">
        <v>818</v>
      </c>
      <c r="F2564" s="1272"/>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2" t="s">
        <v>2119</v>
      </c>
      <c r="G2567" t="s">
        <v>2271</v>
      </c>
    </row>
    <row r="2568" spans="1:7">
      <c r="A2568" s="76" t="s">
        <v>935</v>
      </c>
      <c r="B2568" s="176" t="s">
        <v>936</v>
      </c>
      <c r="C2568" s="239">
        <v>46048</v>
      </c>
      <c r="D2568" s="11">
        <v>835</v>
      </c>
      <c r="F2568" s="1272"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2" t="s">
        <v>1489</v>
      </c>
      <c r="G2570" t="s">
        <v>2271</v>
      </c>
    </row>
    <row r="2571" spans="1:7" ht="15.75">
      <c r="A2571" s="76" t="s">
        <v>974</v>
      </c>
      <c r="B2571" s="175" t="s">
        <v>1367</v>
      </c>
      <c r="C2571" s="239">
        <v>46048</v>
      </c>
      <c r="E2571" s="74">
        <v>313</v>
      </c>
      <c r="F2571" s="1272" t="s">
        <v>2320</v>
      </c>
      <c r="G2571" t="s">
        <v>2271</v>
      </c>
    </row>
    <row r="2572" spans="1:7">
      <c r="A2572" s="244" t="s">
        <v>1424</v>
      </c>
      <c r="B2572" s="244" t="s">
        <v>59</v>
      </c>
      <c r="C2572" s="23">
        <v>46048</v>
      </c>
      <c r="D2572" s="11">
        <v>376</v>
      </c>
      <c r="F2572" s="1272"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7"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EBAE7B-D02B-4334-B839-7799AB2DFE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2026-03-17T11:06:31Z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