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7" documentId="8_{E14B221E-02E2-46A3-8CEC-C736815F2DD5}" xr6:coauthVersionLast="47" xr6:coauthVersionMax="47" xr10:uidLastSave="{FA58801A-A716-464C-A78E-FF5CDDC9F10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6055" r:id="rId12"/>
    <pivotCache cacheId="16060" r:id="rId13"/>
    <pivotCache cacheId="16067" r:id="rId14"/>
    <pivotCache cacheId="160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<sst xmlns="http://schemas.openxmlformats.org/spreadsheetml/2006/main" count="10984" uniqueCount="1283">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</sst>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2916669"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2T00:00:00"/>
    <s v="Travis"/>
    <s v="PLK97122"/>
    <n v="81"/>
    <x v="3"/>
    <s v="Received"/>
    <m/>
    <d v="2025-07-09T00:00:00"/>
    <s v="Yes"/>
    <n v="71310.899999999994"/>
    <s v="Yes"/>
    <s v="Completed"/>
    <d v="2025-07-09T00:00:00"/>
    <m/>
    <m/>
    <m/>
    <d v="2025-08-06T00:00:00"/>
    <n v="4940"/>
    <n v="4818"/>
    <n v="122"/>
    <n v="0"/>
    <n v="0.97"/>
    <d v="2025-07-16T00:00:00"/>
    <n v="1"/>
    <n v="1"/>
    <n v="1"/>
    <s v="need  bore logs to finish cop"/>
  </r>
  <r>
    <x v="7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9"/>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0"/>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1"/>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2"/>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5"/>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6"/>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7"/>
    <s v="Lakeland"/>
    <x v="4"/>
    <x v="10"/>
    <d v="2025-08-04T00:00:00"/>
    <s v="Anthony"/>
    <m/>
    <n v="50"/>
    <x v="3"/>
    <s v="Not Required"/>
    <m/>
    <d v="2025-08-05T00:00:00"/>
    <s v="Yes"/>
    <n v="11894.25"/>
    <s v="Yes"/>
    <s v="Completed"/>
    <d v="2025-08-04T00:00:00"/>
    <m/>
    <m/>
    <m/>
    <m/>
    <n v="1471"/>
    <n v="1437"/>
    <n v="34"/>
    <n v="0"/>
    <n v="0.98"/>
    <d v="2025-08-12T00:00:00"/>
    <n v="0"/>
    <n v="0"/>
    <n v="0"/>
    <m/>
  </r>
  <r>
    <x v="88"/>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9"/>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0"/>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1"/>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2"/>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6"/>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7"/>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1"/>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2"/>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5"/>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Lakeland"/>
    <x v="8"/>
    <x v="4"/>
    <d v="2025-07-11T00:00:00"/>
    <s v="Travis"/>
    <s v="PLK97344"/>
    <n v="0"/>
    <x v="3"/>
    <s v="Received"/>
    <m/>
    <d v="2025-07-10T00:00:00"/>
    <s v="Yes"/>
    <n v="1206"/>
    <s v="Yes"/>
    <s v="Completed"/>
    <d v="2025-07-10T00:00:00"/>
    <m/>
    <m/>
    <m/>
    <s v="Pending  Tillman QC Form"/>
    <n v="90"/>
    <n v="90"/>
    <n v="0"/>
    <n v="0"/>
    <n v="1"/>
    <d v="2025-07-16T00:00:00"/>
    <n v="1"/>
    <n v="1"/>
    <n v="1"/>
    <s v="SCH 7/16"/>
  </r>
  <r>
    <x v="107"/>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3"/>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9"/>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5"/>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6"/>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2"/>
    <x v="0"/>
    <s v="TBD"/>
    <s v="Eric"/>
    <s v="PPM92251"/>
    <m/>
    <x v="5"/>
    <s v="Not Required"/>
    <m/>
    <s v="TBD"/>
    <s v="Yes"/>
    <n v="3283.2"/>
    <s v="Yes"/>
    <s v="Completed"/>
    <s v="Not Required"/>
    <s v="Not Required"/>
    <s v="Not Required"/>
    <s v="Not Required"/>
    <s v="Not Required"/>
    <n v="0"/>
    <n v="0"/>
    <n v="0"/>
    <n v="4696"/>
    <n v="0"/>
    <m/>
    <n v="1"/>
    <n v="1"/>
    <n v="1"/>
    <m/>
  </r>
  <r>
    <x v="13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m/>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m/>
    <m/>
    <m/>
  </r>
  <r>
    <x v="182"/>
    <x v="1"/>
    <x v="140"/>
    <n v="390"/>
    <m/>
    <m/>
  </r>
  <r>
    <x v="183"/>
    <x v="5"/>
    <x v="140"/>
    <m/>
    <m/>
    <s v="Crew Working Late"/>
  </r>
  <r>
    <x v="184"/>
    <x v="5"/>
    <x v="140"/>
    <n v="1224"/>
    <m/>
    <m/>
  </r>
  <r>
    <x v="90"/>
    <x v="1"/>
    <x v="140"/>
    <n v="295"/>
    <m/>
    <m/>
  </r>
  <r>
    <x v="8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49"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S74" workbookViewId="0">
      <selection activeCell="AA79" sqref="AA79"/>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c r="D692" s="1071"/>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2442</v>
      </c>
      <c r="D696" s="1071">
        <v>5843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A1508" sqref="A150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124090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312966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587</v>
      </c>
      <c r="J63" s="1071">
        <v>4940</v>
      </c>
    </row>
    <row r="64" spans="9:10">
      <c r="I64" t="s">
        <v>330</v>
      </c>
      <c r="J64" s="1071">
        <v>765</v>
      </c>
    </row>
    <row r="65" spans="9:10">
      <c r="I65" t="s">
        <v>253</v>
      </c>
      <c r="J65" s="1071">
        <v>3914</v>
      </c>
    </row>
    <row r="66" spans="9:10">
      <c r="I66" t="s">
        <v>267</v>
      </c>
      <c r="J66" s="1071">
        <v>581</v>
      </c>
    </row>
    <row r="67" spans="9:10">
      <c r="I67" t="s">
        <v>264</v>
      </c>
      <c r="J67" s="1071">
        <v>973</v>
      </c>
    </row>
    <row r="68" spans="9:10">
      <c r="I68" t="s">
        <v>223</v>
      </c>
      <c r="J68" s="1071">
        <v>12735</v>
      </c>
    </row>
    <row r="69" spans="9:10">
      <c r="I69" t="s">
        <v>221</v>
      </c>
      <c r="J69" s="1071">
        <v>321</v>
      </c>
    </row>
    <row r="70" spans="9:10">
      <c r="I70" t="s">
        <v>274</v>
      </c>
      <c r="J70" s="1071">
        <v>1471</v>
      </c>
    </row>
    <row r="71" spans="9:10">
      <c r="I71" t="s">
        <v>192</v>
      </c>
      <c r="J71" s="1071">
        <v>11700</v>
      </c>
    </row>
    <row r="72" spans="9:10">
      <c r="I72" t="s">
        <v>173</v>
      </c>
      <c r="J72" s="1071">
        <v>116</v>
      </c>
    </row>
    <row r="73" spans="9:10">
      <c r="I73" t="s">
        <v>259</v>
      </c>
      <c r="J73" s="1071">
        <v>1100</v>
      </c>
    </row>
    <row r="74" spans="9:10">
      <c r="I74" t="s">
        <v>168</v>
      </c>
      <c r="J74" s="1071">
        <v>5456</v>
      </c>
    </row>
    <row r="75" spans="9:10">
      <c r="I75" t="s">
        <v>123</v>
      </c>
      <c r="J75" s="1071">
        <v>4239</v>
      </c>
    </row>
    <row r="76" spans="9:10">
      <c r="I76" t="s">
        <v>417</v>
      </c>
      <c r="J76" s="1071">
        <v>3</v>
      </c>
    </row>
    <row r="77" spans="9:10">
      <c r="I77" t="s">
        <v>420</v>
      </c>
      <c r="J77" s="1071">
        <v>3</v>
      </c>
    </row>
    <row r="78" spans="9:10">
      <c r="I78" t="s">
        <v>605</v>
      </c>
      <c r="J78" s="1071">
        <v>312966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44E540F-39C0-4E3E-9168-2BD25B72EC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2025-08-26T20:45:14Z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