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0" documentId="8_{E14B221E-02E2-46A3-8CEC-C736815F2DD5}" xr6:coauthVersionLast="47" xr6:coauthVersionMax="47" xr10:uidLastSave="{A0D2F7D0-FE37-4BF3-8E2D-B6062D565266}"/>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369" r:id="rId12"/>
    <pivotCache cacheId="4374" r:id="rId13"/>
    <pivotCache cacheId="4381" r:id="rId14"/>
    <pivotCache cacheId="43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<sst xmlns="http://schemas.openxmlformats.org/spreadsheetml/2006/main" count="12444" uniqueCount="1484">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</sst>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2095185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20951967596" createdVersion="8" refreshedVersion="8" minRefreshableVersion="3" recordCount="16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H&amp;H" u="1"/>
        <s v="Kattleone" u="1"/>
      </sharedItems>
    </cacheField>
    <cacheField name="Schedule Date" numFmtId="0">
      <sharedItems containsNonDate="0" containsDate="1" containsString="0" containsBlank="1" minDate="2025-02-10T00:00:00" maxDate="2025-10-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209519675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20951967596" createdVersion="8" refreshedVersion="8" minRefreshableVersion="3" recordCount="1696" xr:uid="{E3D0A88A-CBD0-4D66-B171-1D8684787A19}">
  <cacheSource type="worksheet">
    <worksheetSource ref="A1:F1048576" sheet="Daily Production_RAW DATA"/>
  </cacheSource>
  <cacheFields count="6">
    <cacheField name="Project" numFmtId="0">
      <sharedItems containsBlank="1" count="21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BHT-FXL-01" u="1"/>
        <s v="12 Oaks Mobile" u="1"/>
        <s v="D-HDH43 " u="1"/>
        <s v="D-HNP142" u="1"/>
      </sharedItems>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2T00:00:00" count="17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8400"/>
    <n v="5750"/>
    <n v="0"/>
    <n v="0.59"/>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3"/>
  </r>
  <r>
    <s v="D-HWP813"/>
    <x v="5"/>
    <d v="2025-10-01T00:00:00"/>
    <n v="1276"/>
    <m/>
    <m/>
    <x v="3"/>
  </r>
  <r>
    <s v="Mas Verde"/>
    <x v="38"/>
    <d v="2025-10-01T00:00:00"/>
    <n v="1329"/>
    <m/>
    <s v="13 Toby Boxes / 12 Daps"/>
    <x v="3"/>
  </r>
  <r>
    <s v="Mas Verde"/>
    <x v="39"/>
    <d v="2025-10-01T00:00:00"/>
    <n v="539"/>
    <m/>
    <m/>
    <x v="3"/>
  </r>
  <r>
    <s v="D-HWP910"/>
    <x v="5"/>
    <d v="2025-10-01T00:00:00"/>
    <n v="1118"/>
    <m/>
    <m/>
    <x v="3"/>
  </r>
  <r>
    <s v="BHT-FLX-01"/>
    <x v="34"/>
    <d v="2025-10-01T00:00:00"/>
    <n v="312"/>
    <m/>
    <m/>
    <x v="3"/>
  </r>
  <r>
    <s v="BHT-FOE-03"/>
    <x v="35"/>
    <d v="2025-10-01T00:00:00"/>
    <n v="753"/>
    <m/>
    <m/>
    <x v="3"/>
  </r>
  <r>
    <s v="D-HOE306"/>
    <x v="35"/>
    <d v="2025-10-01T00:00:00"/>
    <n v="224"/>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5"/>
    <x v="16"/>
    <x v="167"/>
    <m/>
    <m/>
    <m/>
  </r>
  <r>
    <x v="125"/>
    <x v="16"/>
    <x v="16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x="154"/>
        <item x="155"/>
        <item x="156"/>
        <item x="157"/>
        <item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x="159"/>
        <item x="160"/>
        <item x="161"/>
        <item x="162"/>
        <item x="163"/>
        <item h="1" x="164"/>
        <item h="1" x="165"/>
        <item h="1" x="16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5">
        <item x="19"/>
        <item m="1" x="48"/>
        <item x="7"/>
        <item m="1" x="44"/>
        <item m="1" x="45"/>
        <item m="1" x="46"/>
        <item x="24"/>
        <item m="1" x="50"/>
        <item x="5"/>
        <item x="20"/>
        <item x="23"/>
        <item x="14"/>
        <item x="15"/>
        <item x="9"/>
        <item x="11"/>
        <item x="4"/>
        <item m="1" x="52"/>
        <item x="17"/>
        <item m="1" x="43"/>
        <item x="2"/>
        <item x="12"/>
        <item x="1"/>
        <item m="1" x="49"/>
        <item x="26"/>
        <item x="25"/>
        <item x="6"/>
        <item x="21"/>
        <item x="18"/>
        <item x="3"/>
        <item x="8"/>
        <item x="0"/>
        <item x="10"/>
        <item x="13"/>
        <item m="1" x="51"/>
        <item m="1" x="47"/>
        <item x="16"/>
        <item m="1" x="53"/>
        <item x="22"/>
        <item x="27"/>
        <item x="28"/>
        <item x="29"/>
        <item x="31"/>
        <item m="1" x="42"/>
        <item x="30"/>
        <item x="32"/>
        <item x="33"/>
        <item x="34"/>
        <item x="35"/>
        <item m="1" x="41"/>
        <item x="37"/>
        <item x="36"/>
        <item x="38"/>
        <item x="39"/>
        <item x="40"/>
        <item t="default"/>
      </items>
    </pivotField>
    <pivotField axis="axisPage" compact="0" outline="0" multipleItemSelectionAllowed="1"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x="15"/>
        <item x="16"/>
        <item x="17"/>
        <item x="18"/>
        <item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x="149"/>
        <item x="150"/>
        <item x="151"/>
        <item x="152"/>
        <item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x="5"/>
        <item x="6"/>
        <item x="7"/>
        <item x="8"/>
        <item h="1" x="167"/>
        <item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x="10"/>
        <item x="11"/>
        <item x="12"/>
        <item x="13"/>
        <item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x="0"/>
        <item x="1"/>
        <item x="2"/>
        <item x="3"/>
        <item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x="20"/>
        <item h="1" m="1" x="170"/>
        <item x="21"/>
        <item m="1" x="16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2"/>
        <item h="1" x="30"/>
        <item h="1" x="32"/>
        <item h="1" x="33"/>
        <item h="1" x="34"/>
        <item h="1" x="35"/>
        <item h="1" m="1" x="41"/>
        <item h="1" x="37"/>
        <item h="1" x="36"/>
        <item h="1" x="38"/>
        <item h="1" x="39"/>
        <item h="1" x="4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E806"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x="164"/>
        <item x="165"/>
        <item x="166"/>
        <item t="default"/>
      </items>
    </pivotField>
    <pivotField dataField="1" compact="0" outline="0" showAll="0"/>
    <pivotField compact="0" outline="0" showAll="0"/>
    <pivotField compact="0" outline="0" showAll="0"/>
  </pivotFields>
  <rowFields count="1">
    <field x="0"/>
  </rowFields>
  <rowItems count="18">
    <i>
      <x v="75"/>
    </i>
    <i>
      <x v="121"/>
    </i>
    <i>
      <x v="128"/>
    </i>
    <i>
      <x v="131"/>
    </i>
    <i>
      <x v="168"/>
    </i>
    <i>
      <x v="200"/>
    </i>
    <i>
      <x v="201"/>
    </i>
    <i>
      <x v="202"/>
    </i>
    <i>
      <x v="207"/>
    </i>
    <i>
      <x v="208"/>
    </i>
    <i>
      <x v="209"/>
    </i>
    <i>
      <x v="210"/>
    </i>
    <i>
      <x v="211"/>
    </i>
    <i>
      <x v="212"/>
    </i>
    <i>
      <x v="214"/>
    </i>
    <i>
      <x v="215"/>
    </i>
    <i>
      <x v="216"/>
    </i>
    <i t="grand">
      <x/>
    </i>
  </rowItems>
  <colFields count="1">
    <field x="2"/>
  </colFields>
  <colItems count="4">
    <i>
      <x v="168"/>
    </i>
    <i>
      <x v="169"/>
    </i>
    <i>
      <x v="17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U55"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6"/>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5">
      <c r="A787" s="44" t="s">
        <v>714</v>
      </c>
      <c r="B787" s="44" t="s">
        <v>712</v>
      </c>
    </row>
    <row r="788" spans="1:5">
      <c r="A788" s="44" t="s">
        <v>715</v>
      </c>
      <c r="B788" s="113">
        <v>45929</v>
      </c>
      <c r="C788" s="113">
        <v>45930</v>
      </c>
      <c r="D788" s="113">
        <v>45931</v>
      </c>
      <c r="E788" t="s">
        <v>716</v>
      </c>
    </row>
    <row r="789" spans="1:5">
      <c r="A789" t="s">
        <v>278</v>
      </c>
      <c r="B789" s="1022"/>
      <c r="C789" s="1022"/>
      <c r="D789" s="1022"/>
      <c r="E789" s="1022"/>
    </row>
    <row r="790" spans="1:5">
      <c r="A790" t="s">
        <v>104</v>
      </c>
      <c r="B790" s="1022">
        <v>229</v>
      </c>
      <c r="C790" s="1022"/>
      <c r="D790" s="1022"/>
      <c r="E790" s="1022">
        <v>229</v>
      </c>
    </row>
    <row r="791" spans="1:5">
      <c r="A791" t="s">
        <v>110</v>
      </c>
      <c r="B791" s="1022"/>
      <c r="C791" s="1022">
        <v>134</v>
      </c>
      <c r="D791" s="1022"/>
      <c r="E791" s="1022">
        <v>134</v>
      </c>
    </row>
    <row r="792" spans="1:5">
      <c r="A792" t="s">
        <v>748</v>
      </c>
      <c r="B792" s="1022"/>
      <c r="C792" s="1022"/>
      <c r="D792" s="1022">
        <v>201</v>
      </c>
      <c r="E792" s="1022">
        <v>201</v>
      </c>
    </row>
    <row r="793" spans="1:5">
      <c r="A793" t="s">
        <v>224</v>
      </c>
      <c r="B793" s="1022"/>
      <c r="C793" s="1022">
        <v>665</v>
      </c>
      <c r="D793" s="1022">
        <v>753</v>
      </c>
      <c r="E793" s="1022">
        <v>1418</v>
      </c>
    </row>
    <row r="794" spans="1:5">
      <c r="A794" t="s">
        <v>227</v>
      </c>
      <c r="B794" s="1022">
        <v>479</v>
      </c>
      <c r="C794" s="1022"/>
      <c r="D794" s="1022"/>
      <c r="E794" s="1022">
        <v>479</v>
      </c>
    </row>
    <row r="795" spans="1:5">
      <c r="A795" t="s">
        <v>220</v>
      </c>
      <c r="B795" s="1022">
        <v>1375</v>
      </c>
      <c r="C795" s="1022">
        <v>1016</v>
      </c>
      <c r="D795" s="1022">
        <v>312</v>
      </c>
      <c r="E795" s="1022">
        <v>2703</v>
      </c>
    </row>
    <row r="796" spans="1:5">
      <c r="A796" t="s">
        <v>319</v>
      </c>
      <c r="B796" s="1022"/>
      <c r="C796" s="1022"/>
      <c r="D796" s="1022"/>
      <c r="E796" s="1022"/>
    </row>
    <row r="797" spans="1:5">
      <c r="A797" t="s">
        <v>772</v>
      </c>
      <c r="B797" s="1022">
        <v>1418</v>
      </c>
      <c r="C797" s="1022">
        <v>701</v>
      </c>
      <c r="D797" s="1022"/>
      <c r="E797" s="1022">
        <v>2119</v>
      </c>
    </row>
    <row r="798" spans="1:5">
      <c r="A798" t="s">
        <v>316</v>
      </c>
      <c r="B798" s="1022">
        <v>600</v>
      </c>
      <c r="C798" s="1022"/>
      <c r="D798" s="1022"/>
      <c r="E798" s="1022">
        <v>600</v>
      </c>
    </row>
    <row r="799" spans="1:5">
      <c r="A799" t="s">
        <v>130</v>
      </c>
      <c r="B799" s="1022">
        <v>1002</v>
      </c>
      <c r="C799" s="1022">
        <v>268</v>
      </c>
      <c r="D799" s="1022"/>
      <c r="E799" s="1022">
        <v>1270</v>
      </c>
    </row>
    <row r="800" spans="1:5">
      <c r="A800" t="s">
        <v>290</v>
      </c>
      <c r="B800" s="1022">
        <v>80</v>
      </c>
      <c r="C800" s="1022"/>
      <c r="D800" s="1022"/>
      <c r="E800" s="1022">
        <v>80</v>
      </c>
    </row>
    <row r="801" spans="1:5">
      <c r="A801" t="s">
        <v>773</v>
      </c>
      <c r="B801" s="1022">
        <v>2251</v>
      </c>
      <c r="C801" s="1022">
        <v>2014</v>
      </c>
      <c r="D801" s="1022">
        <v>1868</v>
      </c>
      <c r="E801" s="1022">
        <v>6133</v>
      </c>
    </row>
    <row r="802" spans="1:5">
      <c r="A802" t="s">
        <v>229</v>
      </c>
      <c r="B802" s="1022">
        <v>454</v>
      </c>
      <c r="C802" s="1022">
        <v>251</v>
      </c>
      <c r="D802" s="1022">
        <v>224</v>
      </c>
      <c r="E802" s="1022">
        <v>929</v>
      </c>
    </row>
    <row r="803" spans="1:5">
      <c r="A803" t="s">
        <v>60</v>
      </c>
      <c r="B803" s="1022"/>
      <c r="C803" s="1022">
        <v>1253</v>
      </c>
      <c r="D803" s="1022">
        <v>1351</v>
      </c>
      <c r="E803" s="1022">
        <v>2604</v>
      </c>
    </row>
    <row r="804" spans="1:5">
      <c r="A804" t="s">
        <v>126</v>
      </c>
      <c r="B804" s="1022"/>
      <c r="C804" s="1022">
        <v>1850</v>
      </c>
      <c r="D804" s="1022">
        <v>1276</v>
      </c>
      <c r="E804" s="1022">
        <v>3126</v>
      </c>
    </row>
    <row r="805" spans="1:5">
      <c r="A805" t="s">
        <v>151</v>
      </c>
      <c r="B805" s="1022"/>
      <c r="C805" s="1022"/>
      <c r="D805" s="1022">
        <v>1118</v>
      </c>
      <c r="E805" s="1022">
        <v>1118</v>
      </c>
    </row>
    <row r="806" spans="1:5">
      <c r="A806" t="s">
        <v>716</v>
      </c>
      <c r="B806" s="1022">
        <v>7888</v>
      </c>
      <c r="C806" s="1022">
        <v>8152</v>
      </c>
      <c r="D806" s="1022">
        <v>7103</v>
      </c>
      <c r="E806" s="1022">
        <v>23143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tabSelected="1" workbookViewId="0">
      <pane ySplit="1" topLeftCell="A1694" activePane="bottomLeft" state="frozen"/>
      <selection pane="bottomLeft" activeCell="D1712" sqref="D171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1332</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EABB0D3-4B25-4F28-8B98-FCDC4E7CA4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2025-10-02T22:28:13Z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