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13" documentId="8_{4310CD63-E7BA-4A5F-8BD3-D7F4EA715A2B}" xr6:coauthVersionLast="47" xr6:coauthVersionMax="47" xr10:uidLastSave="{A9470992-B24C-47D4-AB23-B689AFFE0509}"/>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809" r:id="rId13"/>
    <pivotCache cacheId="3810" r:id="rId14"/>
    <pivotCache cacheId="3811" r:id="rId15"/>
    <pivotCache cacheId="3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<sst xmlns="http://schemas.openxmlformats.org/spreadsheetml/2006/main" count="10342" uniqueCount="1215">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</sst>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3" fontId="5" fillId="18" borderId="20" xfId="0" applyNumberFormat="1" applyFont="1" applyFill="1" applyBorder="1" applyAlignment="1">
      <alignment horizontal="center"/>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36111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458392592591"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In Process"/>
    <d v="2025-08-04T00:00:00"/>
    <m/>
    <m/>
    <m/>
    <m/>
    <n v="1471"/>
    <n v="406"/>
    <n v="1065"/>
    <n v="0"/>
    <n v="0.27"/>
    <d v="2025-08-12T00:00:00"/>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4097"/>
    <n v="788"/>
    <n v="0"/>
    <n v="0.83"/>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7910"/>
    <n v="4077"/>
    <n v="0"/>
    <n v="0.66"/>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m/>
    <m/>
    <m/>
    <x v="7"/>
  </r>
  <r>
    <s v="FB-HWP802"/>
    <x v="1"/>
    <d v="2025-08-13T00:00:00"/>
    <m/>
    <m/>
    <m/>
    <x v="7"/>
  </r>
  <r>
    <s v="12 Oaks MHP"/>
    <x v="5"/>
    <d v="2025-08-13T00:00:00"/>
    <m/>
    <m/>
    <m/>
    <x v="7"/>
  </r>
  <r>
    <s v="FB-HWP775"/>
    <x v="5"/>
    <d v="2025-08-13T00:00:00"/>
    <m/>
    <m/>
    <s v="Hand Holes"/>
    <x v="7"/>
  </r>
  <r>
    <s v="FB-HOE301"/>
    <x v="28"/>
    <d v="2025-08-13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m/>
    <m/>
    <m/>
  </r>
  <r>
    <x v="171"/>
    <x v="1"/>
    <x v="131"/>
    <m/>
    <m/>
    <m/>
  </r>
  <r>
    <x v="172"/>
    <x v="5"/>
    <x v="131"/>
    <m/>
    <m/>
    <m/>
  </r>
  <r>
    <x v="170"/>
    <x v="5"/>
    <x v="131"/>
    <m/>
    <m/>
    <s v="Hand Holes"/>
  </r>
  <r>
    <x v="167"/>
    <x v="28"/>
    <x v="131"/>
    <m/>
    <m/>
    <m/>
  </r>
  <r>
    <x v="125"/>
    <x v="16"/>
    <x v="13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K1" activePane="topRight" state="frozen"/>
      <selection pane="topRight" activeCell="Q22" sqref="Q22"/>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70"/>
      <c r="H28" s="593">
        <v>0</v>
      </c>
      <c r="I28" s="594" t="s">
        <v>56</v>
      </c>
      <c r="J28" s="593" t="s">
        <v>64</v>
      </c>
      <c r="K28" s="593"/>
      <c r="L28" s="591">
        <v>45876</v>
      </c>
      <c r="M28" s="593" t="s">
        <v>58</v>
      </c>
      <c r="N28" s="817">
        <v>1462.85</v>
      </c>
      <c r="O28" s="593" t="s">
        <v>58</v>
      </c>
      <c r="P28" s="595" t="s">
        <v>59</v>
      </c>
      <c r="Q28" s="596">
        <v>45876</v>
      </c>
      <c r="R28" s="596"/>
      <c r="S28" s="596"/>
      <c r="T28" s="596"/>
      <c r="U28" s="596"/>
      <c r="V28" s="971">
        <v>116</v>
      </c>
      <c r="W28" s="971"/>
      <c r="X28" s="597">
        <f>SUM(V28-W28)</f>
        <v>116</v>
      </c>
      <c r="Y28" s="597">
        <v>0</v>
      </c>
      <c r="Z28" s="598">
        <v>0</v>
      </c>
      <c r="AA28" s="213"/>
      <c r="AB28" s="415">
        <v>0</v>
      </c>
      <c r="AC28" s="415">
        <v>0</v>
      </c>
      <c r="AD28" s="415">
        <v>0</v>
      </c>
      <c r="AE28" s="972"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3432</v>
      </c>
      <c r="W30" s="843">
        <v>3247</v>
      </c>
      <c r="X30" s="597">
        <f t="shared" si="0"/>
        <v>185</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785</v>
      </c>
      <c r="X31" s="597">
        <f t="shared" si="0"/>
        <v>99</v>
      </c>
      <c r="Y31" s="597">
        <v>0</v>
      </c>
      <c r="Z31" s="598">
        <v>0.89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793</v>
      </c>
      <c r="W35" s="843">
        <v>668</v>
      </c>
      <c r="X35" s="597">
        <f t="shared" si="0"/>
        <v>125</v>
      </c>
      <c r="Y35" s="597">
        <v>0</v>
      </c>
      <c r="Z35" s="598">
        <v>0.84</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3"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3"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966">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75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7910</v>
      </c>
      <c r="X48" s="597">
        <f t="shared" si="0"/>
        <v>4077</v>
      </c>
      <c r="Y48" s="41">
        <v>0</v>
      </c>
      <c r="Z48" s="598">
        <v>0.66</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U118:U125 E125 D57:E57 L84:L91 Q85:U86 L96:L101 E62 L103:L1048576 D59:E59 L59 U92:U116 Q92:T125 L61:L77 E21:E22 D37:E37 L2:L57"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J58"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7"/>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8"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9"/>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10" bestFit="1" customWidth="1"/>
    <col min="7" max="8" width="11.1406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E654">
        <v>1864</v>
      </c>
    </row>
    <row r="655" spans="1:8">
      <c r="A655" t="s">
        <v>147</v>
      </c>
      <c r="B655">
        <v>1175</v>
      </c>
      <c r="C655">
        <v>1154</v>
      </c>
      <c r="E655">
        <v>2329</v>
      </c>
    </row>
    <row r="656" spans="1:8">
      <c r="A656" t="s">
        <v>150</v>
      </c>
      <c r="C656">
        <v>111</v>
      </c>
      <c r="E656">
        <v>111</v>
      </c>
    </row>
    <row r="657" spans="1:5">
      <c r="A657" t="s">
        <v>161</v>
      </c>
      <c r="B657">
        <v>288</v>
      </c>
      <c r="C657">
        <v>380</v>
      </c>
      <c r="E657">
        <v>668</v>
      </c>
    </row>
    <row r="658" spans="1:5">
      <c r="A658" t="s">
        <v>176</v>
      </c>
      <c r="C658">
        <v>406</v>
      </c>
      <c r="E658">
        <v>406</v>
      </c>
    </row>
    <row r="659" spans="1:5">
      <c r="A659" t="s">
        <v>559</v>
      </c>
      <c r="B659">
        <v>2410</v>
      </c>
      <c r="C659">
        <v>3698</v>
      </c>
      <c r="E659">
        <v>6108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2"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G1439" t="s">
        <v>1055</v>
      </c>
    </row>
    <row r="1440" spans="1:7">
      <c r="A1440" s="264" t="s">
        <v>161</v>
      </c>
      <c r="B1440" s="346" t="s">
        <v>568</v>
      </c>
      <c r="C1440" s="56">
        <v>45882</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4"/>
      <c r="B1" s="974"/>
      <c r="C1" s="974"/>
      <c r="D1" s="974"/>
      <c r="E1" s="974"/>
      <c r="F1" s="974"/>
      <c r="G1" s="974"/>
      <c r="H1" s="974"/>
      <c r="I1" s="974"/>
      <c r="J1" s="1"/>
      <c r="K1" s="1"/>
      <c r="L1" s="1"/>
      <c r="M1" s="1"/>
      <c r="N1" s="1"/>
      <c r="O1" s="1"/>
      <c r="P1" s="975" t="s">
        <v>34</v>
      </c>
      <c r="Q1" s="975"/>
      <c r="R1" s="975"/>
      <c r="S1" s="975"/>
      <c r="T1" s="975"/>
      <c r="U1" s="975"/>
      <c r="V1" s="975"/>
      <c r="W1" s="975"/>
      <c r="X1" s="975"/>
      <c r="Y1" s="975"/>
      <c r="Z1" s="975"/>
      <c r="AA1" s="975"/>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0.5703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976" t="s">
        <v>1130</v>
      </c>
      <c r="B1" s="976"/>
      <c r="C1" s="976"/>
      <c r="E1" s="976" t="s">
        <v>1131</v>
      </c>
      <c r="F1" s="976"/>
      <c r="G1" s="976"/>
      <c r="I1" s="976" t="s">
        <v>1132</v>
      </c>
      <c r="J1" s="976"/>
      <c r="K1" s="976"/>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130016</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357878</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171</v>
      </c>
      <c r="J67">
        <v>1669</v>
      </c>
    </row>
    <row r="68" spans="9:10">
      <c r="I68" t="s">
        <v>219</v>
      </c>
      <c r="J68">
        <v>11054</v>
      </c>
    </row>
    <row r="69" spans="9:10">
      <c r="I69" t="s">
        <v>226</v>
      </c>
      <c r="J69">
        <v>5276</v>
      </c>
    </row>
    <row r="70" spans="9:10">
      <c r="I70" t="s">
        <v>232</v>
      </c>
      <c r="J70">
        <v>6005</v>
      </c>
    </row>
    <row r="71" spans="9:10">
      <c r="I71" t="s">
        <v>386</v>
      </c>
      <c r="J71">
        <v>1769</v>
      </c>
    </row>
    <row r="72" spans="9:10">
      <c r="I72" t="s">
        <v>360</v>
      </c>
      <c r="J72">
        <v>1667</v>
      </c>
    </row>
    <row r="73" spans="9:10">
      <c r="I73" t="s">
        <v>357</v>
      </c>
      <c r="J73">
        <v>2067</v>
      </c>
    </row>
    <row r="74" spans="9:10">
      <c r="I74" t="s">
        <v>150</v>
      </c>
      <c r="J74">
        <v>884</v>
      </c>
    </row>
    <row r="75" spans="9:10">
      <c r="I75" t="s">
        <v>404</v>
      </c>
      <c r="J75">
        <v>90</v>
      </c>
    </row>
    <row r="76" spans="9:10">
      <c r="I76" t="s">
        <v>350</v>
      </c>
      <c r="J76">
        <v>2773</v>
      </c>
    </row>
    <row r="77" spans="9:10">
      <c r="I77" t="s">
        <v>352</v>
      </c>
      <c r="J77">
        <v>5539</v>
      </c>
    </row>
    <row r="78" spans="9:10">
      <c r="I78" t="s">
        <v>354</v>
      </c>
      <c r="J78">
        <v>4009</v>
      </c>
    </row>
    <row r="79" spans="9:10">
      <c r="I79" t="s">
        <v>401</v>
      </c>
      <c r="J79">
        <v>765</v>
      </c>
    </row>
    <row r="80" spans="9:10">
      <c r="I80" t="s">
        <v>147</v>
      </c>
      <c r="J80">
        <v>3432</v>
      </c>
    </row>
    <row r="81" spans="9:10">
      <c r="I81" t="s">
        <v>398</v>
      </c>
      <c r="J81">
        <v>581</v>
      </c>
    </row>
    <row r="82" spans="9:10">
      <c r="I82" t="s">
        <v>161</v>
      </c>
      <c r="J82">
        <v>793</v>
      </c>
    </row>
    <row r="83" spans="9:10">
      <c r="I83" t="s">
        <v>201</v>
      </c>
      <c r="J83">
        <v>12735</v>
      </c>
    </row>
    <row r="84" spans="9:10">
      <c r="I84" t="s">
        <v>199</v>
      </c>
      <c r="J84">
        <v>321</v>
      </c>
    </row>
    <row r="85" spans="9:10">
      <c r="I85" t="s">
        <v>176</v>
      </c>
      <c r="J85">
        <v>1471</v>
      </c>
    </row>
    <row r="86" spans="9:10">
      <c r="I86" t="s">
        <v>143</v>
      </c>
      <c r="J86">
        <v>116</v>
      </c>
    </row>
    <row r="87" spans="9:10">
      <c r="I87" t="s">
        <v>559</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7"/>
      <c r="B1" s="977"/>
      <c r="C1" s="977"/>
      <c r="D1" s="977"/>
      <c r="E1" s="977"/>
      <c r="F1" s="977"/>
      <c r="G1" s="977"/>
      <c r="H1" s="978" t="s">
        <v>1167</v>
      </c>
      <c r="I1" s="978"/>
      <c r="J1" s="978"/>
      <c r="K1" s="978"/>
      <c r="L1" s="978"/>
      <c r="M1" s="978"/>
      <c r="N1" s="978"/>
      <c r="O1" s="978"/>
      <c r="P1" s="277"/>
      <c r="Q1" s="979" t="s">
        <v>34</v>
      </c>
      <c r="R1" s="979"/>
      <c r="S1" s="975"/>
      <c r="T1" s="979"/>
      <c r="U1" s="979"/>
      <c r="V1" s="979"/>
      <c r="W1" s="979"/>
      <c r="X1" s="979"/>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22469A6-9894-4F23-BD2D-193BF1760E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2025-08-13T17:25:27Z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