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20" documentId="8_{E14B221E-02E2-46A3-8CEC-C736815F2DD5}" xr6:coauthVersionLast="47" xr6:coauthVersionMax="47" xr10:uidLastSave="{1763068B-4C34-4A78-9B9A-BFEA51C08F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066" r:id="rId12"/>
    <pivotCache cacheId="1067" r:id="rId13"/>
    <pivotCache cacheId="1068" r:id="rId14"/>
    <pivotCache cacheId="10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<sst xmlns="http://schemas.openxmlformats.org/spreadsheetml/2006/main" count="12449" uniqueCount="1486">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</sst>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6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6">
      <c r="A787" s="44" t="s">
        <v>714</v>
      </c>
      <c r="B787" s="44" t="s">
        <v>712</v>
      </c>
    </row>
    <row r="788" spans="1:6">
      <c r="A788" s="44" t="s">
        <v>715</v>
      </c>
      <c r="B788" s="113">
        <v>45929</v>
      </c>
      <c r="C788" s="113">
        <v>45930</v>
      </c>
      <c r="D788" s="113">
        <v>45931</v>
      </c>
      <c r="E788" s="113">
        <v>45932</v>
      </c>
      <c r="F788" t="s">
        <v>716</v>
      </c>
    </row>
    <row r="789" spans="1:6">
      <c r="A789" t="s">
        <v>278</v>
      </c>
    </row>
    <row r="790" spans="1:6">
      <c r="A790" t="s">
        <v>104</v>
      </c>
      <c r="B790">
        <v>229</v>
      </c>
      <c r="F790">
        <v>229</v>
      </c>
    </row>
    <row r="791" spans="1:6">
      <c r="A791" t="s">
        <v>110</v>
      </c>
      <c r="C791">
        <v>134</v>
      </c>
      <c r="E791">
        <v>450</v>
      </c>
      <c r="F791">
        <v>584</v>
      </c>
    </row>
    <row r="792" spans="1:6">
      <c r="A792" t="s">
        <v>748</v>
      </c>
      <c r="D792">
        <v>201</v>
      </c>
      <c r="F792">
        <v>201</v>
      </c>
    </row>
    <row r="793" spans="1:6">
      <c r="A793" t="s">
        <v>224</v>
      </c>
      <c r="C793">
        <v>665</v>
      </c>
      <c r="D793">
        <v>753</v>
      </c>
      <c r="F793">
        <v>1418</v>
      </c>
    </row>
    <row r="794" spans="1:6">
      <c r="A794" t="s">
        <v>227</v>
      </c>
      <c r="B794">
        <v>479</v>
      </c>
      <c r="F794">
        <v>479</v>
      </c>
    </row>
    <row r="795" spans="1:6">
      <c r="A795" t="s">
        <v>220</v>
      </c>
      <c r="B795">
        <v>1375</v>
      </c>
      <c r="C795">
        <v>1016</v>
      </c>
      <c r="D795">
        <v>312</v>
      </c>
      <c r="F795">
        <v>2703</v>
      </c>
    </row>
    <row r="796" spans="1:6">
      <c r="A796" t="s">
        <v>319</v>
      </c>
    </row>
    <row r="797" spans="1:6">
      <c r="A797" t="s">
        <v>772</v>
      </c>
      <c r="B797">
        <v>1418</v>
      </c>
      <c r="C797">
        <v>701</v>
      </c>
      <c r="E797">
        <v>614</v>
      </c>
      <c r="F797">
        <v>2733</v>
      </c>
    </row>
    <row r="798" spans="1:6">
      <c r="A798" t="s">
        <v>316</v>
      </c>
      <c r="B798">
        <v>600</v>
      </c>
      <c r="F798">
        <v>600</v>
      </c>
    </row>
    <row r="799" spans="1:6">
      <c r="A799" t="s">
        <v>130</v>
      </c>
      <c r="B799">
        <v>1002</v>
      </c>
      <c r="C799">
        <v>268</v>
      </c>
      <c r="F799">
        <v>1270</v>
      </c>
    </row>
    <row r="800" spans="1:6">
      <c r="A800" t="s">
        <v>290</v>
      </c>
      <c r="B800">
        <v>80</v>
      </c>
      <c r="F800">
        <v>80</v>
      </c>
    </row>
    <row r="801" spans="1:6">
      <c r="A801" t="s">
        <v>773</v>
      </c>
      <c r="B801">
        <v>2251</v>
      </c>
      <c r="C801">
        <v>2014</v>
      </c>
      <c r="D801">
        <v>1868</v>
      </c>
      <c r="F801">
        <v>6133</v>
      </c>
    </row>
    <row r="802" spans="1:6">
      <c r="A802" t="s">
        <v>229</v>
      </c>
      <c r="B802">
        <v>454</v>
      </c>
      <c r="C802">
        <v>251</v>
      </c>
      <c r="D802">
        <v>224</v>
      </c>
      <c r="F802">
        <v>929</v>
      </c>
    </row>
    <row r="803" spans="1:6">
      <c r="A803" t="s">
        <v>60</v>
      </c>
      <c r="C803">
        <v>1253</v>
      </c>
      <c r="D803">
        <v>1351</v>
      </c>
      <c r="E803">
        <v>443</v>
      </c>
      <c r="F803">
        <v>3047</v>
      </c>
    </row>
    <row r="804" spans="1:6">
      <c r="A804" t="s">
        <v>126</v>
      </c>
      <c r="C804">
        <v>1850</v>
      </c>
      <c r="D804">
        <v>1276</v>
      </c>
      <c r="F804">
        <v>3126</v>
      </c>
    </row>
    <row r="805" spans="1:6">
      <c r="A805" t="s">
        <v>151</v>
      </c>
      <c r="D805">
        <v>1118</v>
      </c>
      <c r="E805">
        <v>1472</v>
      </c>
      <c r="F805">
        <v>2590</v>
      </c>
    </row>
    <row r="806" spans="1:6">
      <c r="A806" t="s">
        <v>146</v>
      </c>
      <c r="E806">
        <v>1393</v>
      </c>
      <c r="F806">
        <v>1393</v>
      </c>
    </row>
    <row r="807" spans="1:6">
      <c r="A807" t="s">
        <v>122</v>
      </c>
    </row>
    <row r="808" spans="1:6">
      <c r="A808" t="s">
        <v>716</v>
      </c>
      <c r="B808">
        <v>7888</v>
      </c>
      <c r="C808">
        <v>8152</v>
      </c>
      <c r="D808">
        <v>7103</v>
      </c>
      <c r="E808">
        <v>4372</v>
      </c>
      <c r="F808">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0" activePane="bottomLeft" state="frozen"/>
      <selection pane="bottomLeft" activeCell="C1713" sqref="C171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1335</v>
      </c>
      <c r="C1702" s="56">
        <v>45932</v>
      </c>
      <c r="G1702" t="s">
        <v>1330</v>
      </c>
    </row>
    <row r="1703" spans="1:7" ht="15">
      <c r="A1703" s="137" t="s">
        <v>220</v>
      </c>
      <c r="B1703" s="144" t="s">
        <v>221</v>
      </c>
      <c r="C1703" s="56">
        <v>45932</v>
      </c>
      <c r="G1703" t="s">
        <v>1330</v>
      </c>
    </row>
    <row r="1704" spans="1:7" ht="15">
      <c r="A1704" s="311" t="s">
        <v>772</v>
      </c>
      <c r="B1704" s="311" t="s">
        <v>725</v>
      </c>
      <c r="C1704" s="56">
        <v>45932</v>
      </c>
      <c r="D1704" s="43">
        <v>614</v>
      </c>
      <c r="G1704" t="s">
        <v>1330</v>
      </c>
    </row>
    <row r="1705" spans="1:7" ht="15">
      <c r="A1705" s="600" t="s">
        <v>224</v>
      </c>
      <c r="B1705" s="144" t="s">
        <v>225</v>
      </c>
      <c r="C1705" s="56">
        <v>45932</v>
      </c>
      <c r="G1705" t="s">
        <v>1330</v>
      </c>
    </row>
    <row r="1706" spans="1:7" ht="15">
      <c r="A1706" s="311" t="s">
        <v>229</v>
      </c>
      <c r="B1706" s="361" t="s">
        <v>225</v>
      </c>
      <c r="C1706" s="56">
        <v>45932</v>
      </c>
      <c r="G1706" t="s">
        <v>1330</v>
      </c>
    </row>
    <row r="1707" spans="1:7" ht="15">
      <c r="A1707" s="144" t="s">
        <v>227</v>
      </c>
      <c r="B1707" s="144"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v>98267</v>
      </c>
      <c r="I4" s="44" t="s">
        <v>1405</v>
      </c>
      <c r="AB4" t="s">
        <v>1409</v>
      </c>
      <c r="AC4">
        <v>22</v>
      </c>
    </row>
    <row r="5" spans="1:30">
      <c r="A5" s="44" t="s">
        <v>27</v>
      </c>
      <c r="B5" s="44" t="s">
        <v>19</v>
      </c>
      <c r="C5" t="s">
        <v>719</v>
      </c>
      <c r="E5" t="s">
        <v>349</v>
      </c>
      <c r="G5">
        <v>6526</v>
      </c>
      <c r="I5" s="44" t="s">
        <v>19</v>
      </c>
      <c r="J5" t="s">
        <v>719</v>
      </c>
      <c r="P5" s="44" t="s">
        <v>1410</v>
      </c>
      <c r="U5" s="44" t="s">
        <v>1410</v>
      </c>
      <c r="AB5" t="s">
        <v>1411</v>
      </c>
      <c r="AC5">
        <v>13</v>
      </c>
    </row>
    <row r="6" spans="1:30">
      <c r="A6" t="s">
        <v>716</v>
      </c>
      <c r="E6" t="s">
        <v>81</v>
      </c>
      <c r="G6">
        <v>57130</v>
      </c>
      <c r="I6" t="s">
        <v>402</v>
      </c>
      <c r="J6">
        <v>153</v>
      </c>
      <c r="P6" s="44" t="s">
        <v>27</v>
      </c>
      <c r="Q6" s="44" t="s">
        <v>1412</v>
      </c>
      <c r="R6" t="s">
        <v>719</v>
      </c>
      <c r="U6" s="44" t="s">
        <v>1413</v>
      </c>
      <c r="V6" s="44" t="s">
        <v>1412</v>
      </c>
      <c r="W6" t="s">
        <v>719</v>
      </c>
    </row>
    <row r="7" spans="1:30">
      <c r="E7" t="s">
        <v>75</v>
      </c>
      <c r="G7">
        <v>15415</v>
      </c>
      <c r="I7" t="s">
        <v>342</v>
      </c>
      <c r="J7">
        <v>7980</v>
      </c>
      <c r="P7" t="s">
        <v>1406</v>
      </c>
      <c r="Q7" t="s">
        <v>443</v>
      </c>
      <c r="R7">
        <v>1</v>
      </c>
      <c r="U7" t="s">
        <v>1414</v>
      </c>
      <c r="W7">
        <v>1</v>
      </c>
      <c r="AC7" t="s">
        <v>1415</v>
      </c>
      <c r="AD7" t="s">
        <v>1416</v>
      </c>
    </row>
    <row r="8" spans="1:30">
      <c r="E8" t="s">
        <v>365</v>
      </c>
      <c r="G8">
        <v>22725</v>
      </c>
      <c r="I8" t="s">
        <v>345</v>
      </c>
      <c r="J8">
        <v>7562</v>
      </c>
      <c r="Q8" t="s">
        <v>445</v>
      </c>
      <c r="R8">
        <v>1</v>
      </c>
      <c r="U8" t="s">
        <v>1417</v>
      </c>
      <c r="W8">
        <v>1</v>
      </c>
      <c r="AA8" t="s">
        <v>1418</v>
      </c>
      <c r="AB8" s="263">
        <v>203521</v>
      </c>
      <c r="AC8" s="319">
        <f>AC5/AC4</f>
        <v>0.59090909090909094</v>
      </c>
      <c r="AD8" s="319">
        <f>AB9/AB8</f>
        <v>0.31446386367991508</v>
      </c>
    </row>
    <row r="9" spans="1:30">
      <c r="E9" t="s">
        <v>71</v>
      </c>
      <c r="G9">
        <v>24514</v>
      </c>
      <c r="I9" t="s">
        <v>378</v>
      </c>
      <c r="J9">
        <v>5005</v>
      </c>
      <c r="Q9" t="s">
        <v>1419</v>
      </c>
      <c r="R9">
        <v>1</v>
      </c>
      <c r="U9" t="s">
        <v>1420</v>
      </c>
      <c r="V9" t="s">
        <v>1419</v>
      </c>
      <c r="W9">
        <v>1</v>
      </c>
      <c r="AA9" t="s">
        <v>1421</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1422</v>
      </c>
      <c r="W12">
        <v>1</v>
      </c>
    </row>
    <row r="13" spans="1:30">
      <c r="E13" t="s">
        <v>716</v>
      </c>
      <c r="G13">
        <v>255325</v>
      </c>
      <c r="I13" t="s">
        <v>425</v>
      </c>
      <c r="J13">
        <v>0</v>
      </c>
      <c r="Q13" t="s">
        <v>1423</v>
      </c>
      <c r="R13">
        <v>1</v>
      </c>
      <c r="V13" t="s">
        <v>683</v>
      </c>
      <c r="W13">
        <v>1</v>
      </c>
    </row>
    <row r="14" spans="1:30">
      <c r="I14" t="s">
        <v>353</v>
      </c>
      <c r="J14">
        <v>4975</v>
      </c>
      <c r="Q14" t="s">
        <v>546</v>
      </c>
      <c r="R14">
        <v>1</v>
      </c>
      <c r="U14" t="s">
        <v>1424</v>
      </c>
      <c r="W14">
        <v>5</v>
      </c>
    </row>
    <row r="15" spans="1:30">
      <c r="I15" t="s">
        <v>361</v>
      </c>
      <c r="J15">
        <v>1735</v>
      </c>
      <c r="Q15" t="s">
        <v>1422</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1425</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1426</v>
      </c>
      <c r="R25">
        <v>1</v>
      </c>
    </row>
    <row r="26" spans="9:18">
      <c r="I26" t="s">
        <v>78</v>
      </c>
      <c r="J26">
        <v>3796</v>
      </c>
      <c r="P26" t="s">
        <v>1427</v>
      </c>
      <c r="R26">
        <v>19</v>
      </c>
    </row>
    <row r="27" spans="9:18">
      <c r="I27" t="s">
        <v>80</v>
      </c>
      <c r="J27">
        <v>7020</v>
      </c>
      <c r="P27" t="s">
        <v>1428</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1429</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1430</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321</v>
      </c>
      <c r="J50">
        <v>2649</v>
      </c>
    </row>
    <row r="51" spans="9:10">
      <c r="I51" t="s">
        <v>327</v>
      </c>
      <c r="J51">
        <v>4071</v>
      </c>
    </row>
    <row r="52" spans="9:10">
      <c r="I52" t="s">
        <v>302</v>
      </c>
      <c r="J52">
        <v>3566</v>
      </c>
    </row>
    <row r="53" spans="9:10">
      <c r="I53" t="s">
        <v>319</v>
      </c>
      <c r="J53">
        <v>2084</v>
      </c>
    </row>
    <row r="54" spans="9:10">
      <c r="I54" t="s">
        <v>330</v>
      </c>
      <c r="J54">
        <v>4048</v>
      </c>
    </row>
    <row r="55" spans="9:10">
      <c r="I55" t="s">
        <v>146</v>
      </c>
      <c r="J55">
        <v>4022</v>
      </c>
    </row>
    <row r="56" spans="9:10">
      <c r="I56" t="s">
        <v>436</v>
      </c>
      <c r="J56">
        <v>3</v>
      </c>
    </row>
    <row r="57" spans="9:10">
      <c r="I57" t="s">
        <v>439</v>
      </c>
      <c r="J57">
        <v>3</v>
      </c>
    </row>
    <row r="58" spans="9:10">
      <c r="I58" t="s">
        <v>324</v>
      </c>
      <c r="J58">
        <v>3836</v>
      </c>
    </row>
    <row r="59" spans="9:10">
      <c r="I59" t="s">
        <v>208</v>
      </c>
      <c r="J59">
        <v>158</v>
      </c>
    </row>
    <row r="60" spans="9:10">
      <c r="I60" t="s">
        <v>151</v>
      </c>
      <c r="J60">
        <v>6691</v>
      </c>
    </row>
    <row r="61" spans="9:10">
      <c r="I61" t="s">
        <v>332</v>
      </c>
      <c r="J61">
        <v>328</v>
      </c>
    </row>
    <row r="62" spans="9:10">
      <c r="I62" t="s">
        <v>407</v>
      </c>
      <c r="J62">
        <v>1010</v>
      </c>
    </row>
    <row r="63" spans="9:10">
      <c r="I63" t="s">
        <v>290</v>
      </c>
      <c r="J63">
        <v>865</v>
      </c>
    </row>
    <row r="64" spans="9:10">
      <c r="I64" t="s">
        <v>122</v>
      </c>
      <c r="J64">
        <v>807</v>
      </c>
    </row>
    <row r="65" spans="9:10">
      <c r="I65" t="s">
        <v>716</v>
      </c>
      <c r="J65">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C539E1-E85C-4C30-A80F-A68E9B750F8E}"/>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2025-10-03T20:20:37Z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