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97" documentId="8_{DCF85A03-1EEC-410A-B6A1-333228F65FDB}" xr6:coauthVersionLast="47" xr6:coauthVersionMax="47" xr10:uidLastSave="{7A0B43A9-4376-41E1-935F-A5BD5C5F446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72" r:id="rId12"/>
    <pivotCache cacheId="473" r:id="rId13"/>
    <pivotCache cacheId="474" r:id="rId14"/>
    <pivotCache cacheId="475" r:id="rId15"/>
    <pivotCache cacheId="4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25" i="30"/>
  <c r="V188" i="30"/>
  <c r="V8" i="30"/>
  <c r="V329" i="30"/>
  <c r="V182" i="30"/>
  <c r="V5" i="30"/>
  <c r="V180" i="30"/>
  <c r="V6" i="30"/>
  <c r="V184" i="30"/>
  <c r="V187" i="30"/>
  <c r="V193" i="30"/>
  <c r="V35" i="30"/>
  <c r="V156" i="30"/>
  <c r="V30" i="30"/>
  <c r="V27" i="30"/>
  <c r="V36" i="30"/>
  <c r="V191" i="30"/>
  <c r="V189" i="30"/>
  <c r="V24" i="30"/>
  <c r="V31" i="30"/>
  <c r="V190" i="30"/>
  <c r="V314" i="30"/>
  <c r="V155" i="30"/>
  <c r="V192" i="30"/>
  <c r="V349" i="30"/>
  <c r="V11" i="30"/>
  <c r="V325" i="30"/>
  <c r="V194" i="30"/>
  <c r="V34" i="30"/>
  <c r="V327" i="30"/>
  <c r="V181" i="30"/>
  <c r="V12" i="30"/>
  <c r="V3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<sst xmlns="http://schemas.openxmlformats.org/spreadsheetml/2006/main" count="23972" uniqueCount="2878">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</sst>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16" fillId="0" borderId="12" xfId="0" applyFont="1" applyBorder="1" applyAlignment="1">
      <alignment horizontal="left"/>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39930553"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856484"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1087961"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125"/>
    <x v="15"/>
    <x v="372"/>
    <m/>
    <m/>
    <m/>
  </r>
  <r>
    <x v="125"/>
    <x v="15"/>
    <x v="3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2" t="s">
        <v>0</v>
      </c>
      <c r="B1" s="1632"/>
      <c r="C1" s="1632"/>
      <c r="D1" s="1632"/>
      <c r="E1" s="1632"/>
      <c r="F1" s="1632"/>
      <c r="G1" s="1632"/>
      <c r="H1" s="1632"/>
      <c r="I1" s="1632"/>
      <c r="J1" s="1632"/>
      <c r="K1" s="1632"/>
      <c r="L1" s="1632"/>
      <c r="M1" s="1632"/>
      <c r="N1" s="1632"/>
      <c r="O1" s="1632"/>
      <c r="P1" s="1632"/>
      <c r="Q1" s="1005"/>
      <c r="S1" s="1573"/>
      <c r="T1" s="1573"/>
      <c r="U1" s="1573"/>
      <c r="V1" s="1573"/>
      <c r="W1" s="1005"/>
      <c r="X1" s="1005"/>
      <c r="Y1" s="1005"/>
      <c r="Z1" s="1005"/>
    </row>
    <row r="2" spans="1:26" ht="24.95" customHeight="1">
      <c r="A2" s="1633" t="str">
        <f ca="1">"Last Updated: "&amp;TEXT(NOW(),"MM/DD/YYYY  h:mm AM/PM")</f>
        <v>Last Updated: 07/15/2026  9:53 PM</v>
      </c>
      <c r="B2" s="1633"/>
      <c r="C2" s="1633"/>
      <c r="D2" s="1633"/>
      <c r="E2" s="1633"/>
      <c r="F2" s="1633"/>
      <c r="G2" s="1633"/>
      <c r="H2" s="1633"/>
      <c r="I2" s="1633"/>
      <c r="J2" s="1633"/>
      <c r="K2" s="1633"/>
      <c r="L2" s="1633"/>
      <c r="M2" s="1633"/>
      <c r="N2" s="1633"/>
      <c r="O2" s="1633"/>
      <c r="P2" s="1633"/>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9" t="s">
        <v>1</v>
      </c>
      <c r="B4" s="1629"/>
      <c r="C4" s="1629"/>
      <c r="D4" s="1629"/>
      <c r="E4" s="1629"/>
      <c r="F4" s="1629"/>
      <c r="G4" s="1629"/>
      <c r="H4" s="1629"/>
      <c r="I4" s="1629"/>
      <c r="J4" s="1629"/>
      <c r="K4" s="1629"/>
      <c r="L4" s="1629"/>
      <c r="M4" s="1629"/>
      <c r="N4" s="1629"/>
      <c r="O4" s="1629"/>
      <c r="P4" s="1629"/>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5" t="s">
        <v>8</v>
      </c>
      <c r="B9" s="1635"/>
      <c r="C9" s="1005"/>
      <c r="D9" s="1630" t="s">
        <v>9</v>
      </c>
      <c r="E9" s="1630"/>
      <c r="F9" s="1630"/>
      <c r="G9" s="1005"/>
      <c r="H9" s="1630" t="s">
        <v>10</v>
      </c>
      <c r="I9" s="1630"/>
      <c r="J9" s="1630"/>
      <c r="K9" s="1005"/>
      <c r="L9" s="1630" t="s">
        <v>11</v>
      </c>
      <c r="M9" s="1630"/>
      <c r="N9" s="1630"/>
      <c r="O9" s="1005"/>
      <c r="P9" s="1005"/>
      <c r="Q9" s="1005"/>
      <c r="R9" s="1573"/>
      <c r="S9" s="1573"/>
      <c r="T9" s="1573"/>
      <c r="U9" s="1573"/>
      <c r="V9" s="1573"/>
      <c r="W9" s="1005"/>
      <c r="X9" s="1005"/>
      <c r="Y9" s="1005"/>
      <c r="Z9" s="1005"/>
    </row>
    <row r="10" spans="1:26" ht="50.1" customHeight="1">
      <c r="A10" s="1636"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6"/>
      <c r="C10" s="1005"/>
      <c r="D10" s="1636"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36"/>
      <c r="F10" s="1636"/>
      <c r="G10" s="1005"/>
      <c r="H10" s="1637"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37"/>
      <c r="J10" s="1637"/>
      <c r="K10" s="1005"/>
      <c r="L10" s="1638"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38"/>
      <c r="N10" s="1638"/>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3"/>
      <c r="S12" s="1573"/>
      <c r="T12" s="1573"/>
      <c r="U12" s="1573"/>
      <c r="V12" s="1573"/>
      <c r="W12" s="1005"/>
      <c r="X12" s="1005"/>
      <c r="Y12" s="1005"/>
      <c r="Z12" s="1005"/>
    </row>
    <row r="13" spans="1:26" ht="50.1" customHeight="1">
      <c r="A13" s="1639">
        <f>IFERROR(H10/D10,0)</f>
        <v>0.19254711253681628</v>
      </c>
      <c r="B13" s="1639"/>
      <c r="C13" s="1005"/>
      <c r="D13" s="1643"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43"/>
      <c r="F13" s="1643"/>
      <c r="G13" s="1005"/>
      <c r="H13" s="1636"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36"/>
      <c r="J13" s="1636"/>
      <c r="K13" s="1005"/>
      <c r="L13" s="1631">
        <f>COUNTA('Pending Resto-COP Packages'!A19:A81)</f>
        <v>51</v>
      </c>
      <c r="M13" s="1631"/>
      <c r="N13" s="1631"/>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2" t="s">
        <v>16</v>
      </c>
      <c r="B15" s="1642"/>
      <c r="C15" s="1642"/>
      <c r="D15" s="1642"/>
      <c r="E15" s="1005"/>
      <c r="F15" s="1642" t="s">
        <v>17</v>
      </c>
      <c r="G15" s="1642"/>
      <c r="H15" s="1642"/>
      <c r="I15" s="1642"/>
      <c r="J15" s="1005"/>
      <c r="K15" s="1642" t="s">
        <v>18</v>
      </c>
      <c r="L15" s="1642"/>
      <c r="M15" s="1642"/>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2" t="s">
        <v>45</v>
      </c>
      <c r="B28" s="1642"/>
      <c r="C28" s="1642"/>
      <c r="D28" s="1642"/>
      <c r="F28" s="1644" t="s">
        <v>46</v>
      </c>
      <c r="G28" s="1644"/>
      <c r="H28" s="1644"/>
      <c r="I28" s="1644"/>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66</v>
      </c>
      <c r="H43" s="1578">
        <f>SUM(H30:H42)</f>
        <v>68</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61</v>
      </c>
      <c r="C47" s="1578">
        <f>SUM(C30:C46)</f>
        <v>69</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40" t="s">
        <v>82</v>
      </c>
      <c r="B55" s="1640"/>
      <c r="C55" s="1640"/>
      <c r="D55" s="1640"/>
      <c r="E55" s="1640"/>
      <c r="F55" s="1640"/>
      <c r="G55" s="1640"/>
      <c r="H55" s="1640"/>
      <c r="I55" s="1640"/>
      <c r="J55" s="1640"/>
      <c r="K55" s="1640"/>
      <c r="L55" s="1640"/>
      <c r="M55" s="1640"/>
      <c r="N55" s="1640"/>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41" t="s">
        <v>84</v>
      </c>
      <c r="B115" s="1641"/>
      <c r="C115" s="1641"/>
      <c r="D115" s="1641"/>
      <c r="E115" s="1641"/>
      <c r="F115" s="1641"/>
      <c r="G115" s="1641"/>
      <c r="H115" s="1641"/>
      <c r="I115" s="1641"/>
      <c r="J115" s="1641"/>
      <c r="K115" s="1641"/>
      <c r="L115" s="1641"/>
      <c r="M115" s="1641"/>
      <c r="N115" s="1641"/>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5" t="s">
        <v>459</v>
      </c>
      <c r="C1" s="1645"/>
      <c r="D1" s="426"/>
      <c r="E1" s="1645" t="s">
        <v>460</v>
      </c>
      <c r="F1" s="164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6"/>
      <c r="B1" s="1646"/>
      <c r="C1" s="1646"/>
      <c r="D1" s="1646"/>
      <c r="E1" s="1646"/>
      <c r="F1" s="1646"/>
      <c r="G1" s="1646"/>
      <c r="H1" s="1647" t="s">
        <v>503</v>
      </c>
      <c r="I1" s="1647"/>
      <c r="J1" s="1647"/>
      <c r="K1" s="1647"/>
      <c r="L1" s="1647"/>
      <c r="M1" s="1647"/>
      <c r="N1" s="1647"/>
      <c r="O1" s="1647"/>
      <c r="P1" s="188"/>
      <c r="Q1" s="1648" t="s">
        <v>115</v>
      </c>
      <c r="R1" s="1648"/>
      <c r="S1" s="1649"/>
      <c r="T1" s="1648"/>
      <c r="U1" s="1648"/>
      <c r="V1" s="1648"/>
      <c r="W1" s="1648"/>
      <c r="X1" s="1648"/>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U61" activePane="topRight" state="frozen"/>
      <selection pane="topRight" activeCell="W65" sqref="W6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0">
        <v>94</v>
      </c>
      <c r="I2" s="371" t="s">
        <v>568</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0">
        <v>110</v>
      </c>
      <c r="I3" s="371" t="s">
        <v>568</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0">
        <v>88</v>
      </c>
      <c r="I4" s="371" t="s">
        <v>568</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0">
        <v>75</v>
      </c>
      <c r="I5" s="371" t="s">
        <v>568</v>
      </c>
      <c r="J5" s="1055" t="s">
        <v>30</v>
      </c>
      <c r="K5" s="1651"/>
      <c r="L5" s="1377"/>
      <c r="M5" s="371" t="s">
        <v>128</v>
      </c>
      <c r="N5" s="989">
        <v>95477</v>
      </c>
      <c r="O5" s="371" t="s">
        <v>128</v>
      </c>
      <c r="P5" s="705" t="s">
        <v>35</v>
      </c>
      <c r="Q5" s="1652">
        <v>46198</v>
      </c>
      <c r="R5" s="700"/>
      <c r="S5" s="1652"/>
      <c r="T5" s="1652"/>
      <c r="U5" s="1652"/>
      <c r="V5" s="1653">
        <v>7966</v>
      </c>
      <c r="W5" s="1624">
        <v>5984</v>
      </c>
      <c r="X5" s="1654">
        <f>SUM(V5-W5)</f>
        <v>1982</v>
      </c>
      <c r="Y5" s="1237">
        <f>IFERROR($W5/$V5, 0)</f>
        <v>0.75119256841576698</v>
      </c>
      <c r="Z5" s="1652">
        <v>46213</v>
      </c>
      <c r="AA5" s="1652"/>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0">
        <v>97</v>
      </c>
      <c r="I6" s="371" t="s">
        <v>568</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0">
        <v>65</v>
      </c>
      <c r="I7" s="371" t="s">
        <v>568</v>
      </c>
      <c r="J7" s="1055" t="s">
        <v>30</v>
      </c>
      <c r="K7" s="1651"/>
      <c r="L7" s="1377"/>
      <c r="M7" s="371" t="s">
        <v>128</v>
      </c>
      <c r="N7" s="989">
        <v>97700</v>
      </c>
      <c r="O7" s="371" t="s">
        <v>128</v>
      </c>
      <c r="P7" s="705" t="s">
        <v>29</v>
      </c>
      <c r="Q7" s="1652">
        <v>46198</v>
      </c>
      <c r="R7" s="700"/>
      <c r="S7" s="1652"/>
      <c r="T7" s="1652"/>
      <c r="U7" s="1652"/>
      <c r="V7" s="1653">
        <v>8047</v>
      </c>
      <c r="W7" s="1624">
        <v>7881</v>
      </c>
      <c r="X7" s="1654">
        <f>SUM(V7-W7)</f>
        <v>166</v>
      </c>
      <c r="Y7" s="1237">
        <f>IFERROR($W7/$V7, 0)</f>
        <v>0.97937119423387597</v>
      </c>
      <c r="Z7" s="1652">
        <v>46212</v>
      </c>
      <c r="AA7" s="1652"/>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0">
        <v>51</v>
      </c>
      <c r="I8" s="371" t="s">
        <v>568</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0">
        <v>67</v>
      </c>
      <c r="I9" s="371" t="s">
        <v>568</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0">
        <v>93</v>
      </c>
      <c r="I10" s="371" t="s">
        <v>568</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0">
        <v>70</v>
      </c>
      <c r="I11" s="371" t="s">
        <v>568</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0">
        <v>91</v>
      </c>
      <c r="I12" s="371" t="s">
        <v>568</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0">
        <v>57</v>
      </c>
      <c r="I13" s="371" t="s">
        <v>568</v>
      </c>
      <c r="J13" s="1055" t="s">
        <v>30</v>
      </c>
      <c r="K13" s="1651"/>
      <c r="L13" s="1377"/>
      <c r="M13" s="371" t="s">
        <v>128</v>
      </c>
      <c r="N13" s="989">
        <v>106431.5</v>
      </c>
      <c r="O13" s="371" t="s">
        <v>128</v>
      </c>
      <c r="P13" s="705" t="s">
        <v>29</v>
      </c>
      <c r="Q13" s="1652">
        <v>46183</v>
      </c>
      <c r="R13" s="700"/>
      <c r="S13" s="1652"/>
      <c r="T13" s="1652"/>
      <c r="U13" s="1652"/>
      <c r="V13" s="1653">
        <v>8751</v>
      </c>
      <c r="W13" s="1624">
        <v>2309</v>
      </c>
      <c r="X13" s="1654">
        <f>SUM(V13-W13)</f>
        <v>6442</v>
      </c>
      <c r="Y13" s="1237">
        <f>IFERROR($W13/$V13, 0)</f>
        <v>0.26385555936464405</v>
      </c>
      <c r="Z13" s="1652">
        <v>46216</v>
      </c>
      <c r="AA13" s="1652"/>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0">
        <v>86</v>
      </c>
      <c r="I14" s="371" t="s">
        <v>568</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0">
        <v>40</v>
      </c>
      <c r="I15" s="371" t="s">
        <v>568</v>
      </c>
      <c r="J15" s="1055" t="s">
        <v>30</v>
      </c>
      <c r="K15" s="1651"/>
      <c r="L15" s="1377">
        <v>46182</v>
      </c>
      <c r="M15" s="371" t="s">
        <v>128</v>
      </c>
      <c r="N15" s="989">
        <v>91774</v>
      </c>
      <c r="O15" s="371" t="s">
        <v>128</v>
      </c>
      <c r="P15" s="705" t="s">
        <v>29</v>
      </c>
      <c r="Q15" s="1652">
        <v>46171</v>
      </c>
      <c r="R15" s="700"/>
      <c r="S15" s="1652"/>
      <c r="T15" s="1652"/>
      <c r="U15" s="1652"/>
      <c r="V15" s="1653">
        <v>7530</v>
      </c>
      <c r="W15" s="1221">
        <v>269</v>
      </c>
      <c r="X15" s="1654">
        <f>SUM(V15-W15)</f>
        <v>7261</v>
      </c>
      <c r="Y15" s="1237">
        <f>IFERROR($W15/$V15, 0)</f>
        <v>3.5723771580345287E-2</v>
      </c>
      <c r="Z15" s="1652">
        <v>46217</v>
      </c>
      <c r="AA15" s="1652"/>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0">
        <v>88</v>
      </c>
      <c r="I16" s="371" t="s">
        <v>568</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0">
        <v>88</v>
      </c>
      <c r="I17" s="371" t="s">
        <v>568</v>
      </c>
      <c r="J17" s="1055" t="s">
        <v>30</v>
      </c>
      <c r="K17" s="1651"/>
      <c r="L17" s="1377"/>
      <c r="M17" s="371" t="s">
        <v>128</v>
      </c>
      <c r="N17" s="989">
        <v>106600</v>
      </c>
      <c r="O17" s="371" t="s">
        <v>128</v>
      </c>
      <c r="P17" s="705" t="s">
        <v>29</v>
      </c>
      <c r="Q17" s="1652">
        <v>46180</v>
      </c>
      <c r="R17" s="700"/>
      <c r="S17" s="1652"/>
      <c r="T17" s="1652"/>
      <c r="U17" s="1652"/>
      <c r="V17" s="1653">
        <v>8787</v>
      </c>
      <c r="W17" s="1221">
        <v>7726</v>
      </c>
      <c r="X17" s="1654">
        <f>SUM(V17-W17)</f>
        <v>1061</v>
      </c>
      <c r="Y17" s="1237">
        <f>IFERROR($W17/$V17, 0)</f>
        <v>0.87925344258563787</v>
      </c>
      <c r="Z17" s="1652">
        <v>46209</v>
      </c>
      <c r="AA17" s="1652"/>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0">
        <v>0</v>
      </c>
      <c r="I18" s="371" t="s">
        <v>568</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1">
        <v>35</v>
      </c>
      <c r="I23" s="1229" t="s">
        <v>568</v>
      </c>
      <c r="J23" s="1218" t="s">
        <v>30</v>
      </c>
      <c r="K23" s="1655"/>
      <c r="L23" s="1378">
        <v>46183</v>
      </c>
      <c r="M23" s="1218" t="s">
        <v>128</v>
      </c>
      <c r="N23" s="1656">
        <v>98498</v>
      </c>
      <c r="O23" s="1218" t="s">
        <v>128</v>
      </c>
      <c r="P23" s="705" t="s">
        <v>29</v>
      </c>
      <c r="Q23" s="1657">
        <v>46183</v>
      </c>
      <c r="R23" s="692"/>
      <c r="S23" s="1657"/>
      <c r="T23" s="1657"/>
      <c r="U23" s="1657"/>
      <c r="V23" s="1654">
        <v>7699</v>
      </c>
      <c r="W23" s="1625">
        <v>6821</v>
      </c>
      <c r="X23" s="1222">
        <f t="shared" ref="X23:X27" si="0">SUM(V23-W23)</f>
        <v>878</v>
      </c>
      <c r="Y23" s="1237">
        <f t="shared" ref="Y23:Y40" si="1">IFERROR($W23/$V23, 0)</f>
        <v>0.8859592154825302</v>
      </c>
      <c r="Z23" s="1652">
        <v>46195</v>
      </c>
      <c r="AA23" s="1652"/>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1">
        <v>87</v>
      </c>
      <c r="I24" s="1229" t="s">
        <v>568</v>
      </c>
      <c r="J24" s="1218" t="s">
        <v>30</v>
      </c>
      <c r="K24" s="1655"/>
      <c r="L24" s="1378">
        <v>46178</v>
      </c>
      <c r="M24" s="1218" t="s">
        <v>128</v>
      </c>
      <c r="N24" s="1391">
        <v>77365.5</v>
      </c>
      <c r="O24" s="1218" t="s">
        <v>128</v>
      </c>
      <c r="P24" s="1408" t="s">
        <v>29</v>
      </c>
      <c r="Q24" s="1657">
        <v>46178</v>
      </c>
      <c r="R24" s="692"/>
      <c r="S24" s="1657"/>
      <c r="T24" s="1657"/>
      <c r="U24" s="1657"/>
      <c r="V24" s="1654">
        <v>6321</v>
      </c>
      <c r="W24" s="1538">
        <v>4392</v>
      </c>
      <c r="X24" s="1222">
        <f t="shared" si="0"/>
        <v>1929</v>
      </c>
      <c r="Y24" s="1272">
        <f>IFERROR($W24/$V24, 0)</f>
        <v>0.69482676791646891</v>
      </c>
      <c r="Z24" s="1657">
        <v>46191</v>
      </c>
      <c r="AA24" s="1657"/>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1">
        <v>58</v>
      </c>
      <c r="I25" s="1229" t="s">
        <v>568</v>
      </c>
      <c r="J25" s="1218" t="s">
        <v>30</v>
      </c>
      <c r="K25" s="1655"/>
      <c r="L25" s="1378">
        <v>46181</v>
      </c>
      <c r="M25" s="1218" t="s">
        <v>128</v>
      </c>
      <c r="N25" s="1656">
        <v>78994.5</v>
      </c>
      <c r="O25" s="1218" t="s">
        <v>128</v>
      </c>
      <c r="P25" s="705" t="s">
        <v>29</v>
      </c>
      <c r="Q25" s="1657">
        <v>46178</v>
      </c>
      <c r="R25" s="692"/>
      <c r="S25" s="1657"/>
      <c r="T25" s="1657"/>
      <c r="U25" s="1657"/>
      <c r="V25" s="1654">
        <v>6258</v>
      </c>
      <c r="W25" s="1538">
        <v>5606</v>
      </c>
      <c r="X25" s="1222">
        <f t="shared" si="0"/>
        <v>652</v>
      </c>
      <c r="Y25" s="1237">
        <f t="shared" si="1"/>
        <v>0.8958133589006072</v>
      </c>
      <c r="Z25" s="1652">
        <v>46195</v>
      </c>
      <c r="AA25" s="1652"/>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1">
        <v>85</v>
      </c>
      <c r="I26" s="1229" t="s">
        <v>568</v>
      </c>
      <c r="J26" s="1218" t="s">
        <v>30</v>
      </c>
      <c r="K26" s="1655"/>
      <c r="L26" s="1378">
        <v>46181</v>
      </c>
      <c r="M26" s="1218" t="s">
        <v>128</v>
      </c>
      <c r="N26" s="1656">
        <v>62709</v>
      </c>
      <c r="O26" s="1218" t="s">
        <v>128</v>
      </c>
      <c r="P26" s="705" t="s">
        <v>29</v>
      </c>
      <c r="Q26" s="1657">
        <v>46178</v>
      </c>
      <c r="R26" s="692"/>
      <c r="S26" s="1657"/>
      <c r="T26" s="1657"/>
      <c r="U26" s="1657"/>
      <c r="V26" s="1654">
        <v>5055</v>
      </c>
      <c r="W26" s="1538">
        <v>4940</v>
      </c>
      <c r="X26" s="1222">
        <f t="shared" si="0"/>
        <v>115</v>
      </c>
      <c r="Y26" s="1237">
        <f t="shared" si="1"/>
        <v>0.97725024727992083</v>
      </c>
      <c r="Z26" s="1657">
        <v>46188</v>
      </c>
      <c r="AA26" s="1652"/>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1">
        <v>69</v>
      </c>
      <c r="I27" s="1229" t="s">
        <v>568</v>
      </c>
      <c r="J27" s="1218" t="s">
        <v>30</v>
      </c>
      <c r="K27" s="1655"/>
      <c r="L27" s="1378">
        <v>46198</v>
      </c>
      <c r="M27" s="1218" t="s">
        <v>128</v>
      </c>
      <c r="N27" s="1656">
        <v>99986.2</v>
      </c>
      <c r="O27" s="1218" t="s">
        <v>128</v>
      </c>
      <c r="P27" s="705" t="s">
        <v>35</v>
      </c>
      <c r="Q27" s="1657">
        <v>46198</v>
      </c>
      <c r="R27" s="692"/>
      <c r="S27" s="1657"/>
      <c r="T27" s="1657"/>
      <c r="U27" s="1657"/>
      <c r="V27" s="1654">
        <v>8137</v>
      </c>
      <c r="W27" s="1538"/>
      <c r="X27" s="1222">
        <f t="shared" si="0"/>
        <v>8137</v>
      </c>
      <c r="Y27" s="1272">
        <f t="shared" si="1"/>
        <v>0</v>
      </c>
      <c r="Z27" s="1657"/>
      <c r="AA27" s="1657"/>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1">
        <v>41</v>
      </c>
      <c r="I28" s="1229" t="s">
        <v>568</v>
      </c>
      <c r="J28" s="1218" t="s">
        <v>30</v>
      </c>
      <c r="K28" s="1655"/>
      <c r="L28" s="1378"/>
      <c r="M28" s="371" t="s">
        <v>256</v>
      </c>
      <c r="N28" s="989">
        <v>78963.5</v>
      </c>
      <c r="O28" s="371" t="s">
        <v>128</v>
      </c>
      <c r="P28" s="705" t="s">
        <v>32</v>
      </c>
      <c r="Q28" s="1657"/>
      <c r="R28" s="692"/>
      <c r="S28" s="1657"/>
      <c r="T28" s="1657"/>
      <c r="U28" s="1657"/>
      <c r="V28" s="1654">
        <v>5973</v>
      </c>
      <c r="W28" s="1600"/>
      <c r="X28" s="1654">
        <v>7950</v>
      </c>
      <c r="Y28" s="1237">
        <f t="shared" si="1"/>
        <v>0</v>
      </c>
      <c r="Z28" s="1652"/>
      <c r="AA28" s="1652"/>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1">
        <v>63</v>
      </c>
      <c r="I29" s="1229" t="s">
        <v>568</v>
      </c>
      <c r="J29" s="1218" t="s">
        <v>30</v>
      </c>
      <c r="K29" s="1655"/>
      <c r="L29" s="1378"/>
      <c r="M29" s="371" t="s">
        <v>256</v>
      </c>
      <c r="N29" s="989">
        <v>78078</v>
      </c>
      <c r="O29" s="371" t="s">
        <v>128</v>
      </c>
      <c r="P29" s="705" t="s">
        <v>32</v>
      </c>
      <c r="Q29" s="1657"/>
      <c r="R29" s="692"/>
      <c r="S29" s="1657"/>
      <c r="T29" s="1657"/>
      <c r="U29" s="1657"/>
      <c r="V29" s="1654">
        <v>6335</v>
      </c>
      <c r="W29" s="1600"/>
      <c r="X29" s="1654">
        <v>4241</v>
      </c>
      <c r="Y29" s="1237">
        <f t="shared" si="1"/>
        <v>0</v>
      </c>
      <c r="Z29" s="1657"/>
      <c r="AA29" s="1657"/>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1">
        <v>69</v>
      </c>
      <c r="I30" s="1229" t="s">
        <v>568</v>
      </c>
      <c r="J30" s="1218" t="s">
        <v>30</v>
      </c>
      <c r="K30" s="1655"/>
      <c r="L30" s="1378"/>
      <c r="M30" s="371" t="s">
        <v>256</v>
      </c>
      <c r="N30" s="989">
        <v>84458.5</v>
      </c>
      <c r="O30" s="371" t="s">
        <v>128</v>
      </c>
      <c r="P30" s="705" t="s">
        <v>32</v>
      </c>
      <c r="Q30" s="1657"/>
      <c r="R30" s="692"/>
      <c r="S30" s="1657"/>
      <c r="T30" s="1657"/>
      <c r="U30" s="1657"/>
      <c r="V30" s="1654">
        <v>6831</v>
      </c>
      <c r="W30" s="1600"/>
      <c r="X30" s="1654">
        <v>5374</v>
      </c>
      <c r="Y30" s="1237">
        <f t="shared" si="1"/>
        <v>0</v>
      </c>
      <c r="Z30" s="1657"/>
      <c r="AA30" s="1657"/>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1">
        <v>102</v>
      </c>
      <c r="I31" s="1229" t="s">
        <v>568</v>
      </c>
      <c r="J31" s="1218" t="s">
        <v>30</v>
      </c>
      <c r="K31" s="1655"/>
      <c r="L31" s="1378"/>
      <c r="M31" s="371" t="s">
        <v>256</v>
      </c>
      <c r="N31" s="989"/>
      <c r="O31" s="371" t="s">
        <v>128</v>
      </c>
      <c r="P31" s="705" t="s">
        <v>32</v>
      </c>
      <c r="Q31" s="1657"/>
      <c r="R31" s="692"/>
      <c r="S31" s="1657"/>
      <c r="T31" s="1657"/>
      <c r="U31" s="1657"/>
      <c r="V31" s="1654">
        <v>4718</v>
      </c>
      <c r="W31" s="1600"/>
      <c r="X31" s="1654">
        <v>8078</v>
      </c>
      <c r="Y31" s="1237">
        <f t="shared" si="1"/>
        <v>0</v>
      </c>
      <c r="Z31" s="1657"/>
      <c r="AA31" s="1657"/>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1">
        <v>93</v>
      </c>
      <c r="I32" s="1229" t="s">
        <v>568</v>
      </c>
      <c r="J32" s="1218" t="s">
        <v>30</v>
      </c>
      <c r="K32" s="1655"/>
      <c r="L32" s="1378"/>
      <c r="M32" s="371" t="s">
        <v>256</v>
      </c>
      <c r="N32" s="989">
        <v>72479.5</v>
      </c>
      <c r="O32" s="371" t="s">
        <v>128</v>
      </c>
      <c r="P32" s="705" t="s">
        <v>32</v>
      </c>
      <c r="Q32" s="1657"/>
      <c r="R32" s="692"/>
      <c r="S32" s="1657"/>
      <c r="T32" s="1657"/>
      <c r="U32" s="1657"/>
      <c r="V32" s="1654">
        <v>5861</v>
      </c>
      <c r="W32" s="1600"/>
      <c r="X32" s="1654">
        <v>7140</v>
      </c>
      <c r="Y32" s="1237">
        <f t="shared" si="1"/>
        <v>0</v>
      </c>
      <c r="Z32" s="1657"/>
      <c r="AA32" s="1657"/>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1">
        <v>67</v>
      </c>
      <c r="I33" s="1229" t="s">
        <v>568</v>
      </c>
      <c r="J33" s="1218" t="s">
        <v>30</v>
      </c>
      <c r="K33" s="1655"/>
      <c r="L33" s="1378"/>
      <c r="M33" s="371" t="s">
        <v>128</v>
      </c>
      <c r="N33" s="989">
        <v>86106.8</v>
      </c>
      <c r="O33" s="371" t="s">
        <v>128</v>
      </c>
      <c r="P33" s="705" t="s">
        <v>32</v>
      </c>
      <c r="Q33" s="1657"/>
      <c r="R33" s="692"/>
      <c r="S33" s="1657"/>
      <c r="T33" s="1657"/>
      <c r="U33" s="1657"/>
      <c r="V33" s="1654">
        <v>7115</v>
      </c>
      <c r="W33" s="1450"/>
      <c r="X33" s="1654">
        <v>7115</v>
      </c>
      <c r="Y33" s="1237">
        <f t="shared" si="1"/>
        <v>0</v>
      </c>
      <c r="Z33" s="1657"/>
      <c r="AA33" s="1657"/>
      <c r="AB33" s="695">
        <v>0</v>
      </c>
      <c r="AC33" s="695">
        <v>0</v>
      </c>
      <c r="AD33" s="1053">
        <v>0</v>
      </c>
      <c r="AE33" s="1191" t="s">
        <v>614</v>
      </c>
      <c r="AF33" s="712"/>
    </row>
    <row r="34" spans="1:116" s="713" customFormat="1" ht="24.75" customHeight="1">
      <c r="A34" s="1488" t="s">
        <v>615</v>
      </c>
      <c r="B34" s="1248" t="s">
        <v>44</v>
      </c>
      <c r="C34" s="1249">
        <v>46290</v>
      </c>
      <c r="D34" s="1378"/>
      <c r="E34" s="1250"/>
      <c r="F34" s="1447"/>
      <c r="G34" s="1270"/>
      <c r="H34" s="1651">
        <v>91</v>
      </c>
      <c r="I34" s="1229" t="s">
        <v>568</v>
      </c>
      <c r="J34" s="1218" t="s">
        <v>30</v>
      </c>
      <c r="K34" s="1655"/>
      <c r="L34" s="1378"/>
      <c r="M34" s="371" t="s">
        <v>256</v>
      </c>
      <c r="N34" s="989">
        <v>79458</v>
      </c>
      <c r="O34" s="371" t="s">
        <v>128</v>
      </c>
      <c r="P34" s="705" t="s">
        <v>32</v>
      </c>
      <c r="Q34" s="1657"/>
      <c r="R34" s="692"/>
      <c r="S34" s="1657"/>
      <c r="T34" s="1657"/>
      <c r="U34" s="1657"/>
      <c r="V34" s="1654">
        <v>6519</v>
      </c>
      <c r="W34" s="1600"/>
      <c r="X34" s="1654">
        <v>5454</v>
      </c>
      <c r="Y34" s="1237">
        <f t="shared" si="1"/>
        <v>0</v>
      </c>
      <c r="Z34" s="1657"/>
      <c r="AA34" s="1657"/>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1">
        <v>83</v>
      </c>
      <c r="I35" s="1229" t="s">
        <v>568</v>
      </c>
      <c r="J35" s="1218" t="s">
        <v>30</v>
      </c>
      <c r="K35" s="1655"/>
      <c r="L35" s="1378"/>
      <c r="M35" s="371" t="s">
        <v>256</v>
      </c>
      <c r="N35" s="989">
        <v>87651</v>
      </c>
      <c r="O35" s="371" t="s">
        <v>128</v>
      </c>
      <c r="P35" s="705" t="s">
        <v>32</v>
      </c>
      <c r="Q35" s="1657"/>
      <c r="R35" s="692"/>
      <c r="S35" s="1657"/>
      <c r="T35" s="1657"/>
      <c r="U35" s="1657"/>
      <c r="V35" s="1654">
        <v>7199</v>
      </c>
      <c r="W35" s="1600"/>
      <c r="X35" s="1654">
        <v>8272</v>
      </c>
      <c r="Y35" s="1237">
        <f t="shared" si="1"/>
        <v>0</v>
      </c>
      <c r="Z35" s="1657"/>
      <c r="AA35" s="1657"/>
      <c r="AB35" s="695">
        <v>0</v>
      </c>
      <c r="AC35" s="695">
        <v>0</v>
      </c>
      <c r="AD35" s="1053">
        <v>0</v>
      </c>
      <c r="AE35" s="1452" t="s">
        <v>607</v>
      </c>
      <c r="AF35" s="712"/>
    </row>
    <row r="36" spans="1:116" s="713" customFormat="1" ht="24.75" customHeight="1">
      <c r="A36" s="1375" t="s">
        <v>617</v>
      </c>
      <c r="B36" s="1248" t="s">
        <v>44</v>
      </c>
      <c r="C36" s="1249">
        <v>46290</v>
      </c>
      <c r="D36" s="1378"/>
      <c r="E36" s="1378"/>
      <c r="F36" s="1447"/>
      <c r="G36" s="1270"/>
      <c r="H36" s="1651">
        <v>83</v>
      </c>
      <c r="I36" s="1229" t="s">
        <v>568</v>
      </c>
      <c r="J36" s="1218" t="s">
        <v>30</v>
      </c>
      <c r="K36" s="1655"/>
      <c r="L36" s="1378"/>
      <c r="M36" s="371" t="s">
        <v>128</v>
      </c>
      <c r="N36" s="989">
        <v>79947</v>
      </c>
      <c r="O36" s="371" t="s">
        <v>128</v>
      </c>
      <c r="P36" s="705" t="s">
        <v>32</v>
      </c>
      <c r="Q36" s="1657"/>
      <c r="R36" s="692"/>
      <c r="S36" s="1657"/>
      <c r="T36" s="1657"/>
      <c r="U36" s="1657"/>
      <c r="V36" s="1654">
        <v>6058</v>
      </c>
      <c r="W36" s="1450"/>
      <c r="X36" s="1654">
        <v>6058</v>
      </c>
      <c r="Y36" s="1237">
        <f t="shared" si="1"/>
        <v>0</v>
      </c>
      <c r="Z36" s="1657"/>
      <c r="AA36" s="1657"/>
      <c r="AB36" s="695">
        <v>0</v>
      </c>
      <c r="AC36" s="695">
        <v>0</v>
      </c>
      <c r="AD36" s="1053">
        <v>0</v>
      </c>
      <c r="AE36" s="1191" t="s">
        <v>614</v>
      </c>
      <c r="AF36" s="712"/>
    </row>
    <row r="37" spans="1:116" s="713" customFormat="1" ht="24.75" customHeight="1">
      <c r="A37" s="1375" t="s">
        <v>618</v>
      </c>
      <c r="B37" s="1248" t="s">
        <v>44</v>
      </c>
      <c r="C37" s="1249">
        <v>46290</v>
      </c>
      <c r="D37" s="1378"/>
      <c r="E37" s="1378"/>
      <c r="F37" s="1447"/>
      <c r="G37" s="1270"/>
      <c r="H37" s="1651">
        <v>93</v>
      </c>
      <c r="I37" s="1229" t="s">
        <v>568</v>
      </c>
      <c r="J37" s="1218" t="s">
        <v>30</v>
      </c>
      <c r="K37" s="1655"/>
      <c r="L37" s="1378"/>
      <c r="M37" s="371" t="s">
        <v>128</v>
      </c>
      <c r="N37" s="989">
        <v>74446.5</v>
      </c>
      <c r="O37" s="371" t="s">
        <v>128</v>
      </c>
      <c r="P37" s="705" t="s">
        <v>32</v>
      </c>
      <c r="Q37" s="1657"/>
      <c r="R37" s="692"/>
      <c r="S37" s="1657"/>
      <c r="T37" s="1657"/>
      <c r="U37" s="1657"/>
      <c r="V37" s="1654">
        <v>5775</v>
      </c>
      <c r="W37" s="1450"/>
      <c r="X37" s="1654">
        <v>5775</v>
      </c>
      <c r="Y37" s="1237">
        <f t="shared" si="1"/>
        <v>0</v>
      </c>
      <c r="Z37" s="1657"/>
      <c r="AA37" s="1657"/>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1">
        <v>0</v>
      </c>
      <c r="I38" s="1229" t="s">
        <v>568</v>
      </c>
      <c r="J38" s="1218" t="s">
        <v>30</v>
      </c>
      <c r="K38" s="1655"/>
      <c r="L38" s="1378">
        <v>46181</v>
      </c>
      <c r="M38" s="1218" t="s">
        <v>128</v>
      </c>
      <c r="N38" s="1656">
        <v>419</v>
      </c>
      <c r="O38" s="1218" t="s">
        <v>128</v>
      </c>
      <c r="P38" s="705" t="s">
        <v>35</v>
      </c>
      <c r="Q38" s="1657">
        <v>46178</v>
      </c>
      <c r="R38" s="692"/>
      <c r="S38" s="1657"/>
      <c r="T38" s="1657"/>
      <c r="U38" s="1657"/>
      <c r="V38" s="1654">
        <v>72</v>
      </c>
      <c r="W38" s="1600"/>
      <c r="X38" s="1222">
        <f t="shared" ref="X38" si="2">SUM(V38-W38)</f>
        <v>72</v>
      </c>
      <c r="Y38" s="1237">
        <f t="shared" si="1"/>
        <v>0</v>
      </c>
      <c r="Z38" s="1652"/>
      <c r="AA38" s="1652"/>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1">
        <v>0</v>
      </c>
      <c r="I39" s="1229" t="s">
        <v>568</v>
      </c>
      <c r="J39" s="1218" t="s">
        <v>30</v>
      </c>
      <c r="K39" s="1655"/>
      <c r="L39" s="1378"/>
      <c r="M39" s="371" t="s">
        <v>128</v>
      </c>
      <c r="N39" s="989">
        <v>71505.7</v>
      </c>
      <c r="O39" s="371" t="s">
        <v>128</v>
      </c>
      <c r="P39" s="705" t="s">
        <v>32</v>
      </c>
      <c r="Q39" s="1657"/>
      <c r="R39" s="692"/>
      <c r="S39" s="1657"/>
      <c r="T39" s="1657"/>
      <c r="U39" s="1657"/>
      <c r="V39" s="1654">
        <v>5642</v>
      </c>
      <c r="W39" s="1600"/>
      <c r="X39" s="1654">
        <v>2879</v>
      </c>
      <c r="Y39" s="1237">
        <f t="shared" si="1"/>
        <v>0</v>
      </c>
      <c r="Z39" s="1657"/>
      <c r="AA39" s="1657"/>
      <c r="AB39" s="695">
        <v>0</v>
      </c>
      <c r="AC39" s="695">
        <v>0</v>
      </c>
      <c r="AD39" s="1053">
        <v>0</v>
      </c>
      <c r="AE39" s="1452" t="s">
        <v>621</v>
      </c>
      <c r="AF39" s="712"/>
    </row>
    <row r="40" spans="1:116" s="713" customFormat="1" ht="24.75" customHeight="1">
      <c r="A40" s="1375" t="s">
        <v>622</v>
      </c>
      <c r="B40" s="1248" t="s">
        <v>44</v>
      </c>
      <c r="C40" s="1249">
        <v>46290</v>
      </c>
      <c r="D40" s="1378"/>
      <c r="E40" s="1378"/>
      <c r="F40" s="1447"/>
      <c r="G40" s="1270"/>
      <c r="H40" s="1651">
        <v>0</v>
      </c>
      <c r="I40" s="1229" t="s">
        <v>568</v>
      </c>
      <c r="J40" s="1218" t="s">
        <v>30</v>
      </c>
      <c r="K40" s="1655"/>
      <c r="L40" s="1378"/>
      <c r="M40" s="371" t="s">
        <v>128</v>
      </c>
      <c r="N40" s="989">
        <v>25127.05</v>
      </c>
      <c r="O40" s="371" t="s">
        <v>128</v>
      </c>
      <c r="P40" s="705" t="s">
        <v>32</v>
      </c>
      <c r="Q40" s="1657"/>
      <c r="R40" s="692"/>
      <c r="S40" s="1657"/>
      <c r="T40" s="1657"/>
      <c r="U40" s="1657"/>
      <c r="V40" s="1654">
        <v>2013</v>
      </c>
      <c r="W40" s="1450"/>
      <c r="X40" s="1654">
        <v>2013</v>
      </c>
      <c r="Y40" s="1237">
        <f t="shared" si="1"/>
        <v>0</v>
      </c>
      <c r="Z40" s="1657"/>
      <c r="AA40" s="1657"/>
      <c r="AB40" s="695">
        <v>0</v>
      </c>
      <c r="AC40" s="695">
        <v>0</v>
      </c>
      <c r="AD40" s="1053">
        <v>0</v>
      </c>
      <c r="AE40" s="1191" t="s">
        <v>614</v>
      </c>
      <c r="AF40" s="712"/>
    </row>
    <row r="41" spans="1:116" s="713" customFormat="1" ht="24.75" customHeight="1">
      <c r="A41" s="1375"/>
      <c r="B41" s="1449"/>
      <c r="C41" s="1378"/>
      <c r="D41" s="1378"/>
      <c r="E41" s="1378"/>
      <c r="F41" s="1447"/>
      <c r="G41" s="1270"/>
      <c r="H41" s="1651"/>
      <c r="I41" s="1229"/>
      <c r="J41" s="1651"/>
      <c r="K41" s="1655"/>
      <c r="L41" s="1378"/>
      <c r="M41" s="1651"/>
      <c r="N41" s="1656"/>
      <c r="O41" s="1651"/>
      <c r="P41" s="1658"/>
      <c r="Q41" s="1657"/>
      <c r="R41" s="692"/>
      <c r="S41" s="1657"/>
      <c r="T41" s="1657"/>
      <c r="U41" s="1657"/>
      <c r="V41" s="1654"/>
      <c r="W41" s="1450"/>
      <c r="X41" s="1654"/>
      <c r="Y41" s="1272"/>
      <c r="Z41" s="1657"/>
      <c r="AA41" s="1657"/>
      <c r="AB41" s="1659"/>
      <c r="AC41" s="1659"/>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1">
        <v>0</v>
      </c>
      <c r="I46" s="689" t="s">
        <v>568</v>
      </c>
      <c r="J46" s="689" t="s">
        <v>30</v>
      </c>
      <c r="K46" s="1651"/>
      <c r="L46" s="1378" t="s">
        <v>629</v>
      </c>
      <c r="M46" s="689" t="s">
        <v>128</v>
      </c>
      <c r="N46" s="690">
        <v>88403.8</v>
      </c>
      <c r="O46" s="699" t="s">
        <v>128</v>
      </c>
      <c r="P46" s="691" t="s">
        <v>29</v>
      </c>
      <c r="Q46" s="1657">
        <v>46169</v>
      </c>
      <c r="R46" s="716"/>
      <c r="S46" s="1660"/>
      <c r="T46" s="1661"/>
      <c r="U46" s="1657"/>
      <c r="V46" s="1322">
        <v>6992</v>
      </c>
      <c r="W46" s="1221">
        <v>6595</v>
      </c>
      <c r="X46" s="1654">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0">
        <v>61</v>
      </c>
      <c r="I52" s="371" t="s">
        <v>568</v>
      </c>
      <c r="J52" s="1055" t="s">
        <v>30</v>
      </c>
      <c r="K52" s="1651"/>
      <c r="L52" s="1377"/>
      <c r="M52" s="371" t="s">
        <v>128</v>
      </c>
      <c r="N52" s="989">
        <v>44936</v>
      </c>
      <c r="O52" s="371" t="s">
        <v>128</v>
      </c>
      <c r="P52" s="705" t="s">
        <v>35</v>
      </c>
      <c r="Q52" s="1652">
        <v>46146</v>
      </c>
      <c r="R52" s="1652"/>
      <c r="S52" s="1652"/>
      <c r="T52" s="1652"/>
      <c r="U52" s="1652"/>
      <c r="V52" s="1653">
        <v>3375</v>
      </c>
      <c r="W52" s="1654"/>
      <c r="X52" s="1654">
        <f>SUM(V52-W52)</f>
        <v>3375</v>
      </c>
      <c r="Y52" s="1237">
        <f>IFERROR($W52/$V52, 0)</f>
        <v>0</v>
      </c>
      <c r="Z52" s="1662"/>
      <c r="AA52" s="1662"/>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0">
        <v>85</v>
      </c>
      <c r="I53" s="371" t="s">
        <v>568</v>
      </c>
      <c r="J53" s="1055" t="s">
        <v>30</v>
      </c>
      <c r="K53" s="1651"/>
      <c r="L53" s="1377"/>
      <c r="M53" s="371" t="s">
        <v>128</v>
      </c>
      <c r="N53" s="989">
        <v>60062</v>
      </c>
      <c r="O53" s="371" t="s">
        <v>128</v>
      </c>
      <c r="P53" s="705" t="s">
        <v>35</v>
      </c>
      <c r="Q53" s="1652">
        <v>46174</v>
      </c>
      <c r="R53" s="1652"/>
      <c r="S53" s="1652"/>
      <c r="T53" s="1652"/>
      <c r="U53" s="1652"/>
      <c r="V53" s="1653">
        <v>4380</v>
      </c>
      <c r="W53" s="1654"/>
      <c r="X53" s="1654">
        <f>SUM(V53-W53)</f>
        <v>4380</v>
      </c>
      <c r="Y53" s="1237">
        <f>IFERROR($W53/$V53, 0)</f>
        <v>0</v>
      </c>
      <c r="Z53" s="1662"/>
      <c r="AA53" s="1662"/>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0">
        <v>86</v>
      </c>
      <c r="I54" s="371" t="s">
        <v>568</v>
      </c>
      <c r="J54" s="1055" t="s">
        <v>30</v>
      </c>
      <c r="K54" s="1651"/>
      <c r="L54" s="1377"/>
      <c r="M54" s="371" t="s">
        <v>128</v>
      </c>
      <c r="N54" s="989">
        <v>64118</v>
      </c>
      <c r="O54" s="371" t="s">
        <v>128</v>
      </c>
      <c r="P54" s="705" t="s">
        <v>35</v>
      </c>
      <c r="Q54" s="1652">
        <v>46174</v>
      </c>
      <c r="R54" s="1652"/>
      <c r="S54" s="1652"/>
      <c r="T54" s="1652"/>
      <c r="U54" s="1652"/>
      <c r="V54" s="1653">
        <v>4753</v>
      </c>
      <c r="W54" s="1654"/>
      <c r="X54" s="1654">
        <f>SUM(V54-W54)</f>
        <v>4753</v>
      </c>
      <c r="Y54" s="1237">
        <f>IFERROR($W54/$V54, 0)</f>
        <v>0</v>
      </c>
      <c r="Z54" s="1662"/>
      <c r="AA54" s="1662"/>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0">
        <v>87</v>
      </c>
      <c r="I55" s="371" t="s">
        <v>568</v>
      </c>
      <c r="J55" s="1055" t="s">
        <v>30</v>
      </c>
      <c r="K55" s="1651"/>
      <c r="L55" s="1377"/>
      <c r="M55" s="371" t="s">
        <v>128</v>
      </c>
      <c r="N55" s="989">
        <v>64040</v>
      </c>
      <c r="O55" s="371" t="s">
        <v>128</v>
      </c>
      <c r="P55" s="705" t="s">
        <v>35</v>
      </c>
      <c r="Q55" s="1652">
        <v>46174</v>
      </c>
      <c r="R55" s="1652"/>
      <c r="S55" s="1652"/>
      <c r="T55" s="1652"/>
      <c r="U55" s="1652"/>
      <c r="V55" s="1653">
        <v>4888</v>
      </c>
      <c r="W55" s="1654"/>
      <c r="X55" s="1654">
        <f>SUM(V55-W55)</f>
        <v>4888</v>
      </c>
      <c r="Y55" s="1237">
        <f>IFERROR($W55/$V55, 0)</f>
        <v>0</v>
      </c>
      <c r="Z55" s="1662"/>
      <c r="AA55" s="1662"/>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0">
        <v>82</v>
      </c>
      <c r="I56" s="371" t="s">
        <v>568</v>
      </c>
      <c r="J56" s="1055" t="s">
        <v>30</v>
      </c>
      <c r="K56" s="1651"/>
      <c r="L56" s="1377"/>
      <c r="M56" s="371" t="s">
        <v>128</v>
      </c>
      <c r="N56" s="989">
        <v>60234</v>
      </c>
      <c r="O56" s="371" t="s">
        <v>128</v>
      </c>
      <c r="P56" s="705" t="s">
        <v>35</v>
      </c>
      <c r="Q56" s="1652">
        <v>46164</v>
      </c>
      <c r="R56" s="1652"/>
      <c r="S56" s="1652"/>
      <c r="T56" s="1652"/>
      <c r="U56" s="1652"/>
      <c r="V56" s="1653">
        <v>4497</v>
      </c>
      <c r="W56" s="1654"/>
      <c r="X56" s="1654">
        <f>SUM(V56-W56)</f>
        <v>4497</v>
      </c>
      <c r="Y56" s="1237">
        <f>IFERROR($W56/$V56, 0)</f>
        <v>0</v>
      </c>
      <c r="Z56" s="1662"/>
      <c r="AA56" s="1662"/>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0">
        <v>55</v>
      </c>
      <c r="I57" s="371" t="s">
        <v>568</v>
      </c>
      <c r="J57" s="1055" t="s">
        <v>30</v>
      </c>
      <c r="K57" s="1651"/>
      <c r="L57" s="1377"/>
      <c r="M57" s="371" t="s">
        <v>128</v>
      </c>
      <c r="N57" s="989">
        <v>45757.7</v>
      </c>
      <c r="O57" s="371" t="s">
        <v>128</v>
      </c>
      <c r="P57" s="705" t="s">
        <v>35</v>
      </c>
      <c r="Q57" s="1652">
        <v>46174</v>
      </c>
      <c r="R57" s="1652"/>
      <c r="S57" s="1652"/>
      <c r="T57" s="1652"/>
      <c r="U57" s="1652"/>
      <c r="V57" s="1653">
        <v>3537</v>
      </c>
      <c r="W57" s="1654"/>
      <c r="X57" s="1654">
        <f>SUM(V57-W57)</f>
        <v>3537</v>
      </c>
      <c r="Y57" s="1237">
        <f>IFERROR($W57/$V57, 0)</f>
        <v>0</v>
      </c>
      <c r="Z57" s="1662"/>
      <c r="AA57" s="1662"/>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0">
        <v>54</v>
      </c>
      <c r="I58" s="371" t="s">
        <v>568</v>
      </c>
      <c r="J58" s="1055" t="s">
        <v>30</v>
      </c>
      <c r="K58" s="1651"/>
      <c r="L58" s="1377"/>
      <c r="M58" s="371" t="s">
        <v>128</v>
      </c>
      <c r="N58" s="989">
        <v>39903.550000000003</v>
      </c>
      <c r="O58" s="371" t="s">
        <v>128</v>
      </c>
      <c r="P58" s="705" t="s">
        <v>29</v>
      </c>
      <c r="Q58" s="1652">
        <v>46174</v>
      </c>
      <c r="R58" s="1652"/>
      <c r="S58" s="1652"/>
      <c r="T58" s="1652"/>
      <c r="U58" s="1652"/>
      <c r="V58" s="1653">
        <v>3000</v>
      </c>
      <c r="W58" s="1663">
        <v>2489</v>
      </c>
      <c r="X58" s="1654">
        <f>SUM(V58-W58)</f>
        <v>511</v>
      </c>
      <c r="Y58" s="1237">
        <f>IFERROR($W58/$V58, 0)</f>
        <v>0.82966666666666666</v>
      </c>
      <c r="Z58" s="1652">
        <v>46217</v>
      </c>
      <c r="AA58" s="1662"/>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0">
        <v>78</v>
      </c>
      <c r="I59" s="371" t="s">
        <v>568</v>
      </c>
      <c r="J59" s="1055" t="s">
        <v>30</v>
      </c>
      <c r="K59" s="1651"/>
      <c r="L59" s="1377"/>
      <c r="M59" s="371" t="s">
        <v>128</v>
      </c>
      <c r="N59" s="989">
        <v>58190</v>
      </c>
      <c r="O59" s="371" t="s">
        <v>128</v>
      </c>
      <c r="P59" s="705" t="s">
        <v>35</v>
      </c>
      <c r="Q59" s="1652">
        <v>46174</v>
      </c>
      <c r="R59" s="1652"/>
      <c r="S59" s="1652"/>
      <c r="T59" s="1652"/>
      <c r="U59" s="1652"/>
      <c r="V59" s="1653">
        <v>4283</v>
      </c>
      <c r="W59" s="1654"/>
      <c r="X59" s="1654">
        <f>SUM(V59-W59)</f>
        <v>4283</v>
      </c>
      <c r="Y59" s="1237">
        <f>IFERROR($W59/$V59, 0)</f>
        <v>0</v>
      </c>
      <c r="Z59" s="1662"/>
      <c r="AA59" s="1662"/>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0">
        <v>75</v>
      </c>
      <c r="I60" s="371" t="s">
        <v>568</v>
      </c>
      <c r="J60" s="1055" t="s">
        <v>30</v>
      </c>
      <c r="K60" s="1651"/>
      <c r="L60" s="1377"/>
      <c r="M60" s="371" t="s">
        <v>128</v>
      </c>
      <c r="N60" s="989">
        <v>61026</v>
      </c>
      <c r="O60" s="371" t="s">
        <v>128</v>
      </c>
      <c r="P60" s="705" t="s">
        <v>29</v>
      </c>
      <c r="Q60" s="1652">
        <v>46144</v>
      </c>
      <c r="R60" s="1652"/>
      <c r="S60" s="1652"/>
      <c r="T60" s="1652"/>
      <c r="U60" s="1652"/>
      <c r="V60" s="1653">
        <v>4683</v>
      </c>
      <c r="W60" s="1663">
        <v>4009</v>
      </c>
      <c r="X60" s="1654">
        <f>SUM(V60-W60)</f>
        <v>674</v>
      </c>
      <c r="Y60" s="1237">
        <f>IFERROR($W60/$V60, 0)</f>
        <v>0.85607516549220586</v>
      </c>
      <c r="Z60" s="1652">
        <v>46177</v>
      </c>
      <c r="AA60" s="1652"/>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1"/>
      <c r="L62" s="1377"/>
      <c r="M62" s="699" t="s">
        <v>128</v>
      </c>
      <c r="N62" s="703">
        <v>3443</v>
      </c>
      <c r="O62" s="699" t="s">
        <v>128</v>
      </c>
      <c r="P62" s="691" t="s">
        <v>35</v>
      </c>
      <c r="Q62" s="1652">
        <v>46147</v>
      </c>
      <c r="R62" s="1652"/>
      <c r="S62" s="1652"/>
      <c r="T62" s="1652"/>
      <c r="U62" s="1652"/>
      <c r="V62" s="1654">
        <v>224</v>
      </c>
      <c r="W62" s="1654"/>
      <c r="X62" s="1654">
        <f>SUM(V62-W62)</f>
        <v>224</v>
      </c>
      <c r="Y62" s="1237">
        <f>IFERROR($W62/$V62, 0)</f>
        <v>0</v>
      </c>
      <c r="Z62" s="1652"/>
      <c r="AA62" s="1652"/>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4">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0">
        <v>77</v>
      </c>
      <c r="I69" s="1257" t="s">
        <v>568</v>
      </c>
      <c r="J69" s="1258" t="s">
        <v>30</v>
      </c>
      <c r="K69" s="1651"/>
      <c r="L69" s="1377"/>
      <c r="M69" s="1177" t="s">
        <v>128</v>
      </c>
      <c r="N69" s="1664">
        <v>70699.5</v>
      </c>
      <c r="O69" s="1178" t="s">
        <v>128</v>
      </c>
      <c r="P69" s="1333" t="s">
        <v>32</v>
      </c>
      <c r="Q69" s="1652"/>
      <c r="R69" s="1652"/>
      <c r="S69" s="1652"/>
      <c r="T69" s="1652"/>
      <c r="U69" s="1652"/>
      <c r="V69" s="1653">
        <v>5471</v>
      </c>
      <c r="W69" s="1654"/>
      <c r="X69" s="1654">
        <f>SUM(V69-W69)</f>
        <v>5471</v>
      </c>
      <c r="Y69" s="1237">
        <f>IFERROR($W69/$V69, 0)</f>
        <v>0</v>
      </c>
      <c r="Z69" s="1652"/>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0">
        <v>56</v>
      </c>
      <c r="I70" s="1257" t="s">
        <v>568</v>
      </c>
      <c r="J70" s="1258" t="s">
        <v>30</v>
      </c>
      <c r="K70" s="1651"/>
      <c r="L70" s="1377"/>
      <c r="M70" s="1177" t="s">
        <v>128</v>
      </c>
      <c r="N70" s="1664">
        <v>38720</v>
      </c>
      <c r="O70" s="1178" t="s">
        <v>128</v>
      </c>
      <c r="P70" s="1333" t="s">
        <v>32</v>
      </c>
      <c r="Q70" s="1652"/>
      <c r="R70" s="1652"/>
      <c r="S70" s="1652"/>
      <c r="T70" s="1652"/>
      <c r="U70" s="1652"/>
      <c r="V70" s="1653">
        <v>3134</v>
      </c>
      <c r="W70" s="1654"/>
      <c r="X70" s="1654">
        <f>SUM(V70-W70)</f>
        <v>3134</v>
      </c>
      <c r="Y70" s="1237">
        <f>IFERROR($W70/$V70, 0)</f>
        <v>0</v>
      </c>
      <c r="Z70" s="1665"/>
      <c r="AA70" s="1666"/>
      <c r="AB70" s="813">
        <v>0</v>
      </c>
      <c r="AC70" s="816">
        <v>0</v>
      </c>
      <c r="AD70" s="732">
        <v>0</v>
      </c>
      <c r="AE70" s="1238" t="s">
        <v>676</v>
      </c>
      <c r="AF70" s="725"/>
    </row>
    <row r="71" spans="1:32" ht="24.75" customHeight="1">
      <c r="A71" s="1375" t="s">
        <v>677</v>
      </c>
      <c r="B71" s="1179" t="s">
        <v>37</v>
      </c>
      <c r="C71" s="1378">
        <v>46229</v>
      </c>
      <c r="D71" s="1376"/>
      <c r="E71" s="1377"/>
      <c r="F71" s="1376"/>
      <c r="G71" s="1236"/>
      <c r="H71" s="1650">
        <v>80</v>
      </c>
      <c r="I71" s="1257" t="s">
        <v>568</v>
      </c>
      <c r="J71" s="1258" t="s">
        <v>30</v>
      </c>
      <c r="K71" s="1651"/>
      <c r="L71" s="1377"/>
      <c r="M71" s="1177" t="s">
        <v>128</v>
      </c>
      <c r="N71" s="1407">
        <v>77657.7</v>
      </c>
      <c r="O71" s="1178" t="s">
        <v>128</v>
      </c>
      <c r="P71" s="1333" t="s">
        <v>32</v>
      </c>
      <c r="Q71" s="1652"/>
      <c r="R71" s="1652"/>
      <c r="S71" s="1652"/>
      <c r="T71" s="1652"/>
      <c r="U71" s="1652"/>
      <c r="V71" s="1653">
        <v>6243</v>
      </c>
      <c r="W71" s="1654"/>
      <c r="X71" s="1654">
        <f>SUM(V71-W71)</f>
        <v>6243</v>
      </c>
      <c r="Y71" s="1237">
        <f>IFERROR($W71/$V71, 0)</f>
        <v>0</v>
      </c>
      <c r="Z71" s="1652"/>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0">
        <v>82</v>
      </c>
      <c r="I72" s="1257" t="s">
        <v>568</v>
      </c>
      <c r="J72" s="1258" t="s">
        <v>30</v>
      </c>
      <c r="K72" s="1651"/>
      <c r="L72" s="1377"/>
      <c r="M72" s="1177" t="s">
        <v>128</v>
      </c>
      <c r="N72" s="1407">
        <v>85513</v>
      </c>
      <c r="O72" s="1178" t="s">
        <v>128</v>
      </c>
      <c r="P72" s="1333" t="s">
        <v>32</v>
      </c>
      <c r="Q72" s="1652"/>
      <c r="R72" s="1652"/>
      <c r="S72" s="1652"/>
      <c r="T72" s="1652"/>
      <c r="U72" s="1652"/>
      <c r="V72" s="1653">
        <v>6678</v>
      </c>
      <c r="W72" s="1654"/>
      <c r="X72" s="1654">
        <f>SUM(V72-W72)</f>
        <v>6678</v>
      </c>
      <c r="Y72" s="1211">
        <f>IFERROR($W72/$V72, 0)</f>
        <v>0</v>
      </c>
      <c r="Z72" s="1666"/>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0">
        <v>0</v>
      </c>
      <c r="I73" s="1257" t="s">
        <v>568</v>
      </c>
      <c r="J73" s="1258" t="s">
        <v>30</v>
      </c>
      <c r="K73" s="1651"/>
      <c r="L73" s="1377"/>
      <c r="M73" s="1177" t="s">
        <v>128</v>
      </c>
      <c r="N73" s="1664">
        <v>25174.45</v>
      </c>
      <c r="O73" s="1178" t="s">
        <v>128</v>
      </c>
      <c r="P73" s="1333" t="s">
        <v>32</v>
      </c>
      <c r="Q73" s="1652"/>
      <c r="R73" s="1652"/>
      <c r="S73" s="1652"/>
      <c r="T73" s="1652"/>
      <c r="U73" s="1652"/>
      <c r="V73" s="1653">
        <v>2721</v>
      </c>
      <c r="W73" s="1654"/>
      <c r="X73" s="1654">
        <f>SUM(V73-W73)</f>
        <v>2721</v>
      </c>
      <c r="Y73" s="1211">
        <f>IFERROR($W73/$V73, 0)</f>
        <v>0</v>
      </c>
      <c r="Z73" s="1666"/>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0">
        <v>53</v>
      </c>
      <c r="I74" s="1257" t="s">
        <v>568</v>
      </c>
      <c r="J74" s="1258" t="s">
        <v>30</v>
      </c>
      <c r="K74" s="1357"/>
      <c r="L74" s="1235"/>
      <c r="M74" s="1177" t="s">
        <v>128</v>
      </c>
      <c r="N74" s="1358">
        <v>56455</v>
      </c>
      <c r="O74" s="1178" t="s">
        <v>128</v>
      </c>
      <c r="P74" s="1552" t="s">
        <v>29</v>
      </c>
      <c r="Q74" s="1652">
        <v>46174</v>
      </c>
      <c r="R74" s="1652"/>
      <c r="S74" s="1652"/>
      <c r="T74" s="1652"/>
      <c r="U74" s="1652"/>
      <c r="V74" s="1653">
        <v>4814</v>
      </c>
      <c r="W74" s="1654">
        <v>4660</v>
      </c>
      <c r="X74" s="1654">
        <f>SUM(V74-W74)</f>
        <v>154</v>
      </c>
      <c r="Y74" s="1615">
        <f>IFERROR($W74/$V74, 0)</f>
        <v>0.96800997091815533</v>
      </c>
      <c r="Z74" s="1667">
        <v>46184</v>
      </c>
      <c r="AA74" s="1667"/>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0">
        <v>74</v>
      </c>
      <c r="I75" s="1257" t="s">
        <v>568</v>
      </c>
      <c r="J75" s="1258" t="s">
        <v>30</v>
      </c>
      <c r="K75" s="1651"/>
      <c r="L75" s="1377"/>
      <c r="M75" s="1177" t="s">
        <v>128</v>
      </c>
      <c r="N75" s="1358">
        <v>92274</v>
      </c>
      <c r="O75" s="1178" t="s">
        <v>128</v>
      </c>
      <c r="P75" s="1333" t="s">
        <v>29</v>
      </c>
      <c r="Q75" s="1652">
        <v>46142</v>
      </c>
      <c r="R75" s="1652"/>
      <c r="S75" s="1652"/>
      <c r="T75" s="1652"/>
      <c r="U75" s="1652"/>
      <c r="V75" s="1653">
        <v>8145</v>
      </c>
      <c r="W75" s="1654">
        <v>7162</v>
      </c>
      <c r="X75" s="1654">
        <f>SUM(V75-W75)</f>
        <v>983</v>
      </c>
      <c r="Y75" s="1237">
        <f>IFERROR($W75/$V75, 0)</f>
        <v>0.87931246163290366</v>
      </c>
      <c r="Z75" s="1652">
        <v>46149</v>
      </c>
      <c r="AA75" s="1652"/>
      <c r="AB75" s="695">
        <v>0</v>
      </c>
      <c r="AC75" s="695">
        <v>0</v>
      </c>
      <c r="AD75" s="701">
        <v>0</v>
      </c>
      <c r="AE75" s="1238" t="s">
        <v>685</v>
      </c>
      <c r="AF75" s="725"/>
    </row>
    <row r="76" spans="1:32" ht="24.75" customHeight="1">
      <c r="A76" s="1375" t="s">
        <v>686</v>
      </c>
      <c r="B76" s="1381" t="s">
        <v>37</v>
      </c>
      <c r="C76" s="1378">
        <v>46254</v>
      </c>
      <c r="D76" s="1376"/>
      <c r="E76" s="1377"/>
      <c r="F76" s="1376"/>
      <c r="G76" s="1236"/>
      <c r="H76" s="1650">
        <v>56</v>
      </c>
      <c r="I76" s="1257" t="s">
        <v>568</v>
      </c>
      <c r="J76" s="1258" t="s">
        <v>30</v>
      </c>
      <c r="K76" s="1651"/>
      <c r="L76" s="1377"/>
      <c r="M76" s="1650" t="s">
        <v>128</v>
      </c>
      <c r="N76" s="1664">
        <v>55008</v>
      </c>
      <c r="O76" s="1178" t="s">
        <v>128</v>
      </c>
      <c r="P76" s="1333" t="s">
        <v>32</v>
      </c>
      <c r="Q76" s="1652"/>
      <c r="R76" s="1652"/>
      <c r="S76" s="1652"/>
      <c r="T76" s="1652"/>
      <c r="U76" s="1652"/>
      <c r="V76" s="1653">
        <v>4625</v>
      </c>
      <c r="W76" s="1654"/>
      <c r="X76" s="1654">
        <f>SUM(V76-W76)</f>
        <v>4625</v>
      </c>
      <c r="Y76" s="1237">
        <f>IFERROR($W76/$V76, 0)</f>
        <v>0</v>
      </c>
      <c r="Z76" s="1652"/>
      <c r="AA76" s="1360"/>
      <c r="AB76" s="1189">
        <v>0</v>
      </c>
      <c r="AC76" s="1189">
        <v>0</v>
      </c>
      <c r="AD76" s="1222">
        <v>0</v>
      </c>
      <c r="AE76" s="1609" t="s">
        <v>687</v>
      </c>
      <c r="AF76" s="725"/>
    </row>
    <row r="77" spans="1:32" ht="24.75" customHeight="1">
      <c r="A77" s="1375" t="s">
        <v>688</v>
      </c>
      <c r="B77" s="1381" t="s">
        <v>37</v>
      </c>
      <c r="C77" s="1378">
        <v>46215</v>
      </c>
      <c r="D77" s="1376"/>
      <c r="E77" s="1377"/>
      <c r="F77" s="1376"/>
      <c r="G77" s="1236"/>
      <c r="H77" s="1650">
        <v>48</v>
      </c>
      <c r="I77" s="1257" t="s">
        <v>568</v>
      </c>
      <c r="J77" s="1258" t="s">
        <v>30</v>
      </c>
      <c r="K77" s="1651"/>
      <c r="L77" s="1377"/>
      <c r="M77" s="1177" t="s">
        <v>128</v>
      </c>
      <c r="N77" s="1358">
        <v>50669</v>
      </c>
      <c r="O77" s="1178" t="s">
        <v>128</v>
      </c>
      <c r="P77" s="1333" t="s">
        <v>32</v>
      </c>
      <c r="Q77" s="1652"/>
      <c r="R77" s="1652"/>
      <c r="S77" s="1652"/>
      <c r="T77" s="1652"/>
      <c r="U77" s="1652"/>
      <c r="V77" s="1653">
        <v>3600</v>
      </c>
      <c r="W77" s="1654"/>
      <c r="X77" s="1654">
        <f>SUM(V77-W77)</f>
        <v>3600</v>
      </c>
      <c r="Y77" s="1237">
        <f>IFERROR($W77/$V77, 0)</f>
        <v>0</v>
      </c>
      <c r="Z77" s="1652"/>
      <c r="AA77" s="1652"/>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0">
        <v>69</v>
      </c>
      <c r="I78" s="1257" t="s">
        <v>568</v>
      </c>
      <c r="J78" s="1258" t="s">
        <v>30</v>
      </c>
      <c r="K78" s="1651"/>
      <c r="L78" s="1377"/>
      <c r="M78" s="1177" t="s">
        <v>128</v>
      </c>
      <c r="N78" s="415">
        <v>72896</v>
      </c>
      <c r="O78" s="1178" t="s">
        <v>128</v>
      </c>
      <c r="P78" s="1333" t="s">
        <v>29</v>
      </c>
      <c r="Q78" s="1652">
        <v>46157</v>
      </c>
      <c r="R78" s="1652"/>
      <c r="S78" s="1652"/>
      <c r="T78" s="1652"/>
      <c r="U78" s="1652"/>
      <c r="V78" s="1653">
        <v>6189</v>
      </c>
      <c r="W78" s="1654">
        <v>6050</v>
      </c>
      <c r="X78" s="1654">
        <f>SUM(V78-W78)</f>
        <v>139</v>
      </c>
      <c r="Y78" s="1237">
        <f>IFERROR($W78/$V78, 0)</f>
        <v>0.97754079819033768</v>
      </c>
      <c r="Z78" s="1652">
        <v>46169</v>
      </c>
      <c r="AA78" s="1652"/>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0">
        <v>60</v>
      </c>
      <c r="I79" s="1257" t="s">
        <v>568</v>
      </c>
      <c r="J79" s="1258" t="s">
        <v>30</v>
      </c>
      <c r="K79" s="1651"/>
      <c r="L79" s="1377"/>
      <c r="M79" s="1177" t="s">
        <v>128</v>
      </c>
      <c r="N79" s="415">
        <v>70151.5</v>
      </c>
      <c r="O79" s="1178" t="s">
        <v>128</v>
      </c>
      <c r="P79" s="1333" t="s">
        <v>35</v>
      </c>
      <c r="Q79" s="1652">
        <v>46170</v>
      </c>
      <c r="R79" s="1652"/>
      <c r="S79" s="1652"/>
      <c r="T79" s="1652"/>
      <c r="U79" s="1652"/>
      <c r="V79" s="1653">
        <v>5673</v>
      </c>
      <c r="W79" s="1654">
        <v>5183</v>
      </c>
      <c r="X79" s="1654">
        <f>SUM(V79-W79)</f>
        <v>490</v>
      </c>
      <c r="Y79" s="1237">
        <f>IFERROR($W79/$V79, 0)</f>
        <v>0.91362594747047421</v>
      </c>
      <c r="Z79" s="1652">
        <v>46197</v>
      </c>
      <c r="AA79" s="1652"/>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0">
        <v>70</v>
      </c>
      <c r="I80" s="1257" t="s">
        <v>568</v>
      </c>
      <c r="J80" s="1258" t="s">
        <v>30</v>
      </c>
      <c r="K80" s="1651"/>
      <c r="L80" s="1377"/>
      <c r="M80" s="1177" t="s">
        <v>128</v>
      </c>
      <c r="N80" s="415">
        <v>65362</v>
      </c>
      <c r="O80" s="1178" t="s">
        <v>128</v>
      </c>
      <c r="P80" s="1333" t="s">
        <v>29</v>
      </c>
      <c r="Q80" s="1652">
        <v>46170</v>
      </c>
      <c r="R80" s="1652"/>
      <c r="S80" s="1652"/>
      <c r="T80" s="1652"/>
      <c r="U80" s="1652"/>
      <c r="V80" s="1653">
        <v>5460</v>
      </c>
      <c r="W80" s="1654">
        <v>4013</v>
      </c>
      <c r="X80" s="1654">
        <f>SUM(V80-W80)</f>
        <v>1447</v>
      </c>
      <c r="Y80" s="1237">
        <f>IFERROR($W80/$V80, 0)</f>
        <v>0.73498168498168504</v>
      </c>
      <c r="Z80" s="1652">
        <v>46189</v>
      </c>
      <c r="AA80" s="1652"/>
      <c r="AB80" s="1189">
        <v>0</v>
      </c>
      <c r="AC80" s="1189">
        <v>0</v>
      </c>
      <c r="AD80" s="1222">
        <v>0</v>
      </c>
      <c r="AE80" s="1238" t="s">
        <v>691</v>
      </c>
      <c r="AF80" s="725"/>
    </row>
    <row r="81" spans="1:32" ht="24.75" customHeight="1">
      <c r="A81" s="1379" t="s">
        <v>694</v>
      </c>
      <c r="B81" s="1381" t="s">
        <v>37</v>
      </c>
      <c r="C81" s="697">
        <v>46203</v>
      </c>
      <c r="D81" s="1234"/>
      <c r="E81" s="1235"/>
      <c r="F81" s="1234"/>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695</v>
      </c>
      <c r="AF81" s="725"/>
    </row>
    <row r="82" spans="1:32" ht="24.75" customHeight="1">
      <c r="A82" s="1375" t="s">
        <v>696</v>
      </c>
      <c r="B82" s="1381" t="s">
        <v>37</v>
      </c>
      <c r="C82" s="1378">
        <v>46215</v>
      </c>
      <c r="D82" s="1376"/>
      <c r="E82" s="1377"/>
      <c r="F82" s="1376"/>
      <c r="G82" s="1236"/>
      <c r="H82" s="1650">
        <v>90</v>
      </c>
      <c r="I82" s="1257" t="s">
        <v>568</v>
      </c>
      <c r="J82" s="1258" t="s">
        <v>30</v>
      </c>
      <c r="K82" s="1651"/>
      <c r="L82" s="1377"/>
      <c r="M82" s="1177" t="s">
        <v>128</v>
      </c>
      <c r="N82" s="1358">
        <v>90888</v>
      </c>
      <c r="O82" s="1178" t="s">
        <v>128</v>
      </c>
      <c r="P82" s="1333" t="s">
        <v>32</v>
      </c>
      <c r="Q82" s="1652"/>
      <c r="R82" s="1652"/>
      <c r="S82" s="1652"/>
      <c r="T82" s="1652"/>
      <c r="U82" s="1652"/>
      <c r="V82" s="1653">
        <v>7881</v>
      </c>
      <c r="W82" s="1654"/>
      <c r="X82" s="1654">
        <f>SUM(V82-W82)</f>
        <v>7881</v>
      </c>
      <c r="Y82" s="1237">
        <f>IFERROR($W82/$V82, 0)</f>
        <v>0</v>
      </c>
      <c r="Z82" s="1652"/>
      <c r="AA82" s="1652"/>
      <c r="AB82" s="695">
        <v>0</v>
      </c>
      <c r="AC82" s="695">
        <v>0</v>
      </c>
      <c r="AD82" s="701">
        <v>0</v>
      </c>
      <c r="AE82" s="1238" t="s">
        <v>689</v>
      </c>
      <c r="AF82" s="725"/>
    </row>
    <row r="83" spans="1:32" ht="24.75" customHeight="1">
      <c r="A83" s="1379" t="s">
        <v>697</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695</v>
      </c>
      <c r="AF83" s="725"/>
    </row>
    <row r="84" spans="1:32" ht="24.75" customHeight="1">
      <c r="A84" s="1054" t="s">
        <v>698</v>
      </c>
      <c r="B84" s="1179" t="s">
        <v>37</v>
      </c>
      <c r="C84" s="697">
        <v>46203</v>
      </c>
      <c r="D84" s="1376" t="s">
        <v>66</v>
      </c>
      <c r="E84" s="1377">
        <v>46171</v>
      </c>
      <c r="F84" s="1376" t="s">
        <v>53</v>
      </c>
      <c r="G84" s="1236"/>
      <c r="H84" s="1650">
        <v>74</v>
      </c>
      <c r="I84" s="1257" t="s">
        <v>568</v>
      </c>
      <c r="J84" s="1258" t="s">
        <v>30</v>
      </c>
      <c r="K84" s="1651"/>
      <c r="L84" s="1377"/>
      <c r="M84" s="1177" t="s">
        <v>128</v>
      </c>
      <c r="N84" s="415">
        <v>70534.5</v>
      </c>
      <c r="O84" s="1178" t="s">
        <v>128</v>
      </c>
      <c r="P84" s="1333" t="s">
        <v>29</v>
      </c>
      <c r="Q84" s="1652">
        <v>46174</v>
      </c>
      <c r="R84" s="1652"/>
      <c r="S84" s="1652"/>
      <c r="T84" s="1652"/>
      <c r="U84" s="1652"/>
      <c r="V84" s="1653">
        <v>5756</v>
      </c>
      <c r="W84" s="1654">
        <v>4994</v>
      </c>
      <c r="X84" s="1654">
        <f>SUM(V84-W84)</f>
        <v>762</v>
      </c>
      <c r="Y84" s="1237">
        <f>IFERROR($W84/$V84, 0)</f>
        <v>0.86761640027797082</v>
      </c>
      <c r="Z84" s="1652">
        <v>46191</v>
      </c>
      <c r="AA84" s="1652"/>
      <c r="AB84" s="1189">
        <v>0</v>
      </c>
      <c r="AC84" s="1189">
        <v>0</v>
      </c>
      <c r="AD84" s="1222">
        <v>0</v>
      </c>
      <c r="AE84" s="1238" t="s">
        <v>691</v>
      </c>
      <c r="AF84" s="725"/>
    </row>
    <row r="85" spans="1:32" ht="24.75" customHeight="1">
      <c r="A85" s="1375" t="s">
        <v>699</v>
      </c>
      <c r="B85" s="1381" t="s">
        <v>37</v>
      </c>
      <c r="C85" s="697">
        <v>46203</v>
      </c>
      <c r="D85" s="1376"/>
      <c r="E85" s="1377"/>
      <c r="F85" s="1376"/>
      <c r="G85" s="1236"/>
      <c r="H85" s="1650">
        <v>56</v>
      </c>
      <c r="I85" s="1257" t="s">
        <v>568</v>
      </c>
      <c r="J85" s="744" t="s">
        <v>30</v>
      </c>
      <c r="K85" s="1357"/>
      <c r="L85" s="1235"/>
      <c r="M85" s="1177" t="s">
        <v>128</v>
      </c>
      <c r="N85" s="1358">
        <v>50042</v>
      </c>
      <c r="O85" s="1178" t="s">
        <v>128</v>
      </c>
      <c r="P85" s="1333" t="s">
        <v>32</v>
      </c>
      <c r="Q85" s="1652"/>
      <c r="R85" s="1652"/>
      <c r="S85" s="1652"/>
      <c r="T85" s="1652"/>
      <c r="U85" s="1652"/>
      <c r="V85" s="1653">
        <v>4159</v>
      </c>
      <c r="W85" s="1654"/>
      <c r="X85" s="1654">
        <f>SUM(V85-W85)</f>
        <v>4159</v>
      </c>
      <c r="Y85" s="1237">
        <f>IFERROR($W85/$V85, 0)</f>
        <v>0</v>
      </c>
      <c r="Z85" s="1652"/>
      <c r="AA85" s="1652"/>
      <c r="AB85" s="695">
        <v>0</v>
      </c>
      <c r="AC85" s="733">
        <v>0</v>
      </c>
      <c r="AD85" s="732">
        <v>0</v>
      </c>
      <c r="AE85" s="1238" t="s">
        <v>700</v>
      </c>
      <c r="AF85" s="725"/>
    </row>
    <row r="86" spans="1:32" ht="24.75" customHeight="1">
      <c r="A86" s="1375" t="s">
        <v>701</v>
      </c>
      <c r="B86" s="1381" t="s">
        <v>37</v>
      </c>
      <c r="C86" s="697">
        <v>46203</v>
      </c>
      <c r="D86" s="1376" t="s">
        <v>70</v>
      </c>
      <c r="E86" s="1377">
        <v>46184</v>
      </c>
      <c r="F86" s="1376" t="s">
        <v>53</v>
      </c>
      <c r="G86" s="1236"/>
      <c r="H86" s="1650">
        <v>62</v>
      </c>
      <c r="I86" s="1257" t="s">
        <v>568</v>
      </c>
      <c r="J86" s="744" t="s">
        <v>30</v>
      </c>
      <c r="K86" s="1357"/>
      <c r="L86" s="1235"/>
      <c r="M86" s="1177" t="s">
        <v>128</v>
      </c>
      <c r="N86" s="1358">
        <v>48766</v>
      </c>
      <c r="O86" s="1178" t="s">
        <v>128</v>
      </c>
      <c r="P86" s="1333" t="s">
        <v>35</v>
      </c>
      <c r="Q86" s="1652">
        <v>46185</v>
      </c>
      <c r="R86" s="1652"/>
      <c r="S86" s="1652"/>
      <c r="T86" s="1652"/>
      <c r="U86" s="1652"/>
      <c r="V86" s="1653">
        <v>4009</v>
      </c>
      <c r="W86" s="1654"/>
      <c r="X86" s="1654">
        <f>SUM(V86-W86)</f>
        <v>4009</v>
      </c>
      <c r="Y86" s="1237">
        <f>IFERROR($W86/$V86, 0)</f>
        <v>0</v>
      </c>
      <c r="Z86" s="1652"/>
      <c r="AA86" s="1652"/>
      <c r="AB86" s="695">
        <v>0</v>
      </c>
      <c r="AC86" s="733">
        <v>0</v>
      </c>
      <c r="AD86" s="732">
        <v>0</v>
      </c>
      <c r="AE86" s="1238" t="s">
        <v>700</v>
      </c>
      <c r="AF86" s="725"/>
    </row>
    <row r="87" spans="1:32" ht="24.75" customHeight="1">
      <c r="A87" s="1375" t="s">
        <v>702</v>
      </c>
      <c r="B87" s="1381" t="s">
        <v>37</v>
      </c>
      <c r="C87" s="1378">
        <v>46209</v>
      </c>
      <c r="D87" s="1376" t="s">
        <v>79</v>
      </c>
      <c r="E87" s="1377">
        <v>46183</v>
      </c>
      <c r="F87" s="1376" t="s">
        <v>53</v>
      </c>
      <c r="G87" s="1236"/>
      <c r="H87" s="1650">
        <v>0</v>
      </c>
      <c r="I87" s="1257" t="s">
        <v>568</v>
      </c>
      <c r="J87" s="1258" t="s">
        <v>30</v>
      </c>
      <c r="K87" s="1651"/>
      <c r="L87" s="1377"/>
      <c r="M87" s="1177" t="s">
        <v>128</v>
      </c>
      <c r="N87" s="1358">
        <v>35456.550000000003</v>
      </c>
      <c r="O87" s="1178" t="s">
        <v>128</v>
      </c>
      <c r="P87" s="1333" t="s">
        <v>35</v>
      </c>
      <c r="Q87" s="1652">
        <v>46185</v>
      </c>
      <c r="R87" s="1652"/>
      <c r="S87" s="1652"/>
      <c r="T87" s="1652"/>
      <c r="U87" s="1652"/>
      <c r="V87" s="1653">
        <v>2635</v>
      </c>
      <c r="W87" s="1654">
        <v>2166</v>
      </c>
      <c r="X87" s="1654">
        <f>SUM(V87-W87)</f>
        <v>469</v>
      </c>
      <c r="Y87" s="1237">
        <f>IFERROR($W87/$V87, 0)</f>
        <v>0.822011385199241</v>
      </c>
      <c r="Z87" s="1652"/>
      <c r="AA87" s="1652"/>
      <c r="AB87" s="695">
        <v>0</v>
      </c>
      <c r="AC87" s="733">
        <v>0</v>
      </c>
      <c r="AD87" s="732">
        <v>0</v>
      </c>
      <c r="AE87" s="1238" t="s">
        <v>703</v>
      </c>
      <c r="AF87" s="725"/>
    </row>
    <row r="88" spans="1:32" ht="24.75" customHeight="1">
      <c r="A88" s="1375" t="s">
        <v>704</v>
      </c>
      <c r="B88" s="1179" t="s">
        <v>37</v>
      </c>
      <c r="C88" s="1378">
        <v>46233</v>
      </c>
      <c r="D88" s="1376" t="s">
        <v>66</v>
      </c>
      <c r="E88" s="1377">
        <v>46213</v>
      </c>
      <c r="F88" s="1376" t="s">
        <v>53</v>
      </c>
      <c r="G88" s="1236" t="s">
        <v>705</v>
      </c>
      <c r="H88" s="1650">
        <v>0</v>
      </c>
      <c r="I88" s="1257" t="s">
        <v>568</v>
      </c>
      <c r="J88" s="1258" t="s">
        <v>30</v>
      </c>
      <c r="K88" s="1651"/>
      <c r="L88" s="1377"/>
      <c r="M88" s="1177" t="s">
        <v>128</v>
      </c>
      <c r="N88" s="1358">
        <v>72557.350000000006</v>
      </c>
      <c r="O88" s="1178" t="s">
        <v>128</v>
      </c>
      <c r="P88" s="1333" t="s">
        <v>32</v>
      </c>
      <c r="Q88" s="1652"/>
      <c r="R88" s="1652"/>
      <c r="S88" s="1652"/>
      <c r="T88" s="1652"/>
      <c r="U88" s="1652"/>
      <c r="V88" s="1653">
        <v>5666</v>
      </c>
      <c r="W88" s="1654"/>
      <c r="X88" s="1654">
        <f>SUM(V88-W88)</f>
        <v>5666</v>
      </c>
      <c r="Y88" s="1237">
        <f>IFERROR($W88/$V88, 0)</f>
        <v>0</v>
      </c>
      <c r="Z88" s="1652"/>
      <c r="AA88" s="1360"/>
      <c r="AB88" s="1189">
        <v>0</v>
      </c>
      <c r="AC88" s="1189">
        <v>0</v>
      </c>
      <c r="AD88" s="1222">
        <v>0</v>
      </c>
      <c r="AE88" s="1238" t="s">
        <v>706</v>
      </c>
      <c r="AF88" s="725"/>
    </row>
    <row r="89" spans="1:32" ht="24.75" customHeight="1">
      <c r="A89" s="1375" t="s">
        <v>707</v>
      </c>
      <c r="B89" s="1179" t="s">
        <v>37</v>
      </c>
      <c r="C89" s="697">
        <v>46203</v>
      </c>
      <c r="D89" s="1376" t="s">
        <v>79</v>
      </c>
      <c r="E89" s="1377">
        <v>46184</v>
      </c>
      <c r="F89" s="1376" t="s">
        <v>53</v>
      </c>
      <c r="G89" s="1236"/>
      <c r="H89" s="1650">
        <v>0</v>
      </c>
      <c r="I89" s="1257" t="s">
        <v>568</v>
      </c>
      <c r="J89" s="1258" t="s">
        <v>30</v>
      </c>
      <c r="K89" s="1651"/>
      <c r="L89" s="1377"/>
      <c r="M89" s="1177" t="s">
        <v>128</v>
      </c>
      <c r="N89" s="415">
        <v>75219.199999999997</v>
      </c>
      <c r="O89" s="1178" t="s">
        <v>128</v>
      </c>
      <c r="P89" s="1333" t="s">
        <v>29</v>
      </c>
      <c r="Q89" s="1652">
        <v>46189</v>
      </c>
      <c r="R89" s="1652"/>
      <c r="S89" s="1652"/>
      <c r="T89" s="1652"/>
      <c r="U89" s="1652"/>
      <c r="V89" s="1653">
        <v>5902</v>
      </c>
      <c r="W89" s="1654">
        <v>737</v>
      </c>
      <c r="X89" s="1654">
        <f>SUM(V89-W89)</f>
        <v>5165</v>
      </c>
      <c r="Y89" s="1237">
        <f>IFERROR($W89/$V89, 0)</f>
        <v>0.1248729244323958</v>
      </c>
      <c r="Z89" s="1652">
        <v>46210</v>
      </c>
      <c r="AA89" s="1652"/>
      <c r="AB89" s="1189">
        <v>0</v>
      </c>
      <c r="AC89" s="1189">
        <v>0</v>
      </c>
      <c r="AD89" s="1222">
        <v>0</v>
      </c>
      <c r="AE89" s="1238" t="s">
        <v>691</v>
      </c>
      <c r="AF89" s="725"/>
    </row>
    <row r="90" spans="1:32" ht="24.75" customHeight="1">
      <c r="A90" s="1375" t="s">
        <v>708</v>
      </c>
      <c r="B90" s="1179" t="s">
        <v>37</v>
      </c>
      <c r="C90" s="1378">
        <v>46229</v>
      </c>
      <c r="D90" s="1376" t="s">
        <v>70</v>
      </c>
      <c r="E90" s="1377">
        <v>46184</v>
      </c>
      <c r="F90" s="1376" t="s">
        <v>53</v>
      </c>
      <c r="G90" s="1236"/>
      <c r="H90" s="1177">
        <v>0</v>
      </c>
      <c r="I90" s="1257" t="s">
        <v>568</v>
      </c>
      <c r="J90" s="1258" t="s">
        <v>30</v>
      </c>
      <c r="K90" s="1651"/>
      <c r="L90" s="1377"/>
      <c r="M90" s="1177" t="s">
        <v>128</v>
      </c>
      <c r="N90" s="415">
        <v>31327.7</v>
      </c>
      <c r="O90" s="1178" t="s">
        <v>128</v>
      </c>
      <c r="P90" s="1333" t="s">
        <v>29</v>
      </c>
      <c r="Q90" s="1652">
        <v>46189</v>
      </c>
      <c r="R90" s="1652"/>
      <c r="S90" s="1652"/>
      <c r="T90" s="1652"/>
      <c r="U90" s="1652"/>
      <c r="V90" s="1653">
        <v>2342</v>
      </c>
      <c r="W90" s="1654">
        <v>2096</v>
      </c>
      <c r="X90" s="1654">
        <f>SUM(V90-W90)</f>
        <v>246</v>
      </c>
      <c r="Y90" s="1237">
        <f>IFERROR($W90/$V90, 0)</f>
        <v>0.89496157130657561</v>
      </c>
      <c r="Z90" s="1652">
        <v>46212</v>
      </c>
      <c r="AA90" s="1360"/>
      <c r="AB90" s="1189">
        <v>0</v>
      </c>
      <c r="AC90" s="1189">
        <v>0</v>
      </c>
      <c r="AD90" s="1222">
        <v>0</v>
      </c>
      <c r="AE90" s="1238" t="s">
        <v>662</v>
      </c>
      <c r="AF90" s="725"/>
    </row>
    <row r="91" spans="1:32" ht="24.75" customHeight="1">
      <c r="A91" s="1375" t="s">
        <v>709</v>
      </c>
      <c r="B91" s="1179" t="s">
        <v>37</v>
      </c>
      <c r="C91" s="1378">
        <v>46234</v>
      </c>
      <c r="D91" s="1376" t="s">
        <v>498</v>
      </c>
      <c r="E91" s="1377">
        <v>46212</v>
      </c>
      <c r="F91" s="1376" t="s">
        <v>53</v>
      </c>
      <c r="G91" s="1236" t="s">
        <v>710</v>
      </c>
      <c r="H91" s="1177">
        <v>0</v>
      </c>
      <c r="I91" s="1257" t="s">
        <v>568</v>
      </c>
      <c r="J91" s="1258" t="s">
        <v>30</v>
      </c>
      <c r="K91" s="1651"/>
      <c r="L91" s="1377"/>
      <c r="M91" s="1177" t="s">
        <v>128</v>
      </c>
      <c r="N91" s="415">
        <v>21849.3</v>
      </c>
      <c r="O91" s="1178" t="s">
        <v>128</v>
      </c>
      <c r="P91" s="1333" t="s">
        <v>35</v>
      </c>
      <c r="Q91" s="1652">
        <v>46218</v>
      </c>
      <c r="R91" s="1652"/>
      <c r="S91" s="1652"/>
      <c r="T91" s="1652"/>
      <c r="U91" s="1652"/>
      <c r="V91" s="1653">
        <v>1618</v>
      </c>
      <c r="W91" s="1654"/>
      <c r="X91" s="1654">
        <f>SUM(V91-W91)</f>
        <v>1618</v>
      </c>
      <c r="Y91" s="1237">
        <f>IFERROR($W91/$V91, 0)</f>
        <v>0</v>
      </c>
      <c r="Z91" s="1652"/>
      <c r="AA91" s="1360"/>
      <c r="AB91" s="1189">
        <v>0</v>
      </c>
      <c r="AC91" s="1188">
        <v>0</v>
      </c>
      <c r="AD91" s="1412">
        <v>0</v>
      </c>
      <c r="AE91" s="1238" t="s">
        <v>711</v>
      </c>
      <c r="AF91" s="725"/>
    </row>
    <row r="92" spans="1:32" ht="24.75" customHeight="1">
      <c r="A92" s="1375" t="s">
        <v>712</v>
      </c>
      <c r="B92" s="1179" t="s">
        <v>37</v>
      </c>
      <c r="C92" s="1378">
        <v>46221</v>
      </c>
      <c r="D92" s="1376" t="s">
        <v>491</v>
      </c>
      <c r="E92" s="1377">
        <v>46196</v>
      </c>
      <c r="F92" s="1376" t="s">
        <v>53</v>
      </c>
      <c r="G92" s="1236" t="s">
        <v>713</v>
      </c>
      <c r="H92" s="1177">
        <v>72</v>
      </c>
      <c r="I92" s="1257" t="s">
        <v>568</v>
      </c>
      <c r="J92" s="1650" t="s">
        <v>36</v>
      </c>
      <c r="K92" s="1651"/>
      <c r="L92" s="1377"/>
      <c r="M92" s="1650" t="s">
        <v>256</v>
      </c>
      <c r="N92" s="1664">
        <v>60744.4</v>
      </c>
      <c r="O92" s="1178" t="s">
        <v>128</v>
      </c>
      <c r="P92" s="1333" t="s">
        <v>35</v>
      </c>
      <c r="Q92" s="1652">
        <v>46197</v>
      </c>
      <c r="R92" s="1652"/>
      <c r="S92" s="1652"/>
      <c r="T92" s="1652"/>
      <c r="U92" s="1652"/>
      <c r="V92" s="1653">
        <v>5950</v>
      </c>
      <c r="W92" s="1663">
        <v>2173</v>
      </c>
      <c r="X92" s="1654">
        <f>SUM(V92-W92)</f>
        <v>3777</v>
      </c>
      <c r="Y92" s="1237">
        <f>IFERROR($W92/$V92, 0)</f>
        <v>0.36521008403361344</v>
      </c>
      <c r="Z92" s="1652">
        <v>46216</v>
      </c>
      <c r="AA92" s="1360"/>
      <c r="AB92" s="1189">
        <v>0</v>
      </c>
      <c r="AC92" s="1188">
        <v>0</v>
      </c>
      <c r="AD92" s="1412">
        <v>0</v>
      </c>
      <c r="AE92" s="1238" t="s">
        <v>714</v>
      </c>
      <c r="AF92" s="725"/>
    </row>
    <row r="93" spans="1:32" ht="24.75" customHeight="1">
      <c r="A93" s="1054" t="s">
        <v>715</v>
      </c>
      <c r="B93" s="1058" t="s">
        <v>37</v>
      </c>
      <c r="C93" s="359">
        <v>46172</v>
      </c>
      <c r="D93" s="365" t="s">
        <v>484</v>
      </c>
      <c r="E93" s="366"/>
      <c r="F93" s="365"/>
      <c r="G93" s="698"/>
      <c r="H93" s="988">
        <v>402</v>
      </c>
      <c r="I93" s="303" t="s">
        <v>568</v>
      </c>
      <c r="J93" s="1650"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716</v>
      </c>
      <c r="AF93" s="725"/>
    </row>
    <row r="94" spans="1:32" ht="24.75" customHeight="1">
      <c r="A94" s="1375" t="s">
        <v>717</v>
      </c>
      <c r="B94" s="1059" t="s">
        <v>40</v>
      </c>
      <c r="C94" s="1378">
        <v>46234</v>
      </c>
      <c r="D94" s="1376" t="s">
        <v>494</v>
      </c>
      <c r="E94" s="1377">
        <v>46210</v>
      </c>
      <c r="F94" s="1376"/>
      <c r="G94" s="1236"/>
      <c r="H94" s="1177">
        <v>68</v>
      </c>
      <c r="I94" s="1257" t="s">
        <v>568</v>
      </c>
      <c r="J94" s="744" t="s">
        <v>30</v>
      </c>
      <c r="K94" s="689"/>
      <c r="L94" s="1377"/>
      <c r="M94" s="1177" t="s">
        <v>128</v>
      </c>
      <c r="N94" s="1664">
        <v>62074</v>
      </c>
      <c r="O94" s="744" t="s">
        <v>128</v>
      </c>
      <c r="P94" s="735" t="s">
        <v>32</v>
      </c>
      <c r="Q94" s="1652"/>
      <c r="R94" s="1652"/>
      <c r="S94" s="1652"/>
      <c r="T94" s="1652"/>
      <c r="U94" s="1652"/>
      <c r="V94" s="1653">
        <v>5246</v>
      </c>
      <c r="W94" s="1654"/>
      <c r="X94" s="1654">
        <f>SUM(V94-W94)</f>
        <v>5246</v>
      </c>
      <c r="Y94" s="1237">
        <f>IFERROR($W94/$V94, 0)</f>
        <v>0</v>
      </c>
      <c r="Z94" s="1652"/>
      <c r="AA94" s="1360"/>
      <c r="AB94" s="695">
        <v>0</v>
      </c>
      <c r="AC94" s="733">
        <v>0</v>
      </c>
      <c r="AD94" s="732">
        <v>0</v>
      </c>
      <c r="AE94" s="1298" t="s">
        <v>718</v>
      </c>
      <c r="AF94" s="725"/>
    </row>
    <row r="95" spans="1:32" ht="24.75" customHeight="1">
      <c r="A95" s="1299" t="s">
        <v>719</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720</v>
      </c>
      <c r="AF95" s="725"/>
    </row>
    <row r="96" spans="1:32" ht="24.75" customHeight="1">
      <c r="A96" s="1488" t="s">
        <v>721</v>
      </c>
      <c r="B96" s="1059" t="s">
        <v>40</v>
      </c>
      <c r="C96" s="1378"/>
      <c r="D96" s="1376"/>
      <c r="E96" s="1377"/>
      <c r="F96" s="1376"/>
      <c r="G96" s="1236"/>
      <c r="H96" s="1650">
        <v>79</v>
      </c>
      <c r="I96" s="1257" t="s">
        <v>568</v>
      </c>
      <c r="J96" s="744" t="s">
        <v>33</v>
      </c>
      <c r="K96" s="689" t="s">
        <v>548</v>
      </c>
      <c r="L96" s="1377"/>
      <c r="M96" s="1177" t="s">
        <v>128</v>
      </c>
      <c r="N96" s="1664"/>
      <c r="O96" s="744" t="s">
        <v>256</v>
      </c>
      <c r="P96" s="735" t="s">
        <v>32</v>
      </c>
      <c r="Q96" s="1652"/>
      <c r="R96" s="1652"/>
      <c r="S96" s="1652"/>
      <c r="T96" s="1652"/>
      <c r="U96" s="1652"/>
      <c r="V96" s="1653">
        <v>5953</v>
      </c>
      <c r="W96" s="1654"/>
      <c r="X96" s="1654">
        <f>SUM(V96-W96)</f>
        <v>5953</v>
      </c>
      <c r="Y96" s="1237">
        <f>IFERROR($W96/$V96, 0)</f>
        <v>0</v>
      </c>
      <c r="Z96" s="1652"/>
      <c r="AA96" s="1360"/>
      <c r="AB96" s="695">
        <v>0</v>
      </c>
      <c r="AC96" s="733">
        <v>0</v>
      </c>
      <c r="AD96" s="732">
        <v>0</v>
      </c>
      <c r="AE96" s="1298" t="s">
        <v>722</v>
      </c>
      <c r="AF96" s="725"/>
    </row>
    <row r="97" spans="1:32" ht="24.75" customHeight="1">
      <c r="A97" s="1488" t="s">
        <v>723</v>
      </c>
      <c r="B97" s="1059" t="s">
        <v>40</v>
      </c>
      <c r="C97" s="1378"/>
      <c r="D97" s="1376"/>
      <c r="E97" s="1377"/>
      <c r="F97" s="1376"/>
      <c r="G97" s="1236"/>
      <c r="H97" s="1650">
        <v>78</v>
      </c>
      <c r="I97" s="1257" t="s">
        <v>568</v>
      </c>
      <c r="J97" s="744" t="s">
        <v>33</v>
      </c>
      <c r="K97" s="689" t="s">
        <v>548</v>
      </c>
      <c r="L97" s="1377"/>
      <c r="M97" s="1177" t="s">
        <v>128</v>
      </c>
      <c r="N97" s="1664"/>
      <c r="O97" s="744" t="s">
        <v>256</v>
      </c>
      <c r="P97" s="735" t="s">
        <v>32</v>
      </c>
      <c r="Q97" s="1652"/>
      <c r="R97" s="1652"/>
      <c r="S97" s="1652"/>
      <c r="T97" s="1652"/>
      <c r="U97" s="1652"/>
      <c r="V97" s="1653">
        <v>5890</v>
      </c>
      <c r="W97" s="1654"/>
      <c r="X97" s="1654">
        <f>SUM(V97-W97)</f>
        <v>5890</v>
      </c>
      <c r="Y97" s="1237">
        <f>IFERROR($W97/$V97, 0)</f>
        <v>0</v>
      </c>
      <c r="Z97" s="1652"/>
      <c r="AA97" s="1360"/>
      <c r="AB97" s="695">
        <v>0</v>
      </c>
      <c r="AC97" s="733">
        <v>0</v>
      </c>
      <c r="AD97" s="732">
        <v>0</v>
      </c>
      <c r="AE97" s="1298" t="s">
        <v>722</v>
      </c>
      <c r="AF97" s="725"/>
    </row>
    <row r="98" spans="1:32" ht="24.75" customHeight="1">
      <c r="A98" s="1488" t="s">
        <v>724</v>
      </c>
      <c r="B98" s="1059" t="s">
        <v>40</v>
      </c>
      <c r="C98" s="1378"/>
      <c r="D98" s="1376"/>
      <c r="E98" s="1377"/>
      <c r="F98" s="1376"/>
      <c r="G98" s="1236"/>
      <c r="H98" s="1650">
        <v>49</v>
      </c>
      <c r="I98" s="1257" t="s">
        <v>568</v>
      </c>
      <c r="J98" s="744" t="s">
        <v>33</v>
      </c>
      <c r="K98" s="689" t="s">
        <v>548</v>
      </c>
      <c r="L98" s="1377"/>
      <c r="M98" s="1177" t="s">
        <v>128</v>
      </c>
      <c r="N98" s="1664"/>
      <c r="O98" s="744" t="s">
        <v>256</v>
      </c>
      <c r="P98" s="735" t="s">
        <v>32</v>
      </c>
      <c r="Q98" s="1652"/>
      <c r="R98" s="1652"/>
      <c r="S98" s="1652"/>
      <c r="T98" s="1652"/>
      <c r="U98" s="1652"/>
      <c r="V98" s="1653">
        <v>4709</v>
      </c>
      <c r="W98" s="1654"/>
      <c r="X98" s="1654">
        <f>SUM(V98-W98)</f>
        <v>4709</v>
      </c>
      <c r="Y98" s="1237">
        <f>IFERROR($W98/$V98, 0)</f>
        <v>0</v>
      </c>
      <c r="Z98" s="1652"/>
      <c r="AA98" s="1360"/>
      <c r="AB98" s="695">
        <v>0</v>
      </c>
      <c r="AC98" s="733">
        <v>0</v>
      </c>
      <c r="AD98" s="732">
        <v>0</v>
      </c>
      <c r="AE98" s="1298" t="s">
        <v>722</v>
      </c>
      <c r="AF98" s="725"/>
    </row>
    <row r="99" spans="1:32" ht="24.75" customHeight="1">
      <c r="A99" s="1299" t="s">
        <v>725</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720</v>
      </c>
      <c r="AF99" s="725"/>
    </row>
    <row r="100" spans="1:32" ht="24.75" customHeight="1">
      <c r="A100" s="1057" t="s">
        <v>726</v>
      </c>
      <c r="B100" s="1059" t="s">
        <v>40</v>
      </c>
      <c r="C100" s="359">
        <v>46111</v>
      </c>
      <c r="D100" s="365"/>
      <c r="E100" s="366"/>
      <c r="F100" s="698"/>
      <c r="G100" s="698"/>
      <c r="H100" s="993">
        <v>0</v>
      </c>
      <c r="I100" s="303" t="s">
        <v>568</v>
      </c>
      <c r="J100" s="744" t="s">
        <v>33</v>
      </c>
      <c r="K100" s="994" t="s">
        <v>727</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728</v>
      </c>
      <c r="AF100" s="725"/>
    </row>
    <row r="101" spans="1:32" ht="24.75" customHeight="1">
      <c r="A101" s="1057" t="s">
        <v>729</v>
      </c>
      <c r="B101" s="1059" t="s">
        <v>40</v>
      </c>
      <c r="C101" s="359">
        <v>46111</v>
      </c>
      <c r="D101" s="365"/>
      <c r="E101" s="366"/>
      <c r="F101" s="698"/>
      <c r="G101" s="698"/>
      <c r="H101" s="993">
        <v>0</v>
      </c>
      <c r="I101" s="303" t="s">
        <v>568</v>
      </c>
      <c r="J101" s="744" t="s">
        <v>33</v>
      </c>
      <c r="K101" s="994" t="s">
        <v>727</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730</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731</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732</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733</v>
      </c>
      <c r="AF109" s="722"/>
    </row>
    <row r="110" spans="1:32" ht="24.75" customHeight="1">
      <c r="A110" s="297" t="s">
        <v>734</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735</v>
      </c>
      <c r="AF110" s="722"/>
    </row>
    <row r="111" spans="1:32" ht="24.75" customHeight="1">
      <c r="A111" s="297" t="s">
        <v>736</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735</v>
      </c>
      <c r="AF111" s="722"/>
    </row>
    <row r="112" spans="1:32" ht="24.75" customHeight="1">
      <c r="A112" s="297" t="s">
        <v>737</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735</v>
      </c>
      <c r="AF112" s="722"/>
    </row>
    <row r="113" spans="1:32" ht="24.75" customHeight="1">
      <c r="A113" s="1244" t="s">
        <v>738</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739</v>
      </c>
      <c r="AF113" s="722"/>
    </row>
    <row r="114" spans="1:32" ht="24.75" customHeight="1">
      <c r="A114" s="1244" t="s">
        <v>740</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739</v>
      </c>
      <c r="AF114" s="722"/>
    </row>
    <row r="115" spans="1:32" ht="24.75" customHeight="1">
      <c r="A115" s="297" t="s">
        <v>741</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735</v>
      </c>
      <c r="AF115" s="722"/>
    </row>
    <row r="116" spans="1:32" ht="24.75" customHeight="1">
      <c r="A116" s="297" t="s">
        <v>742</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743</v>
      </c>
      <c r="AF116" s="722"/>
    </row>
    <row r="117" spans="1:32" ht="24.75" customHeight="1">
      <c r="A117" s="297" t="s">
        <v>744</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735</v>
      </c>
      <c r="AF117" s="722"/>
    </row>
    <row r="118" spans="1:32" ht="24.75" customHeight="1">
      <c r="A118" s="297" t="s">
        <v>745</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735</v>
      </c>
      <c r="AF118" s="722"/>
    </row>
    <row r="119" spans="1:32" ht="24.75" customHeight="1">
      <c r="A119" s="297" t="s">
        <v>746</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747</v>
      </c>
      <c r="AF119" s="722"/>
    </row>
    <row r="120" spans="1:32" ht="24.75" customHeight="1">
      <c r="A120" s="297" t="s">
        <v>748</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735</v>
      </c>
      <c r="AF120" s="722"/>
    </row>
    <row r="121" spans="1:32" ht="24.75" customHeight="1">
      <c r="A121" s="297" t="s">
        <v>749</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735</v>
      </c>
      <c r="AF121" s="722"/>
    </row>
    <row r="122" spans="1:32" ht="24.75" customHeight="1">
      <c r="A122" s="297" t="s">
        <v>750</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735</v>
      </c>
      <c r="AF122" s="722"/>
    </row>
    <row r="123" spans="1:32" ht="24.75" customHeight="1">
      <c r="A123" s="297" t="s">
        <v>751</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735</v>
      </c>
      <c r="AF123" s="722"/>
    </row>
    <row r="124" spans="1:32" ht="24.75" customHeight="1">
      <c r="A124" s="297" t="s">
        <v>752</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735</v>
      </c>
      <c r="AF124" s="722"/>
    </row>
    <row r="125" spans="1:32" ht="24.75" customHeight="1">
      <c r="A125" s="297" t="s">
        <v>753</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735</v>
      </c>
      <c r="AF125" s="722"/>
    </row>
    <row r="126" spans="1:32" ht="24.75" customHeight="1">
      <c r="A126" s="297" t="s">
        <v>754</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735</v>
      </c>
      <c r="AF126" s="722"/>
    </row>
    <row r="127" spans="1:32" ht="24.75" customHeight="1">
      <c r="A127" s="297" t="s">
        <v>755</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735</v>
      </c>
      <c r="AF127" s="722"/>
    </row>
    <row r="128" spans="1:32" ht="24.75" customHeight="1">
      <c r="A128" s="297" t="s">
        <v>756</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735</v>
      </c>
      <c r="AF128" s="722"/>
    </row>
    <row r="129" spans="1:32" ht="24.75" customHeight="1">
      <c r="A129" s="297" t="s">
        <v>757</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747</v>
      </c>
      <c r="AF129" s="722"/>
    </row>
    <row r="130" spans="1:32" ht="24.75" customHeight="1">
      <c r="A130" s="297" t="s">
        <v>758</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747</v>
      </c>
      <c r="AF130" s="722"/>
    </row>
    <row r="131" spans="1:32" ht="24.75" customHeight="1">
      <c r="A131" s="297" t="s">
        <v>759</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735</v>
      </c>
      <c r="AF131" s="722"/>
    </row>
    <row r="132" spans="1:32" ht="24.75" customHeight="1">
      <c r="A132" s="297" t="s">
        <v>760</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735</v>
      </c>
      <c r="AF132" s="722"/>
    </row>
    <row r="133" spans="1:32" ht="24.75" customHeight="1">
      <c r="A133" s="297" t="s">
        <v>761</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735</v>
      </c>
      <c r="AF133" s="722"/>
    </row>
    <row r="134" spans="1:32" ht="24.75" customHeight="1">
      <c r="A134" s="297" t="s">
        <v>762</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735</v>
      </c>
      <c r="AF134" s="722"/>
    </row>
    <row r="135" spans="1:32" ht="24.75" customHeight="1">
      <c r="A135" s="297" t="s">
        <v>763</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735</v>
      </c>
      <c r="AF135" s="722"/>
    </row>
    <row r="136" spans="1:32" ht="24.75" customHeight="1">
      <c r="A136" s="297" t="s">
        <v>764</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735</v>
      </c>
      <c r="AF136" s="722"/>
    </row>
    <row r="137" spans="1:32" ht="24.75" customHeight="1">
      <c r="A137" s="297" t="s">
        <v>765</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735</v>
      </c>
      <c r="AF137" s="722"/>
    </row>
    <row r="138" spans="1:32" ht="24.75" customHeight="1">
      <c r="A138" s="297" t="s">
        <v>766</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735</v>
      </c>
      <c r="AF138" s="722"/>
    </row>
    <row r="139" spans="1:32" ht="24.75" customHeight="1">
      <c r="A139" s="297" t="s">
        <v>767</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735</v>
      </c>
      <c r="AF139" s="722"/>
    </row>
    <row r="140" spans="1:32" ht="24.75" customHeight="1">
      <c r="A140" s="297" t="s">
        <v>768</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735</v>
      </c>
      <c r="AF140" s="722"/>
    </row>
    <row r="141" spans="1:32" ht="24.75" customHeight="1">
      <c r="A141" s="297" t="s">
        <v>769</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735</v>
      </c>
      <c r="AF141" s="722"/>
    </row>
    <row r="142" spans="1:32" ht="24.75" customHeight="1">
      <c r="A142" s="297" t="s">
        <v>770</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735</v>
      </c>
      <c r="AF142" s="722"/>
    </row>
    <row r="143" spans="1:32" ht="24.75" customHeight="1">
      <c r="A143" s="297" t="s">
        <v>771</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735</v>
      </c>
      <c r="AF143" s="722"/>
    </row>
    <row r="144" spans="1:32" ht="24.75" customHeight="1">
      <c r="A144" s="297" t="s">
        <v>772</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735</v>
      </c>
      <c r="AF144" s="722"/>
    </row>
    <row r="145" spans="1:32" ht="24.75" customHeight="1">
      <c r="A145" s="297" t="s">
        <v>773</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735</v>
      </c>
      <c r="AF145" s="722"/>
    </row>
    <row r="146" spans="1:32" ht="24.75" customHeight="1">
      <c r="A146" s="297" t="s">
        <v>774</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735</v>
      </c>
      <c r="AF146" s="722"/>
    </row>
    <row r="147" spans="1:32" ht="24.75" customHeight="1">
      <c r="A147" s="297" t="s">
        <v>775</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735</v>
      </c>
      <c r="AF147" s="722"/>
    </row>
    <row r="148" spans="1:32" ht="24.75" customHeight="1">
      <c r="A148" s="297" t="s">
        <v>776</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735</v>
      </c>
      <c r="AF148" s="722"/>
    </row>
    <row r="149" spans="1:32" ht="24.75" customHeight="1">
      <c r="A149" s="297" t="s">
        <v>777</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735</v>
      </c>
      <c r="AF149" s="722"/>
    </row>
    <row r="150" spans="1:32" ht="24.75" customHeight="1">
      <c r="A150" s="297" t="s">
        <v>778</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735</v>
      </c>
      <c r="AF150" s="722"/>
    </row>
    <row r="151" spans="1:32" ht="24.75" customHeight="1">
      <c r="A151" s="297" t="s">
        <v>779</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735</v>
      </c>
      <c r="AF151" s="722"/>
    </row>
    <row r="152" spans="1:32" ht="24.75" customHeight="1">
      <c r="A152" s="297" t="s">
        <v>780</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735</v>
      </c>
      <c r="AF152" s="722"/>
    </row>
    <row r="153" spans="1:32" ht="24.75" customHeight="1">
      <c r="A153" s="297" t="s">
        <v>781</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735</v>
      </c>
      <c r="AF153" s="722"/>
    </row>
    <row r="154" spans="1:32" ht="24.75" customHeight="1">
      <c r="A154" s="297" t="s">
        <v>782</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735</v>
      </c>
      <c r="AF154" s="722"/>
    </row>
    <row r="155" spans="1:32" ht="24.75" customHeight="1">
      <c r="A155" s="297" t="s">
        <v>783</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735</v>
      </c>
      <c r="AF155" s="722"/>
    </row>
    <row r="156" spans="1:32" ht="24.75" customHeight="1">
      <c r="A156" s="297" t="s">
        <v>784</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735</v>
      </c>
      <c r="AF156" s="722"/>
    </row>
    <row r="157" spans="1:32" ht="24.75" customHeight="1">
      <c r="A157" s="297" t="s">
        <v>785</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735</v>
      </c>
      <c r="AF157" s="722"/>
    </row>
    <row r="158" spans="1:32" ht="24.75" customHeight="1">
      <c r="A158" s="297" t="s">
        <v>786</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787</v>
      </c>
      <c r="AF158" s="722"/>
    </row>
    <row r="159" spans="1:32" ht="24.75" customHeight="1">
      <c r="A159" s="297" t="s">
        <v>788</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787</v>
      </c>
      <c r="AF159" s="722"/>
    </row>
    <row r="160" spans="1:32" ht="24.75" customHeight="1">
      <c r="A160" s="297" t="s">
        <v>789</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787</v>
      </c>
      <c r="AF160" s="722"/>
    </row>
    <row r="161" spans="1:32" ht="24.75" customHeight="1">
      <c r="A161" s="297" t="s">
        <v>790</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787</v>
      </c>
      <c r="AF161" s="722"/>
    </row>
    <row r="162" spans="1:32" ht="24.75" customHeight="1">
      <c r="A162" s="297" t="s">
        <v>791</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792</v>
      </c>
      <c r="AF162" s="722"/>
    </row>
    <row r="163" spans="1:32" ht="24.75" customHeight="1">
      <c r="A163" s="297" t="s">
        <v>793</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787</v>
      </c>
      <c r="AF163" s="722"/>
    </row>
    <row r="164" spans="1:32" ht="24.75" customHeight="1">
      <c r="A164" s="297" t="s">
        <v>794</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795</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796</v>
      </c>
      <c r="B168" s="354" t="s">
        <v>43</v>
      </c>
      <c r="C168" s="738">
        <v>46387</v>
      </c>
      <c r="D168" s="454" t="s">
        <v>62</v>
      </c>
      <c r="E168" s="738">
        <v>46029</v>
      </c>
      <c r="F168" s="739" t="s">
        <v>797</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27">
        <v>7303</v>
      </c>
      <c r="X168" s="1362">
        <f t="shared" ref="X168:X174" si="16">SUM(V168-W168)</f>
        <v>1293</v>
      </c>
      <c r="Y168" s="29">
        <f t="shared" ref="Y168:Y174" si="17">IFERROR($W168/$V168, 0)</f>
        <v>0.84958120055839925</v>
      </c>
      <c r="Z168" s="716">
        <v>46203</v>
      </c>
      <c r="AA168" s="692"/>
      <c r="AB168" s="733">
        <v>0</v>
      </c>
      <c r="AC168" s="733">
        <v>0</v>
      </c>
      <c r="AD168" s="732">
        <v>0</v>
      </c>
      <c r="AE168" s="718" t="s">
        <v>798</v>
      </c>
      <c r="AF168" s="722"/>
    </row>
    <row r="169" spans="1:32" ht="24.75" customHeight="1">
      <c r="A169" s="739" t="s">
        <v>799</v>
      </c>
      <c r="B169" s="354" t="s">
        <v>43</v>
      </c>
      <c r="C169" s="738">
        <v>46326</v>
      </c>
      <c r="D169" s="454"/>
      <c r="E169" s="738">
        <v>46029</v>
      </c>
      <c r="F169" s="739" t="s">
        <v>797</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798</v>
      </c>
      <c r="AF169" s="722"/>
    </row>
    <row r="170" spans="1:32" ht="24.75" customHeight="1">
      <c r="A170" s="739" t="s">
        <v>800</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798</v>
      </c>
      <c r="AF170" s="722"/>
    </row>
    <row r="171" spans="1:32" ht="24.75" customHeight="1">
      <c r="A171" s="739" t="s">
        <v>801</v>
      </c>
      <c r="B171" s="354" t="s">
        <v>43</v>
      </c>
      <c r="C171" s="738">
        <v>46387</v>
      </c>
      <c r="D171" s="454"/>
      <c r="E171" s="738">
        <v>46029</v>
      </c>
      <c r="F171" s="739" t="s">
        <v>797</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802</v>
      </c>
      <c r="AF171" s="722"/>
    </row>
    <row r="172" spans="1:32" ht="24.75" customHeight="1">
      <c r="A172" s="297" t="s">
        <v>803</v>
      </c>
      <c r="B172" s="354" t="s">
        <v>43</v>
      </c>
      <c r="C172" s="738">
        <v>46387</v>
      </c>
      <c r="D172" s="454"/>
      <c r="E172" s="738">
        <v>46029</v>
      </c>
      <c r="F172" s="739" t="s">
        <v>797</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802</v>
      </c>
      <c r="AF172" s="722"/>
    </row>
    <row r="173" spans="1:32" ht="24.75" customHeight="1">
      <c r="A173" s="297" t="s">
        <v>804</v>
      </c>
      <c r="B173" s="354" t="s">
        <v>43</v>
      </c>
      <c r="C173" s="738">
        <v>46387</v>
      </c>
      <c r="D173" s="454"/>
      <c r="E173" s="738">
        <v>46029</v>
      </c>
      <c r="F173" s="739" t="s">
        <v>797</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802</v>
      </c>
      <c r="AF173" s="722"/>
    </row>
    <row r="174" spans="1:32" ht="24.75" customHeight="1">
      <c r="A174" s="1244" t="s">
        <v>805</v>
      </c>
      <c r="B174" s="354" t="s">
        <v>43</v>
      </c>
      <c r="C174" s="738">
        <v>46173</v>
      </c>
      <c r="D174" s="454" t="s">
        <v>62</v>
      </c>
      <c r="E174" s="738">
        <v>46029</v>
      </c>
      <c r="F174" s="297" t="s">
        <v>797</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T30" activePane="topRight" state="frozen"/>
      <selection pane="topRight" activeCell="W39" sqref="W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807</v>
      </c>
      <c r="B2" s="376" t="s">
        <v>34</v>
      </c>
      <c r="C2" s="1378">
        <v>46172</v>
      </c>
      <c r="D2" s="357" t="s">
        <v>52</v>
      </c>
      <c r="E2" s="359">
        <v>46077</v>
      </c>
      <c r="F2" s="357" t="s">
        <v>59</v>
      </c>
      <c r="G2" s="688" t="s">
        <v>808</v>
      </c>
      <c r="H2" s="689">
        <v>0</v>
      </c>
      <c r="I2" s="1052" t="s">
        <v>809</v>
      </c>
      <c r="J2" s="689" t="s">
        <v>30</v>
      </c>
      <c r="K2" s="984"/>
      <c r="L2" s="359" t="s">
        <v>629</v>
      </c>
      <c r="M2" s="689" t="s">
        <v>128</v>
      </c>
      <c r="N2" s="985">
        <v>49846.95</v>
      </c>
      <c r="O2" s="689" t="s">
        <v>128</v>
      </c>
      <c r="P2" s="1403" t="s">
        <v>38</v>
      </c>
      <c r="Q2" s="986">
        <v>46093</v>
      </c>
      <c r="R2" s="700" t="s">
        <v>128</v>
      </c>
      <c r="S2" s="362">
        <v>46190</v>
      </c>
      <c r="T2" s="372" t="s">
        <v>810</v>
      </c>
      <c r="U2" s="372" t="s">
        <v>810</v>
      </c>
      <c r="V2" s="987">
        <v>3109</v>
      </c>
      <c r="W2" s="1240">
        <v>3128</v>
      </c>
      <c r="X2" s="987">
        <f>SUM(V2-W2)</f>
        <v>-19</v>
      </c>
      <c r="Y2" s="382">
        <f>IFERROR($W2/$V2, 0)</f>
        <v>1.0061112898037954</v>
      </c>
      <c r="Z2" s="986">
        <v>46132</v>
      </c>
      <c r="AA2" s="1486">
        <v>46150</v>
      </c>
      <c r="AB2" s="1483">
        <v>1</v>
      </c>
      <c r="AC2" s="695">
        <v>0</v>
      </c>
      <c r="AD2" s="701">
        <v>0</v>
      </c>
      <c r="AE2" s="696" t="s">
        <v>811</v>
      </c>
    </row>
    <row r="3" spans="1:31" ht="39.75" customHeight="1">
      <c r="A3" s="1395" t="s">
        <v>812</v>
      </c>
      <c r="B3" s="376" t="s">
        <v>34</v>
      </c>
      <c r="C3" s="1378">
        <v>46172</v>
      </c>
      <c r="D3" s="1236" t="s">
        <v>56</v>
      </c>
      <c r="E3" s="359">
        <v>46139</v>
      </c>
      <c r="F3" s="357" t="s">
        <v>55</v>
      </c>
      <c r="G3" s="688" t="s">
        <v>813</v>
      </c>
      <c r="H3" s="689">
        <v>0</v>
      </c>
      <c r="I3" s="1052" t="s">
        <v>809</v>
      </c>
      <c r="J3" s="689" t="s">
        <v>30</v>
      </c>
      <c r="K3" s="984"/>
      <c r="L3" s="359" t="s">
        <v>629</v>
      </c>
      <c r="M3" s="689" t="s">
        <v>128</v>
      </c>
      <c r="N3" s="939">
        <v>85069.95</v>
      </c>
      <c r="O3" s="740" t="s">
        <v>128</v>
      </c>
      <c r="P3" s="1241" t="s">
        <v>38</v>
      </c>
      <c r="Q3" s="986">
        <v>46093</v>
      </c>
      <c r="R3" s="700" t="s">
        <v>128</v>
      </c>
      <c r="S3" s="362">
        <v>46169</v>
      </c>
      <c r="T3" s="372" t="s">
        <v>814</v>
      </c>
      <c r="U3" s="372" t="s">
        <v>814</v>
      </c>
      <c r="V3" s="987">
        <v>6787</v>
      </c>
      <c r="W3" s="1240">
        <v>6802</v>
      </c>
      <c r="X3" s="987">
        <f>SUM(V3-W3)</f>
        <v>-15</v>
      </c>
      <c r="Y3" s="382">
        <f>IFERROR($W3/$V3, 0)</f>
        <v>1.0022101075585679</v>
      </c>
      <c r="Z3" s="986">
        <v>46139</v>
      </c>
      <c r="AA3" s="1486">
        <v>46149</v>
      </c>
      <c r="AB3" s="1483">
        <v>1</v>
      </c>
      <c r="AC3" s="695">
        <v>0</v>
      </c>
      <c r="AD3" s="701">
        <v>0</v>
      </c>
      <c r="AE3" s="1238" t="s">
        <v>815</v>
      </c>
    </row>
    <row r="4" spans="1:31" ht="39.75" customHeight="1">
      <c r="A4" s="726" t="s">
        <v>816</v>
      </c>
      <c r="B4" s="376" t="s">
        <v>34</v>
      </c>
      <c r="C4" s="1378">
        <v>46172</v>
      </c>
      <c r="D4" s="687" t="s">
        <v>54</v>
      </c>
      <c r="E4" s="687">
        <v>46114</v>
      </c>
      <c r="F4" s="687" t="s">
        <v>55</v>
      </c>
      <c r="G4" s="688" t="s">
        <v>817</v>
      </c>
      <c r="H4" s="689">
        <v>0</v>
      </c>
      <c r="I4" s="1052" t="s">
        <v>809</v>
      </c>
      <c r="J4" s="689" t="s">
        <v>30</v>
      </c>
      <c r="K4" s="699"/>
      <c r="L4" s="359" t="s">
        <v>629</v>
      </c>
      <c r="M4" s="689" t="s">
        <v>128</v>
      </c>
      <c r="N4" s="690">
        <v>82825</v>
      </c>
      <c r="O4" s="740" t="s">
        <v>128</v>
      </c>
      <c r="P4" s="1241" t="s">
        <v>38</v>
      </c>
      <c r="Q4" s="692">
        <v>45965</v>
      </c>
      <c r="R4" s="700" t="s">
        <v>128</v>
      </c>
      <c r="S4" s="362">
        <v>46190</v>
      </c>
      <c r="T4" s="372" t="s">
        <v>818</v>
      </c>
      <c r="U4" s="362">
        <v>46198</v>
      </c>
      <c r="V4" s="332">
        <v>6210</v>
      </c>
      <c r="W4" s="449">
        <v>6210</v>
      </c>
      <c r="X4" s="693">
        <f>SUM(V4-W4)</f>
        <v>0</v>
      </c>
      <c r="Y4" s="364">
        <f>IFERROR($W4/$V4, 0)</f>
        <v>1</v>
      </c>
      <c r="Z4" s="700">
        <v>46128</v>
      </c>
      <c r="AA4" s="1486">
        <v>46155</v>
      </c>
      <c r="AB4" s="1484">
        <v>0</v>
      </c>
      <c r="AC4" s="695">
        <v>0</v>
      </c>
      <c r="AD4" s="701">
        <v>0</v>
      </c>
      <c r="AE4" s="696" t="s">
        <v>819</v>
      </c>
    </row>
    <row r="5" spans="1:31" ht="39.75" customHeight="1">
      <c r="A5" s="613" t="s">
        <v>820</v>
      </c>
      <c r="B5" s="376" t="s">
        <v>34</v>
      </c>
      <c r="C5" s="359">
        <v>46131</v>
      </c>
      <c r="D5" s="697" t="s">
        <v>56</v>
      </c>
      <c r="E5" s="697">
        <v>46156</v>
      </c>
      <c r="F5" s="698" t="s">
        <v>55</v>
      </c>
      <c r="G5" s="697" t="s">
        <v>821</v>
      </c>
      <c r="H5" s="988">
        <v>2</v>
      </c>
      <c r="I5" s="371" t="s">
        <v>809</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809</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809</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50">
        <v>58</v>
      </c>
      <c r="I8" s="371" t="s">
        <v>809</v>
      </c>
      <c r="J8" s="1055" t="s">
        <v>30</v>
      </c>
      <c r="K8" s="689"/>
      <c r="L8" s="359" t="s">
        <v>629</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50">
        <v>81</v>
      </c>
      <c r="I9" s="371" t="s">
        <v>809</v>
      </c>
      <c r="J9" s="1055" t="s">
        <v>30</v>
      </c>
      <c r="K9" s="689"/>
      <c r="L9" s="359" t="s">
        <v>629</v>
      </c>
      <c r="M9" s="371" t="s">
        <v>128</v>
      </c>
      <c r="N9" s="989">
        <v>66206</v>
      </c>
      <c r="O9" s="371" t="s">
        <v>128</v>
      </c>
      <c r="P9" s="727" t="s">
        <v>38</v>
      </c>
      <c r="Q9" s="1219">
        <v>46144</v>
      </c>
      <c r="R9" s="700" t="s">
        <v>128</v>
      </c>
      <c r="S9" s="362">
        <v>46190</v>
      </c>
      <c r="T9" s="372" t="s">
        <v>810</v>
      </c>
      <c r="U9" s="372" t="s">
        <v>814</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50">
        <v>65</v>
      </c>
      <c r="I10" s="371" t="s">
        <v>809</v>
      </c>
      <c r="J10" s="1055" t="s">
        <v>30</v>
      </c>
      <c r="K10" s="689"/>
      <c r="L10" s="359" t="s">
        <v>629</v>
      </c>
      <c r="M10" s="371" t="s">
        <v>128</v>
      </c>
      <c r="N10" s="989">
        <v>45252</v>
      </c>
      <c r="O10" s="371" t="s">
        <v>128</v>
      </c>
      <c r="P10" s="727" t="s">
        <v>38</v>
      </c>
      <c r="Q10" s="1652">
        <v>46184</v>
      </c>
      <c r="R10" s="700" t="s">
        <v>256</v>
      </c>
      <c r="S10" s="362" t="s">
        <v>834</v>
      </c>
      <c r="T10" s="372" t="s">
        <v>814</v>
      </c>
      <c r="U10" s="372" t="s">
        <v>814</v>
      </c>
      <c r="V10" s="1653">
        <v>3360</v>
      </c>
      <c r="W10" s="1668">
        <v>3403</v>
      </c>
      <c r="X10" s="1654">
        <f>SUM(V10-W10)</f>
        <v>-43</v>
      </c>
      <c r="Y10" s="1237">
        <f>IFERROR($W10/$V10, 0)</f>
        <v>1.0127976190476191</v>
      </c>
      <c r="Z10" s="1652">
        <v>46192</v>
      </c>
      <c r="AA10" s="1652">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50">
        <v>21</v>
      </c>
      <c r="I11" s="371" t="s">
        <v>809</v>
      </c>
      <c r="J11" s="740" t="s">
        <v>30</v>
      </c>
      <c r="K11" s="689"/>
      <c r="L11" s="359" t="s">
        <v>629</v>
      </c>
      <c r="M11" s="371" t="s">
        <v>128</v>
      </c>
      <c r="N11" s="989">
        <v>38308</v>
      </c>
      <c r="O11" s="371" t="s">
        <v>128</v>
      </c>
      <c r="P11" s="727" t="s">
        <v>38</v>
      </c>
      <c r="Q11" s="1652">
        <v>46185</v>
      </c>
      <c r="R11" s="700" t="s">
        <v>256</v>
      </c>
      <c r="S11" s="362" t="s">
        <v>834</v>
      </c>
      <c r="T11" s="372" t="s">
        <v>814</v>
      </c>
      <c r="U11" s="372" t="s">
        <v>814</v>
      </c>
      <c r="V11" s="1653">
        <v>3379</v>
      </c>
      <c r="W11" s="1668">
        <v>3340</v>
      </c>
      <c r="X11" s="1654">
        <f>SUM(V11-W11)</f>
        <v>39</v>
      </c>
      <c r="Y11" s="1237">
        <f>IFERROR($W11/$V11, 0)</f>
        <v>0.98845812370523822</v>
      </c>
      <c r="Z11" s="1652">
        <v>46198</v>
      </c>
      <c r="AA11" s="1652">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50">
        <v>85</v>
      </c>
      <c r="I12" s="371" t="s">
        <v>809</v>
      </c>
      <c r="J12" s="1055" t="s">
        <v>30</v>
      </c>
      <c r="K12" s="689"/>
      <c r="L12" s="359" t="s">
        <v>629</v>
      </c>
      <c r="M12" s="371" t="s">
        <v>128</v>
      </c>
      <c r="N12" s="989">
        <v>56492</v>
      </c>
      <c r="O12" s="371" t="s">
        <v>128</v>
      </c>
      <c r="P12" s="727" t="s">
        <v>38</v>
      </c>
      <c r="Q12" s="1652">
        <v>46170</v>
      </c>
      <c r="R12" s="700" t="s">
        <v>256</v>
      </c>
      <c r="S12" s="362" t="s">
        <v>834</v>
      </c>
      <c r="T12" s="372" t="s">
        <v>814</v>
      </c>
      <c r="U12" s="372" t="s">
        <v>814</v>
      </c>
      <c r="V12" s="1653">
        <v>4054</v>
      </c>
      <c r="W12" s="1668">
        <v>4092</v>
      </c>
      <c r="X12" s="1654">
        <f>SUM(V12-W12)</f>
        <v>-38</v>
      </c>
      <c r="Y12" s="1237">
        <f>IFERROR($W12/$V12, 0)</f>
        <v>1.0093734583127776</v>
      </c>
      <c r="Z12" s="1652">
        <v>46184</v>
      </c>
      <c r="AA12" s="1652">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50">
        <v>87</v>
      </c>
      <c r="I13" s="371" t="s">
        <v>809</v>
      </c>
      <c r="J13" s="1055" t="s">
        <v>30</v>
      </c>
      <c r="K13" s="689"/>
      <c r="L13" s="359" t="s">
        <v>629</v>
      </c>
      <c r="M13" s="371" t="s">
        <v>128</v>
      </c>
      <c r="N13" s="989">
        <v>59286</v>
      </c>
      <c r="O13" s="371" t="s">
        <v>128</v>
      </c>
      <c r="P13" s="727" t="s">
        <v>38</v>
      </c>
      <c r="Q13" s="1652">
        <v>46170</v>
      </c>
      <c r="R13" s="700" t="s">
        <v>256</v>
      </c>
      <c r="S13" s="362" t="s">
        <v>834</v>
      </c>
      <c r="T13" s="372" t="s">
        <v>814</v>
      </c>
      <c r="U13" s="372" t="s">
        <v>814</v>
      </c>
      <c r="V13" s="1653">
        <v>4413</v>
      </c>
      <c r="W13" s="1668">
        <v>4477</v>
      </c>
      <c r="X13" s="1654">
        <f>SUM(V13-W13)</f>
        <v>-64</v>
      </c>
      <c r="Y13" s="1237">
        <f>IFERROR($W13/$V13, 0)</f>
        <v>1.0145026059370044</v>
      </c>
      <c r="Z13" s="1652">
        <v>46184</v>
      </c>
      <c r="AA13" s="1652">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50">
        <v>56</v>
      </c>
      <c r="I14" s="1052" t="s">
        <v>809</v>
      </c>
      <c r="J14" s="1055" t="s">
        <v>30</v>
      </c>
      <c r="K14" s="689"/>
      <c r="L14" s="359" t="s">
        <v>629</v>
      </c>
      <c r="M14" s="371" t="s">
        <v>128</v>
      </c>
      <c r="N14" s="989">
        <v>42220</v>
      </c>
      <c r="O14" s="371" t="s">
        <v>128</v>
      </c>
      <c r="P14" s="1534" t="s">
        <v>38</v>
      </c>
      <c r="Q14" s="1652">
        <v>46170</v>
      </c>
      <c r="R14" s="700" t="s">
        <v>128</v>
      </c>
      <c r="S14" s="362">
        <v>46190</v>
      </c>
      <c r="T14" s="372" t="s">
        <v>810</v>
      </c>
      <c r="U14" s="372" t="s">
        <v>814</v>
      </c>
      <c r="V14" s="1653">
        <v>3090</v>
      </c>
      <c r="W14" s="1669">
        <v>2998</v>
      </c>
      <c r="X14" s="1654">
        <f>SUM(V14-W14)</f>
        <v>92</v>
      </c>
      <c r="Y14" s="1237">
        <f>IFERROR($W14/$V14, 0)</f>
        <v>0.9702265372168285</v>
      </c>
      <c r="Z14" s="1652">
        <v>46183</v>
      </c>
      <c r="AA14" s="1652">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50">
        <v>77</v>
      </c>
      <c r="I15" s="371" t="s">
        <v>809</v>
      </c>
      <c r="J15" s="1055" t="s">
        <v>30</v>
      </c>
      <c r="K15" s="689"/>
      <c r="L15" s="359" t="s">
        <v>629</v>
      </c>
      <c r="M15" s="371" t="s">
        <v>128</v>
      </c>
      <c r="N15" s="989">
        <v>52948</v>
      </c>
      <c r="O15" s="371" t="s">
        <v>128</v>
      </c>
      <c r="P15" s="727" t="s">
        <v>38</v>
      </c>
      <c r="Q15" s="1652">
        <v>46185</v>
      </c>
      <c r="R15" s="700" t="s">
        <v>256</v>
      </c>
      <c r="S15" s="362" t="s">
        <v>834</v>
      </c>
      <c r="T15" s="372" t="s">
        <v>814</v>
      </c>
      <c r="U15" s="372" t="s">
        <v>814</v>
      </c>
      <c r="V15" s="1653">
        <v>3957</v>
      </c>
      <c r="W15" s="1668">
        <v>3858</v>
      </c>
      <c r="X15" s="1654">
        <f>SUM(V15-W15)</f>
        <v>99</v>
      </c>
      <c r="Y15" s="1237">
        <f>IFERROR($W15/$V15, 0)</f>
        <v>0.97498104624715698</v>
      </c>
      <c r="Z15" s="1652">
        <v>46203</v>
      </c>
      <c r="AA15" s="1652">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50">
        <v>74</v>
      </c>
      <c r="I16" s="371" t="s">
        <v>809</v>
      </c>
      <c r="J16" s="740" t="s">
        <v>30</v>
      </c>
      <c r="K16" s="689"/>
      <c r="L16" s="359" t="s">
        <v>629</v>
      </c>
      <c r="M16" s="371" t="s">
        <v>128</v>
      </c>
      <c r="N16" s="989">
        <v>51256</v>
      </c>
      <c r="O16" s="371" t="s">
        <v>128</v>
      </c>
      <c r="P16" s="727" t="s">
        <v>38</v>
      </c>
      <c r="Q16" s="1652">
        <v>46185</v>
      </c>
      <c r="R16" s="700" t="s">
        <v>256</v>
      </c>
      <c r="S16" s="362" t="s">
        <v>834</v>
      </c>
      <c r="T16" s="372" t="s">
        <v>814</v>
      </c>
      <c r="U16" s="372" t="s">
        <v>814</v>
      </c>
      <c r="V16" s="1653">
        <v>3826</v>
      </c>
      <c r="W16" s="1668">
        <v>3853</v>
      </c>
      <c r="X16" s="1654">
        <f>SUM(V16-W16)</f>
        <v>-27</v>
      </c>
      <c r="Y16" s="1237">
        <f>IFERROR($W16/$V16, 0)</f>
        <v>1.0070569785676948</v>
      </c>
      <c r="Z16" s="1652">
        <v>46203</v>
      </c>
      <c r="AA16" s="1652">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50">
        <v>73</v>
      </c>
      <c r="I17" s="371" t="s">
        <v>809</v>
      </c>
      <c r="J17" s="1055" t="s">
        <v>30</v>
      </c>
      <c r="K17" s="689"/>
      <c r="L17" s="359" t="s">
        <v>629</v>
      </c>
      <c r="M17" s="371" t="s">
        <v>128</v>
      </c>
      <c r="N17" s="989">
        <v>61225.25</v>
      </c>
      <c r="O17" s="371" t="s">
        <v>128</v>
      </c>
      <c r="P17" s="727" t="s">
        <v>38</v>
      </c>
      <c r="Q17" s="1652">
        <v>46184</v>
      </c>
      <c r="R17" s="700" t="s">
        <v>256</v>
      </c>
      <c r="S17" s="362" t="s">
        <v>834</v>
      </c>
      <c r="T17" s="372" t="s">
        <v>814</v>
      </c>
      <c r="U17" s="372" t="s">
        <v>814</v>
      </c>
      <c r="V17" s="1653">
        <v>4654</v>
      </c>
      <c r="W17" s="1668">
        <v>4748</v>
      </c>
      <c r="X17" s="1654">
        <f>SUM(V17-W17)</f>
        <v>-94</v>
      </c>
      <c r="Y17" s="1237">
        <f>IFERROR($W17/$V17, 0)</f>
        <v>1.0201976794155565</v>
      </c>
      <c r="Z17" s="1652">
        <v>46191</v>
      </c>
      <c r="AA17" s="1652">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50">
        <v>47</v>
      </c>
      <c r="I18" s="371" t="s">
        <v>38</v>
      </c>
      <c r="J18" s="699" t="s">
        <v>30</v>
      </c>
      <c r="K18" s="689"/>
      <c r="L18" s="359" t="s">
        <v>629</v>
      </c>
      <c r="M18" s="699" t="s">
        <v>128</v>
      </c>
      <c r="N18" s="703">
        <v>36936</v>
      </c>
      <c r="O18" s="699" t="s">
        <v>128</v>
      </c>
      <c r="P18" s="727" t="s">
        <v>38</v>
      </c>
      <c r="Q18" s="1652">
        <v>46196</v>
      </c>
      <c r="R18" s="700" t="s">
        <v>256</v>
      </c>
      <c r="S18" s="362" t="s">
        <v>834</v>
      </c>
      <c r="T18" s="372" t="s">
        <v>814</v>
      </c>
      <c r="U18" s="372" t="s">
        <v>814</v>
      </c>
      <c r="V18" s="1653">
        <v>2724</v>
      </c>
      <c r="W18" s="1668">
        <v>2653</v>
      </c>
      <c r="X18" s="1654">
        <f>SUM(V18-W18)</f>
        <v>71</v>
      </c>
      <c r="Y18" s="1237">
        <f>IFERROR($W18/$V18, 0)</f>
        <v>0.97393538913362698</v>
      </c>
      <c r="Z18" s="1652">
        <v>46210</v>
      </c>
      <c r="AA18" s="1652">
        <v>46216</v>
      </c>
      <c r="AB18" s="695">
        <v>0</v>
      </c>
      <c r="AC18" s="695">
        <v>0</v>
      </c>
      <c r="AD18" s="1053">
        <v>0</v>
      </c>
      <c r="AE18" s="1238" t="s">
        <v>847</v>
      </c>
    </row>
    <row r="19" spans="1:31" ht="39.75" customHeight="1">
      <c r="A19" s="1536" t="s">
        <v>848</v>
      </c>
      <c r="B19" s="376" t="s">
        <v>34</v>
      </c>
      <c r="C19" s="1378">
        <v>46181</v>
      </c>
      <c r="D19" s="1376" t="s">
        <v>52</v>
      </c>
      <c r="E19" s="1377">
        <v>46143</v>
      </c>
      <c r="F19" s="687" t="s">
        <v>55</v>
      </c>
      <c r="G19" s="1250"/>
      <c r="H19" s="699">
        <v>0</v>
      </c>
      <c r="I19" s="371" t="s">
        <v>809</v>
      </c>
      <c r="J19" s="699" t="s">
        <v>30</v>
      </c>
      <c r="K19" s="689"/>
      <c r="L19" s="359" t="s">
        <v>629</v>
      </c>
      <c r="M19" s="699" t="s">
        <v>128</v>
      </c>
      <c r="N19" s="703">
        <v>6580.6</v>
      </c>
      <c r="O19" s="699" t="s">
        <v>128</v>
      </c>
      <c r="P19" s="727" t="s">
        <v>38</v>
      </c>
      <c r="Q19" s="1652">
        <v>46147</v>
      </c>
      <c r="R19" s="700" t="s">
        <v>128</v>
      </c>
      <c r="S19" s="362">
        <v>46161</v>
      </c>
      <c r="T19" s="362">
        <v>46168</v>
      </c>
      <c r="U19" s="372" t="s">
        <v>814</v>
      </c>
      <c r="V19" s="1653">
        <v>466</v>
      </c>
      <c r="W19" s="1669">
        <v>665</v>
      </c>
      <c r="X19" s="1654">
        <f>SUM(V19-W19)</f>
        <v>-199</v>
      </c>
      <c r="Y19" s="1237">
        <f>IFERROR($W19/$V19, 0)</f>
        <v>1.4270386266094421</v>
      </c>
      <c r="Z19" s="1652">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809</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809</v>
      </c>
      <c r="J21" s="1177" t="s">
        <v>30</v>
      </c>
      <c r="K21" s="361"/>
      <c r="L21" s="359" t="s">
        <v>629</v>
      </c>
      <c r="M21" s="1177" t="s">
        <v>128</v>
      </c>
      <c r="N21" s="1407">
        <v>36161.25</v>
      </c>
      <c r="O21" s="1177" t="s">
        <v>128</v>
      </c>
      <c r="P21" s="1616" t="s">
        <v>38</v>
      </c>
      <c r="Q21" s="1219">
        <v>46162</v>
      </c>
      <c r="R21" s="700" t="s">
        <v>256</v>
      </c>
      <c r="S21" s="362" t="s">
        <v>834</v>
      </c>
      <c r="T21" s="372" t="s">
        <v>814</v>
      </c>
      <c r="U21" s="372" t="s">
        <v>814</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853</v>
      </c>
      <c r="B22" s="376" t="s">
        <v>34</v>
      </c>
      <c r="C22" s="687">
        <v>46103</v>
      </c>
      <c r="D22" s="365" t="s">
        <v>52</v>
      </c>
      <c r="E22" s="697">
        <v>46077</v>
      </c>
      <c r="F22" s="687" t="s">
        <v>55</v>
      </c>
      <c r="G22" s="698" t="s">
        <v>854</v>
      </c>
      <c r="H22" s="988">
        <v>0</v>
      </c>
      <c r="I22" s="371" t="s">
        <v>809</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809</v>
      </c>
      <c r="J23" s="1177" t="s">
        <v>30</v>
      </c>
      <c r="K23" s="689"/>
      <c r="L23" s="359" t="s">
        <v>629</v>
      </c>
      <c r="M23" s="1177" t="s">
        <v>128</v>
      </c>
      <c r="N23" s="415">
        <v>118710.8</v>
      </c>
      <c r="O23" s="1177" t="s">
        <v>128</v>
      </c>
      <c r="P23" s="727" t="s">
        <v>38</v>
      </c>
      <c r="Q23" s="369">
        <v>46062</v>
      </c>
      <c r="R23" s="700" t="s">
        <v>128</v>
      </c>
      <c r="S23" s="362">
        <v>46171</v>
      </c>
      <c r="T23" s="372" t="s">
        <v>828</v>
      </c>
      <c r="U23" s="372" t="s">
        <v>814</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809</v>
      </c>
      <c r="J24" s="740" t="s">
        <v>36</v>
      </c>
      <c r="K24" s="689"/>
      <c r="L24" s="359" t="s">
        <v>629</v>
      </c>
      <c r="M24" s="699" t="s">
        <v>128</v>
      </c>
      <c r="N24" s="815">
        <v>125188</v>
      </c>
      <c r="O24" s="699" t="s">
        <v>128</v>
      </c>
      <c r="P24" s="727" t="s">
        <v>38</v>
      </c>
      <c r="Q24" s="990">
        <v>46083</v>
      </c>
      <c r="R24" s="990" t="s">
        <v>128</v>
      </c>
      <c r="S24" s="362">
        <v>46154</v>
      </c>
      <c r="T24" s="372" t="s">
        <v>814</v>
      </c>
      <c r="U24" s="372" t="s">
        <v>814</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566</v>
      </c>
      <c r="C25" s="1378">
        <v>46325</v>
      </c>
      <c r="D25" s="357" t="s">
        <v>52</v>
      </c>
      <c r="E25" s="1377">
        <v>46143</v>
      </c>
      <c r="F25" s="1376" t="s">
        <v>59</v>
      </c>
      <c r="G25" s="1236" t="s">
        <v>860</v>
      </c>
      <c r="H25" s="1650">
        <v>21</v>
      </c>
      <c r="I25" s="371" t="s">
        <v>809</v>
      </c>
      <c r="J25" s="1055" t="s">
        <v>30</v>
      </c>
      <c r="K25" s="689"/>
      <c r="L25" s="1377">
        <v>46147</v>
      </c>
      <c r="M25" s="371" t="s">
        <v>128</v>
      </c>
      <c r="N25" s="989">
        <v>81882</v>
      </c>
      <c r="O25" s="371" t="s">
        <v>128</v>
      </c>
      <c r="P25" s="727" t="s">
        <v>38</v>
      </c>
      <c r="Q25" s="1652">
        <v>46146</v>
      </c>
      <c r="R25" s="990" t="s">
        <v>128</v>
      </c>
      <c r="S25" s="362">
        <v>46182</v>
      </c>
      <c r="T25" s="372" t="s">
        <v>814</v>
      </c>
      <c r="U25" s="372" t="s">
        <v>814</v>
      </c>
      <c r="V25" s="1653">
        <v>6481</v>
      </c>
      <c r="W25" s="1475">
        <v>6586</v>
      </c>
      <c r="X25" s="1654">
        <f>SUM(V25-W25)</f>
        <v>-105</v>
      </c>
      <c r="Y25" s="1237">
        <f>IFERROR($W25/$V25, 0)</f>
        <v>1.0162012035179757</v>
      </c>
      <c r="Z25" s="1652">
        <v>46154</v>
      </c>
      <c r="AA25" s="1505">
        <v>46177</v>
      </c>
      <c r="AB25" s="1484">
        <v>0</v>
      </c>
      <c r="AC25" s="695">
        <v>0</v>
      </c>
      <c r="AD25" s="1053">
        <v>0</v>
      </c>
      <c r="AE25" s="1040" t="s">
        <v>861</v>
      </c>
    </row>
    <row r="26" spans="1:31" ht="39.75" customHeight="1">
      <c r="A26" s="1425" t="s">
        <v>862</v>
      </c>
      <c r="B26" s="1248" t="s">
        <v>566</v>
      </c>
      <c r="C26" s="1378">
        <v>46325</v>
      </c>
      <c r="D26" s="357" t="s">
        <v>52</v>
      </c>
      <c r="E26" s="1377">
        <v>46143</v>
      </c>
      <c r="F26" s="1376" t="s">
        <v>65</v>
      </c>
      <c r="G26" s="1236" t="s">
        <v>863</v>
      </c>
      <c r="H26" s="1650">
        <v>46</v>
      </c>
      <c r="I26" s="371" t="s">
        <v>809</v>
      </c>
      <c r="J26" s="1055" t="s">
        <v>30</v>
      </c>
      <c r="K26" s="689"/>
      <c r="L26" s="1377">
        <v>46147</v>
      </c>
      <c r="M26" s="371" t="s">
        <v>128</v>
      </c>
      <c r="N26" s="989">
        <v>71754.5</v>
      </c>
      <c r="O26" s="371" t="s">
        <v>128</v>
      </c>
      <c r="P26" s="727" t="s">
        <v>38</v>
      </c>
      <c r="Q26" s="1219">
        <v>46147</v>
      </c>
      <c r="R26" s="700" t="s">
        <v>256</v>
      </c>
      <c r="S26" s="362" t="s">
        <v>834</v>
      </c>
      <c r="T26" s="372" t="s">
        <v>814</v>
      </c>
      <c r="U26" s="372" t="s">
        <v>814</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566</v>
      </c>
      <c r="C27" s="1378">
        <v>46325</v>
      </c>
      <c r="D27" s="1378" t="s">
        <v>58</v>
      </c>
      <c r="E27" s="1377">
        <v>46170</v>
      </c>
      <c r="F27" s="1376" t="s">
        <v>61</v>
      </c>
      <c r="G27" s="1270"/>
      <c r="H27" s="1650">
        <v>65</v>
      </c>
      <c r="I27" s="371" t="s">
        <v>809</v>
      </c>
      <c r="J27" s="1055" t="s">
        <v>30</v>
      </c>
      <c r="K27" s="689"/>
      <c r="L27" s="1377">
        <v>46175</v>
      </c>
      <c r="M27" s="371" t="s">
        <v>128</v>
      </c>
      <c r="N27" s="989">
        <v>97544</v>
      </c>
      <c r="O27" s="371" t="s">
        <v>128</v>
      </c>
      <c r="P27" s="1534" t="s">
        <v>38</v>
      </c>
      <c r="Q27" s="1652">
        <v>46171</v>
      </c>
      <c r="R27" s="700" t="s">
        <v>128</v>
      </c>
      <c r="S27" s="362">
        <v>46190</v>
      </c>
      <c r="T27" s="362">
        <v>46218</v>
      </c>
      <c r="U27" s="362">
        <v>46218</v>
      </c>
      <c r="V27" s="1653">
        <v>7771</v>
      </c>
      <c r="W27" s="1533">
        <v>7623</v>
      </c>
      <c r="X27" s="1654">
        <f>SUM(V27-W27)</f>
        <v>148</v>
      </c>
      <c r="Y27" s="1237">
        <f>IFERROR($W27/$V27, 0)</f>
        <v>0.98095483206794487</v>
      </c>
      <c r="Z27" s="1652">
        <v>46178</v>
      </c>
      <c r="AA27" s="1666">
        <v>46184</v>
      </c>
      <c r="AB27" s="813">
        <v>0</v>
      </c>
      <c r="AC27" s="1484">
        <v>0</v>
      </c>
      <c r="AD27" s="1053">
        <v>0</v>
      </c>
      <c r="AE27" s="1040" t="s">
        <v>866</v>
      </c>
    </row>
    <row r="28" spans="1:31" ht="39.75" customHeight="1">
      <c r="A28" s="1425" t="s">
        <v>867</v>
      </c>
      <c r="B28" s="1248" t="s">
        <v>566</v>
      </c>
      <c r="C28" s="1378">
        <v>46325</v>
      </c>
      <c r="D28" s="1378" t="s">
        <v>78</v>
      </c>
      <c r="E28" s="1377">
        <v>46159</v>
      </c>
      <c r="F28" s="1376" t="s">
        <v>59</v>
      </c>
      <c r="G28" s="1236"/>
      <c r="H28" s="1650">
        <v>31</v>
      </c>
      <c r="I28" s="371" t="s">
        <v>809</v>
      </c>
      <c r="J28" s="1055" t="s">
        <v>30</v>
      </c>
      <c r="K28" s="689"/>
      <c r="L28" s="1377">
        <v>45795</v>
      </c>
      <c r="M28" s="371" t="s">
        <v>128</v>
      </c>
      <c r="N28" s="989">
        <v>73945</v>
      </c>
      <c r="O28" s="371" t="s">
        <v>128</v>
      </c>
      <c r="P28" s="727" t="s">
        <v>38</v>
      </c>
      <c r="Q28" s="1652">
        <v>46160</v>
      </c>
      <c r="R28" s="700" t="s">
        <v>256</v>
      </c>
      <c r="S28" s="362" t="s">
        <v>834</v>
      </c>
      <c r="T28" s="372" t="s">
        <v>814</v>
      </c>
      <c r="U28" s="372" t="s">
        <v>814</v>
      </c>
      <c r="V28" s="1653">
        <v>5923</v>
      </c>
      <c r="W28" s="1475">
        <v>6113</v>
      </c>
      <c r="X28" s="1654">
        <f>SUM(V28-W28)</f>
        <v>-190</v>
      </c>
      <c r="Y28" s="1237">
        <f>IFERROR($W28/$V28, 0)</f>
        <v>1.0320783386797232</v>
      </c>
      <c r="Z28" s="1652">
        <v>46188</v>
      </c>
      <c r="AA28" s="1652">
        <v>46197</v>
      </c>
      <c r="AB28" s="695">
        <v>0</v>
      </c>
      <c r="AC28" s="695">
        <v>0</v>
      </c>
      <c r="AD28" s="1053">
        <v>0</v>
      </c>
      <c r="AE28" s="1040" t="s">
        <v>571</v>
      </c>
    </row>
    <row r="29" spans="1:31" ht="39.75" customHeight="1">
      <c r="A29" s="1425" t="s">
        <v>868</v>
      </c>
      <c r="B29" s="1248" t="s">
        <v>566</v>
      </c>
      <c r="C29" s="1378">
        <v>46325</v>
      </c>
      <c r="D29" s="1378" t="s">
        <v>58</v>
      </c>
      <c r="E29" s="1377">
        <v>46170</v>
      </c>
      <c r="F29" s="1376" t="s">
        <v>61</v>
      </c>
      <c r="G29" s="1236"/>
      <c r="H29" s="1650">
        <v>93</v>
      </c>
      <c r="I29" s="371" t="s">
        <v>809</v>
      </c>
      <c r="J29" s="1055" t="s">
        <v>30</v>
      </c>
      <c r="K29" s="689"/>
      <c r="L29" s="1377">
        <v>46175</v>
      </c>
      <c r="M29" s="371" t="s">
        <v>128</v>
      </c>
      <c r="N29" s="989">
        <v>111096</v>
      </c>
      <c r="O29" s="371" t="s">
        <v>128</v>
      </c>
      <c r="P29" s="727" t="s">
        <v>38</v>
      </c>
      <c r="Q29" s="1652">
        <v>46171</v>
      </c>
      <c r="R29" s="700" t="s">
        <v>128</v>
      </c>
      <c r="S29" s="362">
        <v>46203</v>
      </c>
      <c r="T29" s="372" t="s">
        <v>814</v>
      </c>
      <c r="U29" s="372" t="s">
        <v>814</v>
      </c>
      <c r="V29" s="1653">
        <v>9483</v>
      </c>
      <c r="W29" s="1475">
        <v>9171</v>
      </c>
      <c r="X29" s="1654">
        <f>SUM(V29-W29)</f>
        <v>312</v>
      </c>
      <c r="Y29" s="1237">
        <f>IFERROR($W29/$V29, 0)</f>
        <v>0.9670990192976906</v>
      </c>
      <c r="Z29" s="1652">
        <v>46188</v>
      </c>
      <c r="AA29" s="1652">
        <v>46197</v>
      </c>
      <c r="AB29" s="695">
        <v>0</v>
      </c>
      <c r="AC29" s="695">
        <v>0</v>
      </c>
      <c r="AD29" s="1053">
        <v>0</v>
      </c>
      <c r="AE29" s="1040" t="s">
        <v>869</v>
      </c>
    </row>
    <row r="30" spans="1:31" ht="39.75" customHeight="1">
      <c r="A30" s="1425" t="s">
        <v>870</v>
      </c>
      <c r="B30" s="1248" t="s">
        <v>566</v>
      </c>
      <c r="C30" s="1378">
        <v>46325</v>
      </c>
      <c r="D30" s="1378" t="s">
        <v>68</v>
      </c>
      <c r="E30" s="1377">
        <v>46148</v>
      </c>
      <c r="F30" s="1376" t="s">
        <v>59</v>
      </c>
      <c r="G30" s="1236" t="s">
        <v>871</v>
      </c>
      <c r="H30" s="1650">
        <v>73</v>
      </c>
      <c r="I30" s="1229" t="s">
        <v>809</v>
      </c>
      <c r="J30" s="1055" t="s">
        <v>30</v>
      </c>
      <c r="K30" s="689"/>
      <c r="L30" s="1377">
        <v>46154</v>
      </c>
      <c r="M30" s="371" t="s">
        <v>128</v>
      </c>
      <c r="N30" s="989">
        <v>132347.5</v>
      </c>
      <c r="O30" s="371" t="s">
        <v>128</v>
      </c>
      <c r="P30" s="727" t="s">
        <v>38</v>
      </c>
      <c r="Q30" s="1219">
        <v>46154</v>
      </c>
      <c r="R30" s="700" t="s">
        <v>256</v>
      </c>
      <c r="S30" s="362" t="s">
        <v>834</v>
      </c>
      <c r="T30" s="372" t="s">
        <v>814</v>
      </c>
      <c r="U30" s="372" t="s">
        <v>814</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566</v>
      </c>
      <c r="C31" s="1378">
        <v>46325</v>
      </c>
      <c r="D31" s="1378" t="s">
        <v>64</v>
      </c>
      <c r="E31" s="1377">
        <v>46157</v>
      </c>
      <c r="F31" s="1376" t="s">
        <v>59</v>
      </c>
      <c r="G31" s="1236"/>
      <c r="H31" s="1650">
        <v>79</v>
      </c>
      <c r="I31" s="1257" t="s">
        <v>809</v>
      </c>
      <c r="J31" s="1055" t="s">
        <v>30</v>
      </c>
      <c r="K31" s="689"/>
      <c r="L31" s="1377">
        <v>46152</v>
      </c>
      <c r="M31" s="371" t="s">
        <v>128</v>
      </c>
      <c r="N31" s="989">
        <v>100208</v>
      </c>
      <c r="O31" s="371" t="s">
        <v>128</v>
      </c>
      <c r="P31" s="727" t="s">
        <v>38</v>
      </c>
      <c r="Q31" s="1219">
        <v>46149</v>
      </c>
      <c r="R31" s="700" t="s">
        <v>256</v>
      </c>
      <c r="S31" s="362" t="s">
        <v>834</v>
      </c>
      <c r="T31" s="372" t="s">
        <v>814</v>
      </c>
      <c r="U31" s="372" t="s">
        <v>814</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874</v>
      </c>
      <c r="B32" s="1248" t="s">
        <v>566</v>
      </c>
      <c r="C32" s="1378">
        <v>46325</v>
      </c>
      <c r="D32" s="1378" t="s">
        <v>58</v>
      </c>
      <c r="E32" s="1377">
        <v>46170</v>
      </c>
      <c r="F32" s="1376" t="s">
        <v>61</v>
      </c>
      <c r="G32" s="1236"/>
      <c r="H32" s="1650">
        <v>91</v>
      </c>
      <c r="I32" s="371" t="s">
        <v>809</v>
      </c>
      <c r="J32" s="1055" t="s">
        <v>30</v>
      </c>
      <c r="K32" s="689"/>
      <c r="L32" s="1377">
        <v>46175</v>
      </c>
      <c r="M32" s="371" t="s">
        <v>128</v>
      </c>
      <c r="N32" s="989">
        <v>111633.5</v>
      </c>
      <c r="O32" s="371" t="s">
        <v>128</v>
      </c>
      <c r="P32" s="727" t="s">
        <v>38</v>
      </c>
      <c r="Q32" s="1652">
        <v>46178</v>
      </c>
      <c r="R32" s="700" t="s">
        <v>128</v>
      </c>
      <c r="S32" s="362">
        <v>46209</v>
      </c>
      <c r="T32" s="372" t="s">
        <v>814</v>
      </c>
      <c r="U32" s="372" t="s">
        <v>814</v>
      </c>
      <c r="V32" s="1653">
        <v>9431</v>
      </c>
      <c r="W32" s="1475">
        <v>9339</v>
      </c>
      <c r="X32" s="1654">
        <f>SUM(V32-W32)</f>
        <v>92</v>
      </c>
      <c r="Y32" s="1237">
        <f>IFERROR($W32/$V32, 0)</f>
        <v>0.99024493691018978</v>
      </c>
      <c r="Z32" s="1652">
        <v>46197</v>
      </c>
      <c r="AA32" s="1652">
        <v>46205</v>
      </c>
      <c r="AB32" s="695">
        <v>0</v>
      </c>
      <c r="AC32" s="695">
        <v>0</v>
      </c>
      <c r="AD32" s="1053">
        <v>0</v>
      </c>
      <c r="AE32" s="1040" t="s">
        <v>875</v>
      </c>
    </row>
    <row r="33" spans="1:31" ht="39.75" customHeight="1">
      <c r="A33" s="1425" t="s">
        <v>876</v>
      </c>
      <c r="B33" s="1248" t="s">
        <v>566</v>
      </c>
      <c r="C33" s="1378">
        <v>46325</v>
      </c>
      <c r="D33" s="1378" t="s">
        <v>58</v>
      </c>
      <c r="E33" s="1377">
        <v>46170</v>
      </c>
      <c r="F33" s="1376" t="s">
        <v>61</v>
      </c>
      <c r="G33" s="1236"/>
      <c r="H33" s="1650">
        <v>76</v>
      </c>
      <c r="I33" s="371" t="s">
        <v>809</v>
      </c>
      <c r="J33" s="1055" t="s">
        <v>30</v>
      </c>
      <c r="K33" s="689"/>
      <c r="L33" s="1377">
        <v>46175</v>
      </c>
      <c r="M33" s="371" t="s">
        <v>128</v>
      </c>
      <c r="N33" s="989">
        <v>67567.5</v>
      </c>
      <c r="O33" s="371" t="s">
        <v>128</v>
      </c>
      <c r="P33" s="727" t="s">
        <v>38</v>
      </c>
      <c r="Q33" s="1652">
        <v>46171</v>
      </c>
      <c r="R33" s="700" t="s">
        <v>256</v>
      </c>
      <c r="S33" s="362" t="s">
        <v>834</v>
      </c>
      <c r="T33" s="372" t="s">
        <v>814</v>
      </c>
      <c r="U33" s="372" t="s">
        <v>814</v>
      </c>
      <c r="V33" s="1653">
        <v>5460</v>
      </c>
      <c r="W33" s="1475">
        <v>5402</v>
      </c>
      <c r="X33" s="1654">
        <f>SUM(V33-W33)</f>
        <v>58</v>
      </c>
      <c r="Y33" s="1237">
        <f>IFERROR($W33/$V33, 0)</f>
        <v>0.98937728937728942</v>
      </c>
      <c r="Z33" s="1652">
        <v>46209</v>
      </c>
      <c r="AA33" s="1652">
        <v>46212</v>
      </c>
      <c r="AB33" s="695">
        <v>0</v>
      </c>
      <c r="AC33" s="695">
        <v>0</v>
      </c>
      <c r="AD33" s="1053">
        <v>0</v>
      </c>
      <c r="AE33" s="1040" t="s">
        <v>877</v>
      </c>
    </row>
    <row r="34" spans="1:31" ht="39.75" customHeight="1">
      <c r="A34" s="1425" t="s">
        <v>878</v>
      </c>
      <c r="B34" s="1248" t="s">
        <v>566</v>
      </c>
      <c r="C34" s="1378">
        <v>46325</v>
      </c>
      <c r="D34" s="1378" t="s">
        <v>58</v>
      </c>
      <c r="E34" s="1377">
        <v>46170</v>
      </c>
      <c r="F34" s="1376" t="s">
        <v>65</v>
      </c>
      <c r="G34" s="1236"/>
      <c r="H34" s="1650">
        <v>51</v>
      </c>
      <c r="I34" s="371" t="s">
        <v>809</v>
      </c>
      <c r="J34" s="1055" t="s">
        <v>30</v>
      </c>
      <c r="K34" s="689"/>
      <c r="L34" s="1377">
        <v>46174</v>
      </c>
      <c r="M34" s="371" t="s">
        <v>128</v>
      </c>
      <c r="N34" s="989">
        <v>97514.75</v>
      </c>
      <c r="O34" s="371" t="s">
        <v>128</v>
      </c>
      <c r="P34" s="727" t="s">
        <v>38</v>
      </c>
      <c r="Q34" s="1652">
        <v>46174</v>
      </c>
      <c r="R34" s="700" t="s">
        <v>256</v>
      </c>
      <c r="S34" s="362" t="s">
        <v>834</v>
      </c>
      <c r="T34" s="372" t="s">
        <v>814</v>
      </c>
      <c r="U34" s="372" t="s">
        <v>814</v>
      </c>
      <c r="V34" s="1653">
        <v>7958</v>
      </c>
      <c r="W34" s="1475">
        <v>8116</v>
      </c>
      <c r="X34" s="1654">
        <f>SUM(V34-W34)</f>
        <v>-158</v>
      </c>
      <c r="Y34" s="1237">
        <f>IFERROR($W34/$V34, 0)</f>
        <v>1.0198542347323447</v>
      </c>
      <c r="Z34" s="1652">
        <v>46181</v>
      </c>
      <c r="AA34" s="1508">
        <v>46191</v>
      </c>
      <c r="AB34" s="1520">
        <v>0</v>
      </c>
      <c r="AC34" s="1484">
        <v>0</v>
      </c>
      <c r="AD34" s="1254">
        <v>0</v>
      </c>
      <c r="AE34" s="1040" t="s">
        <v>571</v>
      </c>
    </row>
    <row r="35" spans="1:31" ht="39.75" customHeight="1">
      <c r="A35" s="1425" t="s">
        <v>879</v>
      </c>
      <c r="B35" s="1248" t="s">
        <v>566</v>
      </c>
      <c r="C35" s="1378">
        <v>46325</v>
      </c>
      <c r="D35" s="1378" t="s">
        <v>58</v>
      </c>
      <c r="E35" s="1377">
        <v>46170</v>
      </c>
      <c r="F35" s="1376" t="s">
        <v>65</v>
      </c>
      <c r="G35" s="1236"/>
      <c r="H35" s="1650">
        <v>63</v>
      </c>
      <c r="I35" s="371" t="s">
        <v>809</v>
      </c>
      <c r="J35" s="1055" t="s">
        <v>30</v>
      </c>
      <c r="K35" s="689"/>
      <c r="L35" s="1377">
        <v>46174</v>
      </c>
      <c r="M35" s="371" t="s">
        <v>128</v>
      </c>
      <c r="N35" s="989">
        <v>54827.5</v>
      </c>
      <c r="O35" s="371" t="s">
        <v>128</v>
      </c>
      <c r="P35" s="727" t="s">
        <v>38</v>
      </c>
      <c r="Q35" s="1652">
        <v>46183</v>
      </c>
      <c r="R35" s="700" t="s">
        <v>128</v>
      </c>
      <c r="S35" s="362">
        <v>46211</v>
      </c>
      <c r="T35" s="372" t="s">
        <v>814</v>
      </c>
      <c r="U35" s="372" t="s">
        <v>814</v>
      </c>
      <c r="V35" s="1653">
        <v>4414</v>
      </c>
      <c r="W35" s="1475">
        <v>4493</v>
      </c>
      <c r="X35" s="1654">
        <f>SUM(V35-W35)</f>
        <v>-79</v>
      </c>
      <c r="Y35" s="1237">
        <f>IFERROR($W35/$V35, 0)</f>
        <v>1.017897598550068</v>
      </c>
      <c r="Z35" s="1652">
        <v>46185</v>
      </c>
      <c r="AA35" s="1666">
        <v>46188</v>
      </c>
      <c r="AB35" s="813">
        <v>0</v>
      </c>
      <c r="AC35" s="1484">
        <v>0</v>
      </c>
      <c r="AD35" s="1053">
        <v>0</v>
      </c>
      <c r="AE35" s="1040" t="s">
        <v>571</v>
      </c>
    </row>
    <row r="36" spans="1:31" ht="39.75" customHeight="1">
      <c r="A36" s="1425" t="s">
        <v>880</v>
      </c>
      <c r="B36" s="1248" t="s">
        <v>566</v>
      </c>
      <c r="C36" s="1378">
        <v>46325</v>
      </c>
      <c r="D36" s="1378" t="s">
        <v>58</v>
      </c>
      <c r="E36" s="1377">
        <v>46170</v>
      </c>
      <c r="F36" s="1376" t="s">
        <v>61</v>
      </c>
      <c r="G36" s="1236"/>
      <c r="H36" s="1650">
        <v>42</v>
      </c>
      <c r="I36" s="371" t="s">
        <v>809</v>
      </c>
      <c r="J36" s="1055" t="s">
        <v>30</v>
      </c>
      <c r="K36" s="689"/>
      <c r="L36" s="1377">
        <v>46178</v>
      </c>
      <c r="M36" s="371" t="s">
        <v>128</v>
      </c>
      <c r="N36" s="989">
        <v>101724.5</v>
      </c>
      <c r="O36" s="371" t="s">
        <v>128</v>
      </c>
      <c r="P36" s="727" t="s">
        <v>38</v>
      </c>
      <c r="Q36" s="1652">
        <v>46171</v>
      </c>
      <c r="R36" s="700" t="s">
        <v>128</v>
      </c>
      <c r="S36" s="362">
        <v>46203</v>
      </c>
      <c r="T36" s="372" t="s">
        <v>814</v>
      </c>
      <c r="U36" s="372" t="s">
        <v>814</v>
      </c>
      <c r="V36" s="1653">
        <v>7993</v>
      </c>
      <c r="W36" s="1475">
        <v>7560</v>
      </c>
      <c r="X36" s="1654">
        <f>SUM(V36-W36)</f>
        <v>433</v>
      </c>
      <c r="Y36" s="1237">
        <f>IFERROR($W36/$V36, 0)</f>
        <v>0.94582759914925563</v>
      </c>
      <c r="Z36" s="1652">
        <v>46190</v>
      </c>
      <c r="AA36" s="1652">
        <v>46198</v>
      </c>
      <c r="AB36" s="695">
        <v>0</v>
      </c>
      <c r="AC36" s="695">
        <v>0</v>
      </c>
      <c r="AD36" s="1053">
        <v>0</v>
      </c>
      <c r="AE36" s="1040" t="s">
        <v>869</v>
      </c>
    </row>
    <row r="37" spans="1:31" ht="39.75" customHeight="1">
      <c r="A37" s="1425" t="s">
        <v>881</v>
      </c>
      <c r="B37" s="1248" t="s">
        <v>566</v>
      </c>
      <c r="C37" s="1378">
        <v>46325</v>
      </c>
      <c r="D37" s="1378" t="s">
        <v>58</v>
      </c>
      <c r="E37" s="1377">
        <v>46170</v>
      </c>
      <c r="F37" s="1376" t="s">
        <v>65</v>
      </c>
      <c r="G37" s="1236"/>
      <c r="H37" s="1650">
        <v>67</v>
      </c>
      <c r="I37" s="371" t="s">
        <v>809</v>
      </c>
      <c r="J37" s="1055" t="s">
        <v>30</v>
      </c>
      <c r="K37" s="689"/>
      <c r="L37" s="1377" t="s">
        <v>629</v>
      </c>
      <c r="M37" s="371" t="s">
        <v>128</v>
      </c>
      <c r="N37" s="989">
        <v>95128</v>
      </c>
      <c r="O37" s="371" t="s">
        <v>128</v>
      </c>
      <c r="P37" s="727" t="s">
        <v>38</v>
      </c>
      <c r="Q37" s="1652">
        <v>46171</v>
      </c>
      <c r="R37" s="700" t="s">
        <v>128</v>
      </c>
      <c r="S37" s="362">
        <v>46211</v>
      </c>
      <c r="T37" s="372" t="s">
        <v>814</v>
      </c>
      <c r="U37" s="372" t="s">
        <v>814</v>
      </c>
      <c r="V37" s="1653">
        <v>7857</v>
      </c>
      <c r="W37" s="1475">
        <v>7383</v>
      </c>
      <c r="X37" s="1654">
        <f>SUM(V37-W37)</f>
        <v>474</v>
      </c>
      <c r="Y37" s="1237">
        <f>IFERROR($W37/$V37, 0)</f>
        <v>0.93967163039327983</v>
      </c>
      <c r="Z37" s="1652">
        <v>46198</v>
      </c>
      <c r="AA37" s="1652">
        <v>46204</v>
      </c>
      <c r="AB37" s="695">
        <v>0</v>
      </c>
      <c r="AC37" s="695">
        <v>0</v>
      </c>
      <c r="AD37" s="1053">
        <v>0</v>
      </c>
      <c r="AE37" s="1040" t="s">
        <v>571</v>
      </c>
    </row>
    <row r="38" spans="1:31" ht="39.75" customHeight="1">
      <c r="A38" s="1425" t="s">
        <v>882</v>
      </c>
      <c r="B38" s="1248" t="s">
        <v>566</v>
      </c>
      <c r="C38" s="1378">
        <v>46325</v>
      </c>
      <c r="D38" s="1378" t="s">
        <v>58</v>
      </c>
      <c r="E38" s="1377">
        <v>46170</v>
      </c>
      <c r="F38" s="1376" t="s">
        <v>65</v>
      </c>
      <c r="G38" s="1236"/>
      <c r="H38" s="1650">
        <v>91</v>
      </c>
      <c r="I38" s="371" t="s">
        <v>809</v>
      </c>
      <c r="J38" s="1055" t="s">
        <v>30</v>
      </c>
      <c r="K38" s="689"/>
      <c r="L38" s="1377">
        <v>46175</v>
      </c>
      <c r="M38" s="371" t="s">
        <v>128</v>
      </c>
      <c r="N38" s="989">
        <v>72668.5</v>
      </c>
      <c r="O38" s="371" t="s">
        <v>128</v>
      </c>
      <c r="P38" s="727" t="s">
        <v>38</v>
      </c>
      <c r="Q38" s="1652">
        <v>46176</v>
      </c>
      <c r="R38" s="700" t="s">
        <v>256</v>
      </c>
      <c r="S38" s="362" t="s">
        <v>834</v>
      </c>
      <c r="T38" s="372" t="s">
        <v>814</v>
      </c>
      <c r="U38" s="372" t="s">
        <v>814</v>
      </c>
      <c r="V38" s="1653">
        <v>5934</v>
      </c>
      <c r="W38" s="1475">
        <v>6020</v>
      </c>
      <c r="X38" s="1654">
        <f>SUM(V38-W38)</f>
        <v>-86</v>
      </c>
      <c r="Y38" s="1237">
        <f>IFERROR($W38/$V38, 0)</f>
        <v>1.0144927536231885</v>
      </c>
      <c r="Z38" s="1652">
        <v>46191</v>
      </c>
      <c r="AA38" s="1652">
        <v>46204</v>
      </c>
      <c r="AB38" s="695">
        <v>0</v>
      </c>
      <c r="AC38" s="695">
        <v>0</v>
      </c>
      <c r="AD38" s="1053">
        <v>0</v>
      </c>
      <c r="AE38" s="1040" t="s">
        <v>571</v>
      </c>
    </row>
    <row r="39" spans="1:31" ht="39.75" customHeight="1">
      <c r="A39" s="1425" t="s">
        <v>883</v>
      </c>
      <c r="B39" s="1248" t="s">
        <v>566</v>
      </c>
      <c r="C39" s="1378">
        <v>46325</v>
      </c>
      <c r="D39" s="1378" t="s">
        <v>68</v>
      </c>
      <c r="E39" s="1377">
        <v>46177</v>
      </c>
      <c r="F39" s="1376" t="s">
        <v>59</v>
      </c>
      <c r="G39" s="1236"/>
      <c r="H39" s="1650">
        <v>28</v>
      </c>
      <c r="I39" s="371" t="s">
        <v>809</v>
      </c>
      <c r="J39" s="1055" t="s">
        <v>30</v>
      </c>
      <c r="K39" s="689"/>
      <c r="L39" s="1377" t="s">
        <v>629</v>
      </c>
      <c r="M39" s="371" t="s">
        <v>128</v>
      </c>
      <c r="N39" s="989">
        <v>73691.5</v>
      </c>
      <c r="O39" s="371" t="s">
        <v>128</v>
      </c>
      <c r="P39" s="727" t="s">
        <v>38</v>
      </c>
      <c r="Q39" s="1652">
        <v>46177</v>
      </c>
      <c r="R39" s="700" t="s">
        <v>256</v>
      </c>
      <c r="S39" s="362" t="s">
        <v>834</v>
      </c>
      <c r="T39" s="372" t="s">
        <v>814</v>
      </c>
      <c r="U39" s="372" t="s">
        <v>814</v>
      </c>
      <c r="V39" s="1653">
        <v>6042</v>
      </c>
      <c r="W39" s="1475">
        <v>5821</v>
      </c>
      <c r="X39" s="1654">
        <f>SUM(V39-W39)</f>
        <v>221</v>
      </c>
      <c r="Y39" s="1237">
        <f>IFERROR($W39/$V39, 0)</f>
        <v>0.96342270771267791</v>
      </c>
      <c r="Z39" s="1652">
        <v>46185</v>
      </c>
      <c r="AA39" s="1652">
        <v>46209</v>
      </c>
      <c r="AB39" s="695">
        <v>0</v>
      </c>
      <c r="AC39" s="695">
        <v>0</v>
      </c>
      <c r="AD39" s="1053">
        <v>0</v>
      </c>
      <c r="AE39" s="1040" t="s">
        <v>571</v>
      </c>
    </row>
    <row r="40" spans="1:31" ht="39.75" customHeight="1">
      <c r="A40" s="1425" t="s">
        <v>884</v>
      </c>
      <c r="B40" s="1248" t="s">
        <v>566</v>
      </c>
      <c r="C40" s="1378">
        <v>46325</v>
      </c>
      <c r="D40" s="1378" t="s">
        <v>58</v>
      </c>
      <c r="E40" s="1377">
        <v>46155</v>
      </c>
      <c r="F40" s="1376" t="s">
        <v>65</v>
      </c>
      <c r="G40" s="1236" t="s">
        <v>885</v>
      </c>
      <c r="H40" s="1650">
        <v>0</v>
      </c>
      <c r="I40" s="1052" t="s">
        <v>809</v>
      </c>
      <c r="J40" s="1055" t="s">
        <v>30</v>
      </c>
      <c r="K40" s="689"/>
      <c r="L40" s="1377">
        <v>46176</v>
      </c>
      <c r="M40" s="371" t="s">
        <v>128</v>
      </c>
      <c r="N40" s="989">
        <v>10128.049999999999</v>
      </c>
      <c r="O40" s="371" t="s">
        <v>128</v>
      </c>
      <c r="P40" s="727" t="s">
        <v>38</v>
      </c>
      <c r="Q40" s="1652">
        <v>46176</v>
      </c>
      <c r="R40" s="700" t="s">
        <v>128</v>
      </c>
      <c r="S40" s="362">
        <v>46211</v>
      </c>
      <c r="T40" s="372" t="s">
        <v>814</v>
      </c>
      <c r="U40" s="372" t="s">
        <v>814</v>
      </c>
      <c r="V40" s="1653">
        <v>813</v>
      </c>
      <c r="W40" s="1475">
        <v>800</v>
      </c>
      <c r="X40" s="1654">
        <f>SUM(V40-W40)</f>
        <v>13</v>
      </c>
      <c r="Y40" s="1237">
        <f>IFERROR($W40/$V40, 0)</f>
        <v>0.98400984009840098</v>
      </c>
      <c r="Z40" s="1652">
        <v>46184</v>
      </c>
      <c r="AA40" s="1666">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809</v>
      </c>
      <c r="J41" s="699" t="s">
        <v>30</v>
      </c>
      <c r="K41" s="984"/>
      <c r="L41" s="359" t="s">
        <v>629</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809</v>
      </c>
      <c r="J42" s="1055" t="s">
        <v>30</v>
      </c>
      <c r="K42" s="689"/>
      <c r="L42" s="359" t="s">
        <v>629</v>
      </c>
      <c r="M42" s="699" t="s">
        <v>128</v>
      </c>
      <c r="N42" s="703">
        <v>77814</v>
      </c>
      <c r="O42" s="699" t="s">
        <v>128</v>
      </c>
      <c r="P42" s="727" t="s">
        <v>38</v>
      </c>
      <c r="Q42" s="700">
        <v>46015</v>
      </c>
      <c r="R42" s="700" t="s">
        <v>128</v>
      </c>
      <c r="S42" s="362">
        <v>46190</v>
      </c>
      <c r="T42" s="372" t="s">
        <v>814</v>
      </c>
      <c r="U42" s="372" t="s">
        <v>814</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809</v>
      </c>
      <c r="J43" s="1055" t="s">
        <v>30</v>
      </c>
      <c r="K43" s="689"/>
      <c r="L43" s="697">
        <v>46021</v>
      </c>
      <c r="M43" s="699" t="s">
        <v>128</v>
      </c>
      <c r="N43" s="703">
        <v>65843.5</v>
      </c>
      <c r="O43" s="699" t="s">
        <v>128</v>
      </c>
      <c r="P43" s="727" t="s">
        <v>38</v>
      </c>
      <c r="Q43" s="700">
        <v>45995</v>
      </c>
      <c r="R43" s="700" t="s">
        <v>128</v>
      </c>
      <c r="S43" s="362">
        <v>46190</v>
      </c>
      <c r="T43" s="372" t="s">
        <v>814</v>
      </c>
      <c r="U43" s="372" t="s">
        <v>814</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809</v>
      </c>
      <c r="J44" s="368" t="s">
        <v>30</v>
      </c>
      <c r="K44" s="361"/>
      <c r="L44" s="359" t="s">
        <v>629</v>
      </c>
      <c r="M44" s="368" t="s">
        <v>128</v>
      </c>
      <c r="N44" s="632">
        <v>101871</v>
      </c>
      <c r="O44" s="368" t="s">
        <v>128</v>
      </c>
      <c r="P44" s="483" t="s">
        <v>38</v>
      </c>
      <c r="Q44" s="369">
        <v>45965</v>
      </c>
      <c r="R44" s="700" t="s">
        <v>128</v>
      </c>
      <c r="S44" s="362">
        <v>46190</v>
      </c>
      <c r="T44" s="372" t="s">
        <v>814</v>
      </c>
      <c r="U44" s="372" t="s">
        <v>814</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809</v>
      </c>
      <c r="J45" s="368" t="s">
        <v>30</v>
      </c>
      <c r="K45" s="361"/>
      <c r="L45" s="366">
        <v>45965</v>
      </c>
      <c r="M45" s="368" t="s">
        <v>128</v>
      </c>
      <c r="N45" s="632">
        <v>90786</v>
      </c>
      <c r="O45" s="368" t="s">
        <v>128</v>
      </c>
      <c r="P45" s="483" t="s">
        <v>38</v>
      </c>
      <c r="Q45" s="369">
        <v>45965</v>
      </c>
      <c r="R45" s="700" t="s">
        <v>128</v>
      </c>
      <c r="S45" s="362">
        <v>46190</v>
      </c>
      <c r="T45" s="372" t="s">
        <v>814</v>
      </c>
      <c r="U45" s="372" t="s">
        <v>814</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809</v>
      </c>
      <c r="J46" s="699" t="s">
        <v>30</v>
      </c>
      <c r="K46" s="689"/>
      <c r="L46" s="359" t="s">
        <v>629</v>
      </c>
      <c r="M46" s="699" t="s">
        <v>128</v>
      </c>
      <c r="N46" s="703">
        <v>84477</v>
      </c>
      <c r="O46" s="699" t="s">
        <v>128</v>
      </c>
      <c r="P46" s="727" t="s">
        <v>38</v>
      </c>
      <c r="Q46" s="700">
        <v>46000</v>
      </c>
      <c r="R46" s="700" t="s">
        <v>128</v>
      </c>
      <c r="S46" s="362">
        <v>46190</v>
      </c>
      <c r="T46" s="372" t="s">
        <v>814</v>
      </c>
      <c r="U46" s="372" t="s">
        <v>814</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809</v>
      </c>
      <c r="J47" s="1258" t="s">
        <v>30</v>
      </c>
      <c r="K47" s="689"/>
      <c r="L47" s="359" t="s">
        <v>629</v>
      </c>
      <c r="M47" s="699" t="s">
        <v>128</v>
      </c>
      <c r="N47" s="415">
        <v>77548</v>
      </c>
      <c r="O47" s="1178" t="s">
        <v>128</v>
      </c>
      <c r="P47" s="1404" t="s">
        <v>38</v>
      </c>
      <c r="Q47" s="1219">
        <v>46132</v>
      </c>
      <c r="R47" s="700" t="s">
        <v>256</v>
      </c>
      <c r="S47" s="362" t="s">
        <v>834</v>
      </c>
      <c r="T47" s="362">
        <v>46174</v>
      </c>
      <c r="U47" s="372" t="s">
        <v>814</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809</v>
      </c>
      <c r="J48" s="1258" t="s">
        <v>30</v>
      </c>
      <c r="K48" s="689"/>
      <c r="L48" s="359" t="s">
        <v>629</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695</v>
      </c>
    </row>
    <row r="49" spans="1:31" ht="39.75" customHeight="1">
      <c r="A49" s="1507" t="s">
        <v>907</v>
      </c>
      <c r="B49" s="1381" t="s">
        <v>37</v>
      </c>
      <c r="C49" s="1250">
        <v>46187</v>
      </c>
      <c r="D49" s="1236" t="s">
        <v>66</v>
      </c>
      <c r="E49" s="1250">
        <v>46171</v>
      </c>
      <c r="F49" s="1236" t="s">
        <v>53</v>
      </c>
      <c r="G49" s="1236"/>
      <c r="H49" s="1177">
        <v>76</v>
      </c>
      <c r="I49" s="1257" t="s">
        <v>809</v>
      </c>
      <c r="J49" s="1258" t="s">
        <v>30</v>
      </c>
      <c r="K49" s="689"/>
      <c r="L49" s="359" t="s">
        <v>629</v>
      </c>
      <c r="M49" s="1177" t="s">
        <v>128</v>
      </c>
      <c r="N49" s="1358">
        <v>72914</v>
      </c>
      <c r="O49" s="1178" t="s">
        <v>128</v>
      </c>
      <c r="P49" s="1404" t="s">
        <v>38</v>
      </c>
      <c r="Q49" s="1219">
        <v>46174</v>
      </c>
      <c r="R49" s="700" t="s">
        <v>128</v>
      </c>
      <c r="S49" s="362">
        <v>46190</v>
      </c>
      <c r="T49" s="372" t="s">
        <v>814</v>
      </c>
      <c r="U49" s="372" t="s">
        <v>814</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908</v>
      </c>
      <c r="B50" s="1557" t="s">
        <v>37</v>
      </c>
      <c r="C50" s="697">
        <v>46203</v>
      </c>
      <c r="D50" s="357" t="s">
        <v>66</v>
      </c>
      <c r="E50" s="359">
        <v>46171</v>
      </c>
      <c r="F50" s="357" t="s">
        <v>53</v>
      </c>
      <c r="G50" s="1270"/>
      <c r="H50" s="361">
        <v>71</v>
      </c>
      <c r="I50" s="1229" t="s">
        <v>809</v>
      </c>
      <c r="J50" s="1558" t="s">
        <v>30</v>
      </c>
      <c r="K50" s="689"/>
      <c r="L50" s="359" t="s">
        <v>629</v>
      </c>
      <c r="M50" s="1218" t="s">
        <v>128</v>
      </c>
      <c r="N50" s="414">
        <v>68762</v>
      </c>
      <c r="O50" s="1287" t="s">
        <v>128</v>
      </c>
      <c r="P50" s="1404" t="s">
        <v>38</v>
      </c>
      <c r="Q50" s="1273">
        <v>46174</v>
      </c>
      <c r="R50" s="700" t="s">
        <v>256</v>
      </c>
      <c r="S50" s="362" t="s">
        <v>834</v>
      </c>
      <c r="T50" s="372" t="s">
        <v>814</v>
      </c>
      <c r="U50" s="372" t="s">
        <v>814</v>
      </c>
      <c r="V50" s="9">
        <v>5624</v>
      </c>
      <c r="W50" s="484">
        <v>5577</v>
      </c>
      <c r="X50" s="363">
        <f>SUM(V50-W50)</f>
        <v>47</v>
      </c>
      <c r="Y50" s="1237">
        <f>IFERROR($W50/$V50, 0)</f>
        <v>0.99164295874822195</v>
      </c>
      <c r="Z50" s="369">
        <v>46190</v>
      </c>
      <c r="AA50" s="1360">
        <v>46213</v>
      </c>
      <c r="AB50" s="813">
        <v>0</v>
      </c>
      <c r="AC50" s="816">
        <v>0</v>
      </c>
      <c r="AD50" s="1412">
        <v>0</v>
      </c>
      <c r="AE50" s="1238" t="s">
        <v>695</v>
      </c>
    </row>
    <row r="51" spans="1:31" ht="39.75" customHeight="1">
      <c r="A51" s="613" t="s">
        <v>909</v>
      </c>
      <c r="B51" s="1179" t="s">
        <v>37</v>
      </c>
      <c r="C51" s="1249">
        <v>46195</v>
      </c>
      <c r="D51" s="1236" t="s">
        <v>66</v>
      </c>
      <c r="E51" s="1250">
        <v>46171</v>
      </c>
      <c r="F51" s="1236" t="s">
        <v>53</v>
      </c>
      <c r="G51" s="1236"/>
      <c r="H51" s="1177">
        <v>56</v>
      </c>
      <c r="I51" s="1257" t="s">
        <v>809</v>
      </c>
      <c r="J51" s="1258" t="s">
        <v>30</v>
      </c>
      <c r="K51" s="689"/>
      <c r="L51" s="359" t="s">
        <v>629</v>
      </c>
      <c r="M51" s="1177" t="s">
        <v>128</v>
      </c>
      <c r="N51" s="415">
        <v>55504</v>
      </c>
      <c r="O51" s="1178" t="s">
        <v>128</v>
      </c>
      <c r="P51" s="1404" t="s">
        <v>38</v>
      </c>
      <c r="Q51" s="1219">
        <v>46174</v>
      </c>
      <c r="R51" s="700" t="s">
        <v>256</v>
      </c>
      <c r="S51" s="362" t="s">
        <v>834</v>
      </c>
      <c r="T51" s="372" t="s">
        <v>814</v>
      </c>
      <c r="U51" s="372" t="s">
        <v>814</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910</v>
      </c>
      <c r="B52" s="1381" t="s">
        <v>37</v>
      </c>
      <c r="C52" s="1250">
        <v>46187</v>
      </c>
      <c r="D52" s="1236" t="s">
        <v>66</v>
      </c>
      <c r="E52" s="1250">
        <v>46171</v>
      </c>
      <c r="F52" s="1236" t="s">
        <v>53</v>
      </c>
      <c r="G52" s="1236"/>
      <c r="H52" s="1177">
        <v>85</v>
      </c>
      <c r="I52" s="1229" t="s">
        <v>809</v>
      </c>
      <c r="J52" s="1258" t="s">
        <v>30</v>
      </c>
      <c r="K52" s="689"/>
      <c r="L52" s="359" t="s">
        <v>629</v>
      </c>
      <c r="M52" s="1177" t="s">
        <v>128</v>
      </c>
      <c r="N52" s="1358">
        <v>64590</v>
      </c>
      <c r="O52" s="1178" t="s">
        <v>128</v>
      </c>
      <c r="P52" s="1404" t="s">
        <v>38</v>
      </c>
      <c r="Q52" s="1219">
        <v>46174</v>
      </c>
      <c r="R52" s="700" t="s">
        <v>128</v>
      </c>
      <c r="S52" s="362">
        <v>46190</v>
      </c>
      <c r="T52" s="372" t="s">
        <v>814</v>
      </c>
      <c r="U52" s="372" t="s">
        <v>814</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911</v>
      </c>
      <c r="B53" s="1179" t="s">
        <v>37</v>
      </c>
      <c r="C53" s="1249">
        <v>46195</v>
      </c>
      <c r="D53" s="1236" t="s">
        <v>52</v>
      </c>
      <c r="E53" s="1250">
        <v>46161</v>
      </c>
      <c r="F53" s="1236" t="s">
        <v>53</v>
      </c>
      <c r="G53" s="1236"/>
      <c r="H53" s="1177">
        <v>28</v>
      </c>
      <c r="I53" s="1257" t="s">
        <v>809</v>
      </c>
      <c r="J53" s="1258" t="s">
        <v>30</v>
      </c>
      <c r="K53" s="689"/>
      <c r="L53" s="359" t="s">
        <v>629</v>
      </c>
      <c r="M53" s="1177" t="s">
        <v>128</v>
      </c>
      <c r="N53" s="415">
        <v>27694</v>
      </c>
      <c r="O53" s="1178" t="s">
        <v>128</v>
      </c>
      <c r="P53" s="1404" t="s">
        <v>38</v>
      </c>
      <c r="Q53" s="1219">
        <v>46162</v>
      </c>
      <c r="R53" s="700" t="s">
        <v>256</v>
      </c>
      <c r="S53" s="362" t="s">
        <v>834</v>
      </c>
      <c r="T53" s="372" t="s">
        <v>814</v>
      </c>
      <c r="U53" s="372" t="s">
        <v>814</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912</v>
      </c>
      <c r="B54" s="1179" t="s">
        <v>37</v>
      </c>
      <c r="C54" s="1249">
        <v>46221</v>
      </c>
      <c r="D54" s="1236" t="s">
        <v>70</v>
      </c>
      <c r="E54" s="1250">
        <v>46184</v>
      </c>
      <c r="F54" s="1236" t="s">
        <v>53</v>
      </c>
      <c r="G54" s="1236"/>
      <c r="H54" s="1177">
        <v>0</v>
      </c>
      <c r="I54" s="1257" t="s">
        <v>809</v>
      </c>
      <c r="J54" s="1258" t="s">
        <v>30</v>
      </c>
      <c r="K54" s="689"/>
      <c r="L54" s="359" t="s">
        <v>629</v>
      </c>
      <c r="M54" s="1177" t="s">
        <v>128</v>
      </c>
      <c r="N54" s="415">
        <v>27837.25</v>
      </c>
      <c r="O54" s="1178" t="s">
        <v>128</v>
      </c>
      <c r="P54" s="1404" t="s">
        <v>38</v>
      </c>
      <c r="Q54" s="1219">
        <v>46189</v>
      </c>
      <c r="R54" s="700" t="s">
        <v>256</v>
      </c>
      <c r="S54" s="362" t="s">
        <v>834</v>
      </c>
      <c r="T54" s="372" t="s">
        <v>814</v>
      </c>
      <c r="U54" s="372" t="s">
        <v>814</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489</v>
      </c>
      <c r="E55" s="1513">
        <v>46202</v>
      </c>
      <c r="F55" s="1406" t="s">
        <v>61</v>
      </c>
      <c r="G55" s="1595" t="s">
        <v>915</v>
      </c>
      <c r="H55" s="740">
        <v>0</v>
      </c>
      <c r="I55" s="740" t="s">
        <v>809</v>
      </c>
      <c r="J55" s="740" t="s">
        <v>30</v>
      </c>
      <c r="K55" s="689"/>
      <c r="L55" s="1513">
        <v>46189</v>
      </c>
      <c r="M55" s="1515" t="s">
        <v>128</v>
      </c>
      <c r="N55" s="770">
        <v>21342.95</v>
      </c>
      <c r="O55" s="740" t="s">
        <v>128</v>
      </c>
      <c r="P55" s="1241" t="s">
        <v>38</v>
      </c>
      <c r="Q55" s="1657">
        <v>46189</v>
      </c>
      <c r="R55" s="700" t="s">
        <v>256</v>
      </c>
      <c r="S55" s="362" t="s">
        <v>834</v>
      </c>
      <c r="T55" s="372" t="s">
        <v>814</v>
      </c>
      <c r="U55" s="372" t="s">
        <v>814</v>
      </c>
      <c r="V55" s="1322">
        <v>1667</v>
      </c>
      <c r="W55" s="1601">
        <v>1625</v>
      </c>
      <c r="X55" s="1654">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809</v>
      </c>
      <c r="J56" s="361" t="s">
        <v>30</v>
      </c>
      <c r="K56" s="361"/>
      <c r="L56" s="359" t="s">
        <v>629</v>
      </c>
      <c r="M56" s="361" t="s">
        <v>128</v>
      </c>
      <c r="N56" s="606">
        <v>1931.75</v>
      </c>
      <c r="O56" s="577" t="s">
        <v>128</v>
      </c>
      <c r="P56" s="1267" t="s">
        <v>38</v>
      </c>
      <c r="Q56" s="58"/>
      <c r="R56" s="700" t="s">
        <v>256</v>
      </c>
      <c r="S56" s="362" t="s">
        <v>834</v>
      </c>
      <c r="T56" s="372" t="s">
        <v>814</v>
      </c>
      <c r="U56" s="372" t="s">
        <v>814</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809</v>
      </c>
      <c r="J57" s="740" t="s">
        <v>30</v>
      </c>
      <c r="K57" s="361"/>
      <c r="L57" s="1193">
        <v>46098</v>
      </c>
      <c r="M57" s="740" t="s">
        <v>128</v>
      </c>
      <c r="N57" s="770">
        <v>61453.599999999999</v>
      </c>
      <c r="O57" s="740" t="s">
        <v>128</v>
      </c>
      <c r="P57" s="1404" t="s">
        <v>38</v>
      </c>
      <c r="Q57" s="1207">
        <v>46097</v>
      </c>
      <c r="R57" s="700" t="s">
        <v>256</v>
      </c>
      <c r="S57" s="362" t="s">
        <v>834</v>
      </c>
      <c r="T57" s="372" t="s">
        <v>814</v>
      </c>
      <c r="U57" s="372" t="s">
        <v>814</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809</v>
      </c>
      <c r="J58" s="740" t="s">
        <v>30</v>
      </c>
      <c r="K58" s="361"/>
      <c r="L58" s="359">
        <v>46029</v>
      </c>
      <c r="M58" s="744" t="s">
        <v>128</v>
      </c>
      <c r="N58" s="772">
        <v>51528.05</v>
      </c>
      <c r="O58" s="744" t="s">
        <v>128</v>
      </c>
      <c r="P58" s="1394" t="s">
        <v>38</v>
      </c>
      <c r="Q58" s="716">
        <v>46024</v>
      </c>
      <c r="R58" s="700" t="s">
        <v>128</v>
      </c>
      <c r="S58" s="362">
        <v>46192</v>
      </c>
      <c r="T58" s="372" t="s">
        <v>814</v>
      </c>
      <c r="U58" s="372" t="s">
        <v>814</v>
      </c>
      <c r="V58" s="751">
        <v>4005</v>
      </c>
      <c r="W58" s="753">
        <v>4047</v>
      </c>
      <c r="X58" s="1362">
        <f>SUM(V58-W58)</f>
        <v>-42</v>
      </c>
      <c r="Y58" s="1061">
        <f>IFERROR($W58/$V58, 0)</f>
        <v>1.0104868913857679</v>
      </c>
      <c r="Z58" s="1337">
        <v>46112</v>
      </c>
      <c r="AA58" s="1486">
        <v>46175</v>
      </c>
      <c r="AB58" s="1331">
        <v>1</v>
      </c>
      <c r="AC58" s="1331">
        <v>1</v>
      </c>
      <c r="AD58" s="732">
        <v>0</v>
      </c>
      <c r="AE58" s="718" t="s">
        <v>798</v>
      </c>
    </row>
    <row r="59" spans="1:31" ht="39.75" customHeight="1">
      <c r="A59" s="778" t="s">
        <v>924</v>
      </c>
      <c r="B59" s="354" t="s">
        <v>43</v>
      </c>
      <c r="C59" s="738">
        <v>46173</v>
      </c>
      <c r="D59" s="454" t="s">
        <v>62</v>
      </c>
      <c r="E59" s="738">
        <v>46029</v>
      </c>
      <c r="F59" s="739" t="s">
        <v>797</v>
      </c>
      <c r="G59" s="739"/>
      <c r="H59" s="750">
        <v>55</v>
      </c>
      <c r="I59" s="300" t="s">
        <v>809</v>
      </c>
      <c r="J59" s="740" t="s">
        <v>30</v>
      </c>
      <c r="K59" s="361"/>
      <c r="L59" s="359">
        <v>46063</v>
      </c>
      <c r="M59" s="744" t="s">
        <v>128</v>
      </c>
      <c r="N59" s="772">
        <v>55435.9</v>
      </c>
      <c r="O59" s="744" t="s">
        <v>128</v>
      </c>
      <c r="P59" s="1394" t="s">
        <v>38</v>
      </c>
      <c r="Q59" s="716">
        <v>46024</v>
      </c>
      <c r="R59" s="700" t="s">
        <v>128</v>
      </c>
      <c r="S59" s="362">
        <v>46192</v>
      </c>
      <c r="T59" s="372" t="s">
        <v>814</v>
      </c>
      <c r="U59" s="372" t="s">
        <v>814</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802</v>
      </c>
    </row>
    <row r="60" spans="1:31" ht="39.75" customHeight="1">
      <c r="A60" s="778" t="s">
        <v>925</v>
      </c>
      <c r="B60" s="354" t="s">
        <v>43</v>
      </c>
      <c r="C60" s="738">
        <v>46173</v>
      </c>
      <c r="D60" s="454" t="s">
        <v>62</v>
      </c>
      <c r="E60" s="738">
        <v>46029</v>
      </c>
      <c r="F60" s="739" t="s">
        <v>797</v>
      </c>
      <c r="G60" s="739"/>
      <c r="H60" s="740">
        <v>71</v>
      </c>
      <c r="I60" s="300" t="s">
        <v>809</v>
      </c>
      <c r="J60" s="740" t="s">
        <v>30</v>
      </c>
      <c r="K60" s="361"/>
      <c r="L60" s="738">
        <v>46063</v>
      </c>
      <c r="M60" s="744" t="s">
        <v>128</v>
      </c>
      <c r="N60" s="770">
        <v>74320.899999999994</v>
      </c>
      <c r="O60" s="744" t="s">
        <v>128</v>
      </c>
      <c r="P60" s="1394" t="s">
        <v>38</v>
      </c>
      <c r="Q60" s="716">
        <v>46024</v>
      </c>
      <c r="R60" s="700" t="s">
        <v>256</v>
      </c>
      <c r="S60" s="362" t="s">
        <v>834</v>
      </c>
      <c r="T60" s="372" t="s">
        <v>814</v>
      </c>
      <c r="U60" s="372" t="s">
        <v>814</v>
      </c>
      <c r="V60" s="721">
        <v>5990</v>
      </c>
      <c r="W60" s="753">
        <v>5909</v>
      </c>
      <c r="X60" s="1362">
        <f t="shared" si="5"/>
        <v>81</v>
      </c>
      <c r="Y60" s="29">
        <f t="shared" si="6"/>
        <v>0.98647746243739565</v>
      </c>
      <c r="Z60" s="716">
        <v>46140</v>
      </c>
      <c r="AA60" s="692">
        <v>46184</v>
      </c>
      <c r="AB60" s="1331">
        <v>1</v>
      </c>
      <c r="AC60" s="1331">
        <v>1</v>
      </c>
      <c r="AD60" s="732">
        <v>0</v>
      </c>
      <c r="AE60" s="718" t="s">
        <v>802</v>
      </c>
    </row>
    <row r="61" spans="1:31" ht="39.75" customHeight="1">
      <c r="A61" s="778" t="s">
        <v>926</v>
      </c>
      <c r="B61" s="354" t="s">
        <v>43</v>
      </c>
      <c r="C61" s="738">
        <v>46203</v>
      </c>
      <c r="D61" s="454" t="s">
        <v>62</v>
      </c>
      <c r="E61" s="738">
        <v>46029</v>
      </c>
      <c r="F61" s="739" t="s">
        <v>797</v>
      </c>
      <c r="G61" s="739"/>
      <c r="H61" s="740">
        <v>88</v>
      </c>
      <c r="I61" s="300" t="s">
        <v>809</v>
      </c>
      <c r="J61" s="740" t="s">
        <v>30</v>
      </c>
      <c r="K61" s="361"/>
      <c r="L61" s="738">
        <v>46128</v>
      </c>
      <c r="M61" s="744" t="s">
        <v>128</v>
      </c>
      <c r="N61" s="770">
        <v>88069</v>
      </c>
      <c r="O61" s="744" t="s">
        <v>128</v>
      </c>
      <c r="P61" s="1394" t="s">
        <v>38</v>
      </c>
      <c r="Q61" s="716">
        <v>46175</v>
      </c>
      <c r="R61" s="700" t="s">
        <v>256</v>
      </c>
      <c r="S61" s="362" t="s">
        <v>834</v>
      </c>
      <c r="T61" s="372" t="s">
        <v>814</v>
      </c>
      <c r="U61" s="372" t="s">
        <v>814</v>
      </c>
      <c r="V61" s="721">
        <v>7242</v>
      </c>
      <c r="W61" s="753">
        <v>7028</v>
      </c>
      <c r="X61" s="1362">
        <f t="shared" si="5"/>
        <v>214</v>
      </c>
      <c r="Y61" s="29">
        <f t="shared" si="6"/>
        <v>0.97045015189174266</v>
      </c>
      <c r="Z61" s="716">
        <v>46168</v>
      </c>
      <c r="AA61" s="692">
        <v>46192</v>
      </c>
      <c r="AB61" s="1331">
        <v>1</v>
      </c>
      <c r="AC61" s="1331">
        <v>1</v>
      </c>
      <c r="AD61" s="732">
        <v>0</v>
      </c>
      <c r="AE61" s="718" t="s">
        <v>802</v>
      </c>
    </row>
    <row r="62" spans="1:31" ht="39.75" customHeight="1">
      <c r="A62" s="778" t="s">
        <v>927</v>
      </c>
      <c r="B62" s="354" t="s">
        <v>43</v>
      </c>
      <c r="C62" s="738">
        <v>46326</v>
      </c>
      <c r="D62" s="454" t="s">
        <v>62</v>
      </c>
      <c r="E62" s="738">
        <v>46029</v>
      </c>
      <c r="F62" s="739" t="s">
        <v>797</v>
      </c>
      <c r="G62" s="739"/>
      <c r="H62" s="740">
        <v>73</v>
      </c>
      <c r="I62" s="300" t="s">
        <v>809</v>
      </c>
      <c r="J62" s="740" t="s">
        <v>30</v>
      </c>
      <c r="K62" s="361"/>
      <c r="L62" s="1269">
        <v>46092</v>
      </c>
      <c r="M62" s="744" t="s">
        <v>128</v>
      </c>
      <c r="N62" s="770">
        <v>99925.7</v>
      </c>
      <c r="O62" s="744" t="s">
        <v>128</v>
      </c>
      <c r="P62" s="1394" t="s">
        <v>38</v>
      </c>
      <c r="Q62" s="716">
        <v>46182</v>
      </c>
      <c r="R62" s="700" t="s">
        <v>256</v>
      </c>
      <c r="S62" s="362" t="s">
        <v>834</v>
      </c>
      <c r="T62" s="372" t="s">
        <v>814</v>
      </c>
      <c r="U62" s="372" t="s">
        <v>814</v>
      </c>
      <c r="V62" s="721">
        <v>7660</v>
      </c>
      <c r="W62" s="753">
        <v>7703</v>
      </c>
      <c r="X62" s="1362">
        <f t="shared" si="5"/>
        <v>-43</v>
      </c>
      <c r="Y62" s="29">
        <f t="shared" si="6"/>
        <v>1.0056135770234986</v>
      </c>
      <c r="Z62" s="716">
        <v>46184</v>
      </c>
      <c r="AA62" s="692">
        <v>46209</v>
      </c>
      <c r="AB62" s="733">
        <v>0</v>
      </c>
      <c r="AC62" s="733">
        <v>0</v>
      </c>
      <c r="AD62" s="732">
        <v>0</v>
      </c>
      <c r="AE62" s="718" t="s">
        <v>798</v>
      </c>
    </row>
    <row r="63" spans="1:31" ht="39.75" customHeight="1">
      <c r="A63" s="1556" t="s">
        <v>928</v>
      </c>
      <c r="B63" s="1248" t="s">
        <v>44</v>
      </c>
      <c r="C63" s="1249">
        <v>46262</v>
      </c>
      <c r="D63" s="365" t="s">
        <v>488</v>
      </c>
      <c r="E63" s="1250">
        <v>46171</v>
      </c>
      <c r="F63" s="365" t="s">
        <v>597</v>
      </c>
      <c r="G63" s="1236"/>
      <c r="H63" s="1177">
        <v>69</v>
      </c>
      <c r="I63" s="1229" t="s">
        <v>809</v>
      </c>
      <c r="J63" s="1218" t="s">
        <v>30</v>
      </c>
      <c r="K63" s="361"/>
      <c r="L63" s="1250">
        <v>46171</v>
      </c>
      <c r="M63" s="1218" t="s">
        <v>128</v>
      </c>
      <c r="N63" s="1391">
        <v>66000.5</v>
      </c>
      <c r="O63" s="1218" t="s">
        <v>128</v>
      </c>
      <c r="P63" s="727" t="s">
        <v>38</v>
      </c>
      <c r="Q63" s="1219">
        <v>46171</v>
      </c>
      <c r="R63" s="700" t="s">
        <v>256</v>
      </c>
      <c r="S63" s="362" t="s">
        <v>834</v>
      </c>
      <c r="T63" s="372" t="s">
        <v>814</v>
      </c>
      <c r="U63" s="372" t="s">
        <v>814</v>
      </c>
      <c r="V63" s="1222">
        <v>5057</v>
      </c>
      <c r="W63" s="1475">
        <v>5060</v>
      </c>
      <c r="X63" s="1222">
        <f>SUM(V63-W63)</f>
        <v>-3</v>
      </c>
      <c r="Y63" s="1237">
        <f t="shared" si="6"/>
        <v>1.0005932370970931</v>
      </c>
      <c r="Z63" s="1652">
        <v>46181</v>
      </c>
      <c r="AA63" s="1652">
        <v>46205</v>
      </c>
      <c r="AB63" s="695">
        <v>0</v>
      </c>
      <c r="AC63" s="695">
        <v>0</v>
      </c>
      <c r="AD63" s="1053">
        <v>0</v>
      </c>
      <c r="AE63" s="1452" t="s">
        <v>598</v>
      </c>
    </row>
    <row r="64" spans="1:31" ht="39.75" customHeight="1">
      <c r="A64" s="1556" t="s">
        <v>929</v>
      </c>
      <c r="B64" s="1248" t="s">
        <v>44</v>
      </c>
      <c r="C64" s="1249">
        <v>46262</v>
      </c>
      <c r="D64" s="1249" t="s">
        <v>930</v>
      </c>
      <c r="E64" s="1249">
        <v>46178</v>
      </c>
      <c r="F64" s="1270" t="s">
        <v>73</v>
      </c>
      <c r="G64" s="1270"/>
      <c r="H64" s="1218">
        <v>42</v>
      </c>
      <c r="I64" s="1229" t="s">
        <v>809</v>
      </c>
      <c r="J64" s="1218" t="s">
        <v>30</v>
      </c>
      <c r="K64" s="361"/>
      <c r="L64" s="1249">
        <v>46178</v>
      </c>
      <c r="M64" s="1218" t="s">
        <v>128</v>
      </c>
      <c r="N64" s="1391">
        <v>60970.5</v>
      </c>
      <c r="O64" s="1218" t="s">
        <v>128</v>
      </c>
      <c r="P64" s="1616" t="s">
        <v>38</v>
      </c>
      <c r="Q64" s="1273">
        <v>46181</v>
      </c>
      <c r="R64" s="700" t="s">
        <v>256</v>
      </c>
      <c r="S64" s="362" t="s">
        <v>834</v>
      </c>
      <c r="T64" s="372" t="s">
        <v>814</v>
      </c>
      <c r="U64" s="372" t="s">
        <v>814</v>
      </c>
      <c r="V64" s="1221">
        <v>4650</v>
      </c>
      <c r="W64" s="1563">
        <v>4319</v>
      </c>
      <c r="X64" s="1222">
        <f>SUM(V64-W64)</f>
        <v>331</v>
      </c>
      <c r="Y64" s="1272">
        <f>IFERROR($W64/$V64, 0)</f>
        <v>0.92881720430107528</v>
      </c>
      <c r="Z64" s="1273">
        <v>46188</v>
      </c>
      <c r="AA64" s="1273">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51">
        <v>49</v>
      </c>
      <c r="I65" s="1229" t="s">
        <v>809</v>
      </c>
      <c r="J65" s="1218" t="s">
        <v>30</v>
      </c>
      <c r="K65" s="361"/>
      <c r="L65" s="1378">
        <v>46178</v>
      </c>
      <c r="M65" s="1218" t="s">
        <v>128</v>
      </c>
      <c r="N65" s="1656">
        <v>103484.5</v>
      </c>
      <c r="O65" s="1218" t="s">
        <v>128</v>
      </c>
      <c r="P65" s="727" t="s">
        <v>38</v>
      </c>
      <c r="Q65" s="1657">
        <v>46178</v>
      </c>
      <c r="R65" s="700" t="s">
        <v>256</v>
      </c>
      <c r="S65" s="362" t="s">
        <v>834</v>
      </c>
      <c r="T65" s="372" t="s">
        <v>814</v>
      </c>
      <c r="U65" s="372" t="s">
        <v>814</v>
      </c>
      <c r="V65" s="1654">
        <v>8094</v>
      </c>
      <c r="W65" s="1563">
        <v>7667</v>
      </c>
      <c r="X65" s="1222">
        <f t="shared" si="5"/>
        <v>427</v>
      </c>
      <c r="Y65" s="1272">
        <f>IFERROR($W65/$V65, 0)</f>
        <v>0.94724487274524338</v>
      </c>
      <c r="Z65" s="1657">
        <v>46189</v>
      </c>
      <c r="AA65" s="1657">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50">
        <v>79</v>
      </c>
      <c r="I66" s="303" t="s">
        <v>809</v>
      </c>
      <c r="J66" s="744" t="s">
        <v>30</v>
      </c>
      <c r="K66" s="689"/>
      <c r="L66" s="359" t="s">
        <v>629</v>
      </c>
      <c r="M66" s="1177" t="s">
        <v>128</v>
      </c>
      <c r="N66" s="1358">
        <v>73533</v>
      </c>
      <c r="O66" s="1178" t="s">
        <v>128</v>
      </c>
      <c r="P66" s="1404" t="s">
        <v>38</v>
      </c>
      <c r="Q66" s="1652">
        <v>46147</v>
      </c>
      <c r="R66" s="700" t="s">
        <v>128</v>
      </c>
      <c r="S66" s="362">
        <v>46190</v>
      </c>
      <c r="T66" s="372" t="s">
        <v>935</v>
      </c>
      <c r="U66" s="372" t="s">
        <v>935</v>
      </c>
      <c r="V66" s="1653">
        <v>5974</v>
      </c>
      <c r="W66" s="1668">
        <v>5911</v>
      </c>
      <c r="X66" s="1654">
        <f>SUM(V66-W66)</f>
        <v>63</v>
      </c>
      <c r="Y66" s="1237">
        <f>IFERROR($W66/$V66, 0)</f>
        <v>0.98945430197522599</v>
      </c>
      <c r="Z66" s="369">
        <v>46174</v>
      </c>
      <c r="AA66" s="1486">
        <v>46176</v>
      </c>
      <c r="AB66" s="695">
        <v>0</v>
      </c>
      <c r="AC66" s="695">
        <v>0</v>
      </c>
      <c r="AD66" s="1053">
        <v>0</v>
      </c>
      <c r="AE66" s="1238" t="s">
        <v>831</v>
      </c>
    </row>
    <row r="67" spans="1:31" ht="39.75" customHeight="1">
      <c r="A67" s="664" t="s">
        <v>451</v>
      </c>
      <c r="B67" s="567" t="s">
        <v>28</v>
      </c>
      <c r="C67" s="595">
        <v>45991</v>
      </c>
      <c r="D67" s="674" t="s">
        <v>52</v>
      </c>
      <c r="E67" s="24">
        <v>45779</v>
      </c>
      <c r="F67" s="568" t="s">
        <v>59</v>
      </c>
      <c r="G67" s="570" t="s">
        <v>452</v>
      </c>
      <c r="H67" s="571">
        <v>0</v>
      </c>
      <c r="I67" s="368" t="s">
        <v>809</v>
      </c>
      <c r="J67" s="361" t="s">
        <v>30</v>
      </c>
      <c r="K67" s="602"/>
      <c r="L67" s="19">
        <v>45742</v>
      </c>
      <c r="M67" s="604" t="s">
        <v>128</v>
      </c>
      <c r="N67" s="667">
        <v>23800.25</v>
      </c>
      <c r="O67" s="299" t="s">
        <v>128</v>
      </c>
      <c r="P67" s="1266" t="s">
        <v>38</v>
      </c>
      <c r="Q67" s="21">
        <v>45743</v>
      </c>
      <c r="R67" s="700" t="s">
        <v>128</v>
      </c>
      <c r="S67" s="362">
        <v>46134</v>
      </c>
      <c r="T67" s="372" t="s">
        <v>814</v>
      </c>
      <c r="U67" s="372" t="s">
        <v>814</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809</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809</v>
      </c>
      <c r="J69" s="689" t="s">
        <v>36</v>
      </c>
      <c r="K69" s="711"/>
      <c r="L69" s="697">
        <v>45964</v>
      </c>
      <c r="M69" s="699" t="s">
        <v>128</v>
      </c>
      <c r="N69" s="703">
        <v>117414</v>
      </c>
      <c r="O69" s="699" t="s">
        <v>128</v>
      </c>
      <c r="P69" s="1264" t="s">
        <v>38</v>
      </c>
      <c r="Q69" s="700">
        <v>45964</v>
      </c>
      <c r="R69" s="700" t="s">
        <v>128</v>
      </c>
      <c r="S69" s="700">
        <v>46143</v>
      </c>
      <c r="T69" s="372" t="s">
        <v>814</v>
      </c>
      <c r="U69" s="372" t="s">
        <v>814</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7" t="s">
        <v>115</v>
      </c>
      <c r="S1" s="1434"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809</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814</v>
      </c>
      <c r="AC7" s="257"/>
    </row>
    <row r="8" spans="1:29" ht="39.75" customHeight="1">
      <c r="A8" s="799" t="s">
        <v>965</v>
      </c>
      <c r="B8" s="376" t="s">
        <v>34</v>
      </c>
      <c r="C8" s="1378">
        <v>46172</v>
      </c>
      <c r="D8" s="687" t="s">
        <v>54</v>
      </c>
      <c r="E8" s="687">
        <v>46114</v>
      </c>
      <c r="F8" s="687" t="s">
        <v>55</v>
      </c>
      <c r="G8" s="688" t="s">
        <v>966</v>
      </c>
      <c r="H8" s="689">
        <v>0</v>
      </c>
      <c r="I8" s="1052" t="s">
        <v>809</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809</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809</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809</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809</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809</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809</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849</v>
      </c>
      <c r="E27" s="697">
        <v>45867</v>
      </c>
      <c r="F27" s="698" t="s">
        <v>55</v>
      </c>
      <c r="G27" s="1236" t="s">
        <v>850</v>
      </c>
      <c r="H27" s="699">
        <v>0</v>
      </c>
      <c r="I27" s="371" t="s">
        <v>809</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1009</v>
      </c>
      <c r="B28" s="376" t="s">
        <v>34</v>
      </c>
      <c r="C28" s="697">
        <v>46011</v>
      </c>
      <c r="D28" s="698" t="s">
        <v>54</v>
      </c>
      <c r="E28" s="697">
        <v>45923</v>
      </c>
      <c r="F28" s="698" t="s">
        <v>55</v>
      </c>
      <c r="G28" s="698" t="s">
        <v>1010</v>
      </c>
      <c r="H28" s="699">
        <v>0</v>
      </c>
      <c r="I28" s="371" t="s">
        <v>809</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809</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809</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814</v>
      </c>
      <c r="AC31" s="696" t="s">
        <v>1020</v>
      </c>
    </row>
    <row r="32" spans="1:29" ht="39.75" customHeight="1">
      <c r="A32" s="799" t="s">
        <v>1021</v>
      </c>
      <c r="B32" s="376" t="s">
        <v>34</v>
      </c>
      <c r="C32" s="697">
        <v>46171</v>
      </c>
      <c r="D32" s="697" t="s">
        <v>56</v>
      </c>
      <c r="E32" s="697">
        <v>46148</v>
      </c>
      <c r="F32" s="698" t="s">
        <v>55</v>
      </c>
      <c r="G32" s="697" t="s">
        <v>1022</v>
      </c>
      <c r="H32" s="1055">
        <v>48</v>
      </c>
      <c r="I32" s="371" t="s">
        <v>809</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809</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1027</v>
      </c>
      <c r="B34" s="376" t="s">
        <v>34</v>
      </c>
      <c r="C34" s="687">
        <v>46096</v>
      </c>
      <c r="D34" s="1236" t="s">
        <v>54</v>
      </c>
      <c r="E34" s="697">
        <v>46077</v>
      </c>
      <c r="F34" s="698" t="s">
        <v>55</v>
      </c>
      <c r="G34" s="1236" t="s">
        <v>1028</v>
      </c>
      <c r="H34" s="699">
        <v>0</v>
      </c>
      <c r="I34" s="371" t="s">
        <v>809</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809</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809</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809</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809</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809</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814</v>
      </c>
      <c r="AB41" s="372" t="s">
        <v>814</v>
      </c>
      <c r="AC41" s="979" t="s">
        <v>1041</v>
      </c>
    </row>
    <row r="42" spans="1:29" ht="39.75" customHeight="1">
      <c r="A42" s="799" t="s">
        <v>1042</v>
      </c>
      <c r="B42" s="376" t="s">
        <v>34</v>
      </c>
      <c r="C42" s="687">
        <v>46040</v>
      </c>
      <c r="D42" s="698" t="s">
        <v>56</v>
      </c>
      <c r="E42" s="697">
        <v>46042</v>
      </c>
      <c r="F42" s="698" t="s">
        <v>55</v>
      </c>
      <c r="G42" s="698"/>
      <c r="H42" s="699">
        <v>0</v>
      </c>
      <c r="I42" s="371" t="s">
        <v>809</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809</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809</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809</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814</v>
      </c>
      <c r="AB45" s="372" t="s">
        <v>814</v>
      </c>
      <c r="AC45" s="979" t="s">
        <v>1052</v>
      </c>
    </row>
    <row r="46" spans="1:29" ht="39.75" customHeight="1">
      <c r="A46" s="1313" t="s">
        <v>1053</v>
      </c>
      <c r="B46" s="1125" t="s">
        <v>34</v>
      </c>
      <c r="C46" s="603">
        <v>46053</v>
      </c>
      <c r="D46" s="605" t="s">
        <v>1054</v>
      </c>
      <c r="E46" s="631">
        <v>46030</v>
      </c>
      <c r="F46" s="605" t="s">
        <v>55</v>
      </c>
      <c r="G46" s="921"/>
      <c r="H46" s="729">
        <v>0</v>
      </c>
      <c r="I46" s="1127" t="s">
        <v>809</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809</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809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814</v>
      </c>
      <c r="AB102" s="372" t="s">
        <v>814</v>
      </c>
      <c r="AC102" s="696" t="s">
        <v>1141</v>
      </c>
    </row>
    <row r="103" spans="1:29" ht="39.75" customHeight="1">
      <c r="A103" s="296" t="s">
        <v>234</v>
      </c>
      <c r="B103" s="18" t="s">
        <v>31</v>
      </c>
      <c r="C103" s="19">
        <v>45862</v>
      </c>
      <c r="D103" s="304" t="s">
        <v>58</v>
      </c>
      <c r="E103" s="19">
        <v>45758</v>
      </c>
      <c r="F103" s="304" t="s">
        <v>57</v>
      </c>
      <c r="G103" s="441" t="s">
        <v>235</v>
      </c>
      <c r="H103" s="20">
        <v>62</v>
      </c>
      <c r="I103" s="20" t="s">
        <v>809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814</v>
      </c>
      <c r="AB114" s="372" t="s">
        <v>814</v>
      </c>
      <c r="AC114" s="591" t="s">
        <v>1160</v>
      </c>
    </row>
    <row r="115" spans="1:29" ht="39.75" customHeight="1">
      <c r="A115" s="558" t="s">
        <v>1161</v>
      </c>
      <c r="B115" s="357" t="s">
        <v>31</v>
      </c>
      <c r="C115" s="366">
        <v>45960</v>
      </c>
      <c r="D115" s="359" t="s">
        <v>1074</v>
      </c>
      <c r="E115" s="359">
        <v>45932</v>
      </c>
      <c r="F115" s="357" t="s">
        <v>57</v>
      </c>
      <c r="G115" s="360"/>
      <c r="H115" s="361">
        <v>79</v>
      </c>
      <c r="I115" s="1052" t="s">
        <v>809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814</v>
      </c>
      <c r="AC116" s="103" t="s">
        <v>1164</v>
      </c>
    </row>
    <row r="117" spans="1:29" ht="39.75" customHeight="1">
      <c r="A117" s="558" t="s">
        <v>1165</v>
      </c>
      <c r="B117" s="357" t="s">
        <v>31</v>
      </c>
      <c r="C117" s="366">
        <v>45976</v>
      </c>
      <c r="D117" s="359" t="s">
        <v>58</v>
      </c>
      <c r="E117" s="359">
        <v>45959</v>
      </c>
      <c r="F117" s="357" t="s">
        <v>61</v>
      </c>
      <c r="G117" s="360"/>
      <c r="H117" s="361">
        <v>61</v>
      </c>
      <c r="I117" s="1052" t="s">
        <v>809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814</v>
      </c>
      <c r="AC117" s="351" t="s">
        <v>1166</v>
      </c>
    </row>
    <row r="118" spans="1:29" ht="39.75" customHeight="1">
      <c r="A118" s="558" t="s">
        <v>1167</v>
      </c>
      <c r="B118" s="357" t="s">
        <v>31</v>
      </c>
      <c r="C118" s="366">
        <v>45976</v>
      </c>
      <c r="D118" s="359" t="s">
        <v>58</v>
      </c>
      <c r="E118" s="359">
        <v>45959</v>
      </c>
      <c r="F118" s="357" t="s">
        <v>73</v>
      </c>
      <c r="G118" s="360"/>
      <c r="H118" s="361">
        <v>69</v>
      </c>
      <c r="I118" s="1052" t="s">
        <v>809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809</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809</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814</v>
      </c>
      <c r="AC142" s="796" t="s">
        <v>1220</v>
      </c>
    </row>
    <row r="143" spans="1:29" ht="39.75" customHeight="1">
      <c r="A143" s="296" t="s">
        <v>1221</v>
      </c>
      <c r="B143" s="354" t="s">
        <v>31</v>
      </c>
      <c r="C143" s="19">
        <v>45899</v>
      </c>
      <c r="D143" s="18" t="s">
        <v>1222</v>
      </c>
      <c r="E143" s="298">
        <v>45876</v>
      </c>
      <c r="F143" s="304" t="s">
        <v>65</v>
      </c>
      <c r="G143" s="491" t="s">
        <v>1223</v>
      </c>
      <c r="H143" s="299">
        <v>0</v>
      </c>
      <c r="I143" s="300" t="s">
        <v>809</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809</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814</v>
      </c>
      <c r="AC148" s="897" t="s">
        <v>1234</v>
      </c>
    </row>
    <row r="149" spans="1:29" ht="39.75" customHeight="1">
      <c r="A149" s="296" t="s">
        <v>259</v>
      </c>
      <c r="B149" s="297" t="s">
        <v>31</v>
      </c>
      <c r="C149" s="454">
        <v>45805</v>
      </c>
      <c r="D149" s="454" t="s">
        <v>58</v>
      </c>
      <c r="E149" s="454">
        <v>45695</v>
      </c>
      <c r="F149" s="454" t="s">
        <v>65</v>
      </c>
      <c r="G149" s="1110" t="s">
        <v>260</v>
      </c>
      <c r="H149" s="299">
        <v>0</v>
      </c>
      <c r="I149" s="300" t="s">
        <v>809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809</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809</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809</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809</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814</v>
      </c>
      <c r="AC158" s="718" t="s">
        <v>1252</v>
      </c>
    </row>
    <row r="159" spans="1:29" ht="39.75" customHeight="1">
      <c r="A159" s="558" t="s">
        <v>1253</v>
      </c>
      <c r="B159" s="357" t="s">
        <v>31</v>
      </c>
      <c r="C159" s="366">
        <v>45991</v>
      </c>
      <c r="D159" s="359" t="s">
        <v>1074</v>
      </c>
      <c r="E159" s="359">
        <v>45953</v>
      </c>
      <c r="F159" s="357" t="s">
        <v>61</v>
      </c>
      <c r="G159" s="360" t="s">
        <v>1254</v>
      </c>
      <c r="H159" s="361">
        <v>0</v>
      </c>
      <c r="I159" s="361" t="s">
        <v>809</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809</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809</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809</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809</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809</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809</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809</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809</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810</v>
      </c>
      <c r="AC182" s="1238" t="s">
        <v>720</v>
      </c>
    </row>
    <row r="183" spans="1:29" ht="39.75" customHeight="1">
      <c r="A183" s="1553" t="s">
        <v>1299</v>
      </c>
      <c r="B183" s="1059" t="s">
        <v>40</v>
      </c>
      <c r="C183" s="1378">
        <v>46172</v>
      </c>
      <c r="D183" s="1234" t="s">
        <v>52</v>
      </c>
      <c r="E183" s="1235">
        <v>46143</v>
      </c>
      <c r="F183" s="1234" t="s">
        <v>53</v>
      </c>
      <c r="G183" s="1236"/>
      <c r="H183" s="993">
        <v>0</v>
      </c>
      <c r="I183" s="303" t="s">
        <v>809</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53" t="s">
        <v>1300</v>
      </c>
      <c r="B184" s="1059" t="s">
        <v>40</v>
      </c>
      <c r="C184" s="1297">
        <v>46130</v>
      </c>
      <c r="D184" s="1234" t="s">
        <v>52</v>
      </c>
      <c r="E184" s="1235">
        <v>46121</v>
      </c>
      <c r="F184" s="1234" t="s">
        <v>53</v>
      </c>
      <c r="G184" s="1236"/>
      <c r="H184" s="993">
        <v>0</v>
      </c>
      <c r="I184" s="303" t="s">
        <v>809</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809</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1303</v>
      </c>
      <c r="B186" s="1059" t="s">
        <v>40</v>
      </c>
      <c r="C186" s="1297">
        <v>46130</v>
      </c>
      <c r="D186" s="1234" t="s">
        <v>52</v>
      </c>
      <c r="E186" s="1235">
        <v>46121</v>
      </c>
      <c r="F186" s="1234" t="s">
        <v>53</v>
      </c>
      <c r="G186" s="1236"/>
      <c r="H186" s="993">
        <v>0</v>
      </c>
      <c r="I186" s="303" t="s">
        <v>809</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814</v>
      </c>
      <c r="AC186" s="1298" t="s">
        <v>1304</v>
      </c>
    </row>
    <row r="187" spans="1:29" ht="39.75" customHeight="1">
      <c r="A187" s="296" t="s">
        <v>1305</v>
      </c>
      <c r="B187" s="1059" t="s">
        <v>40</v>
      </c>
      <c r="C187" s="359">
        <v>46111</v>
      </c>
      <c r="D187" s="1236" t="s">
        <v>54</v>
      </c>
      <c r="E187" s="366">
        <v>46106</v>
      </c>
      <c r="F187" s="698" t="s">
        <v>53</v>
      </c>
      <c r="G187" s="698" t="s">
        <v>1306</v>
      </c>
      <c r="H187" s="993">
        <v>0</v>
      </c>
      <c r="I187" s="303" t="s">
        <v>809</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809</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809</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809</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809</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809</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809</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809</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814</v>
      </c>
      <c r="AC202" s="27" t="s">
        <v>1333</v>
      </c>
    </row>
    <row r="203" spans="1:29" ht="39.75" customHeight="1">
      <c r="A203" s="499" t="s">
        <v>305</v>
      </c>
      <c r="B203" s="301" t="s">
        <v>28</v>
      </c>
      <c r="C203" s="19">
        <v>45772</v>
      </c>
      <c r="D203" s="19" t="s">
        <v>58</v>
      </c>
      <c r="E203" s="304">
        <v>45685</v>
      </c>
      <c r="F203" s="304" t="s">
        <v>59</v>
      </c>
      <c r="G203" s="440" t="s">
        <v>306</v>
      </c>
      <c r="H203" s="303">
        <v>76</v>
      </c>
      <c r="I203" s="300" t="s">
        <v>809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814</v>
      </c>
      <c r="AC204" s="11" t="s">
        <v>1335</v>
      </c>
    </row>
    <row r="205" spans="1:29" ht="39.75" customHeight="1">
      <c r="A205" s="499" t="s">
        <v>309</v>
      </c>
      <c r="B205" s="301" t="s">
        <v>28</v>
      </c>
      <c r="C205" s="19">
        <v>45772</v>
      </c>
      <c r="D205" s="19" t="s">
        <v>1330</v>
      </c>
      <c r="E205" s="304">
        <v>45695</v>
      </c>
      <c r="F205" s="18" t="s">
        <v>1332</v>
      </c>
      <c r="G205" s="440" t="s">
        <v>308</v>
      </c>
      <c r="H205" s="303">
        <v>86</v>
      </c>
      <c r="I205" s="303" t="s">
        <v>809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814</v>
      </c>
      <c r="AC206" s="27" t="s">
        <v>1336</v>
      </c>
    </row>
    <row r="207" spans="1:29" ht="39.75" customHeight="1">
      <c r="A207" s="499" t="s">
        <v>312</v>
      </c>
      <c r="B207" s="301" t="s">
        <v>28</v>
      </c>
      <c r="C207" s="19">
        <v>45772</v>
      </c>
      <c r="D207" s="304" t="s">
        <v>1097</v>
      </c>
      <c r="E207" s="304">
        <v>45686</v>
      </c>
      <c r="F207" s="304" t="s">
        <v>1325</v>
      </c>
      <c r="G207" s="440" t="s">
        <v>313</v>
      </c>
      <c r="H207" s="303">
        <v>81</v>
      </c>
      <c r="I207" s="300" t="s">
        <v>809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814</v>
      </c>
      <c r="AC214" s="1118" t="s">
        <v>1347</v>
      </c>
    </row>
    <row r="215" spans="1:29" ht="39.75" customHeight="1">
      <c r="A215" s="296" t="s">
        <v>328</v>
      </c>
      <c r="B215" s="301" t="s">
        <v>28</v>
      </c>
      <c r="C215" s="19">
        <v>45772</v>
      </c>
      <c r="D215" s="18" t="s">
        <v>988</v>
      </c>
      <c r="E215" s="19">
        <v>45743</v>
      </c>
      <c r="F215" s="18" t="s">
        <v>1348</v>
      </c>
      <c r="G215" s="302" t="s">
        <v>329</v>
      </c>
      <c r="H215" s="20">
        <v>85</v>
      </c>
      <c r="I215" s="303" t="s">
        <v>809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814</v>
      </c>
      <c r="AC215" s="75" t="s">
        <v>1349</v>
      </c>
    </row>
    <row r="216" spans="1:29" ht="39.75" customHeight="1">
      <c r="A216" s="296" t="s">
        <v>330</v>
      </c>
      <c r="B216" s="301" t="s">
        <v>28</v>
      </c>
      <c r="C216" s="19">
        <v>45772</v>
      </c>
      <c r="D216" s="18" t="s">
        <v>1350</v>
      </c>
      <c r="E216" s="19">
        <v>45743</v>
      </c>
      <c r="F216" s="18" t="s">
        <v>959</v>
      </c>
      <c r="G216" s="302" t="s">
        <v>331</v>
      </c>
      <c r="H216" s="20">
        <v>88</v>
      </c>
      <c r="I216" s="303" t="s">
        <v>809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814</v>
      </c>
      <c r="AC216" s="11"/>
    </row>
    <row r="217" spans="1:29" ht="39.75" customHeight="1">
      <c r="A217" s="296" t="s">
        <v>332</v>
      </c>
      <c r="B217" s="301" t="s">
        <v>28</v>
      </c>
      <c r="C217" s="19">
        <v>45772</v>
      </c>
      <c r="D217" s="18" t="s">
        <v>1339</v>
      </c>
      <c r="E217" s="19">
        <v>45743</v>
      </c>
      <c r="F217" s="18" t="s">
        <v>59</v>
      </c>
      <c r="G217" s="302" t="s">
        <v>333</v>
      </c>
      <c r="H217" s="20">
        <v>57</v>
      </c>
      <c r="I217" s="303" t="s">
        <v>809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814</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814</v>
      </c>
      <c r="AC240" s="11"/>
    </row>
    <row r="241" spans="1:32" ht="39.75" customHeight="1">
      <c r="A241" s="296" t="s">
        <v>390</v>
      </c>
      <c r="B241" s="301" t="s">
        <v>28</v>
      </c>
      <c r="C241" s="304">
        <v>45711</v>
      </c>
      <c r="D241" s="19" t="s">
        <v>1350</v>
      </c>
      <c r="E241" s="298">
        <v>45706</v>
      </c>
      <c r="F241" s="19" t="s">
        <v>959</v>
      </c>
      <c r="G241" s="305" t="s">
        <v>391</v>
      </c>
      <c r="H241" s="20">
        <v>85</v>
      </c>
      <c r="I241" s="303" t="s">
        <v>809</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809</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809</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809</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809</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809</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809</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809</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809</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809</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809</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809</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809</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809</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830</v>
      </c>
      <c r="B316" s="376" t="s">
        <v>34</v>
      </c>
      <c r="C316" s="1378">
        <v>46191</v>
      </c>
      <c r="D316" s="1377" t="s">
        <v>68</v>
      </c>
      <c r="E316" s="1377">
        <v>46142</v>
      </c>
      <c r="F316" s="1376" t="s">
        <v>55</v>
      </c>
      <c r="G316" s="1250"/>
      <c r="H316" s="1650">
        <v>58</v>
      </c>
      <c r="I316" s="371" t="s">
        <v>809</v>
      </c>
      <c r="J316" s="1055" t="s">
        <v>30</v>
      </c>
      <c r="K316" s="359" t="s">
        <v>629</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814</v>
      </c>
      <c r="AB316" s="372" t="s">
        <v>814</v>
      </c>
      <c r="AC316" s="1238" t="s">
        <v>831</v>
      </c>
    </row>
    <row r="317" spans="1:29" ht="39.75" customHeight="1">
      <c r="A317" s="1491" t="s">
        <v>1508</v>
      </c>
      <c r="B317" s="376" t="s">
        <v>34</v>
      </c>
      <c r="C317" s="1378">
        <v>46172</v>
      </c>
      <c r="D317" s="366" t="s">
        <v>56</v>
      </c>
      <c r="E317" s="366">
        <v>46142</v>
      </c>
      <c r="F317" s="365" t="s">
        <v>55</v>
      </c>
      <c r="G317" s="697" t="s">
        <v>1509</v>
      </c>
      <c r="H317" s="988">
        <v>0</v>
      </c>
      <c r="I317" s="371" t="s">
        <v>809</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814</v>
      </c>
      <c r="AB317" s="1523" t="s">
        <v>814</v>
      </c>
      <c r="AC317" s="981"/>
    </row>
    <row r="318" spans="1:29" ht="39.75" customHeight="1">
      <c r="A318" s="799" t="s">
        <v>1510</v>
      </c>
      <c r="B318" s="376" t="s">
        <v>34</v>
      </c>
      <c r="C318" s="687">
        <v>46112</v>
      </c>
      <c r="D318" s="698" t="s">
        <v>56</v>
      </c>
      <c r="E318" s="697">
        <v>46125</v>
      </c>
      <c r="F318" s="698" t="s">
        <v>55</v>
      </c>
      <c r="G318" s="697" t="s">
        <v>1511</v>
      </c>
      <c r="H318" s="699">
        <v>20</v>
      </c>
      <c r="I318" s="371" t="s">
        <v>809</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809</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809</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809</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809</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809</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809</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809</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809</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810</v>
      </c>
      <c r="AB335" s="372" t="s">
        <v>810</v>
      </c>
      <c r="AC335" s="1238" t="s">
        <v>720</v>
      </c>
    </row>
    <row r="336" spans="1:29" ht="39.75" customHeight="1">
      <c r="A336" s="1548" t="s">
        <v>1549</v>
      </c>
      <c r="B336" s="1059" t="s">
        <v>40</v>
      </c>
      <c r="C336" s="1297">
        <v>46130</v>
      </c>
      <c r="D336" s="1234" t="s">
        <v>52</v>
      </c>
      <c r="E336" s="1235">
        <v>46121</v>
      </c>
      <c r="F336" s="1234" t="s">
        <v>53</v>
      </c>
      <c r="G336" s="1236"/>
      <c r="H336" s="993">
        <v>0</v>
      </c>
      <c r="I336" s="303" t="s">
        <v>809</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532</v>
      </c>
      <c r="B350" s="358" t="s">
        <v>28</v>
      </c>
      <c r="C350" s="359">
        <v>45991</v>
      </c>
      <c r="D350" s="359" t="s">
        <v>52</v>
      </c>
      <c r="E350" s="366">
        <v>45748</v>
      </c>
      <c r="F350" s="365" t="s">
        <v>59</v>
      </c>
      <c r="G350" s="367" t="s">
        <v>1567</v>
      </c>
      <c r="H350" s="368">
        <v>0</v>
      </c>
      <c r="I350" s="368" t="s">
        <v>809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539</v>
      </c>
      <c r="B351" s="1248" t="s">
        <v>28</v>
      </c>
      <c r="C351" s="1249">
        <v>46048</v>
      </c>
      <c r="D351" s="1249" t="s">
        <v>1557</v>
      </c>
      <c r="E351" s="1250">
        <v>45748</v>
      </c>
      <c r="F351" s="1251" t="s">
        <v>59</v>
      </c>
      <c r="G351" s="1236" t="s">
        <v>1568</v>
      </c>
      <c r="H351" s="1177">
        <v>0</v>
      </c>
      <c r="I351" s="1177" t="s">
        <v>809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814</v>
      </c>
      <c r="AB352" s="372" t="s">
        <v>814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809</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809</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809</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2" t="s">
        <v>946</v>
      </c>
      <c r="Q360" s="389" t="s">
        <v>112</v>
      </c>
      <c r="R360" s="389" t="s">
        <v>115</v>
      </c>
      <c r="S360" s="341" t="s">
        <v>116</v>
      </c>
      <c r="T360" s="341" t="s">
        <v>87</v>
      </c>
      <c r="U360" s="341" t="s">
        <v>558</v>
      </c>
      <c r="V360" s="952" t="s">
        <v>518</v>
      </c>
      <c r="W360" s="952" t="s">
        <v>560</v>
      </c>
      <c r="X360" s="964" t="s">
        <v>562</v>
      </c>
      <c r="Y360" s="975" t="s">
        <v>520</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1586</v>
      </c>
      <c r="P370" s="416" t="s">
        <v>944</v>
      </c>
      <c r="Q370" s="971" t="s">
        <v>115</v>
      </c>
      <c r="R370" s="973" t="s">
        <v>116</v>
      </c>
      <c r="S370" s="973" t="s">
        <v>555</v>
      </c>
      <c r="T370" s="973" t="s">
        <v>1587</v>
      </c>
      <c r="U370" s="973" t="s">
        <v>1588</v>
      </c>
      <c r="V370" s="973" t="s">
        <v>947</v>
      </c>
      <c r="W370" s="973" t="s">
        <v>87</v>
      </c>
      <c r="X370" s="973" t="s">
        <v>558</v>
      </c>
      <c r="Y370" s="952" t="s">
        <v>559</v>
      </c>
      <c r="Z370" s="952" t="s">
        <v>518</v>
      </c>
      <c r="AA370" s="952" t="s">
        <v>560</v>
      </c>
      <c r="AB370" s="977" t="s">
        <v>949</v>
      </c>
      <c r="AC370" s="974" t="s">
        <v>564</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527</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531</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627</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627</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897</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897</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899</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894</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894</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901</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894</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894</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891</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891</v>
      </c>
      <c r="B1217">
        <v>926</v>
      </c>
      <c r="C1217">
        <v>1128</v>
      </c>
      <c r="D1217">
        <v>1082</v>
      </c>
      <c r="E1217">
        <v>1325</v>
      </c>
      <c r="F1217">
        <v>441</v>
      </c>
      <c r="G1217">
        <v>4902</v>
      </c>
    </row>
    <row r="1218" spans="1:7">
      <c r="A1218" t="s">
        <v>539</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539</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664</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670</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1461</v>
      </c>
      <c r="E1299">
        <v>253</v>
      </c>
      <c r="G1299">
        <v>253</v>
      </c>
    </row>
    <row r="1300" spans="1:7">
      <c r="A1300" t="s">
        <v>1009</v>
      </c>
    </row>
    <row r="1301" spans="1:7">
      <c r="A1301" t="s">
        <v>539</v>
      </c>
    </row>
    <row r="1302" spans="1:7">
      <c r="A1302" t="s">
        <v>1658</v>
      </c>
    </row>
    <row r="1303" spans="1:7">
      <c r="A1303" t="s">
        <v>1659</v>
      </c>
    </row>
    <row r="1304" spans="1:7">
      <c r="A1304" t="s">
        <v>664</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855</v>
      </c>
      <c r="D1328">
        <v>753</v>
      </c>
      <c r="E1328">
        <v>1289</v>
      </c>
      <c r="G1328">
        <v>2042</v>
      </c>
    </row>
    <row r="1329" spans="1:7">
      <c r="A1329" t="s">
        <v>667</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533</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664</v>
      </c>
      <c r="D1353">
        <v>667</v>
      </c>
      <c r="G1353">
        <v>667</v>
      </c>
    </row>
    <row r="1354" spans="1:7">
      <c r="A1354" t="s">
        <v>1083</v>
      </c>
      <c r="B1354">
        <v>1044</v>
      </c>
      <c r="G1354">
        <v>1044</v>
      </c>
    </row>
    <row r="1355" spans="1:7">
      <c r="A1355" t="s">
        <v>855</v>
      </c>
      <c r="C1355">
        <v>1062</v>
      </c>
      <c r="D1355">
        <v>1318</v>
      </c>
      <c r="E1355">
        <v>1165</v>
      </c>
      <c r="G1355">
        <v>3545</v>
      </c>
    </row>
    <row r="1356" spans="1:7">
      <c r="A1356" t="s">
        <v>667</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855</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853</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858</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858</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887</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858</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816</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887</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816</v>
      </c>
      <c r="B1489">
        <v>940</v>
      </c>
      <c r="C1489">
        <v>1575</v>
      </c>
      <c r="D1489">
        <v>507</v>
      </c>
      <c r="F1489">
        <v>354</v>
      </c>
      <c r="G1489">
        <v>3376</v>
      </c>
    </row>
    <row r="1490" spans="1:7">
      <c r="A1490" t="s">
        <v>823</v>
      </c>
      <c r="E1490">
        <v>2434</v>
      </c>
      <c r="G1490">
        <v>2434</v>
      </c>
    </row>
    <row r="1491" spans="1:7">
      <c r="A1491" t="s">
        <v>807</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924</v>
      </c>
      <c r="D1497">
        <v>544</v>
      </c>
      <c r="E1497">
        <v>723</v>
      </c>
      <c r="F1497">
        <v>563</v>
      </c>
      <c r="G1497">
        <v>1830</v>
      </c>
    </row>
    <row r="1498" spans="1:7">
      <c r="A1498" t="s">
        <v>923</v>
      </c>
      <c r="C1498">
        <v>3749</v>
      </c>
      <c r="G1498">
        <v>3749</v>
      </c>
    </row>
    <row r="1499" spans="1:7">
      <c r="A1499" t="s">
        <v>1018</v>
      </c>
      <c r="F1499">
        <v>1587</v>
      </c>
      <c r="G1499">
        <v>1587</v>
      </c>
    </row>
    <row r="1500" spans="1:7">
      <c r="A1500" t="s">
        <v>904</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816</v>
      </c>
      <c r="B1508">
        <v>864</v>
      </c>
      <c r="C1508">
        <v>674</v>
      </c>
      <c r="D1508">
        <v>724</v>
      </c>
      <c r="E1508">
        <v>165</v>
      </c>
      <c r="G1508">
        <v>2427</v>
      </c>
    </row>
    <row r="1509" spans="1:7">
      <c r="A1509" t="s">
        <v>823</v>
      </c>
      <c r="D1509">
        <v>1012</v>
      </c>
      <c r="G1509">
        <v>1012</v>
      </c>
    </row>
    <row r="1510" spans="1:7">
      <c r="A1510" t="s">
        <v>807</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924</v>
      </c>
      <c r="B1513">
        <v>1246</v>
      </c>
      <c r="G1513">
        <v>1246</v>
      </c>
    </row>
    <row r="1514" spans="1:7">
      <c r="A1514" t="s">
        <v>1018</v>
      </c>
      <c r="B1514">
        <v>1339</v>
      </c>
      <c r="C1514">
        <v>857</v>
      </c>
      <c r="D1514">
        <v>32</v>
      </c>
      <c r="G1514">
        <v>2228</v>
      </c>
    </row>
    <row r="1515" spans="1:7">
      <c r="A1515" t="s">
        <v>904</v>
      </c>
      <c r="E1515">
        <v>2018</v>
      </c>
      <c r="F1515">
        <v>1563</v>
      </c>
      <c r="G1515">
        <v>3581</v>
      </c>
    </row>
    <row r="1516" spans="1:7">
      <c r="A1516" t="s">
        <v>921</v>
      </c>
      <c r="D1516">
        <v>440</v>
      </c>
      <c r="F1516">
        <v>549</v>
      </c>
      <c r="G1516">
        <v>989</v>
      </c>
    </row>
    <row r="1517" spans="1:7">
      <c r="A1517" t="s">
        <v>1670</v>
      </c>
      <c r="D1517">
        <v>641</v>
      </c>
      <c r="G1517">
        <v>641</v>
      </c>
    </row>
    <row r="1518" spans="1:7">
      <c r="A1518" t="s">
        <v>1015</v>
      </c>
      <c r="D1518">
        <v>947</v>
      </c>
      <c r="E1518">
        <v>1381</v>
      </c>
      <c r="G1518">
        <v>2328</v>
      </c>
    </row>
    <row r="1519" spans="1:7">
      <c r="A1519" t="s">
        <v>812</v>
      </c>
      <c r="C1519">
        <v>2304</v>
      </c>
      <c r="D1519">
        <v>1216</v>
      </c>
      <c r="E1519">
        <v>2932</v>
      </c>
      <c r="G1519">
        <v>6452</v>
      </c>
    </row>
    <row r="1520" spans="1:7">
      <c r="A1520" t="s">
        <v>925</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823</v>
      </c>
      <c r="B1528">
        <v>757</v>
      </c>
      <c r="G1528">
        <v>757</v>
      </c>
    </row>
    <row r="1529" spans="1:7">
      <c r="A1529" t="s">
        <v>807</v>
      </c>
      <c r="C1529">
        <v>110</v>
      </c>
      <c r="G1529">
        <v>110</v>
      </c>
    </row>
    <row r="1530" spans="1:7">
      <c r="A1530" t="s">
        <v>924</v>
      </c>
      <c r="F1530">
        <v>630</v>
      </c>
      <c r="G1530">
        <v>630</v>
      </c>
    </row>
    <row r="1531" spans="1:7">
      <c r="A1531" t="s">
        <v>923</v>
      </c>
      <c r="D1531">
        <v>43</v>
      </c>
      <c r="E1531">
        <v>8</v>
      </c>
      <c r="G1531">
        <v>51</v>
      </c>
    </row>
    <row r="1532" spans="1:7">
      <c r="A1532" t="s">
        <v>904</v>
      </c>
      <c r="B1532">
        <v>699</v>
      </c>
      <c r="C1532">
        <v>463</v>
      </c>
      <c r="D1532">
        <v>561</v>
      </c>
      <c r="E1532">
        <v>129</v>
      </c>
      <c r="G1532">
        <v>1852</v>
      </c>
    </row>
    <row r="1533" spans="1:7">
      <c r="A1533" t="s">
        <v>921</v>
      </c>
      <c r="B1533">
        <v>847</v>
      </c>
      <c r="C1533">
        <v>555</v>
      </c>
      <c r="D1533">
        <v>831</v>
      </c>
      <c r="G1533">
        <v>2233</v>
      </c>
    </row>
    <row r="1534" spans="1:7">
      <c r="A1534" t="s">
        <v>1015</v>
      </c>
      <c r="B1534">
        <v>897</v>
      </c>
      <c r="C1534">
        <v>408</v>
      </c>
      <c r="G1534">
        <v>1305</v>
      </c>
    </row>
    <row r="1535" spans="1:7">
      <c r="A1535" t="s">
        <v>812</v>
      </c>
      <c r="B1535">
        <v>350</v>
      </c>
      <c r="G1535">
        <v>350</v>
      </c>
    </row>
    <row r="1536" spans="1:7">
      <c r="A1536" t="s">
        <v>925</v>
      </c>
      <c r="D1536">
        <v>140</v>
      </c>
      <c r="G1536">
        <v>140</v>
      </c>
    </row>
    <row r="1537" spans="1:7">
      <c r="A1537" t="s">
        <v>1539</v>
      </c>
      <c r="C1537">
        <v>1174</v>
      </c>
      <c r="D1537">
        <v>1060</v>
      </c>
      <c r="E1537">
        <v>818</v>
      </c>
      <c r="F1537">
        <v>441</v>
      </c>
      <c r="G1537">
        <v>3493</v>
      </c>
    </row>
    <row r="1538" spans="1:7">
      <c r="A1538" t="s">
        <v>725</v>
      </c>
      <c r="C1538">
        <v>521</v>
      </c>
      <c r="D1538">
        <v>701</v>
      </c>
      <c r="E1538">
        <v>707</v>
      </c>
      <c r="F1538">
        <v>512</v>
      </c>
      <c r="G1538">
        <v>2441</v>
      </c>
    </row>
    <row r="1539" spans="1:7">
      <c r="A1539" t="s">
        <v>1012</v>
      </c>
      <c r="C1539">
        <v>473</v>
      </c>
      <c r="D1539">
        <v>1258</v>
      </c>
      <c r="E1539">
        <v>1494</v>
      </c>
      <c r="G1539">
        <v>3225</v>
      </c>
    </row>
    <row r="1540" spans="1:7">
      <c r="A1540" t="s">
        <v>826</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853</v>
      </c>
      <c r="D1549">
        <v>258</v>
      </c>
      <c r="G1549">
        <v>258</v>
      </c>
    </row>
    <row r="1550" spans="1:7">
      <c r="A1550" t="s">
        <v>823</v>
      </c>
      <c r="B1550">
        <v>1627</v>
      </c>
      <c r="G1550">
        <v>1627</v>
      </c>
    </row>
    <row r="1551" spans="1:7">
      <c r="A1551" t="s">
        <v>1300</v>
      </c>
      <c r="E1551">
        <v>110</v>
      </c>
      <c r="G1551">
        <v>110</v>
      </c>
    </row>
    <row r="1552" spans="1:7">
      <c r="A1552" t="s">
        <v>924</v>
      </c>
      <c r="B1552">
        <v>114</v>
      </c>
      <c r="G1552">
        <v>114</v>
      </c>
    </row>
    <row r="1553" spans="1:7">
      <c r="A1553" t="s">
        <v>921</v>
      </c>
      <c r="B1553">
        <v>217</v>
      </c>
      <c r="G1553">
        <v>217</v>
      </c>
    </row>
    <row r="1554" spans="1:7">
      <c r="A1554" t="s">
        <v>1015</v>
      </c>
      <c r="C1554">
        <v>2700</v>
      </c>
      <c r="G1554">
        <v>2700</v>
      </c>
    </row>
    <row r="1555" spans="1:7">
      <c r="A1555" t="s">
        <v>925</v>
      </c>
      <c r="B1555">
        <v>763</v>
      </c>
      <c r="C1555">
        <v>745</v>
      </c>
      <c r="D1555">
        <v>673</v>
      </c>
      <c r="F1555">
        <v>931</v>
      </c>
      <c r="G1555">
        <v>3112</v>
      </c>
    </row>
    <row r="1556" spans="1:7">
      <c r="A1556" t="s">
        <v>1539</v>
      </c>
      <c r="C1556">
        <v>679</v>
      </c>
      <c r="D1556">
        <v>263</v>
      </c>
      <c r="E1556">
        <v>46</v>
      </c>
      <c r="G1556">
        <v>988</v>
      </c>
    </row>
    <row r="1557" spans="1:7">
      <c r="A1557" t="s">
        <v>725</v>
      </c>
    </row>
    <row r="1558" spans="1:7">
      <c r="A1558" t="s">
        <v>1012</v>
      </c>
      <c r="B1558">
        <v>1070</v>
      </c>
      <c r="C1558">
        <v>584</v>
      </c>
      <c r="G1558">
        <v>1654</v>
      </c>
    </row>
    <row r="1559" spans="1:7">
      <c r="A1559" t="s">
        <v>830</v>
      </c>
      <c r="B1559">
        <v>525</v>
      </c>
      <c r="D1559">
        <v>787</v>
      </c>
      <c r="F1559">
        <v>540</v>
      </c>
      <c r="G1559">
        <v>1852</v>
      </c>
    </row>
    <row r="1560" spans="1:7">
      <c r="A1560" t="s">
        <v>684</v>
      </c>
      <c r="B1560">
        <v>483</v>
      </c>
      <c r="F1560">
        <v>191</v>
      </c>
      <c r="G1560">
        <v>674</v>
      </c>
    </row>
    <row r="1561" spans="1:7">
      <c r="A1561" t="s">
        <v>859</v>
      </c>
      <c r="C1561">
        <v>443</v>
      </c>
      <c r="D1561">
        <v>406</v>
      </c>
      <c r="E1561">
        <v>361</v>
      </c>
      <c r="F1561">
        <v>345</v>
      </c>
      <c r="G1561">
        <v>1555</v>
      </c>
    </row>
    <row r="1562" spans="1:7">
      <c r="A1562" t="s">
        <v>906</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805</v>
      </c>
      <c r="D1566">
        <v>292</v>
      </c>
      <c r="F1566">
        <v>2380</v>
      </c>
      <c r="G1566">
        <v>2672</v>
      </c>
    </row>
    <row r="1567" spans="1:7">
      <c r="A1567" t="s">
        <v>1510</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924</v>
      </c>
      <c r="F1576">
        <v>241</v>
      </c>
      <c r="G1576">
        <v>241</v>
      </c>
    </row>
    <row r="1577" spans="1:7">
      <c r="A1577" t="s">
        <v>923</v>
      </c>
    </row>
    <row r="1578" spans="1:7">
      <c r="A1578" t="s">
        <v>1012</v>
      </c>
      <c r="E1578">
        <v>60</v>
      </c>
      <c r="G1578">
        <v>60</v>
      </c>
    </row>
    <row r="1579" spans="1:7">
      <c r="A1579" t="s">
        <v>830</v>
      </c>
      <c r="B1579">
        <v>585</v>
      </c>
      <c r="C1579">
        <v>464</v>
      </c>
      <c r="D1579">
        <v>579</v>
      </c>
      <c r="E1579">
        <v>300</v>
      </c>
      <c r="F1579">
        <v>216</v>
      </c>
      <c r="G1579">
        <v>2144</v>
      </c>
    </row>
    <row r="1580" spans="1:7">
      <c r="A1580" t="s">
        <v>684</v>
      </c>
      <c r="B1580">
        <v>587</v>
      </c>
      <c r="C1580">
        <v>364</v>
      </c>
      <c r="E1580">
        <v>654</v>
      </c>
      <c r="F1580">
        <v>1381</v>
      </c>
      <c r="G1580">
        <v>2986</v>
      </c>
    </row>
    <row r="1581" spans="1:7">
      <c r="A1581" t="s">
        <v>859</v>
      </c>
      <c r="B1581">
        <v>766</v>
      </c>
      <c r="C1581">
        <v>566</v>
      </c>
      <c r="D1581">
        <v>488</v>
      </c>
      <c r="F1581">
        <v>225</v>
      </c>
      <c r="G1581">
        <v>2045</v>
      </c>
    </row>
    <row r="1582" spans="1:7">
      <c r="A1582" t="s">
        <v>906</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805</v>
      </c>
      <c r="C1585">
        <v>766</v>
      </c>
      <c r="G1585">
        <v>766</v>
      </c>
    </row>
    <row r="1586" spans="1:7">
      <c r="A1586" t="s">
        <v>848</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832</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925</v>
      </c>
      <c r="D1596">
        <v>145</v>
      </c>
      <c r="G1596">
        <v>145</v>
      </c>
    </row>
    <row r="1597" spans="1:7">
      <c r="A1597" t="s">
        <v>830</v>
      </c>
      <c r="C1597">
        <v>65</v>
      </c>
      <c r="G1597">
        <v>65</v>
      </c>
    </row>
    <row r="1598" spans="1:7">
      <c r="A1598" t="s">
        <v>684</v>
      </c>
      <c r="E1598">
        <v>1196</v>
      </c>
      <c r="G1598">
        <v>1196</v>
      </c>
    </row>
    <row r="1599" spans="1:7">
      <c r="A1599" t="s">
        <v>859</v>
      </c>
      <c r="C1599">
        <v>465</v>
      </c>
      <c r="D1599">
        <v>193</v>
      </c>
      <c r="E1599">
        <v>1067</v>
      </c>
      <c r="F1599">
        <v>339</v>
      </c>
      <c r="G1599">
        <v>2064</v>
      </c>
    </row>
    <row r="1600" spans="1:7">
      <c r="A1600" t="s">
        <v>1510</v>
      </c>
    </row>
    <row r="1601" spans="1:7">
      <c r="A1601" t="s">
        <v>1672</v>
      </c>
      <c r="E1601">
        <v>176</v>
      </c>
      <c r="F1601">
        <v>2202</v>
      </c>
      <c r="G1601">
        <v>2378</v>
      </c>
    </row>
    <row r="1602" spans="1:7">
      <c r="A1602" t="s">
        <v>832</v>
      </c>
      <c r="C1602">
        <v>649</v>
      </c>
      <c r="D1602">
        <v>130</v>
      </c>
      <c r="E1602">
        <v>864</v>
      </c>
      <c r="G1602">
        <v>1643</v>
      </c>
    </row>
    <row r="1603" spans="1:7">
      <c r="A1603" t="s">
        <v>873</v>
      </c>
      <c r="C1603">
        <v>1157</v>
      </c>
      <c r="G1603">
        <v>1157</v>
      </c>
    </row>
    <row r="1604" spans="1:7">
      <c r="A1604" t="s">
        <v>1505</v>
      </c>
      <c r="C1604">
        <v>2456</v>
      </c>
      <c r="D1604">
        <v>2095</v>
      </c>
      <c r="G1604">
        <v>4551</v>
      </c>
    </row>
    <row r="1605" spans="1:7">
      <c r="A1605" t="s">
        <v>926</v>
      </c>
      <c r="C1605">
        <v>591</v>
      </c>
      <c r="D1605">
        <v>670</v>
      </c>
      <c r="E1605">
        <v>622</v>
      </c>
      <c r="F1605">
        <v>664</v>
      </c>
      <c r="G1605">
        <v>2547</v>
      </c>
    </row>
    <row r="1606" spans="1:7">
      <c r="A1606" t="s">
        <v>820</v>
      </c>
      <c r="D1606">
        <v>420</v>
      </c>
      <c r="E1606">
        <v>690</v>
      </c>
      <c r="G1606">
        <v>1110</v>
      </c>
    </row>
    <row r="1607" spans="1:7">
      <c r="A1607" t="s">
        <v>690</v>
      </c>
      <c r="D1607">
        <v>1110</v>
      </c>
      <c r="E1607">
        <v>1904</v>
      </c>
      <c r="F1607">
        <v>836</v>
      </c>
      <c r="G1607">
        <v>3850</v>
      </c>
    </row>
    <row r="1608" spans="1:7">
      <c r="A1608" t="s">
        <v>862</v>
      </c>
      <c r="E1608">
        <v>319</v>
      </c>
      <c r="F1608">
        <v>446</v>
      </c>
      <c r="G1608">
        <v>765</v>
      </c>
    </row>
    <row r="1609" spans="1:7">
      <c r="A1609" t="s">
        <v>870</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924</v>
      </c>
      <c r="C1616">
        <v>18</v>
      </c>
      <c r="D1616">
        <v>57</v>
      </c>
      <c r="E1616">
        <v>248</v>
      </c>
      <c r="G1616">
        <v>323</v>
      </c>
    </row>
    <row r="1617" spans="1:7">
      <c r="A1617" t="s">
        <v>923</v>
      </c>
      <c r="C1617">
        <v>63</v>
      </c>
      <c r="G1617">
        <v>63</v>
      </c>
    </row>
    <row r="1618" spans="1:7">
      <c r="A1618" t="s">
        <v>925</v>
      </c>
      <c r="B1618">
        <v>54</v>
      </c>
      <c r="G1618">
        <v>54</v>
      </c>
    </row>
    <row r="1619" spans="1:7">
      <c r="A1619" t="s">
        <v>684</v>
      </c>
      <c r="F1619">
        <v>241</v>
      </c>
      <c r="G1619">
        <v>241</v>
      </c>
    </row>
    <row r="1620" spans="1:7">
      <c r="A1620" t="s">
        <v>859</v>
      </c>
      <c r="C1620">
        <v>411</v>
      </c>
      <c r="D1620">
        <v>237</v>
      </c>
      <c r="F1620">
        <v>26</v>
      </c>
      <c r="G1620">
        <v>674</v>
      </c>
    </row>
    <row r="1621" spans="1:7">
      <c r="A1621" t="s">
        <v>805</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832</v>
      </c>
      <c r="B1625">
        <v>500</v>
      </c>
      <c r="C1625">
        <v>985</v>
      </c>
      <c r="D1625">
        <v>860</v>
      </c>
      <c r="E1625">
        <v>212</v>
      </c>
      <c r="G1625">
        <v>2557</v>
      </c>
    </row>
    <row r="1626" spans="1:7">
      <c r="A1626" t="s">
        <v>926</v>
      </c>
      <c r="B1626">
        <v>783</v>
      </c>
      <c r="C1626">
        <v>733</v>
      </c>
      <c r="D1626">
        <v>970</v>
      </c>
      <c r="E1626">
        <v>917</v>
      </c>
      <c r="F1626">
        <v>589</v>
      </c>
      <c r="G1626">
        <v>3992</v>
      </c>
    </row>
    <row r="1627" spans="1:7">
      <c r="A1627" t="s">
        <v>820</v>
      </c>
      <c r="B1627">
        <v>612</v>
      </c>
      <c r="G1627">
        <v>612</v>
      </c>
    </row>
    <row r="1628" spans="1:7">
      <c r="A1628" t="s">
        <v>690</v>
      </c>
      <c r="C1628">
        <v>1309</v>
      </c>
      <c r="D1628">
        <v>427</v>
      </c>
      <c r="E1628">
        <v>421</v>
      </c>
      <c r="G1628">
        <v>2157</v>
      </c>
    </row>
    <row r="1629" spans="1:7">
      <c r="A1629" t="s">
        <v>862</v>
      </c>
      <c r="B1629">
        <v>693</v>
      </c>
      <c r="C1629">
        <v>596</v>
      </c>
      <c r="D1629">
        <v>240</v>
      </c>
      <c r="E1629">
        <v>180</v>
      </c>
      <c r="F1629">
        <v>150</v>
      </c>
      <c r="G1629">
        <v>1859</v>
      </c>
    </row>
    <row r="1630" spans="1:7">
      <c r="A1630" t="s">
        <v>870</v>
      </c>
      <c r="B1630">
        <v>1826</v>
      </c>
      <c r="C1630">
        <v>882</v>
      </c>
      <c r="D1630">
        <v>1681</v>
      </c>
      <c r="E1630">
        <v>760</v>
      </c>
      <c r="F1630">
        <v>243</v>
      </c>
      <c r="G1630">
        <v>5392</v>
      </c>
    </row>
    <row r="1631" spans="1:7">
      <c r="A1631" t="s">
        <v>1025</v>
      </c>
      <c r="C1631">
        <v>2110</v>
      </c>
      <c r="D1631">
        <v>218</v>
      </c>
      <c r="E1631">
        <v>796</v>
      </c>
      <c r="F1631">
        <v>800</v>
      </c>
      <c r="G1631">
        <v>3924</v>
      </c>
    </row>
    <row r="1632" spans="1:7">
      <c r="A1632" t="s">
        <v>570</v>
      </c>
      <c r="B1632">
        <v>514</v>
      </c>
      <c r="C1632">
        <v>457</v>
      </c>
      <c r="D1632">
        <v>580</v>
      </c>
      <c r="E1632">
        <v>590</v>
      </c>
      <c r="F1632">
        <v>351</v>
      </c>
      <c r="G1632">
        <v>2492</v>
      </c>
    </row>
    <row r="1633" spans="1:7">
      <c r="A1633" t="s">
        <v>697</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651</v>
      </c>
      <c r="E1636">
        <v>590</v>
      </c>
      <c r="F1636">
        <v>261</v>
      </c>
      <c r="G1636">
        <v>851</v>
      </c>
    </row>
    <row r="1637" spans="1:7">
      <c r="A1637" t="s">
        <v>907</v>
      </c>
      <c r="E1637">
        <v>2715</v>
      </c>
      <c r="F1637">
        <v>1377</v>
      </c>
      <c r="G1637">
        <v>4092</v>
      </c>
    </row>
    <row r="1638" spans="1:7">
      <c r="A1638" t="s">
        <v>910</v>
      </c>
      <c r="E1638">
        <v>804</v>
      </c>
      <c r="F1638">
        <v>559</v>
      </c>
      <c r="G1638">
        <v>1363</v>
      </c>
    </row>
    <row r="1639" spans="1:7">
      <c r="A1639" t="s">
        <v>865</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924</v>
      </c>
      <c r="C1645">
        <v>14</v>
      </c>
      <c r="G1645">
        <v>14</v>
      </c>
    </row>
    <row r="1646" spans="1:7">
      <c r="A1646" t="s">
        <v>923</v>
      </c>
      <c r="C1646">
        <v>9</v>
      </c>
      <c r="G1646">
        <v>9</v>
      </c>
    </row>
    <row r="1647" spans="1:7">
      <c r="A1647" t="s">
        <v>925</v>
      </c>
      <c r="C1647">
        <v>441</v>
      </c>
      <c r="D1647">
        <v>7</v>
      </c>
      <c r="E1647">
        <v>36</v>
      </c>
      <c r="G1647">
        <v>484</v>
      </c>
    </row>
    <row r="1648" spans="1:7">
      <c r="A1648" t="s">
        <v>684</v>
      </c>
      <c r="E1648">
        <v>525</v>
      </c>
      <c r="G1648">
        <v>525</v>
      </c>
    </row>
    <row r="1649" spans="1:7">
      <c r="A1649" t="s">
        <v>859</v>
      </c>
    </row>
    <row r="1650" spans="1:7">
      <c r="A1650" t="s">
        <v>1548</v>
      </c>
      <c r="B1650">
        <v>100</v>
      </c>
      <c r="G1650">
        <v>100</v>
      </c>
    </row>
    <row r="1651" spans="1:7">
      <c r="A1651" t="s">
        <v>832</v>
      </c>
      <c r="B1651">
        <v>314</v>
      </c>
      <c r="G1651">
        <v>314</v>
      </c>
    </row>
    <row r="1652" spans="1:7">
      <c r="A1652" t="s">
        <v>873</v>
      </c>
      <c r="B1652">
        <v>1643</v>
      </c>
      <c r="C1652">
        <v>1601</v>
      </c>
      <c r="D1652">
        <v>764</v>
      </c>
      <c r="G1652">
        <v>4008</v>
      </c>
    </row>
    <row r="1653" spans="1:7">
      <c r="A1653" t="s">
        <v>926</v>
      </c>
      <c r="B1653">
        <v>230</v>
      </c>
      <c r="D1653">
        <v>31</v>
      </c>
      <c r="E1653">
        <v>24</v>
      </c>
      <c r="F1653">
        <v>19</v>
      </c>
      <c r="G1653">
        <v>304</v>
      </c>
    </row>
    <row r="1654" spans="1:7">
      <c r="A1654" t="s">
        <v>690</v>
      </c>
      <c r="E1654">
        <v>43</v>
      </c>
      <c r="G1654">
        <v>43</v>
      </c>
    </row>
    <row r="1655" spans="1:7">
      <c r="A1655" t="s">
        <v>862</v>
      </c>
      <c r="D1655">
        <v>510</v>
      </c>
      <c r="E1655">
        <v>320</v>
      </c>
      <c r="F1655">
        <v>155</v>
      </c>
      <c r="G1655">
        <v>985</v>
      </c>
    </row>
    <row r="1656" spans="1:7">
      <c r="A1656" t="s">
        <v>870</v>
      </c>
      <c r="C1656">
        <v>68</v>
      </c>
      <c r="F1656">
        <v>2404</v>
      </c>
      <c r="G1656">
        <v>2472</v>
      </c>
    </row>
    <row r="1657" spans="1:7">
      <c r="A1657" t="s">
        <v>1025</v>
      </c>
      <c r="B1657">
        <v>363</v>
      </c>
      <c r="G1657">
        <v>363</v>
      </c>
    </row>
    <row r="1658" spans="1:7">
      <c r="A1658" t="s">
        <v>570</v>
      </c>
      <c r="B1658">
        <v>370</v>
      </c>
      <c r="G1658">
        <v>370</v>
      </c>
    </row>
    <row r="1659" spans="1:7">
      <c r="A1659" t="s">
        <v>651</v>
      </c>
    </row>
    <row r="1660" spans="1:7">
      <c r="A1660" t="s">
        <v>907</v>
      </c>
      <c r="B1660">
        <v>675</v>
      </c>
      <c r="C1660">
        <v>668</v>
      </c>
      <c r="D1660">
        <v>44</v>
      </c>
      <c r="E1660">
        <v>256</v>
      </c>
      <c r="F1660">
        <v>42</v>
      </c>
      <c r="G1660">
        <v>1685</v>
      </c>
    </row>
    <row r="1661" spans="1:7">
      <c r="A1661" t="s">
        <v>910</v>
      </c>
      <c r="B1661">
        <v>1052</v>
      </c>
      <c r="C1661">
        <v>1291</v>
      </c>
      <c r="D1661">
        <v>781</v>
      </c>
      <c r="E1661">
        <v>294</v>
      </c>
      <c r="F1661">
        <v>413</v>
      </c>
      <c r="G1661">
        <v>3831</v>
      </c>
    </row>
    <row r="1662" spans="1:7">
      <c r="A1662" t="s">
        <v>865</v>
      </c>
      <c r="B1662">
        <v>1403</v>
      </c>
      <c r="C1662">
        <v>1668</v>
      </c>
      <c r="D1662">
        <v>1670</v>
      </c>
      <c r="E1662">
        <v>1364</v>
      </c>
      <c r="G1662">
        <v>6105</v>
      </c>
    </row>
    <row r="1663" spans="1:7">
      <c r="A1663" t="s">
        <v>878</v>
      </c>
      <c r="B1663">
        <v>935</v>
      </c>
      <c r="C1663">
        <v>2201</v>
      </c>
      <c r="D1663">
        <v>2415</v>
      </c>
      <c r="E1663">
        <v>1484</v>
      </c>
      <c r="F1663">
        <v>792</v>
      </c>
      <c r="G1663">
        <v>7827</v>
      </c>
    </row>
    <row r="1664" spans="1:7">
      <c r="A1664" t="s">
        <v>928</v>
      </c>
      <c r="B1664">
        <v>557</v>
      </c>
      <c r="C1664">
        <v>788</v>
      </c>
      <c r="D1664">
        <v>911</v>
      </c>
      <c r="E1664">
        <v>820</v>
      </c>
      <c r="G1664">
        <v>3076</v>
      </c>
    </row>
    <row r="1665" spans="1:7">
      <c r="A1665" t="s">
        <v>911</v>
      </c>
      <c r="B1665">
        <v>554</v>
      </c>
      <c r="C1665">
        <v>592</v>
      </c>
      <c r="G1665">
        <v>1146</v>
      </c>
    </row>
    <row r="1666" spans="1:7">
      <c r="A1666" t="s">
        <v>841</v>
      </c>
      <c r="D1666">
        <v>1095</v>
      </c>
      <c r="E1666">
        <v>1806</v>
      </c>
      <c r="G1666">
        <v>2901</v>
      </c>
    </row>
    <row r="1667" spans="1:7">
      <c r="A1667" t="s">
        <v>884</v>
      </c>
      <c r="E1667">
        <v>800</v>
      </c>
      <c r="G1667">
        <v>800</v>
      </c>
    </row>
    <row r="1668" spans="1:7">
      <c r="A1668" t="s">
        <v>837</v>
      </c>
      <c r="F1668">
        <v>1633</v>
      </c>
      <c r="G1668">
        <v>1633</v>
      </c>
    </row>
    <row r="1669" spans="1:7">
      <c r="A1669" t="s">
        <v>839</v>
      </c>
      <c r="E1669">
        <v>981</v>
      </c>
      <c r="F1669">
        <v>1038</v>
      </c>
      <c r="G1669">
        <v>2019</v>
      </c>
    </row>
    <row r="1670" spans="1:7">
      <c r="A1670" t="s">
        <v>682</v>
      </c>
      <c r="E1670">
        <v>1809</v>
      </c>
      <c r="F1670">
        <v>1876</v>
      </c>
      <c r="G1670">
        <v>3685</v>
      </c>
    </row>
    <row r="1671" spans="1:7">
      <c r="A1671" t="s">
        <v>927</v>
      </c>
      <c r="E1671">
        <v>682</v>
      </c>
      <c r="F1671">
        <v>370</v>
      </c>
      <c r="G1671">
        <v>1052</v>
      </c>
    </row>
    <row r="1672" spans="1:7">
      <c r="A1672" t="s">
        <v>879</v>
      </c>
      <c r="F1672">
        <v>2663</v>
      </c>
      <c r="G1672">
        <v>2663</v>
      </c>
    </row>
    <row r="1673" spans="1:7">
      <c r="A1673" t="s">
        <v>883</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848</v>
      </c>
      <c r="C1679">
        <v>120</v>
      </c>
      <c r="E1679">
        <v>40</v>
      </c>
      <c r="G1679">
        <v>160</v>
      </c>
    </row>
    <row r="1680" spans="1:7">
      <c r="A1680" t="s">
        <v>873</v>
      </c>
      <c r="C1680">
        <v>1083</v>
      </c>
      <c r="G1680">
        <v>1083</v>
      </c>
    </row>
    <row r="1681" spans="1:7">
      <c r="A1681" t="s">
        <v>926</v>
      </c>
      <c r="B1681">
        <v>27</v>
      </c>
      <c r="C1681">
        <v>32</v>
      </c>
      <c r="D1681">
        <v>32</v>
      </c>
      <c r="E1681">
        <v>65</v>
      </c>
      <c r="F1681">
        <v>31</v>
      </c>
      <c r="G1681">
        <v>187</v>
      </c>
    </row>
    <row r="1682" spans="1:7">
      <c r="A1682" t="s">
        <v>862</v>
      </c>
      <c r="B1682">
        <v>350</v>
      </c>
      <c r="C1682">
        <v>180</v>
      </c>
      <c r="D1682">
        <v>529</v>
      </c>
      <c r="E1682">
        <v>415</v>
      </c>
      <c r="G1682">
        <v>1474</v>
      </c>
    </row>
    <row r="1683" spans="1:7">
      <c r="A1683" t="s">
        <v>570</v>
      </c>
      <c r="D1683">
        <v>1008</v>
      </c>
      <c r="E1683">
        <v>653</v>
      </c>
      <c r="G1683">
        <v>1661</v>
      </c>
    </row>
    <row r="1684" spans="1:7">
      <c r="A1684" t="s">
        <v>697</v>
      </c>
      <c r="B1684">
        <v>1076</v>
      </c>
      <c r="C1684">
        <v>999</v>
      </c>
      <c r="F1684">
        <v>309</v>
      </c>
      <c r="G1684">
        <v>2384</v>
      </c>
    </row>
    <row r="1685" spans="1:7">
      <c r="A1685" t="s">
        <v>865</v>
      </c>
    </row>
    <row r="1686" spans="1:7">
      <c r="A1686" t="s">
        <v>878</v>
      </c>
      <c r="D1686">
        <v>289</v>
      </c>
      <c r="G1686">
        <v>289</v>
      </c>
    </row>
    <row r="1687" spans="1:7">
      <c r="A1687" t="s">
        <v>928</v>
      </c>
      <c r="B1687">
        <v>572</v>
      </c>
      <c r="C1687">
        <v>236</v>
      </c>
      <c r="D1687">
        <v>550</v>
      </c>
      <c r="E1687">
        <v>510</v>
      </c>
      <c r="G1687">
        <v>1868</v>
      </c>
    </row>
    <row r="1688" spans="1:7">
      <c r="A1688" t="s">
        <v>911</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682</v>
      </c>
      <c r="B1691">
        <v>636</v>
      </c>
      <c r="G1691">
        <v>636</v>
      </c>
    </row>
    <row r="1692" spans="1:7">
      <c r="A1692" t="s">
        <v>927</v>
      </c>
      <c r="B1692">
        <v>587</v>
      </c>
      <c r="C1692">
        <v>708</v>
      </c>
      <c r="D1692">
        <v>512</v>
      </c>
      <c r="E1692">
        <v>661</v>
      </c>
      <c r="F1692">
        <v>303</v>
      </c>
      <c r="G1692">
        <v>2771</v>
      </c>
    </row>
    <row r="1693" spans="1:7">
      <c r="A1693" t="s">
        <v>879</v>
      </c>
      <c r="B1693">
        <v>1830</v>
      </c>
      <c r="G1693">
        <v>1830</v>
      </c>
    </row>
    <row r="1694" spans="1:7">
      <c r="A1694" t="s">
        <v>883</v>
      </c>
      <c r="B1694">
        <v>889</v>
      </c>
      <c r="C1694">
        <v>1618</v>
      </c>
      <c r="D1694">
        <v>597</v>
      </c>
      <c r="E1694">
        <v>984</v>
      </c>
      <c r="G1694">
        <v>4088</v>
      </c>
    </row>
    <row r="1695" spans="1:7">
      <c r="A1695" t="s">
        <v>867</v>
      </c>
      <c r="B1695">
        <v>1161</v>
      </c>
      <c r="D1695">
        <v>2191</v>
      </c>
      <c r="E1695">
        <v>520</v>
      </c>
      <c r="G1695">
        <v>3872</v>
      </c>
    </row>
    <row r="1696" spans="1:7">
      <c r="A1696" t="s">
        <v>868</v>
      </c>
      <c r="B1696">
        <v>1639</v>
      </c>
      <c r="C1696">
        <v>2989</v>
      </c>
      <c r="D1696">
        <v>1756</v>
      </c>
      <c r="E1696">
        <v>1605</v>
      </c>
      <c r="G1696">
        <v>7989</v>
      </c>
    </row>
    <row r="1697" spans="1:7">
      <c r="A1697" t="s">
        <v>587</v>
      </c>
      <c r="B1697">
        <v>300</v>
      </c>
      <c r="C1697">
        <v>387</v>
      </c>
      <c r="D1697">
        <v>245</v>
      </c>
      <c r="E1697">
        <v>245</v>
      </c>
      <c r="G1697">
        <v>1177</v>
      </c>
    </row>
    <row r="1698" spans="1:7">
      <c r="A1698" t="s">
        <v>1673</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932</v>
      </c>
      <c r="C1701">
        <v>579</v>
      </c>
      <c r="E1701">
        <v>2842</v>
      </c>
      <c r="G1701">
        <v>3421</v>
      </c>
    </row>
    <row r="1702" spans="1:7">
      <c r="A1702" t="s">
        <v>693</v>
      </c>
      <c r="C1702">
        <v>608</v>
      </c>
      <c r="D1702">
        <v>784</v>
      </c>
      <c r="E1702">
        <v>337</v>
      </c>
      <c r="G1702">
        <v>1729</v>
      </c>
    </row>
    <row r="1703" spans="1:7">
      <c r="A1703" t="s">
        <v>909</v>
      </c>
      <c r="C1703">
        <v>3059</v>
      </c>
      <c r="D1703">
        <v>820</v>
      </c>
      <c r="F1703">
        <v>553</v>
      </c>
      <c r="G1703">
        <v>4432</v>
      </c>
    </row>
    <row r="1704" spans="1:7">
      <c r="A1704" t="s">
        <v>880</v>
      </c>
      <c r="D1704">
        <v>2590</v>
      </c>
      <c r="E1704">
        <v>1745</v>
      </c>
      <c r="G1704">
        <v>4335</v>
      </c>
    </row>
    <row r="1705" spans="1:7">
      <c r="A1705" t="s">
        <v>929</v>
      </c>
      <c r="D1705">
        <v>179</v>
      </c>
      <c r="G1705">
        <v>179</v>
      </c>
    </row>
    <row r="1706" spans="1:7">
      <c r="A1706" t="s">
        <v>908</v>
      </c>
      <c r="D1706">
        <v>1611</v>
      </c>
      <c r="E1706">
        <v>2862</v>
      </c>
      <c r="F1706">
        <v>894</v>
      </c>
      <c r="G1706">
        <v>5367</v>
      </c>
    </row>
    <row r="1707" spans="1:7">
      <c r="A1707" t="s">
        <v>882</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845</v>
      </c>
      <c r="E1712">
        <v>865</v>
      </c>
      <c r="G1712">
        <v>865</v>
      </c>
    </row>
    <row r="1713" spans="1:7">
      <c r="A1713" t="s">
        <v>698</v>
      </c>
      <c r="E1713">
        <v>382</v>
      </c>
      <c r="G1713">
        <v>382</v>
      </c>
    </row>
    <row r="1714" spans="1:7">
      <c r="A1714" t="s">
        <v>833</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805</v>
      </c>
    </row>
    <row r="1724" spans="1:7">
      <c r="A1724" t="s">
        <v>1502</v>
      </c>
    </row>
    <row r="1725" spans="1:7">
      <c r="A1725" t="s">
        <v>862</v>
      </c>
      <c r="B1725">
        <v>171</v>
      </c>
      <c r="D1725">
        <v>93</v>
      </c>
      <c r="G1725">
        <v>264</v>
      </c>
    </row>
    <row r="1726" spans="1:7">
      <c r="A1726" t="s">
        <v>570</v>
      </c>
      <c r="B1726">
        <v>214</v>
      </c>
      <c r="C1726">
        <v>1276</v>
      </c>
      <c r="G1726">
        <v>1490</v>
      </c>
    </row>
    <row r="1727" spans="1:7">
      <c r="A1727" t="s">
        <v>697</v>
      </c>
      <c r="B1727">
        <v>511</v>
      </c>
      <c r="D1727">
        <v>84</v>
      </c>
      <c r="E1727">
        <v>75</v>
      </c>
      <c r="G1727">
        <v>670</v>
      </c>
    </row>
    <row r="1728" spans="1:7">
      <c r="A1728" t="s">
        <v>692</v>
      </c>
      <c r="E1728">
        <v>951</v>
      </c>
      <c r="G1728">
        <v>951</v>
      </c>
    </row>
    <row r="1729" spans="1:7">
      <c r="A1729" t="s">
        <v>928</v>
      </c>
      <c r="B1729">
        <v>87</v>
      </c>
      <c r="G1729">
        <v>87</v>
      </c>
    </row>
    <row r="1730" spans="1:7">
      <c r="A1730" t="s">
        <v>911</v>
      </c>
      <c r="B1730">
        <v>697</v>
      </c>
      <c r="F1730">
        <v>3</v>
      </c>
      <c r="G1730">
        <v>700</v>
      </c>
    </row>
    <row r="1731" spans="1:7">
      <c r="A1731" t="s">
        <v>927</v>
      </c>
      <c r="B1731">
        <v>672</v>
      </c>
      <c r="C1731">
        <v>710</v>
      </c>
      <c r="D1731">
        <v>823</v>
      </c>
      <c r="E1731">
        <v>601</v>
      </c>
      <c r="F1731">
        <v>597</v>
      </c>
      <c r="G1731">
        <v>3403</v>
      </c>
    </row>
    <row r="1732" spans="1:7">
      <c r="A1732" t="s">
        <v>879</v>
      </c>
    </row>
    <row r="1733" spans="1:7">
      <c r="A1733" t="s">
        <v>883</v>
      </c>
      <c r="B1733">
        <v>391</v>
      </c>
      <c r="G1733">
        <v>391</v>
      </c>
    </row>
    <row r="1734" spans="1:7">
      <c r="A1734" t="s">
        <v>867</v>
      </c>
      <c r="D1734">
        <v>2241</v>
      </c>
      <c r="G1734">
        <v>2241</v>
      </c>
    </row>
    <row r="1735" spans="1:7">
      <c r="A1735" t="s">
        <v>868</v>
      </c>
      <c r="D1735">
        <v>1179</v>
      </c>
      <c r="G1735">
        <v>1179</v>
      </c>
    </row>
    <row r="1736" spans="1:7">
      <c r="A1736" t="s">
        <v>602</v>
      </c>
      <c r="B1736">
        <v>364</v>
      </c>
      <c r="G1736">
        <v>364</v>
      </c>
    </row>
    <row r="1737" spans="1:7">
      <c r="A1737" t="s">
        <v>577</v>
      </c>
      <c r="D1737">
        <v>2452</v>
      </c>
      <c r="G1737">
        <v>2452</v>
      </c>
    </row>
    <row r="1738" spans="1:7">
      <c r="A1738" t="s">
        <v>932</v>
      </c>
      <c r="B1738">
        <v>2283</v>
      </c>
      <c r="C1738">
        <v>1160</v>
      </c>
      <c r="D1738">
        <v>803</v>
      </c>
      <c r="G1738">
        <v>4246</v>
      </c>
    </row>
    <row r="1739" spans="1:7">
      <c r="A1739" t="s">
        <v>693</v>
      </c>
      <c r="C1739">
        <v>689</v>
      </c>
      <c r="G1739">
        <v>689</v>
      </c>
    </row>
    <row r="1740" spans="1:7">
      <c r="A1740" t="s">
        <v>909</v>
      </c>
      <c r="C1740">
        <v>193</v>
      </c>
      <c r="G1740">
        <v>193</v>
      </c>
    </row>
    <row r="1741" spans="1:7">
      <c r="A1741" t="s">
        <v>880</v>
      </c>
      <c r="B1741">
        <v>825</v>
      </c>
      <c r="C1741">
        <v>950</v>
      </c>
      <c r="D1741">
        <v>502</v>
      </c>
      <c r="E1741">
        <v>838</v>
      </c>
      <c r="G1741">
        <v>3115</v>
      </c>
    </row>
    <row r="1742" spans="1:7">
      <c r="A1742" t="s">
        <v>929</v>
      </c>
      <c r="B1742">
        <v>281</v>
      </c>
      <c r="C1742">
        <v>115</v>
      </c>
      <c r="D1742">
        <v>253</v>
      </c>
      <c r="G1742">
        <v>649</v>
      </c>
    </row>
    <row r="1743" spans="1:7">
      <c r="A1743" t="s">
        <v>908</v>
      </c>
      <c r="C1743">
        <v>210</v>
      </c>
      <c r="G1743">
        <v>210</v>
      </c>
    </row>
    <row r="1744" spans="1:7">
      <c r="A1744" t="s">
        <v>882</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845</v>
      </c>
      <c r="B1748">
        <v>859</v>
      </c>
      <c r="C1748">
        <v>971</v>
      </c>
      <c r="D1748">
        <v>667</v>
      </c>
      <c r="E1748">
        <v>1025</v>
      </c>
      <c r="G1748">
        <v>3522</v>
      </c>
    </row>
    <row r="1749" spans="1:7">
      <c r="A1749" t="s">
        <v>698</v>
      </c>
      <c r="C1749">
        <v>949</v>
      </c>
      <c r="D1749">
        <v>514</v>
      </c>
      <c r="E1749">
        <v>790</v>
      </c>
      <c r="G1749">
        <v>2253</v>
      </c>
    </row>
    <row r="1750" spans="1:7">
      <c r="A1750" t="s">
        <v>833</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631</v>
      </c>
      <c r="B1754">
        <v>1115</v>
      </c>
      <c r="C1754">
        <v>891</v>
      </c>
      <c r="D1754">
        <v>1345</v>
      </c>
      <c r="E1754">
        <v>1328</v>
      </c>
      <c r="G1754">
        <v>4679</v>
      </c>
    </row>
    <row r="1755" spans="1:7">
      <c r="A1755" t="s">
        <v>572</v>
      </c>
      <c r="B1755">
        <v>876</v>
      </c>
      <c r="C1755">
        <v>890</v>
      </c>
      <c r="D1755">
        <v>749</v>
      </c>
      <c r="E1755">
        <v>346</v>
      </c>
      <c r="G1755">
        <v>2861</v>
      </c>
    </row>
    <row r="1756" spans="1:7">
      <c r="A1756" t="s">
        <v>874</v>
      </c>
      <c r="D1756">
        <v>520</v>
      </c>
      <c r="E1756">
        <v>1599</v>
      </c>
      <c r="F1756">
        <v>1500</v>
      </c>
      <c r="G1756">
        <v>3619</v>
      </c>
    </row>
    <row r="1757" spans="1:7">
      <c r="A1757" t="s">
        <v>881</v>
      </c>
      <c r="E1757">
        <v>575</v>
      </c>
      <c r="F1757">
        <v>2236</v>
      </c>
      <c r="G1757">
        <v>2811</v>
      </c>
    </row>
    <row r="1758" spans="1:7">
      <c r="A1758" t="s">
        <v>1674</v>
      </c>
      <c r="F1758">
        <v>310</v>
      </c>
      <c r="G1758">
        <v>310</v>
      </c>
    </row>
    <row r="1759" spans="1:7">
      <c r="A1759" t="s">
        <v>835</v>
      </c>
      <c r="E1759">
        <v>1436</v>
      </c>
      <c r="F1759">
        <v>877</v>
      </c>
      <c r="G1759">
        <v>2313</v>
      </c>
    </row>
    <row r="1760" spans="1:7">
      <c r="A1760" t="s">
        <v>702</v>
      </c>
      <c r="E1760">
        <v>492</v>
      </c>
      <c r="G1760">
        <v>492</v>
      </c>
    </row>
    <row r="1761" spans="1:7">
      <c r="A1761" t="s">
        <v>912</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531</v>
      </c>
    </row>
    <row r="1769" spans="1:7">
      <c r="A1769" t="s">
        <v>832</v>
      </c>
    </row>
    <row r="1770" spans="1:7">
      <c r="A1770" t="s">
        <v>873</v>
      </c>
      <c r="C1770">
        <v>395</v>
      </c>
      <c r="G1770">
        <v>395</v>
      </c>
    </row>
    <row r="1771" spans="1:7">
      <c r="A1771" t="s">
        <v>697</v>
      </c>
      <c r="B1771">
        <v>123</v>
      </c>
      <c r="G1771">
        <v>123</v>
      </c>
    </row>
    <row r="1772" spans="1:7">
      <c r="A1772" t="s">
        <v>692</v>
      </c>
      <c r="B1772">
        <v>1642</v>
      </c>
      <c r="C1772">
        <v>1664</v>
      </c>
      <c r="D1772">
        <v>439</v>
      </c>
      <c r="G1772">
        <v>3745</v>
      </c>
    </row>
    <row r="1773" spans="1:7">
      <c r="A1773" t="s">
        <v>928</v>
      </c>
      <c r="C1773">
        <v>121</v>
      </c>
      <c r="D1773">
        <v>235</v>
      </c>
      <c r="G1773">
        <v>356</v>
      </c>
    </row>
    <row r="1774" spans="1:7">
      <c r="A1774" t="s">
        <v>911</v>
      </c>
      <c r="E1774">
        <v>18</v>
      </c>
      <c r="G1774">
        <v>18</v>
      </c>
    </row>
    <row r="1775" spans="1:7">
      <c r="A1775" t="s">
        <v>682</v>
      </c>
      <c r="D1775">
        <v>339</v>
      </c>
      <c r="G1775">
        <v>339</v>
      </c>
    </row>
    <row r="1776" spans="1:7">
      <c r="A1776" t="s">
        <v>927</v>
      </c>
      <c r="B1776">
        <v>344</v>
      </c>
      <c r="C1776">
        <v>7</v>
      </c>
      <c r="D1776">
        <v>28</v>
      </c>
      <c r="E1776">
        <v>42</v>
      </c>
      <c r="G1776">
        <v>421</v>
      </c>
    </row>
    <row r="1777" spans="1:7">
      <c r="A1777" t="s">
        <v>868</v>
      </c>
    </row>
    <row r="1778" spans="1:7">
      <c r="A1778" t="s">
        <v>587</v>
      </c>
    </row>
    <row r="1779" spans="1:7">
      <c r="A1779" t="s">
        <v>602</v>
      </c>
    </row>
    <row r="1780" spans="1:7">
      <c r="A1780" t="s">
        <v>577</v>
      </c>
      <c r="D1780">
        <v>1646</v>
      </c>
      <c r="E1780">
        <v>852</v>
      </c>
      <c r="G1780">
        <v>2498</v>
      </c>
    </row>
    <row r="1781" spans="1:7">
      <c r="A1781" t="s">
        <v>932</v>
      </c>
    </row>
    <row r="1782" spans="1:7">
      <c r="A1782" t="s">
        <v>693</v>
      </c>
      <c r="D1782">
        <v>544</v>
      </c>
      <c r="G1782">
        <v>544</v>
      </c>
    </row>
    <row r="1783" spans="1:7">
      <c r="A1783" t="s">
        <v>880</v>
      </c>
      <c r="B1783">
        <v>55</v>
      </c>
      <c r="G1783">
        <v>55</v>
      </c>
    </row>
    <row r="1784" spans="1:7">
      <c r="A1784" t="s">
        <v>929</v>
      </c>
      <c r="B1784">
        <v>215</v>
      </c>
      <c r="C1784">
        <v>283</v>
      </c>
      <c r="D1784">
        <v>144</v>
      </c>
      <c r="G1784">
        <v>642</v>
      </c>
    </row>
    <row r="1785" spans="1:7">
      <c r="A1785" t="s">
        <v>882</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845</v>
      </c>
      <c r="B1789">
        <v>361</v>
      </c>
      <c r="G1789">
        <v>361</v>
      </c>
    </row>
    <row r="1790" spans="1:7">
      <c r="A1790" t="s">
        <v>698</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631</v>
      </c>
      <c r="E1793">
        <v>300</v>
      </c>
      <c r="G1793">
        <v>300</v>
      </c>
    </row>
    <row r="1794" spans="1:7">
      <c r="A1794" t="s">
        <v>572</v>
      </c>
      <c r="B1794">
        <v>1537</v>
      </c>
      <c r="C1794">
        <v>1097</v>
      </c>
      <c r="D1794">
        <v>1846</v>
      </c>
      <c r="G1794">
        <v>4480</v>
      </c>
    </row>
    <row r="1795" spans="1:7">
      <c r="A1795" t="s">
        <v>874</v>
      </c>
      <c r="B1795">
        <v>1695</v>
      </c>
      <c r="C1795">
        <v>1620</v>
      </c>
      <c r="D1795">
        <v>1295</v>
      </c>
      <c r="E1795">
        <v>905</v>
      </c>
      <c r="G1795">
        <v>5515</v>
      </c>
    </row>
    <row r="1796" spans="1:7">
      <c r="A1796" t="s">
        <v>881</v>
      </c>
      <c r="B1796">
        <v>905</v>
      </c>
      <c r="C1796">
        <v>3166</v>
      </c>
      <c r="D1796">
        <v>539</v>
      </c>
      <c r="G1796">
        <v>4610</v>
      </c>
    </row>
    <row r="1797" spans="1:7">
      <c r="A1797" t="s">
        <v>835</v>
      </c>
      <c r="B1797">
        <v>1027</v>
      </c>
      <c r="G1797">
        <v>1027</v>
      </c>
    </row>
    <row r="1798" spans="1:7">
      <c r="A1798" t="s">
        <v>702</v>
      </c>
      <c r="C1798">
        <v>557</v>
      </c>
      <c r="G1798">
        <v>557</v>
      </c>
    </row>
    <row r="1799" spans="1:7">
      <c r="A1799" t="s">
        <v>843</v>
      </c>
      <c r="C1799">
        <v>983</v>
      </c>
      <c r="E1799">
        <v>841</v>
      </c>
      <c r="G1799">
        <v>1824</v>
      </c>
    </row>
    <row r="1800" spans="1:7">
      <c r="A1800" t="s">
        <v>1675</v>
      </c>
      <c r="B1800">
        <v>594</v>
      </c>
      <c r="G1800">
        <v>594</v>
      </c>
    </row>
    <row r="1801" spans="1:7">
      <c r="A1801" t="s">
        <v>914</v>
      </c>
      <c r="C1801">
        <v>960</v>
      </c>
      <c r="D1801">
        <v>665</v>
      </c>
      <c r="G1801">
        <v>1625</v>
      </c>
    </row>
    <row r="1802" spans="1:7">
      <c r="A1802" t="s">
        <v>844</v>
      </c>
      <c r="C1802">
        <v>1039</v>
      </c>
      <c r="D1802">
        <v>754</v>
      </c>
      <c r="E1802">
        <v>1000</v>
      </c>
      <c r="G1802">
        <v>2793</v>
      </c>
    </row>
    <row r="1803" spans="1:7">
      <c r="A1803" t="s">
        <v>796</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855</v>
      </c>
    </row>
    <row r="1810" spans="1:7">
      <c r="A1810" t="s">
        <v>830</v>
      </c>
    </row>
    <row r="1811" spans="1:7">
      <c r="A1811" t="s">
        <v>873</v>
      </c>
      <c r="C1811">
        <v>37</v>
      </c>
      <c r="D1811">
        <v>1440</v>
      </c>
      <c r="G1811">
        <v>1477</v>
      </c>
    </row>
    <row r="1812" spans="1:7">
      <c r="A1812" t="s">
        <v>862</v>
      </c>
      <c r="D1812">
        <v>424</v>
      </c>
      <c r="G1812">
        <v>424</v>
      </c>
    </row>
    <row r="1813" spans="1:7">
      <c r="A1813" t="s">
        <v>692</v>
      </c>
      <c r="B1813">
        <v>487</v>
      </c>
      <c r="G1813">
        <v>487</v>
      </c>
    </row>
    <row r="1814" spans="1:7">
      <c r="A1814" t="s">
        <v>928</v>
      </c>
    </row>
    <row r="1815" spans="1:7">
      <c r="A1815" t="s">
        <v>927</v>
      </c>
      <c r="B1815">
        <v>53</v>
      </c>
      <c r="G1815">
        <v>53</v>
      </c>
    </row>
    <row r="1816" spans="1:7">
      <c r="A1816" t="s">
        <v>587</v>
      </c>
      <c r="C1816">
        <v>340</v>
      </c>
      <c r="D1816">
        <v>385</v>
      </c>
      <c r="E1816">
        <v>255</v>
      </c>
      <c r="F1816">
        <v>180</v>
      </c>
      <c r="G1816">
        <v>1160</v>
      </c>
    </row>
    <row r="1817" spans="1:7">
      <c r="A1817" t="s">
        <v>577</v>
      </c>
      <c r="D1817">
        <v>887</v>
      </c>
      <c r="G1817">
        <v>887</v>
      </c>
    </row>
    <row r="1818" spans="1:7">
      <c r="A1818" t="s">
        <v>932</v>
      </c>
    </row>
    <row r="1819" spans="1:7">
      <c r="A1819" t="s">
        <v>693</v>
      </c>
      <c r="B1819">
        <v>845</v>
      </c>
      <c r="C1819">
        <v>206</v>
      </c>
      <c r="G1819">
        <v>1051</v>
      </c>
    </row>
    <row r="1820" spans="1:7">
      <c r="A1820" t="s">
        <v>929</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845</v>
      </c>
    </row>
    <row r="1825" spans="1:7">
      <c r="A1825" t="s">
        <v>698</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631</v>
      </c>
      <c r="B1828">
        <v>1036</v>
      </c>
      <c r="C1828">
        <v>350</v>
      </c>
      <c r="G1828">
        <v>1386</v>
      </c>
    </row>
    <row r="1829" spans="1:7">
      <c r="A1829" t="s">
        <v>843</v>
      </c>
      <c r="B1829">
        <v>1027</v>
      </c>
      <c r="F1829">
        <v>1007</v>
      </c>
      <c r="G1829">
        <v>2034</v>
      </c>
    </row>
    <row r="1830" spans="1:7">
      <c r="A1830" t="s">
        <v>1675</v>
      </c>
      <c r="B1830">
        <v>698</v>
      </c>
      <c r="C1830">
        <v>235</v>
      </c>
      <c r="D1830">
        <v>351</v>
      </c>
      <c r="G1830">
        <v>1284</v>
      </c>
    </row>
    <row r="1831" spans="1:7">
      <c r="A1831" t="s">
        <v>844</v>
      </c>
      <c r="B1831">
        <v>973</v>
      </c>
      <c r="D1831">
        <v>87</v>
      </c>
      <c r="G1831">
        <v>1060</v>
      </c>
    </row>
    <row r="1832" spans="1:7">
      <c r="A1832" t="s">
        <v>796</v>
      </c>
      <c r="D1832">
        <v>1774</v>
      </c>
      <c r="E1832">
        <v>557</v>
      </c>
      <c r="F1832">
        <v>678</v>
      </c>
      <c r="G1832">
        <v>3009</v>
      </c>
    </row>
    <row r="1833" spans="1:7">
      <c r="A1833" t="s">
        <v>876</v>
      </c>
      <c r="B1833">
        <v>1613</v>
      </c>
      <c r="C1833">
        <v>1647</v>
      </c>
      <c r="D1833">
        <v>1647</v>
      </c>
      <c r="E1833">
        <v>495</v>
      </c>
      <c r="G1833">
        <v>5402</v>
      </c>
    </row>
    <row r="1834" spans="1:7">
      <c r="A1834" t="s">
        <v>588</v>
      </c>
      <c r="B1834">
        <v>1050</v>
      </c>
      <c r="C1834">
        <v>770</v>
      </c>
      <c r="D1834">
        <v>839</v>
      </c>
      <c r="E1834">
        <v>874</v>
      </c>
      <c r="F1834">
        <v>781</v>
      </c>
      <c r="G1834">
        <v>4314</v>
      </c>
    </row>
    <row r="1835" spans="1:7">
      <c r="A1835" t="s">
        <v>846</v>
      </c>
      <c r="C1835">
        <v>449</v>
      </c>
      <c r="D1835">
        <v>665</v>
      </c>
      <c r="E1835">
        <v>782</v>
      </c>
      <c r="G1835">
        <v>1896</v>
      </c>
    </row>
    <row r="1836" spans="1:7">
      <c r="A1836" t="s">
        <v>852</v>
      </c>
      <c r="C1836">
        <v>721</v>
      </c>
      <c r="D1836">
        <v>1146</v>
      </c>
      <c r="E1836">
        <v>1085</v>
      </c>
      <c r="G1836">
        <v>2952</v>
      </c>
    </row>
    <row r="1837" spans="1:7">
      <c r="A1837" t="s">
        <v>663</v>
      </c>
      <c r="D1837">
        <v>998</v>
      </c>
      <c r="G1837">
        <v>998</v>
      </c>
    </row>
    <row r="1838" spans="1:7">
      <c r="A1838" t="s">
        <v>707</v>
      </c>
      <c r="C1838">
        <v>352</v>
      </c>
      <c r="G1838">
        <v>352</v>
      </c>
    </row>
    <row r="1839" spans="1:7">
      <c r="A1839" t="s">
        <v>1676</v>
      </c>
      <c r="E1839">
        <v>934</v>
      </c>
      <c r="F1839">
        <v>183</v>
      </c>
      <c r="G1839">
        <v>1117</v>
      </c>
    </row>
    <row r="1840" spans="1:7">
      <c r="A1840" t="s">
        <v>575</v>
      </c>
      <c r="E1840">
        <v>1169</v>
      </c>
      <c r="F1840">
        <v>1408</v>
      </c>
      <c r="G1840">
        <v>2577</v>
      </c>
    </row>
    <row r="1841" spans="1:7">
      <c r="A1841" t="s">
        <v>1677</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651</v>
      </c>
      <c r="B1848">
        <v>993</v>
      </c>
      <c r="C1848">
        <v>1035</v>
      </c>
      <c r="D1848">
        <v>1130</v>
      </c>
      <c r="E1848">
        <v>3158</v>
      </c>
    </row>
    <row r="1849" spans="1:7">
      <c r="A1849" t="s">
        <v>928</v>
      </c>
    </row>
    <row r="1850" spans="1:7">
      <c r="A1850" t="s">
        <v>927</v>
      </c>
      <c r="D1850">
        <v>32</v>
      </c>
      <c r="E1850">
        <v>32</v>
      </c>
    </row>
    <row r="1851" spans="1:7">
      <c r="A1851" t="s">
        <v>929</v>
      </c>
      <c r="B1851">
        <v>225</v>
      </c>
      <c r="C1851">
        <v>660</v>
      </c>
      <c r="D1851">
        <v>38</v>
      </c>
      <c r="E1851">
        <v>923</v>
      </c>
    </row>
    <row r="1852" spans="1:7">
      <c r="A1852" t="s">
        <v>574</v>
      </c>
      <c r="B1852">
        <v>694</v>
      </c>
      <c r="E1852">
        <v>694</v>
      </c>
    </row>
    <row r="1853" spans="1:7">
      <c r="A1853" t="s">
        <v>579</v>
      </c>
      <c r="B1853">
        <v>259</v>
      </c>
      <c r="E1853">
        <v>259</v>
      </c>
    </row>
    <row r="1854" spans="1:7">
      <c r="A1854" t="s">
        <v>599</v>
      </c>
      <c r="C1854">
        <v>224</v>
      </c>
      <c r="E1854">
        <v>224</v>
      </c>
    </row>
    <row r="1855" spans="1:7">
      <c r="A1855" t="s">
        <v>596</v>
      </c>
      <c r="B1855">
        <v>722</v>
      </c>
      <c r="C1855">
        <v>298</v>
      </c>
      <c r="D1855">
        <v>232</v>
      </c>
      <c r="E1855">
        <v>1252</v>
      </c>
    </row>
    <row r="1856" spans="1:7">
      <c r="A1856" t="s">
        <v>631</v>
      </c>
      <c r="B1856">
        <v>230</v>
      </c>
      <c r="E1856">
        <v>230</v>
      </c>
    </row>
    <row r="1857" spans="1:5">
      <c r="A1857" t="s">
        <v>796</v>
      </c>
      <c r="B1857">
        <v>784</v>
      </c>
      <c r="C1857">
        <v>756</v>
      </c>
      <c r="D1857">
        <v>926</v>
      </c>
      <c r="E1857">
        <v>2466</v>
      </c>
    </row>
    <row r="1858" spans="1:5">
      <c r="A1858" t="s">
        <v>876</v>
      </c>
    </row>
    <row r="1859" spans="1:5">
      <c r="A1859" t="s">
        <v>588</v>
      </c>
      <c r="B1859">
        <v>2842</v>
      </c>
      <c r="C1859">
        <v>570</v>
      </c>
      <c r="E1859">
        <v>3412</v>
      </c>
    </row>
    <row r="1860" spans="1:5">
      <c r="A1860" t="s">
        <v>846</v>
      </c>
      <c r="B1860">
        <v>685</v>
      </c>
      <c r="C1860">
        <v>72</v>
      </c>
      <c r="E1860">
        <v>757</v>
      </c>
    </row>
    <row r="1861" spans="1:5">
      <c r="A1861" t="s">
        <v>852</v>
      </c>
    </row>
    <row r="1862" spans="1:5">
      <c r="A1862" t="s">
        <v>663</v>
      </c>
      <c r="D1862">
        <v>756</v>
      </c>
      <c r="E1862">
        <v>756</v>
      </c>
    </row>
    <row r="1863" spans="1:5">
      <c r="A1863" t="s">
        <v>707</v>
      </c>
      <c r="C1863">
        <v>385</v>
      </c>
      <c r="E1863">
        <v>385</v>
      </c>
    </row>
    <row r="1864" spans="1:5">
      <c r="A1864" t="s">
        <v>1676</v>
      </c>
    </row>
    <row r="1865" spans="1:5">
      <c r="A1865" t="s">
        <v>575</v>
      </c>
      <c r="B1865">
        <v>2014</v>
      </c>
      <c r="C1865">
        <v>1701</v>
      </c>
      <c r="D1865">
        <v>1696</v>
      </c>
      <c r="E1865">
        <v>5411</v>
      </c>
    </row>
    <row r="1866" spans="1:5">
      <c r="A1866" t="s">
        <v>1677</v>
      </c>
      <c r="B1866">
        <v>1036</v>
      </c>
      <c r="E1866">
        <v>1036</v>
      </c>
    </row>
    <row r="1867" spans="1:5">
      <c r="A1867" t="s">
        <v>573</v>
      </c>
      <c r="B1867">
        <v>2286</v>
      </c>
      <c r="C1867">
        <v>2056</v>
      </c>
      <c r="D1867">
        <v>1203</v>
      </c>
      <c r="E1867">
        <v>5545</v>
      </c>
    </row>
    <row r="1868" spans="1:5">
      <c r="A1868" t="s">
        <v>581</v>
      </c>
    </row>
    <row r="1869" spans="1:5">
      <c r="A1869" t="s">
        <v>583</v>
      </c>
      <c r="C1869">
        <v>1037</v>
      </c>
      <c r="D1869">
        <v>1272</v>
      </c>
      <c r="E1869">
        <v>2309</v>
      </c>
    </row>
    <row r="1870" spans="1:5">
      <c r="A1870" t="s">
        <v>712</v>
      </c>
      <c r="B1870">
        <v>1066</v>
      </c>
      <c r="C1870">
        <v>431</v>
      </c>
      <c r="D1870">
        <v>676</v>
      </c>
      <c r="E1870">
        <v>2173</v>
      </c>
    </row>
    <row r="1871" spans="1:5">
      <c r="A1871" t="s">
        <v>586</v>
      </c>
      <c r="C1871">
        <v>269</v>
      </c>
      <c r="E1871">
        <v>269</v>
      </c>
    </row>
    <row r="1872" spans="1:5">
      <c r="A1872" t="s">
        <v>649</v>
      </c>
      <c r="C1872">
        <v>1541</v>
      </c>
      <c r="D1872">
        <v>948</v>
      </c>
      <c r="E1872">
        <v>2489</v>
      </c>
    </row>
    <row r="1873" spans="1:5">
      <c r="A1873" t="s">
        <v>142</v>
      </c>
      <c r="D1873">
        <v>238</v>
      </c>
      <c r="E1873">
        <v>238</v>
      </c>
    </row>
    <row r="1874" spans="1:5">
      <c r="A1874" t="s">
        <v>487</v>
      </c>
      <c r="B1874">
        <v>13836</v>
      </c>
      <c r="C1874">
        <v>11035</v>
      </c>
      <c r="D1874">
        <v>9147</v>
      </c>
      <c r="E1874">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99"/>
  <sheetViews>
    <sheetView workbookViewId="0">
      <pane ySplit="1" topLeftCell="A3681" activePane="bottomLeft" state="frozen"/>
      <selection pane="bottomLeft" activeCell="D3697" sqref="D369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533</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501</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533</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501</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533</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533</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1600</v>
      </c>
      <c r="C820" s="238">
        <v>45750</v>
      </c>
      <c r="E820" s="11"/>
      <c r="F820" s="75" t="s">
        <v>658</v>
      </c>
      <c r="G820" t="str">
        <f t="shared" si="12"/>
        <v>April</v>
      </c>
    </row>
    <row r="821" spans="1:7">
      <c r="A821" s="233" t="s">
        <v>129</v>
      </c>
      <c r="B821" s="233" t="s">
        <v>1601</v>
      </c>
      <c r="C821" s="23">
        <v>45750</v>
      </c>
      <c r="E821" s="11"/>
      <c r="F821" s="75" t="s">
        <v>658</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533</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1600</v>
      </c>
      <c r="C833" s="238">
        <v>45751</v>
      </c>
      <c r="E833" s="11"/>
      <c r="F833" s="75" t="s">
        <v>658</v>
      </c>
      <c r="G833" t="str">
        <f t="shared" si="12"/>
        <v>April</v>
      </c>
    </row>
    <row r="834" spans="1:7">
      <c r="A834" s="232" t="s">
        <v>129</v>
      </c>
      <c r="B834" s="232" t="s">
        <v>1601</v>
      </c>
      <c r="C834" s="23">
        <v>45751</v>
      </c>
      <c r="E834" s="11"/>
      <c r="F834" s="75" t="s">
        <v>658</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1600</v>
      </c>
      <c r="C856" s="238">
        <v>45755</v>
      </c>
      <c r="E856" s="11"/>
      <c r="F856" s="75" t="s">
        <v>658</v>
      </c>
      <c r="G856" t="str">
        <f t="shared" si="13"/>
        <v>April</v>
      </c>
    </row>
    <row r="857" spans="1:7">
      <c r="A857" s="232" t="s">
        <v>129</v>
      </c>
      <c r="B857" s="232" t="s">
        <v>1601</v>
      </c>
      <c r="C857" s="23">
        <v>45755</v>
      </c>
      <c r="E857" s="11"/>
      <c r="F857" s="75" t="s">
        <v>658</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1600</v>
      </c>
      <c r="C867" s="238">
        <v>45756</v>
      </c>
      <c r="E867" s="11"/>
      <c r="F867" s="75" t="s">
        <v>658</v>
      </c>
      <c r="G867" t="str">
        <f t="shared" si="13"/>
        <v>April</v>
      </c>
    </row>
    <row r="868" spans="1:7">
      <c r="A868" s="232" t="s">
        <v>129</v>
      </c>
      <c r="B868" s="232" t="s">
        <v>1601</v>
      </c>
      <c r="C868" s="23">
        <v>45756</v>
      </c>
      <c r="E868" s="11"/>
      <c r="F868" s="75" t="s">
        <v>658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532</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532</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527</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531</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531</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531</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531</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532</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532</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627</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532</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627</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532</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627</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627</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627</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532</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496</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897</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897</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897</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897</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899</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899</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897</v>
      </c>
      <c r="B2084" s="11" t="s">
        <v>2248</v>
      </c>
      <c r="C2084" s="23">
        <v>45982</v>
      </c>
      <c r="E2084" s="181"/>
      <c r="F2084" s="239" t="s">
        <v>2373</v>
      </c>
      <c r="G2084" t="s">
        <v>2322</v>
      </c>
    </row>
    <row r="2085" spans="1:7">
      <c r="A2085" s="232" t="s">
        <v>899</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899</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532</v>
      </c>
      <c r="B2105" s="174" t="s">
        <v>1600</v>
      </c>
      <c r="C2105" s="238">
        <v>45985</v>
      </c>
      <c r="F2105" s="262" t="s">
        <v>2378</v>
      </c>
      <c r="G2105" t="s">
        <v>2322</v>
      </c>
    </row>
    <row r="2106" spans="1:7" ht="15.75">
      <c r="A2106" s="27" t="s">
        <v>531</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496</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532</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496</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496</v>
      </c>
      <c r="C2143" s="23">
        <v>45987</v>
      </c>
      <c r="D2143" s="11">
        <v>179</v>
      </c>
      <c r="G2143" t="s">
        <v>2322</v>
      </c>
    </row>
    <row r="2144" spans="1:7">
      <c r="A2144" s="234" t="s">
        <v>1649</v>
      </c>
      <c r="B2144" s="234" t="s">
        <v>2208</v>
      </c>
      <c r="C2144" s="23">
        <v>45987</v>
      </c>
      <c r="D2144" s="88">
        <v>1388</v>
      </c>
      <c r="G2144" t="s">
        <v>2322</v>
      </c>
    </row>
    <row r="2145" spans="1:7" ht="15.75">
      <c r="A2145" s="75" t="s">
        <v>532</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531</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496</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527</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527</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527</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527</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527</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527</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894</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527</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901</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527</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894</v>
      </c>
      <c r="B2322" s="174" t="s">
        <v>1600</v>
      </c>
      <c r="C2322" s="238">
        <v>46007</v>
      </c>
      <c r="D2322" s="88">
        <v>1164</v>
      </c>
      <c r="G2322" t="s">
        <v>2401</v>
      </c>
    </row>
    <row r="2323" spans="1:7">
      <c r="A2323" s="448" t="s">
        <v>901</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894</v>
      </c>
      <c r="B2337" s="174" t="s">
        <v>1600</v>
      </c>
      <c r="C2337" s="238">
        <v>46008</v>
      </c>
      <c r="D2337" s="11">
        <v>308</v>
      </c>
      <c r="F2337" s="11" t="s">
        <v>2488</v>
      </c>
      <c r="G2337" t="s">
        <v>2401</v>
      </c>
    </row>
    <row r="2338" spans="1:7">
      <c r="A2338" s="448" t="s">
        <v>901</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894</v>
      </c>
      <c r="B2358" s="174" t="s">
        <v>1600</v>
      </c>
      <c r="C2358" s="238">
        <v>46009</v>
      </c>
      <c r="D2358" s="11">
        <v>892</v>
      </c>
      <c r="F2358" s="11" t="s">
        <v>2492</v>
      </c>
      <c r="G2358" t="s">
        <v>2401</v>
      </c>
    </row>
    <row r="2359" spans="1:7">
      <c r="A2359" s="233" t="s">
        <v>901</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527</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894</v>
      </c>
      <c r="B2378" s="854" t="s">
        <v>1600</v>
      </c>
      <c r="C2378" s="238">
        <v>46010</v>
      </c>
      <c r="D2378" s="11">
        <v>366</v>
      </c>
      <c r="F2378" s="11" t="s">
        <v>2500</v>
      </c>
      <c r="G2378" t="s">
        <v>2401</v>
      </c>
    </row>
    <row r="2379" spans="1:7">
      <c r="A2379" s="448" t="s">
        <v>901</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894</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527</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527</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527</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894</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527</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527</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527</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891</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539</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891</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891</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891</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891</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539</v>
      </c>
      <c r="B2521" s="174" t="s">
        <v>1600</v>
      </c>
      <c r="C2521" s="238">
        <v>46038</v>
      </c>
      <c r="D2521" s="37">
        <v>107</v>
      </c>
      <c r="F2521" s="1165"/>
      <c r="G2521" t="s">
        <v>2513</v>
      </c>
    </row>
    <row r="2522" spans="1:7">
      <c r="A2522" s="839" t="s">
        <v>891</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539</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539</v>
      </c>
      <c r="B2535" s="174" t="s">
        <v>1600</v>
      </c>
      <c r="C2535" s="247">
        <v>46043</v>
      </c>
      <c r="D2535" s="102">
        <v>182</v>
      </c>
      <c r="E2535" s="181"/>
      <c r="F2535" s="1167"/>
      <c r="G2535" t="s">
        <v>2513</v>
      </c>
    </row>
    <row r="2536" spans="1:7">
      <c r="A2536" s="555" t="s">
        <v>531</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664</v>
      </c>
      <c r="B2542" s="243" t="s">
        <v>54</v>
      </c>
      <c r="C2542" s="23">
        <v>46043</v>
      </c>
      <c r="D2542" s="88">
        <v>408</v>
      </c>
      <c r="F2542" s="1134"/>
      <c r="G2542" t="s">
        <v>2513</v>
      </c>
    </row>
    <row r="2543" spans="1:7">
      <c r="A2543" s="243" t="s">
        <v>670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539</v>
      </c>
      <c r="B2547" s="174" t="s">
        <v>1600</v>
      </c>
      <c r="C2547" s="247">
        <v>46044</v>
      </c>
      <c r="D2547" s="102">
        <v>186</v>
      </c>
      <c r="E2547" s="181"/>
      <c r="F2547" s="1167" t="s">
        <v>1746</v>
      </c>
      <c r="G2547" t="s">
        <v>2513</v>
      </c>
    </row>
    <row r="2548" spans="1:7">
      <c r="A2548" s="555" t="s">
        <v>531</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531</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531</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531</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531</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531</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531</v>
      </c>
      <c r="B2625" s="233" t="s">
        <v>60</v>
      </c>
      <c r="C2625" s="23">
        <v>46055</v>
      </c>
      <c r="D2625" s="11">
        <v>251</v>
      </c>
      <c r="E2625" s="11"/>
      <c r="F2625" s="11" t="s">
        <v>1688</v>
      </c>
      <c r="G2625" t="s">
        <v>1596</v>
      </c>
    </row>
    <row r="2626" spans="1:7" ht="15.75">
      <c r="A2626" s="234" t="s">
        <v>539</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664</v>
      </c>
      <c r="B2646" s="585" t="s">
        <v>54</v>
      </c>
      <c r="C2646" s="23">
        <v>46057</v>
      </c>
      <c r="D2646" s="88">
        <v>1809</v>
      </c>
      <c r="F2646" s="11" t="s">
        <v>2591</v>
      </c>
      <c r="G2646" t="s">
        <v>1596</v>
      </c>
    </row>
    <row r="2647" spans="1:7" ht="15.75">
      <c r="A2647" s="75" t="s">
        <v>539</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531</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531</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531</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855</v>
      </c>
      <c r="B2676" s="1214" t="s">
        <v>56</v>
      </c>
      <c r="C2676" s="23">
        <v>46064</v>
      </c>
      <c r="D2676" s="11">
        <v>753</v>
      </c>
      <c r="G2676" t="s">
        <v>1596</v>
      </c>
    </row>
    <row r="2677" spans="1:7">
      <c r="A2677" s="243" t="s">
        <v>1006</v>
      </c>
      <c r="B2677" s="243" t="s">
        <v>54</v>
      </c>
      <c r="C2677" s="23">
        <v>46064</v>
      </c>
      <c r="F2677" s="239" t="s">
        <v>2069</v>
      </c>
      <c r="G2677" t="s">
        <v>1596</v>
      </c>
    </row>
    <row r="2678" spans="1:7">
      <c r="A2678" s="243" t="s">
        <v>667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855</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533</v>
      </c>
      <c r="B2690" s="1214" t="s">
        <v>56</v>
      </c>
      <c r="C2690" s="23">
        <v>46070</v>
      </c>
      <c r="D2690" s="11">
        <v>988</v>
      </c>
      <c r="G2690" t="s">
        <v>1596</v>
      </c>
    </row>
    <row r="2691" spans="1:7">
      <c r="A2691" s="243" t="s">
        <v>531</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533</v>
      </c>
      <c r="B2697" s="1214" t="s">
        <v>56</v>
      </c>
      <c r="C2697" s="23">
        <v>46071</v>
      </c>
      <c r="D2697" s="11">
        <v>712</v>
      </c>
      <c r="G2697" t="s">
        <v>1596</v>
      </c>
    </row>
    <row r="2698" spans="1:7">
      <c r="A2698" s="243" t="s">
        <v>531</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533</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531</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533</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855</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855</v>
      </c>
      <c r="B2730" s="1214" t="s">
        <v>56</v>
      </c>
      <c r="C2730" s="23">
        <v>46078</v>
      </c>
      <c r="D2730" s="88">
        <v>1318</v>
      </c>
      <c r="G2730" t="s">
        <v>1596</v>
      </c>
    </row>
    <row r="2731" spans="1:7">
      <c r="A2731" s="243" t="s">
        <v>667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855</v>
      </c>
      <c r="B2735" s="1214" t="s">
        <v>56</v>
      </c>
      <c r="C2735" s="23">
        <v>46079</v>
      </c>
      <c r="D2735" s="88">
        <v>1165</v>
      </c>
      <c r="G2735" t="s">
        <v>1596</v>
      </c>
    </row>
    <row r="2736" spans="1:7">
      <c r="A2736" s="243" t="s">
        <v>667</v>
      </c>
      <c r="B2736" s="243" t="s">
        <v>54</v>
      </c>
      <c r="C2736" s="23">
        <v>46079</v>
      </c>
      <c r="F2736" s="75" t="s">
        <v>2293</v>
      </c>
      <c r="G2736" t="s">
        <v>1596</v>
      </c>
    </row>
    <row r="2737" spans="1:7">
      <c r="A2737" s="239" t="s">
        <v>533</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855</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853</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853</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853</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853</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532</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858</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858</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858</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858</v>
      </c>
      <c r="B2824" s="1212" t="s">
        <v>60</v>
      </c>
      <c r="C2824" s="23">
        <v>46105</v>
      </c>
      <c r="D2824" s="11">
        <v>135</v>
      </c>
      <c r="G2824" t="s">
        <v>1597</v>
      </c>
    </row>
    <row r="2825" spans="1:7">
      <c r="A2825" s="1213" t="s">
        <v>1667</v>
      </c>
      <c r="B2825" s="1213" t="s">
        <v>1600</v>
      </c>
      <c r="C2825" s="23">
        <v>46105</v>
      </c>
      <c r="D2825" s="11">
        <v>513</v>
      </c>
      <c r="G2825" t="s">
        <v>1597</v>
      </c>
    </row>
    <row r="2826" spans="1:7">
      <c r="A2826" s="1213" t="s">
        <v>887</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533</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858</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858</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887</v>
      </c>
      <c r="B2837" s="1213" t="s">
        <v>2651</v>
      </c>
      <c r="C2837" s="23">
        <v>46106</v>
      </c>
      <c r="D2837" s="11">
        <v>172</v>
      </c>
      <c r="G2837" t="s">
        <v>1597</v>
      </c>
    </row>
    <row r="2838" spans="1:7">
      <c r="A2838" s="239" t="s">
        <v>532</v>
      </c>
      <c r="B2838" s="1213" t="s">
        <v>1600</v>
      </c>
      <c r="C2838" s="23">
        <v>46107</v>
      </c>
      <c r="E2838" s="249">
        <v>2676</v>
      </c>
      <c r="G2838" t="s">
        <v>1597</v>
      </c>
    </row>
    <row r="2839" spans="1:7">
      <c r="A2839" s="1212" t="s">
        <v>858</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858</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858</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858</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858</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858</v>
      </c>
      <c r="B2864" s="1212" t="s">
        <v>60</v>
      </c>
      <c r="C2864" s="23">
        <v>46114</v>
      </c>
      <c r="F2864" s="11" t="s">
        <v>2658</v>
      </c>
      <c r="G2864" t="s">
        <v>1598</v>
      </c>
    </row>
    <row r="2865" spans="1:7">
      <c r="A2865" s="1213" t="s">
        <v>858</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816</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816</v>
      </c>
      <c r="B2906" s="1213" t="s">
        <v>54</v>
      </c>
      <c r="C2906" s="23">
        <v>46129</v>
      </c>
      <c r="F2906" s="11" t="s">
        <v>2674</v>
      </c>
      <c r="G2906" t="s">
        <v>1598</v>
      </c>
    </row>
    <row r="2907" spans="1:7">
      <c r="A2907" s="1212" t="s">
        <v>816</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807</v>
      </c>
      <c r="B2910" s="1213" t="s">
        <v>1600</v>
      </c>
      <c r="C2910" s="23">
        <v>46132</v>
      </c>
      <c r="F2910" s="11" t="s">
        <v>2676</v>
      </c>
      <c r="G2910" t="s">
        <v>1598</v>
      </c>
    </row>
    <row r="2911" spans="1:7">
      <c r="A2911" s="1213" t="s">
        <v>887</v>
      </c>
      <c r="B2911" s="1214" t="s">
        <v>56</v>
      </c>
      <c r="C2911" s="23">
        <v>46132</v>
      </c>
      <c r="D2911" s="11">
        <v>572</v>
      </c>
      <c r="G2911" t="s">
        <v>1598</v>
      </c>
    </row>
    <row r="2912" spans="1:7">
      <c r="A2912" s="1213" t="s">
        <v>1549</v>
      </c>
      <c r="B2912" s="1213" t="s">
        <v>1600</v>
      </c>
      <c r="C2912" s="23">
        <v>46132</v>
      </c>
      <c r="D2912" s="11">
        <v>288</v>
      </c>
      <c r="G2912" t="s">
        <v>1598</v>
      </c>
    </row>
    <row r="2913" spans="1:7">
      <c r="A2913" s="1212" t="s">
        <v>816</v>
      </c>
      <c r="B2913" s="1212" t="s">
        <v>54</v>
      </c>
      <c r="C2913" s="23">
        <v>46133</v>
      </c>
      <c r="D2913" s="88">
        <v>1575</v>
      </c>
      <c r="G2913" t="s">
        <v>1598</v>
      </c>
    </row>
    <row r="2914" spans="1:7">
      <c r="A2914" s="1213" t="s">
        <v>1031</v>
      </c>
      <c r="B2914" s="1214" t="s">
        <v>56</v>
      </c>
      <c r="C2914" s="23">
        <v>46133</v>
      </c>
      <c r="D2914" s="11">
        <v>866</v>
      </c>
      <c r="G2914" t="s">
        <v>1598</v>
      </c>
    </row>
    <row r="2915" spans="1:7">
      <c r="A2915" s="1213" t="s">
        <v>807</v>
      </c>
      <c r="B2915" s="1213" t="s">
        <v>1600</v>
      </c>
      <c r="C2915" s="23">
        <v>46133</v>
      </c>
      <c r="D2915" s="11">
        <v>290</v>
      </c>
      <c r="G2915" t="s">
        <v>1598</v>
      </c>
    </row>
    <row r="2916" spans="1:7">
      <c r="A2916" s="1213" t="s">
        <v>807</v>
      </c>
      <c r="B2916" s="1213" t="s">
        <v>1600</v>
      </c>
      <c r="C2916" s="23">
        <v>46133</v>
      </c>
      <c r="D2916" s="11">
        <v>477</v>
      </c>
      <c r="G2916" t="s">
        <v>1598</v>
      </c>
    </row>
    <row r="2917" spans="1:7">
      <c r="A2917" s="1213" t="s">
        <v>887</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923</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816</v>
      </c>
      <c r="B2923" s="1212" t="s">
        <v>54</v>
      </c>
      <c r="C2923" s="23">
        <v>46134</v>
      </c>
      <c r="D2923" s="11">
        <v>507</v>
      </c>
      <c r="G2923" t="s">
        <v>1598</v>
      </c>
    </row>
    <row r="2924" spans="1:7">
      <c r="A2924" s="1213" t="s">
        <v>1031</v>
      </c>
      <c r="B2924" s="1214" t="s">
        <v>56</v>
      </c>
      <c r="C2924" s="23">
        <v>46134</v>
      </c>
      <c r="D2924" s="11">
        <v>969</v>
      </c>
      <c r="G2924" t="s">
        <v>1598</v>
      </c>
    </row>
    <row r="2925" spans="1:7">
      <c r="A2925" s="1213" t="s">
        <v>807</v>
      </c>
      <c r="B2925" s="1213" t="s">
        <v>1600</v>
      </c>
      <c r="C2925" s="23">
        <v>46134</v>
      </c>
      <c r="D2925" s="11">
        <v>183</v>
      </c>
      <c r="G2925" t="s">
        <v>1598</v>
      </c>
    </row>
    <row r="2926" spans="1:7">
      <c r="A2926" s="1213" t="s">
        <v>807</v>
      </c>
      <c r="B2926" s="1213" t="s">
        <v>1600</v>
      </c>
      <c r="C2926" s="23">
        <v>46134</v>
      </c>
      <c r="D2926" s="11">
        <v>596</v>
      </c>
      <c r="G2926" t="s">
        <v>1598</v>
      </c>
    </row>
    <row r="2927" spans="1:7">
      <c r="A2927" s="476" t="s">
        <v>887</v>
      </c>
      <c r="B2927" s="1214" t="s">
        <v>56</v>
      </c>
      <c r="C2927" s="23">
        <v>46134</v>
      </c>
      <c r="D2927" s="88">
        <v>1009</v>
      </c>
      <c r="G2927" t="s">
        <v>1598</v>
      </c>
    </row>
    <row r="2928" spans="1:7">
      <c r="A2928" s="239" t="s">
        <v>924</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816</v>
      </c>
      <c r="B2931" s="1212" t="s">
        <v>54</v>
      </c>
      <c r="C2931" s="23">
        <v>46135</v>
      </c>
      <c r="F2931" s="1217" t="s">
        <v>2095</v>
      </c>
      <c r="G2931" t="s">
        <v>1598</v>
      </c>
    </row>
    <row r="2932" spans="1:7">
      <c r="A2932" s="1213" t="s">
        <v>823</v>
      </c>
      <c r="B2932" s="1213" t="s">
        <v>54</v>
      </c>
      <c r="C2932" s="23">
        <v>46135</v>
      </c>
      <c r="D2932" s="88">
        <v>2434</v>
      </c>
      <c r="G2932" t="s">
        <v>1598</v>
      </c>
    </row>
    <row r="2933" spans="1:7">
      <c r="A2933" s="1213" t="s">
        <v>1031</v>
      </c>
      <c r="B2933" s="1214" t="s">
        <v>56</v>
      </c>
      <c r="C2933" s="23">
        <v>46135</v>
      </c>
      <c r="D2933" s="11">
        <v>262</v>
      </c>
      <c r="G2933" t="s">
        <v>1598</v>
      </c>
    </row>
    <row r="2934" spans="1:7">
      <c r="A2934" s="1213" t="s">
        <v>807</v>
      </c>
      <c r="B2934" s="1213" t="s">
        <v>1600</v>
      </c>
      <c r="C2934" s="23">
        <v>46135</v>
      </c>
      <c r="D2934" s="11">
        <v>130</v>
      </c>
      <c r="F2934" s="11" t="s">
        <v>1746</v>
      </c>
      <c r="G2934" t="s">
        <v>1598</v>
      </c>
    </row>
    <row r="2935" spans="1:7">
      <c r="A2935" s="476" t="s">
        <v>887</v>
      </c>
      <c r="B2935" s="1214" t="s">
        <v>56</v>
      </c>
      <c r="C2935" s="23">
        <v>46135</v>
      </c>
      <c r="D2935" s="11">
        <v>770</v>
      </c>
      <c r="G2935" t="s">
        <v>1598</v>
      </c>
    </row>
    <row r="2936" spans="1:7">
      <c r="A2936" s="239" t="s">
        <v>924</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816</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887</v>
      </c>
      <c r="B2945" s="1214" t="s">
        <v>56</v>
      </c>
      <c r="C2945" s="23">
        <v>46136</v>
      </c>
      <c r="E2945" s="249">
        <v>3306</v>
      </c>
      <c r="F2945" s="11" t="s">
        <v>2683</v>
      </c>
      <c r="G2945" t="s">
        <v>1598</v>
      </c>
    </row>
    <row r="2946" spans="1:7">
      <c r="A2946" s="1214" t="s">
        <v>904</v>
      </c>
      <c r="B2946" s="1213" t="s">
        <v>66</v>
      </c>
      <c r="C2946" s="23">
        <v>46136</v>
      </c>
      <c r="D2946" s="249">
        <v>1085</v>
      </c>
      <c r="E2946" s="249"/>
      <c r="G2946" t="s">
        <v>1598</v>
      </c>
    </row>
    <row r="2947" spans="1:7">
      <c r="A2947" s="239" t="s">
        <v>924</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816</v>
      </c>
      <c r="B2952" s="1213" t="s">
        <v>54</v>
      </c>
      <c r="C2952" s="23">
        <v>46139</v>
      </c>
      <c r="D2952" s="11">
        <v>864</v>
      </c>
      <c r="G2952" t="s">
        <v>1598</v>
      </c>
    </row>
    <row r="2953" spans="1:7">
      <c r="A2953" s="1213" t="s">
        <v>1515</v>
      </c>
      <c r="B2953" s="1213" t="s">
        <v>1600</v>
      </c>
      <c r="C2953" s="23">
        <v>46139</v>
      </c>
      <c r="D2953" s="11">
        <v>245</v>
      </c>
      <c r="G2953" t="s">
        <v>1598</v>
      </c>
    </row>
    <row r="2954" spans="1:7">
      <c r="A2954" s="1214" t="s">
        <v>904</v>
      </c>
      <c r="B2954" s="1213" t="s">
        <v>66</v>
      </c>
      <c r="C2954" s="23">
        <v>46139</v>
      </c>
      <c r="F2954" s="1217" t="s">
        <v>2203</v>
      </c>
      <c r="G2954" t="s">
        <v>1598</v>
      </c>
    </row>
    <row r="2955" spans="1:7">
      <c r="A2955" s="239" t="s">
        <v>924</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807</v>
      </c>
      <c r="B2958" s="1385" t="s">
        <v>1600</v>
      </c>
      <c r="C2958" s="23">
        <v>46140</v>
      </c>
      <c r="D2958" s="11">
        <v>276</v>
      </c>
      <c r="G2958" t="s">
        <v>1598</v>
      </c>
    </row>
    <row r="2959" spans="1:7">
      <c r="A2959" s="1382" t="s">
        <v>1018</v>
      </c>
      <c r="B2959" s="1214" t="s">
        <v>56</v>
      </c>
      <c r="C2959" s="23">
        <v>46140</v>
      </c>
      <c r="D2959" s="11">
        <v>857</v>
      </c>
      <c r="G2959" t="s">
        <v>1598</v>
      </c>
    </row>
    <row r="2960" spans="1:7">
      <c r="A2960" s="1382" t="s">
        <v>816</v>
      </c>
      <c r="B2960" s="1386" t="s">
        <v>54</v>
      </c>
      <c r="C2960" s="23">
        <v>46140</v>
      </c>
      <c r="D2960" s="88">
        <v>674</v>
      </c>
      <c r="G2960" t="s">
        <v>1598</v>
      </c>
    </row>
    <row r="2961" spans="1:7">
      <c r="A2961" s="1384" t="s">
        <v>812</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925</v>
      </c>
      <c r="B2963" s="239" t="s">
        <v>2677</v>
      </c>
      <c r="C2963" s="23">
        <v>46140</v>
      </c>
      <c r="D2963" s="11">
        <v>540</v>
      </c>
      <c r="G2963" t="s">
        <v>1598</v>
      </c>
    </row>
    <row r="2964" spans="1:7">
      <c r="A2964" s="239" t="s">
        <v>925</v>
      </c>
      <c r="B2964" s="239" t="s">
        <v>2677</v>
      </c>
      <c r="C2964" s="23">
        <v>46140</v>
      </c>
      <c r="D2964" s="11">
        <v>168</v>
      </c>
      <c r="G2964" t="s">
        <v>1598</v>
      </c>
    </row>
    <row r="2965" spans="1:7">
      <c r="A2965" s="239" t="s">
        <v>921</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823</v>
      </c>
      <c r="B2971" s="1213" t="s">
        <v>54</v>
      </c>
      <c r="C2971" s="23">
        <v>46141</v>
      </c>
      <c r="D2971" s="88">
        <v>1012</v>
      </c>
      <c r="G2971" t="s">
        <v>1598</v>
      </c>
    </row>
    <row r="2972" spans="1:7">
      <c r="A2972" s="1213" t="s">
        <v>812</v>
      </c>
      <c r="B2972" s="1214" t="s">
        <v>56</v>
      </c>
      <c r="C2972" s="23">
        <v>46141</v>
      </c>
      <c r="D2972" s="88">
        <v>1216</v>
      </c>
      <c r="G2972" t="s">
        <v>1598</v>
      </c>
    </row>
    <row r="2973" spans="1:7">
      <c r="A2973" s="1213" t="s">
        <v>816</v>
      </c>
      <c r="B2973" s="1213" t="s">
        <v>54</v>
      </c>
      <c r="C2973" s="23">
        <v>46141</v>
      </c>
      <c r="D2973" s="11">
        <v>724</v>
      </c>
      <c r="G2973" t="s">
        <v>1598</v>
      </c>
    </row>
    <row r="2974" spans="1:7">
      <c r="A2974" s="239" t="s">
        <v>925</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921</v>
      </c>
      <c r="B2978" s="239" t="s">
        <v>1277</v>
      </c>
      <c r="C2978" s="23">
        <v>46142</v>
      </c>
      <c r="F2978" s="11" t="s">
        <v>1688</v>
      </c>
      <c r="G2978" t="s">
        <v>1598</v>
      </c>
    </row>
    <row r="2979" spans="1:7">
      <c r="A2979" s="1212" t="s">
        <v>807</v>
      </c>
      <c r="B2979" s="1212" t="s">
        <v>1600</v>
      </c>
      <c r="C2979" s="23">
        <v>46142</v>
      </c>
      <c r="D2979" s="11">
        <v>285</v>
      </c>
      <c r="G2979" t="s">
        <v>1598</v>
      </c>
    </row>
    <row r="2980" spans="1:7">
      <c r="A2980" s="1213" t="s">
        <v>807</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904</v>
      </c>
      <c r="B2982" s="1213" t="s">
        <v>66</v>
      </c>
      <c r="C2982" s="23">
        <v>46142</v>
      </c>
      <c r="D2982" s="88">
        <v>2018</v>
      </c>
      <c r="G2982" t="s">
        <v>1598</v>
      </c>
    </row>
    <row r="2983" spans="1:7">
      <c r="A2983" s="1212" t="s">
        <v>812</v>
      </c>
      <c r="B2983" s="1214" t="s">
        <v>56</v>
      </c>
      <c r="C2983" s="23">
        <v>46142</v>
      </c>
      <c r="D2983" s="88">
        <v>2932</v>
      </c>
      <c r="G2983" t="s">
        <v>1598</v>
      </c>
    </row>
    <row r="2984" spans="1:7">
      <c r="A2984" s="1213" t="s">
        <v>816</v>
      </c>
      <c r="B2984" s="1213" t="s">
        <v>54</v>
      </c>
      <c r="C2984" s="23">
        <v>46142</v>
      </c>
      <c r="D2984" s="11">
        <v>165</v>
      </c>
      <c r="G2984" t="s">
        <v>1598</v>
      </c>
    </row>
    <row r="2985" spans="1:7">
      <c r="A2985" s="239" t="s">
        <v>921</v>
      </c>
      <c r="B2985" s="1175" t="s">
        <v>80</v>
      </c>
      <c r="C2985" s="23">
        <v>46143</v>
      </c>
      <c r="D2985" s="11">
        <v>549</v>
      </c>
      <c r="G2985" t="s">
        <v>2687</v>
      </c>
    </row>
    <row r="2986" spans="1:7">
      <c r="A2986" s="1212" t="s">
        <v>807</v>
      </c>
      <c r="B2986" s="1212" t="s">
        <v>1600</v>
      </c>
      <c r="C2986" s="23">
        <v>46143</v>
      </c>
      <c r="F2986" s="11" t="s">
        <v>1827</v>
      </c>
      <c r="G2986" t="s">
        <v>2687</v>
      </c>
    </row>
    <row r="2987" spans="1:7">
      <c r="A2987" s="1213" t="s">
        <v>904</v>
      </c>
      <c r="B2987" s="1213" t="s">
        <v>66</v>
      </c>
      <c r="C2987" s="23">
        <v>46143</v>
      </c>
      <c r="D2987" s="88">
        <v>1563</v>
      </c>
      <c r="G2987" t="s">
        <v>2687</v>
      </c>
    </row>
    <row r="2988" spans="1:7">
      <c r="A2988" s="239" t="s">
        <v>921</v>
      </c>
      <c r="B2988" s="1175" t="s">
        <v>80</v>
      </c>
      <c r="C2988" s="23">
        <v>46146</v>
      </c>
      <c r="D2988" s="11">
        <v>847</v>
      </c>
      <c r="G2988" t="s">
        <v>2687</v>
      </c>
    </row>
    <row r="2989" spans="1:7">
      <c r="A2989" s="1212" t="s">
        <v>812</v>
      </c>
      <c r="B2989" s="1214" t="s">
        <v>56</v>
      </c>
      <c r="C2989" s="23">
        <v>46146</v>
      </c>
      <c r="D2989" s="11">
        <v>350</v>
      </c>
      <c r="G2989" t="s">
        <v>2687</v>
      </c>
    </row>
    <row r="2990" spans="1:7">
      <c r="A2990" s="1213" t="s">
        <v>1015</v>
      </c>
      <c r="B2990" s="1214" t="s">
        <v>56</v>
      </c>
      <c r="C2990" s="23">
        <v>46146</v>
      </c>
      <c r="D2990" s="11">
        <v>897</v>
      </c>
      <c r="G2990" t="s">
        <v>2687</v>
      </c>
    </row>
    <row r="2991" spans="1:7">
      <c r="A2991" s="1213" t="s">
        <v>823</v>
      </c>
      <c r="B2991" s="1213" t="s">
        <v>54</v>
      </c>
      <c r="C2991" s="23">
        <v>46146</v>
      </c>
      <c r="D2991" s="11">
        <v>757</v>
      </c>
      <c r="G2991" t="s">
        <v>2687</v>
      </c>
    </row>
    <row r="2992" spans="1:7">
      <c r="A2992" s="1213" t="s">
        <v>904</v>
      </c>
      <c r="B2992" s="1213" t="s">
        <v>2688</v>
      </c>
      <c r="C2992" s="23">
        <v>46146</v>
      </c>
      <c r="D2992" s="11">
        <v>699</v>
      </c>
      <c r="G2992" t="s">
        <v>2687</v>
      </c>
    </row>
    <row r="2993" spans="1:7">
      <c r="A2993" s="239" t="s">
        <v>921</v>
      </c>
      <c r="B2993" s="1175" t="s">
        <v>80</v>
      </c>
      <c r="C2993" s="23">
        <v>46147</v>
      </c>
      <c r="D2993" s="11">
        <v>555</v>
      </c>
      <c r="G2993" t="s">
        <v>2687</v>
      </c>
    </row>
    <row r="2994" spans="1:7">
      <c r="A2994" s="1212" t="s">
        <v>807</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904</v>
      </c>
      <c r="B2997" s="1213" t="s">
        <v>2688</v>
      </c>
      <c r="C2997" s="23">
        <v>46147</v>
      </c>
      <c r="D2997" s="11">
        <v>463</v>
      </c>
      <c r="G2997" t="s">
        <v>2687</v>
      </c>
    </row>
    <row r="2998" spans="1:7">
      <c r="A2998" s="1213" t="s">
        <v>1539</v>
      </c>
      <c r="B2998" s="1214" t="s">
        <v>56</v>
      </c>
      <c r="C2998" s="23">
        <v>46147</v>
      </c>
      <c r="D2998" s="88">
        <v>1174</v>
      </c>
      <c r="G2998" t="s">
        <v>2687</v>
      </c>
    </row>
    <row r="2999" spans="1:7">
      <c r="A2999" s="1213" t="s">
        <v>725</v>
      </c>
      <c r="B2999" s="1213" t="s">
        <v>1600</v>
      </c>
      <c r="C2999" s="23">
        <v>46147</v>
      </c>
      <c r="D2999" s="11">
        <v>521</v>
      </c>
      <c r="G2999" t="s">
        <v>2687</v>
      </c>
    </row>
    <row r="3000" spans="1:7">
      <c r="A3000" s="239" t="s">
        <v>921</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826</v>
      </c>
      <c r="B3004" s="1213" t="s">
        <v>54</v>
      </c>
      <c r="C3004" s="23">
        <v>46148</v>
      </c>
      <c r="D3004" s="11">
        <v>873</v>
      </c>
      <c r="G3004" t="s">
        <v>2687</v>
      </c>
    </row>
    <row r="3005" spans="1:7">
      <c r="A3005" s="1213" t="s">
        <v>904</v>
      </c>
      <c r="B3005" s="1213" t="s">
        <v>2688</v>
      </c>
      <c r="C3005" s="23">
        <v>46148</v>
      </c>
      <c r="D3005" s="11">
        <v>561</v>
      </c>
      <c r="G3005" t="s">
        <v>2687</v>
      </c>
    </row>
    <row r="3006" spans="1:7">
      <c r="A3006" s="1213" t="s">
        <v>1539</v>
      </c>
      <c r="B3006" s="1214" t="s">
        <v>56</v>
      </c>
      <c r="C3006" s="23">
        <v>46148</v>
      </c>
      <c r="D3006" s="88">
        <v>1060</v>
      </c>
      <c r="G3006" t="s">
        <v>2687</v>
      </c>
    </row>
    <row r="3007" spans="1:7">
      <c r="A3007" s="1213" t="s">
        <v>725</v>
      </c>
      <c r="B3007" s="1213" t="s">
        <v>1600</v>
      </c>
      <c r="C3007" s="23">
        <v>46148</v>
      </c>
      <c r="D3007" s="11">
        <v>701</v>
      </c>
      <c r="G3007" t="s">
        <v>2687</v>
      </c>
    </row>
    <row r="3008" spans="1:7">
      <c r="A3008" s="239" t="s">
        <v>923</v>
      </c>
      <c r="B3008" s="239" t="s">
        <v>2677</v>
      </c>
      <c r="C3008" s="23">
        <v>46148</v>
      </c>
      <c r="D3008" s="11">
        <v>43</v>
      </c>
      <c r="F3008" s="11" t="s">
        <v>2691</v>
      </c>
      <c r="G3008" t="s">
        <v>2687</v>
      </c>
    </row>
    <row r="3009" spans="1:7">
      <c r="A3009" s="239" t="s">
        <v>925</v>
      </c>
      <c r="B3009" s="239" t="s">
        <v>2677</v>
      </c>
      <c r="C3009" s="23">
        <v>46148</v>
      </c>
      <c r="D3009" s="11">
        <v>140</v>
      </c>
      <c r="G3009" t="s">
        <v>2687</v>
      </c>
    </row>
    <row r="3010" spans="1:7">
      <c r="A3010" s="239" t="s">
        <v>921</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826</v>
      </c>
      <c r="B3012" s="1213" t="s">
        <v>54</v>
      </c>
      <c r="C3012" s="23">
        <v>46149</v>
      </c>
      <c r="D3012" s="11">
        <v>449</v>
      </c>
      <c r="G3012" t="s">
        <v>2687</v>
      </c>
    </row>
    <row r="3013" spans="1:7">
      <c r="A3013" s="1213" t="s">
        <v>904</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725</v>
      </c>
      <c r="B3016" s="1213" t="s">
        <v>1600</v>
      </c>
      <c r="C3016" s="23">
        <v>46149</v>
      </c>
      <c r="D3016" s="11">
        <v>707</v>
      </c>
      <c r="F3016" s="11" t="s">
        <v>1734</v>
      </c>
      <c r="G3016" t="s">
        <v>2687</v>
      </c>
    </row>
    <row r="3017" spans="1:7">
      <c r="A3017" s="1212" t="s">
        <v>812</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923</v>
      </c>
      <c r="B3019" s="239" t="s">
        <v>2677</v>
      </c>
      <c r="C3019" s="23">
        <v>46149</v>
      </c>
      <c r="D3019" s="11">
        <v>8</v>
      </c>
      <c r="F3019" s="11" t="s">
        <v>2693</v>
      </c>
      <c r="G3019" t="s">
        <v>2687</v>
      </c>
    </row>
    <row r="3020" spans="1:7">
      <c r="A3020" s="1212" t="s">
        <v>807</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725</v>
      </c>
      <c r="B3023" s="1213" t="s">
        <v>1600</v>
      </c>
      <c r="C3023" s="23">
        <v>46150</v>
      </c>
      <c r="D3023" s="11">
        <v>512</v>
      </c>
      <c r="G3023" t="s">
        <v>2687</v>
      </c>
    </row>
    <row r="3024" spans="1:7">
      <c r="A3024" s="1213" t="s">
        <v>725</v>
      </c>
      <c r="B3024" s="273" t="s">
        <v>2325</v>
      </c>
      <c r="C3024" s="23">
        <v>46150</v>
      </c>
      <c r="E3024" s="249">
        <v>2142</v>
      </c>
      <c r="F3024" s="11" t="s">
        <v>2695</v>
      </c>
      <c r="G3024" t="s">
        <v>2687</v>
      </c>
    </row>
    <row r="3025" spans="1:7">
      <c r="A3025" s="239" t="s">
        <v>924</v>
      </c>
      <c r="B3025" s="239" t="s">
        <v>2677</v>
      </c>
      <c r="C3025" s="23">
        <v>46150</v>
      </c>
      <c r="D3025" s="11">
        <v>630</v>
      </c>
      <c r="G3025" t="s">
        <v>2687</v>
      </c>
    </row>
    <row r="3026" spans="1:7">
      <c r="A3026" s="1175" t="s">
        <v>921</v>
      </c>
      <c r="B3026" s="1175" t="s">
        <v>80</v>
      </c>
      <c r="C3026" s="23">
        <v>46153</v>
      </c>
      <c r="D3026" s="11">
        <v>217</v>
      </c>
      <c r="G3026" t="s">
        <v>2687</v>
      </c>
    </row>
    <row r="3027" spans="1:7">
      <c r="A3027" s="1224" t="s">
        <v>1012</v>
      </c>
      <c r="B3027" s="1214" t="s">
        <v>56</v>
      </c>
      <c r="C3027" s="23">
        <v>46153</v>
      </c>
      <c r="D3027" s="88">
        <v>1070</v>
      </c>
      <c r="G3027" t="s">
        <v>2687</v>
      </c>
    </row>
    <row r="3028" spans="1:7">
      <c r="A3028" s="1413" t="s">
        <v>823</v>
      </c>
      <c r="B3028" s="1225" t="s">
        <v>54</v>
      </c>
      <c r="C3028" s="23">
        <v>46153</v>
      </c>
      <c r="D3028" s="88">
        <v>1627</v>
      </c>
      <c r="F3028" s="11" t="s">
        <v>2696</v>
      </c>
      <c r="G3028" t="s">
        <v>2687</v>
      </c>
    </row>
    <row r="3029" spans="1:7">
      <c r="A3029" s="1414" t="s">
        <v>830</v>
      </c>
      <c r="B3029" s="1416" t="s">
        <v>68</v>
      </c>
      <c r="C3029" s="23">
        <v>46153</v>
      </c>
      <c r="D3029" s="11">
        <v>525</v>
      </c>
      <c r="G3029" t="s">
        <v>2687</v>
      </c>
    </row>
    <row r="3030" spans="1:7">
      <c r="A3030" s="1415" t="s">
        <v>684</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725</v>
      </c>
      <c r="B3032" s="1415" t="s">
        <v>1600</v>
      </c>
      <c r="C3032" s="23">
        <v>46153</v>
      </c>
      <c r="F3032" s="1422" t="s">
        <v>1882</v>
      </c>
      <c r="G3032" t="s">
        <v>2687</v>
      </c>
    </row>
    <row r="3033" spans="1:7">
      <c r="A3033" s="1175" t="s">
        <v>924</v>
      </c>
      <c r="B3033" s="1175" t="s">
        <v>2677</v>
      </c>
      <c r="C3033" s="23">
        <v>46153</v>
      </c>
      <c r="D3033" s="11">
        <v>114</v>
      </c>
      <c r="F3033" s="1421"/>
      <c r="G3033" t="s">
        <v>2687</v>
      </c>
    </row>
    <row r="3034" spans="1:7">
      <c r="A3034" s="1175" t="s">
        <v>925</v>
      </c>
      <c r="B3034" s="1175" t="s">
        <v>2677</v>
      </c>
      <c r="C3034" s="23">
        <v>46153</v>
      </c>
      <c r="D3034" s="11">
        <v>763</v>
      </c>
      <c r="F3034" s="102"/>
      <c r="G3034" t="s">
        <v>2687</v>
      </c>
    </row>
    <row r="3035" spans="1:7">
      <c r="A3035" s="1212" t="s">
        <v>859</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830</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906</v>
      </c>
      <c r="B3040" s="1420" t="s">
        <v>2688</v>
      </c>
      <c r="C3040" s="23">
        <v>46154</v>
      </c>
      <c r="D3040" s="88">
        <v>1520</v>
      </c>
      <c r="G3040" t="s">
        <v>2687</v>
      </c>
    </row>
    <row r="3041" spans="1:7">
      <c r="A3041" s="1175" t="s">
        <v>925</v>
      </c>
      <c r="B3041" s="1175" t="s">
        <v>2677</v>
      </c>
      <c r="C3041" s="23">
        <v>46154</v>
      </c>
      <c r="D3041" s="11">
        <v>745</v>
      </c>
      <c r="G3041" t="s">
        <v>2687</v>
      </c>
    </row>
    <row r="3042" spans="1:7">
      <c r="A3042" s="1212" t="s">
        <v>859</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830</v>
      </c>
      <c r="B3045" s="1213" t="s">
        <v>68</v>
      </c>
      <c r="C3045" s="23">
        <v>46155</v>
      </c>
      <c r="D3045" s="11">
        <v>787</v>
      </c>
      <c r="G3045" t="s">
        <v>2687</v>
      </c>
    </row>
    <row r="3046" spans="1:7">
      <c r="A3046" s="1213" t="s">
        <v>1539</v>
      </c>
      <c r="B3046" s="1214" t="s">
        <v>56</v>
      </c>
      <c r="C3046" s="23">
        <v>46155</v>
      </c>
      <c r="D3046" s="11">
        <v>263</v>
      </c>
      <c r="G3046" t="s">
        <v>2687</v>
      </c>
    </row>
    <row r="3047" spans="1:7">
      <c r="A3047" s="1214" t="s">
        <v>906</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853</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925</v>
      </c>
      <c r="B3052" s="239" t="s">
        <v>2677</v>
      </c>
      <c r="C3052" s="23">
        <v>46155</v>
      </c>
      <c r="D3052" s="11">
        <v>673</v>
      </c>
      <c r="G3052" t="s">
        <v>2687</v>
      </c>
    </row>
    <row r="3053" spans="1:7">
      <c r="A3053" s="243" t="s">
        <v>805</v>
      </c>
      <c r="B3053" s="243" t="s">
        <v>2677</v>
      </c>
      <c r="C3053" s="23">
        <v>46155</v>
      </c>
      <c r="D3053" s="11">
        <v>292</v>
      </c>
      <c r="G3053" t="s">
        <v>2687</v>
      </c>
    </row>
    <row r="3054" spans="1:7">
      <c r="A3054" s="1212" t="s">
        <v>859</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906</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830</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859</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830</v>
      </c>
      <c r="B3066" s="1225" t="s">
        <v>68</v>
      </c>
      <c r="C3066" s="23">
        <v>46157</v>
      </c>
      <c r="D3066" s="11">
        <v>540</v>
      </c>
      <c r="G3066" t="s">
        <v>2687</v>
      </c>
    </row>
    <row r="3067" spans="1:7">
      <c r="A3067" s="1424" t="s">
        <v>848</v>
      </c>
      <c r="B3067" s="1415" t="s">
        <v>1600</v>
      </c>
      <c r="C3067" s="23">
        <v>46157</v>
      </c>
      <c r="D3067" s="11">
        <v>225</v>
      </c>
      <c r="G3067" t="s">
        <v>2687</v>
      </c>
    </row>
    <row r="3068" spans="1:7">
      <c r="A3068" s="1225" t="s">
        <v>906</v>
      </c>
      <c r="B3068" s="1225" t="s">
        <v>2688</v>
      </c>
      <c r="C3068" s="23">
        <v>46157</v>
      </c>
      <c r="D3068" s="11">
        <v>770</v>
      </c>
      <c r="G3068" t="s">
        <v>2687</v>
      </c>
    </row>
    <row r="3069" spans="1:7">
      <c r="A3069" s="1225" t="s">
        <v>684</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925</v>
      </c>
      <c r="B3071" s="1175" t="s">
        <v>2677</v>
      </c>
      <c r="C3071" s="23">
        <v>46157</v>
      </c>
      <c r="D3071" s="11">
        <v>931</v>
      </c>
      <c r="G3071" t="s">
        <v>2687</v>
      </c>
    </row>
    <row r="3072" spans="1:7">
      <c r="A3072" s="1176" t="s">
        <v>805</v>
      </c>
      <c r="B3072" s="1176" t="s">
        <v>2677</v>
      </c>
      <c r="C3072" s="23">
        <v>46157</v>
      </c>
      <c r="D3072" s="88">
        <v>2380</v>
      </c>
      <c r="G3072" t="s">
        <v>2687</v>
      </c>
    </row>
    <row r="3073" spans="1:7">
      <c r="A3073" s="1224" t="s">
        <v>859</v>
      </c>
      <c r="B3073" s="1415" t="s">
        <v>1600</v>
      </c>
      <c r="C3073" s="23">
        <v>46160</v>
      </c>
      <c r="D3073" s="11">
        <v>766</v>
      </c>
      <c r="G3073" t="s">
        <v>2687</v>
      </c>
    </row>
    <row r="3074" spans="1:7">
      <c r="A3074" s="1212" t="s">
        <v>1021</v>
      </c>
      <c r="B3074" s="1214" t="s">
        <v>56</v>
      </c>
      <c r="C3074" s="23">
        <v>46160</v>
      </c>
      <c r="D3074" s="88">
        <v>1210</v>
      </c>
      <c r="G3074" t="s">
        <v>2687</v>
      </c>
    </row>
    <row r="3075" spans="1:7">
      <c r="A3075" s="1419" t="s">
        <v>830</v>
      </c>
      <c r="B3075" s="1213" t="s">
        <v>68</v>
      </c>
      <c r="C3075" s="23">
        <v>46160</v>
      </c>
      <c r="D3075" s="11">
        <v>585</v>
      </c>
      <c r="G3075" t="s">
        <v>2687</v>
      </c>
    </row>
    <row r="3076" spans="1:7">
      <c r="A3076" s="1419" t="s">
        <v>848</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906</v>
      </c>
      <c r="B3078" s="1213" t="s">
        <v>2688</v>
      </c>
      <c r="C3078" s="23">
        <v>46160</v>
      </c>
      <c r="D3078" s="88">
        <v>1126</v>
      </c>
      <c r="G3078" t="s">
        <v>2687</v>
      </c>
    </row>
    <row r="3079" spans="1:7">
      <c r="A3079" s="1213" t="s">
        <v>684</v>
      </c>
      <c r="B3079" s="1213" t="s">
        <v>2688</v>
      </c>
      <c r="C3079" s="23">
        <v>46160</v>
      </c>
      <c r="D3079" s="11">
        <v>587</v>
      </c>
      <c r="G3079" t="s">
        <v>2687</v>
      </c>
    </row>
    <row r="3080" spans="1:7">
      <c r="A3080" s="1224" t="s">
        <v>859</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830</v>
      </c>
      <c r="B3082" s="1213" t="s">
        <v>68</v>
      </c>
      <c r="C3082" s="23">
        <v>46161</v>
      </c>
      <c r="D3082" s="11">
        <v>464</v>
      </c>
      <c r="G3082" t="s">
        <v>2687</v>
      </c>
    </row>
    <row r="3083" spans="1:7">
      <c r="A3083" s="1419" t="s">
        <v>848</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906</v>
      </c>
      <c r="B3087" s="1213" t="s">
        <v>2688</v>
      </c>
      <c r="C3087" s="23">
        <v>46161</v>
      </c>
      <c r="D3087" s="11">
        <v>879</v>
      </c>
      <c r="F3087" s="11" t="s">
        <v>2705</v>
      </c>
      <c r="G3087" t="s">
        <v>2687</v>
      </c>
    </row>
    <row r="3088" spans="1:7">
      <c r="A3088" s="1213" t="s">
        <v>684</v>
      </c>
      <c r="B3088" s="1213" t="s">
        <v>2688</v>
      </c>
      <c r="C3088" s="23">
        <v>46161</v>
      </c>
      <c r="D3088" s="11">
        <v>364</v>
      </c>
      <c r="G3088" t="s">
        <v>2687</v>
      </c>
    </row>
    <row r="3089" spans="1:7">
      <c r="A3089" s="239" t="s">
        <v>923</v>
      </c>
      <c r="B3089" s="239" t="s">
        <v>2677</v>
      </c>
      <c r="C3089" s="23">
        <v>46161</v>
      </c>
      <c r="F3089" s="11" t="s">
        <v>2706</v>
      </c>
      <c r="G3089" t="s">
        <v>2687</v>
      </c>
    </row>
    <row r="3090" spans="1:7">
      <c r="A3090" s="243" t="s">
        <v>805</v>
      </c>
      <c r="B3090" s="243" t="s">
        <v>2677</v>
      </c>
      <c r="C3090" s="23">
        <v>46161</v>
      </c>
      <c r="D3090" s="11">
        <v>766</v>
      </c>
      <c r="G3090" t="s">
        <v>2687</v>
      </c>
    </row>
    <row r="3091" spans="1:7">
      <c r="A3091" s="1224" t="s">
        <v>859</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830</v>
      </c>
      <c r="B3093" s="1213" t="s">
        <v>68</v>
      </c>
      <c r="C3093" s="23">
        <v>46162</v>
      </c>
      <c r="D3093" s="11">
        <v>579</v>
      </c>
      <c r="G3093" t="s">
        <v>2687</v>
      </c>
    </row>
    <row r="3094" spans="1:7">
      <c r="A3094" s="1214" t="s">
        <v>1502</v>
      </c>
      <c r="B3094" s="1214" t="s">
        <v>56</v>
      </c>
      <c r="C3094" s="23">
        <v>46162</v>
      </c>
      <c r="D3094" s="88">
        <v>2164</v>
      </c>
      <c r="G3094" t="s">
        <v>2687</v>
      </c>
    </row>
    <row r="3095" spans="1:7">
      <c r="A3095" s="1213" t="s">
        <v>906</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805</v>
      </c>
      <c r="B3097" s="243" t="s">
        <v>2677</v>
      </c>
      <c r="C3097" s="23">
        <v>46162</v>
      </c>
      <c r="F3097" s="11" t="s">
        <v>2709</v>
      </c>
      <c r="G3097" t="s">
        <v>2687</v>
      </c>
    </row>
    <row r="3098" spans="1:7">
      <c r="A3098" s="1224" t="s">
        <v>859</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830</v>
      </c>
      <c r="B3102" s="1225" t="s">
        <v>68</v>
      </c>
      <c r="C3102" s="23">
        <v>46163</v>
      </c>
      <c r="D3102" s="11">
        <v>300</v>
      </c>
      <c r="G3102" t="s">
        <v>2687</v>
      </c>
    </row>
    <row r="3103" spans="1:7">
      <c r="A3103" s="1225" t="s">
        <v>906</v>
      </c>
      <c r="B3103" s="1225" t="s">
        <v>2688</v>
      </c>
      <c r="C3103" s="23">
        <v>46163</v>
      </c>
      <c r="D3103" s="11">
        <v>71</v>
      </c>
      <c r="G3103" t="s">
        <v>2687</v>
      </c>
    </row>
    <row r="3104" spans="1:7">
      <c r="A3104" s="1225" t="s">
        <v>684</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923</v>
      </c>
      <c r="B3106" s="1175" t="s">
        <v>2677</v>
      </c>
      <c r="C3106" s="23">
        <v>46163</v>
      </c>
      <c r="F3106" s="11" t="s">
        <v>122</v>
      </c>
      <c r="G3106" t="s">
        <v>2687</v>
      </c>
    </row>
    <row r="3107" spans="1:7">
      <c r="A3107" s="1176" t="s">
        <v>924</v>
      </c>
      <c r="B3107" s="1176" t="s">
        <v>2677</v>
      </c>
      <c r="C3107" s="23">
        <v>46163</v>
      </c>
      <c r="F3107" s="11" t="s">
        <v>122</v>
      </c>
      <c r="G3107" t="s">
        <v>2687</v>
      </c>
    </row>
    <row r="3108" spans="1:7">
      <c r="A3108" s="1224" t="s">
        <v>859</v>
      </c>
      <c r="B3108" s="1415" t="s">
        <v>1600</v>
      </c>
      <c r="C3108" s="23">
        <v>46164</v>
      </c>
      <c r="D3108" s="11">
        <v>225</v>
      </c>
      <c r="G3108" t="s">
        <v>2687</v>
      </c>
    </row>
    <row r="3109" spans="1:7">
      <c r="A3109" s="1212" t="s">
        <v>1502</v>
      </c>
      <c r="B3109" s="1214" t="s">
        <v>56</v>
      </c>
      <c r="C3109" s="23">
        <v>46164</v>
      </c>
      <c r="D3109" s="88">
        <v>1060</v>
      </c>
      <c r="G3109" t="s">
        <v>2687</v>
      </c>
    </row>
    <row r="3110" spans="1:7">
      <c r="A3110" s="1419" t="s">
        <v>830</v>
      </c>
      <c r="B3110" s="1213" t="s">
        <v>68</v>
      </c>
      <c r="C3110" s="23">
        <v>46164</v>
      </c>
      <c r="D3110" s="11">
        <v>216</v>
      </c>
      <c r="G3110" t="s">
        <v>2687</v>
      </c>
    </row>
    <row r="3111" spans="1:7">
      <c r="A3111" s="1442" t="s">
        <v>832</v>
      </c>
      <c r="B3111" s="1213" t="s">
        <v>68</v>
      </c>
      <c r="C3111" s="23">
        <v>46164</v>
      </c>
      <c r="D3111" s="11">
        <v>351</v>
      </c>
      <c r="G3111" t="s">
        <v>2687</v>
      </c>
    </row>
    <row r="3112" spans="1:7">
      <c r="A3112" s="1213" t="s">
        <v>684</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923</v>
      </c>
      <c r="B3114" s="239" t="s">
        <v>2677</v>
      </c>
      <c r="C3114" s="23">
        <v>46164</v>
      </c>
      <c r="F3114" s="11" t="s">
        <v>122</v>
      </c>
      <c r="G3114" t="s">
        <v>2687</v>
      </c>
    </row>
    <row r="3115" spans="1:7">
      <c r="A3115" s="243" t="s">
        <v>924</v>
      </c>
      <c r="B3115" s="243" t="s">
        <v>2677</v>
      </c>
      <c r="C3115" s="23">
        <v>46164</v>
      </c>
      <c r="D3115" s="11">
        <v>241</v>
      </c>
      <c r="F3115" s="11" t="s">
        <v>122</v>
      </c>
      <c r="G3115" t="s">
        <v>2687</v>
      </c>
    </row>
    <row r="3116" spans="1:7">
      <c r="C3116" s="23">
        <v>46167</v>
      </c>
      <c r="G3116" t="s">
        <v>2687</v>
      </c>
    </row>
    <row r="3117" spans="1:7">
      <c r="A3117" s="1212" t="s">
        <v>859</v>
      </c>
      <c r="B3117" s="1212" t="s">
        <v>1600</v>
      </c>
      <c r="C3117" s="23">
        <v>46168</v>
      </c>
      <c r="D3117" s="11">
        <v>465</v>
      </c>
      <c r="F3117" s="11" t="s">
        <v>2582</v>
      </c>
      <c r="G3117" t="s">
        <v>2687</v>
      </c>
    </row>
    <row r="3118" spans="1:7">
      <c r="A3118" s="1213" t="s">
        <v>873</v>
      </c>
      <c r="B3118" s="1213" t="s">
        <v>64</v>
      </c>
      <c r="C3118" s="23">
        <v>46168</v>
      </c>
      <c r="D3118" s="88">
        <v>1157</v>
      </c>
      <c r="G3118" t="s">
        <v>2687</v>
      </c>
    </row>
    <row r="3119" spans="1:7">
      <c r="A3119" s="1419" t="s">
        <v>830</v>
      </c>
      <c r="B3119" s="1213" t="s">
        <v>68</v>
      </c>
      <c r="C3119" s="23">
        <v>46168</v>
      </c>
      <c r="D3119" s="11">
        <v>65</v>
      </c>
      <c r="G3119" t="s">
        <v>2687</v>
      </c>
    </row>
    <row r="3120" spans="1:7">
      <c r="A3120" s="1442" t="s">
        <v>832</v>
      </c>
      <c r="B3120" s="1213" t="s">
        <v>68</v>
      </c>
      <c r="C3120" s="23">
        <v>46168</v>
      </c>
      <c r="D3120" s="11">
        <v>649</v>
      </c>
      <c r="G3120" t="s">
        <v>2687</v>
      </c>
    </row>
    <row r="3121" spans="1:7">
      <c r="A3121" s="1213" t="s">
        <v>1505</v>
      </c>
      <c r="B3121" s="1214" t="s">
        <v>56</v>
      </c>
      <c r="C3121" s="23">
        <v>46168</v>
      </c>
      <c r="D3121" s="88">
        <v>2456</v>
      </c>
      <c r="G3121" t="s">
        <v>2687</v>
      </c>
    </row>
    <row r="3122" spans="1:7">
      <c r="A3122" s="1213" t="s">
        <v>684</v>
      </c>
      <c r="B3122" s="1213" t="s">
        <v>2688</v>
      </c>
      <c r="C3122" s="23">
        <v>46168</v>
      </c>
      <c r="F3122" s="1217" t="s">
        <v>2714</v>
      </c>
      <c r="G3122" t="s">
        <v>2687</v>
      </c>
    </row>
    <row r="3123" spans="1:7">
      <c r="A3123" s="239" t="s">
        <v>926</v>
      </c>
      <c r="B3123" s="243" t="s">
        <v>2677</v>
      </c>
      <c r="C3123" s="23">
        <v>46168</v>
      </c>
      <c r="D3123" s="11">
        <v>591</v>
      </c>
      <c r="G3123" t="s">
        <v>2687</v>
      </c>
    </row>
    <row r="3124" spans="1:7">
      <c r="A3124" s="1212" t="s">
        <v>859</v>
      </c>
      <c r="B3124" s="1212" t="s">
        <v>1600</v>
      </c>
      <c r="C3124" s="23">
        <v>46169</v>
      </c>
      <c r="D3124" s="11">
        <v>193</v>
      </c>
      <c r="F3124" s="11" t="s">
        <v>2715</v>
      </c>
      <c r="G3124" t="s">
        <v>2687</v>
      </c>
    </row>
    <row r="3125" spans="1:7">
      <c r="A3125" s="1448" t="s">
        <v>832</v>
      </c>
      <c r="B3125" s="1212" t="s">
        <v>68</v>
      </c>
      <c r="C3125" s="23">
        <v>46169</v>
      </c>
      <c r="D3125" s="11">
        <v>130</v>
      </c>
      <c r="G3125" t="s">
        <v>2687</v>
      </c>
    </row>
    <row r="3126" spans="1:7">
      <c r="A3126" s="1213" t="s">
        <v>1505</v>
      </c>
      <c r="B3126" s="1214" t="s">
        <v>56</v>
      </c>
      <c r="C3126" s="23">
        <v>46169</v>
      </c>
      <c r="D3126" s="88">
        <v>2095</v>
      </c>
      <c r="G3126" t="s">
        <v>2687</v>
      </c>
    </row>
    <row r="3127" spans="1:7">
      <c r="A3127" s="1213" t="s">
        <v>820</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690</v>
      </c>
      <c r="B3129" s="1214" t="s">
        <v>2688</v>
      </c>
      <c r="C3129" s="23">
        <v>46169</v>
      </c>
      <c r="D3129" s="88">
        <v>1110</v>
      </c>
      <c r="G3129" t="s">
        <v>2687</v>
      </c>
    </row>
    <row r="3130" spans="1:7">
      <c r="A3130" s="239" t="s">
        <v>926</v>
      </c>
      <c r="B3130" s="243" t="s">
        <v>2677</v>
      </c>
      <c r="C3130" s="23">
        <v>46169</v>
      </c>
      <c r="D3130" s="11">
        <v>670</v>
      </c>
      <c r="G3130" t="s">
        <v>2687</v>
      </c>
    </row>
    <row r="3131" spans="1:7">
      <c r="A3131" s="239" t="s">
        <v>925</v>
      </c>
      <c r="B3131" s="243" t="s">
        <v>2677</v>
      </c>
      <c r="C3131" s="23">
        <v>46169</v>
      </c>
      <c r="D3131" s="11">
        <v>145</v>
      </c>
      <c r="G3131" t="s">
        <v>2687</v>
      </c>
    </row>
    <row r="3132" spans="1:7">
      <c r="A3132" s="1212" t="s">
        <v>859</v>
      </c>
      <c r="B3132" s="1212" t="s">
        <v>1600</v>
      </c>
      <c r="C3132" s="23">
        <v>46170</v>
      </c>
      <c r="D3132" s="88">
        <v>1067</v>
      </c>
      <c r="F3132" s="11" t="s">
        <v>2717</v>
      </c>
      <c r="G3132" t="s">
        <v>2687</v>
      </c>
    </row>
    <row r="3133" spans="1:7">
      <c r="A3133" s="1213" t="s">
        <v>862</v>
      </c>
      <c r="B3133" s="1213" t="s">
        <v>1600</v>
      </c>
      <c r="C3133" s="23">
        <v>46170</v>
      </c>
      <c r="D3133" s="11">
        <v>319</v>
      </c>
      <c r="F3133" s="11" t="s">
        <v>2718</v>
      </c>
      <c r="G3133" t="s">
        <v>2687</v>
      </c>
    </row>
    <row r="3134" spans="1:7">
      <c r="A3134" s="1213" t="s">
        <v>870</v>
      </c>
      <c r="B3134" s="1213" t="s">
        <v>68</v>
      </c>
      <c r="C3134" s="23">
        <v>46170</v>
      </c>
      <c r="D3134" s="88">
        <v>1251</v>
      </c>
      <c r="G3134" t="s">
        <v>2687</v>
      </c>
    </row>
    <row r="3135" spans="1:7">
      <c r="A3135" s="1423" t="s">
        <v>832</v>
      </c>
      <c r="B3135" s="1423" t="s">
        <v>68</v>
      </c>
      <c r="C3135" s="23">
        <v>46170</v>
      </c>
      <c r="D3135" s="11">
        <v>864</v>
      </c>
      <c r="E3135" s="134"/>
      <c r="F3135" s="49"/>
      <c r="G3135" t="s">
        <v>2687</v>
      </c>
    </row>
    <row r="3136" spans="1:7">
      <c r="A3136" s="1420" t="s">
        <v>820</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690</v>
      </c>
      <c r="B3138" s="1213" t="s">
        <v>2688</v>
      </c>
      <c r="C3138" s="23">
        <v>46170</v>
      </c>
      <c r="D3138" s="88">
        <v>1904</v>
      </c>
      <c r="E3138" s="181"/>
      <c r="F3138" s="102"/>
      <c r="G3138" t="s">
        <v>2687</v>
      </c>
    </row>
    <row r="3139" spans="1:7">
      <c r="A3139" s="1213" t="s">
        <v>684</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926</v>
      </c>
      <c r="B3141" s="243" t="s">
        <v>2677</v>
      </c>
      <c r="C3141" s="23">
        <v>46170</v>
      </c>
      <c r="D3141" s="11">
        <v>622</v>
      </c>
      <c r="G3141" t="s">
        <v>2687</v>
      </c>
    </row>
    <row r="3142" spans="1:7">
      <c r="A3142" s="1212" t="s">
        <v>859</v>
      </c>
      <c r="B3142" s="1212" t="s">
        <v>1600</v>
      </c>
      <c r="C3142" s="23">
        <v>46171</v>
      </c>
      <c r="D3142" s="11">
        <v>339</v>
      </c>
      <c r="G3142" t="s">
        <v>2687</v>
      </c>
    </row>
    <row r="3143" spans="1:7">
      <c r="A3143" s="1213" t="s">
        <v>862</v>
      </c>
      <c r="B3143" s="1213" t="s">
        <v>1600</v>
      </c>
      <c r="C3143" s="23">
        <v>46171</v>
      </c>
      <c r="D3143" s="11">
        <v>446</v>
      </c>
      <c r="F3143" s="11" t="s">
        <v>2719</v>
      </c>
      <c r="G3143" t="s">
        <v>2687</v>
      </c>
    </row>
    <row r="3144" spans="1:7">
      <c r="A3144" s="1213" t="s">
        <v>870</v>
      </c>
      <c r="B3144" s="1213" t="s">
        <v>68</v>
      </c>
      <c r="C3144" s="23">
        <v>46171</v>
      </c>
      <c r="D3144" s="88">
        <v>2149</v>
      </c>
      <c r="G3144" t="s">
        <v>2687</v>
      </c>
    </row>
    <row r="3145" spans="1:7">
      <c r="A3145" s="1213" t="s">
        <v>690</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926</v>
      </c>
      <c r="B3147" s="243" t="s">
        <v>2677</v>
      </c>
      <c r="C3147" s="23">
        <v>46171</v>
      </c>
      <c r="D3147" s="11">
        <v>664</v>
      </c>
      <c r="G3147" t="s">
        <v>2687</v>
      </c>
    </row>
    <row r="3148" spans="1:7">
      <c r="A3148" s="1224" t="s">
        <v>862</v>
      </c>
      <c r="B3148" s="1224" t="s">
        <v>1600</v>
      </c>
      <c r="C3148" s="23">
        <v>46174</v>
      </c>
      <c r="D3148" s="11">
        <v>693</v>
      </c>
      <c r="F3148" s="11" t="s">
        <v>2715</v>
      </c>
      <c r="G3148" t="s">
        <v>2047</v>
      </c>
    </row>
    <row r="3149" spans="1:7">
      <c r="A3149" s="1225" t="s">
        <v>870</v>
      </c>
      <c r="B3149" s="1225" t="s">
        <v>68</v>
      </c>
      <c r="C3149" s="23">
        <v>46174</v>
      </c>
      <c r="D3149" s="88">
        <v>1826</v>
      </c>
      <c r="G3149" t="s">
        <v>2047</v>
      </c>
    </row>
    <row r="3150" spans="1:7">
      <c r="A3150" s="1225" t="s">
        <v>570</v>
      </c>
      <c r="B3150" s="1225" t="s">
        <v>74</v>
      </c>
      <c r="C3150" s="23">
        <v>46174</v>
      </c>
      <c r="D3150" s="11">
        <v>514</v>
      </c>
      <c r="G3150" t="s">
        <v>2047</v>
      </c>
    </row>
    <row r="3151" spans="1:7">
      <c r="A3151" s="1473" t="s">
        <v>832</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820</v>
      </c>
      <c r="B3153" s="1214" t="s">
        <v>56</v>
      </c>
      <c r="C3153" s="23">
        <v>46174</v>
      </c>
      <c r="D3153" s="11">
        <v>612</v>
      </c>
      <c r="G3153" t="s">
        <v>2047</v>
      </c>
    </row>
    <row r="3154" spans="1:7">
      <c r="A3154" s="1416" t="s">
        <v>697</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925</v>
      </c>
      <c r="B3159" s="1175" t="s">
        <v>2677</v>
      </c>
      <c r="C3159" s="23">
        <v>46174</v>
      </c>
      <c r="D3159" s="11">
        <v>54</v>
      </c>
      <c r="F3159" s="11" t="s">
        <v>2723</v>
      </c>
      <c r="G3159" t="s">
        <v>2047</v>
      </c>
    </row>
    <row r="3160" spans="1:7">
      <c r="A3160" s="1176" t="s">
        <v>926</v>
      </c>
      <c r="B3160" s="1176" t="s">
        <v>2677</v>
      </c>
      <c r="C3160" s="23">
        <v>46174</v>
      </c>
      <c r="D3160" s="11">
        <v>783</v>
      </c>
      <c r="G3160" t="s">
        <v>2047</v>
      </c>
    </row>
    <row r="3161" spans="1:7">
      <c r="A3161" s="177" t="s">
        <v>805</v>
      </c>
      <c r="B3161" s="1176" t="s">
        <v>2677</v>
      </c>
      <c r="C3161" s="23">
        <v>46174</v>
      </c>
      <c r="E3161" s="249">
        <v>4148</v>
      </c>
      <c r="F3161" s="11" t="s">
        <v>2724</v>
      </c>
      <c r="G3161" t="s">
        <v>2047</v>
      </c>
    </row>
    <row r="3162" spans="1:7">
      <c r="A3162" s="1212" t="s">
        <v>859</v>
      </c>
      <c r="B3162" s="1212" t="s">
        <v>1600</v>
      </c>
      <c r="C3162" s="23">
        <v>46175</v>
      </c>
      <c r="D3162" s="11">
        <v>411</v>
      </c>
      <c r="G3162" t="s">
        <v>2047</v>
      </c>
    </row>
    <row r="3163" spans="1:7">
      <c r="A3163" s="1213" t="s">
        <v>862</v>
      </c>
      <c r="B3163" s="1213" t="s">
        <v>1600</v>
      </c>
      <c r="C3163" s="23">
        <v>46175</v>
      </c>
      <c r="D3163" s="11">
        <v>596</v>
      </c>
      <c r="F3163" s="11" t="s">
        <v>2715</v>
      </c>
      <c r="G3163" t="s">
        <v>2047</v>
      </c>
    </row>
    <row r="3164" spans="1:7">
      <c r="A3164" s="1213" t="s">
        <v>870</v>
      </c>
      <c r="B3164" s="1213" t="s">
        <v>68</v>
      </c>
      <c r="C3164" s="23">
        <v>46175</v>
      </c>
      <c r="D3164" s="11">
        <v>882</v>
      </c>
      <c r="G3164" t="s">
        <v>2047</v>
      </c>
    </row>
    <row r="3165" spans="1:7">
      <c r="A3165" s="1213" t="s">
        <v>570</v>
      </c>
      <c r="B3165" s="1225" t="s">
        <v>74</v>
      </c>
      <c r="C3165" s="23">
        <v>46175</v>
      </c>
      <c r="D3165" s="11">
        <v>457</v>
      </c>
      <c r="G3165" t="s">
        <v>2047</v>
      </c>
    </row>
    <row r="3166" spans="1:7">
      <c r="A3166" s="1423" t="s">
        <v>832</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690</v>
      </c>
      <c r="B3171" s="1213" t="s">
        <v>2688</v>
      </c>
      <c r="C3171" s="23">
        <v>46175</v>
      </c>
      <c r="D3171" s="88">
        <v>1309</v>
      </c>
      <c r="G3171" t="s">
        <v>2047</v>
      </c>
    </row>
    <row r="3172" spans="1:7">
      <c r="A3172" s="239" t="s">
        <v>923</v>
      </c>
      <c r="B3172" s="239" t="s">
        <v>2677</v>
      </c>
      <c r="C3172" s="23">
        <v>46175</v>
      </c>
      <c r="D3172" s="11">
        <v>63</v>
      </c>
      <c r="F3172" s="11" t="s">
        <v>2728</v>
      </c>
      <c r="G3172" t="s">
        <v>2047</v>
      </c>
    </row>
    <row r="3173" spans="1:7">
      <c r="A3173" s="239" t="s">
        <v>924</v>
      </c>
      <c r="B3173" s="239" t="s">
        <v>2677</v>
      </c>
      <c r="C3173" s="23">
        <v>46175</v>
      </c>
      <c r="D3173" s="11">
        <v>18</v>
      </c>
      <c r="F3173" s="11" t="s">
        <v>2729</v>
      </c>
      <c r="G3173" t="s">
        <v>2047</v>
      </c>
    </row>
    <row r="3174" spans="1:7">
      <c r="A3174" s="243" t="s">
        <v>926</v>
      </c>
      <c r="B3174" s="243" t="s">
        <v>2677</v>
      </c>
      <c r="C3174" s="23">
        <v>46175</v>
      </c>
      <c r="D3174" s="11">
        <v>733</v>
      </c>
      <c r="G3174" t="s">
        <v>2047</v>
      </c>
    </row>
    <row r="3175" spans="1:7">
      <c r="A3175" s="1212" t="s">
        <v>859</v>
      </c>
      <c r="B3175" s="1212" t="s">
        <v>1600</v>
      </c>
      <c r="C3175" s="23">
        <v>46176</v>
      </c>
      <c r="D3175" s="11">
        <v>237</v>
      </c>
      <c r="F3175" s="11" t="s">
        <v>2163</v>
      </c>
      <c r="G3175" t="s">
        <v>2047</v>
      </c>
    </row>
    <row r="3176" spans="1:7">
      <c r="A3176" s="1213" t="s">
        <v>862</v>
      </c>
      <c r="B3176" s="1213" t="s">
        <v>1600</v>
      </c>
      <c r="C3176" s="23">
        <v>46176</v>
      </c>
      <c r="D3176" s="11">
        <v>240</v>
      </c>
      <c r="F3176" s="11" t="s">
        <v>2718</v>
      </c>
      <c r="G3176" t="s">
        <v>2047</v>
      </c>
    </row>
    <row r="3177" spans="1:7">
      <c r="A3177" s="1213" t="s">
        <v>870</v>
      </c>
      <c r="B3177" s="1213" t="s">
        <v>68</v>
      </c>
      <c r="C3177" s="23">
        <v>46176</v>
      </c>
      <c r="D3177" s="88">
        <v>1681</v>
      </c>
      <c r="G3177" t="s">
        <v>2047</v>
      </c>
    </row>
    <row r="3178" spans="1:7">
      <c r="A3178" s="1213" t="s">
        <v>570</v>
      </c>
      <c r="B3178" s="1225" t="s">
        <v>74</v>
      </c>
      <c r="C3178" s="23">
        <v>46176</v>
      </c>
      <c r="D3178" s="11">
        <v>580</v>
      </c>
      <c r="G3178" t="s">
        <v>2047</v>
      </c>
    </row>
    <row r="3179" spans="1:7">
      <c r="A3179" s="1423" t="s">
        <v>832</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690</v>
      </c>
      <c r="B3183" s="1214" t="s">
        <v>2688</v>
      </c>
      <c r="C3183" s="23">
        <v>46176</v>
      </c>
      <c r="D3183" s="11">
        <v>427</v>
      </c>
      <c r="G3183" t="s">
        <v>2047</v>
      </c>
    </row>
    <row r="3184" spans="1:7">
      <c r="A3184" s="1420" t="s">
        <v>697</v>
      </c>
      <c r="B3184" s="1420" t="s">
        <v>2688</v>
      </c>
      <c r="C3184" s="23">
        <v>46176</v>
      </c>
      <c r="D3184" s="88">
        <v>2699</v>
      </c>
      <c r="G3184" t="s">
        <v>2047</v>
      </c>
    </row>
    <row r="3185" spans="1:7">
      <c r="A3185" s="1423" t="s">
        <v>923</v>
      </c>
      <c r="B3185" s="239" t="s">
        <v>2677</v>
      </c>
      <c r="C3185" s="23">
        <v>46176</v>
      </c>
      <c r="F3185" s="1212" t="s">
        <v>2184</v>
      </c>
      <c r="G3185" t="s">
        <v>2047</v>
      </c>
    </row>
    <row r="3186" spans="1:7">
      <c r="A3186" s="1420" t="s">
        <v>924</v>
      </c>
      <c r="B3186" s="243" t="s">
        <v>2677</v>
      </c>
      <c r="C3186" s="23">
        <v>46176</v>
      </c>
      <c r="D3186" s="11">
        <v>57</v>
      </c>
      <c r="F3186" s="11" t="s">
        <v>2732</v>
      </c>
      <c r="G3186" t="s">
        <v>2047</v>
      </c>
    </row>
    <row r="3187" spans="1:7">
      <c r="A3187" s="1214" t="s">
        <v>926</v>
      </c>
      <c r="B3187" s="243" t="s">
        <v>2677</v>
      </c>
      <c r="C3187" s="23">
        <v>46176</v>
      </c>
      <c r="D3187" s="11">
        <v>970</v>
      </c>
      <c r="G3187" t="s">
        <v>2047</v>
      </c>
    </row>
    <row r="3188" spans="1:7">
      <c r="A3188" s="1212" t="s">
        <v>859</v>
      </c>
      <c r="B3188" s="1212" t="s">
        <v>1600</v>
      </c>
      <c r="C3188" s="23">
        <v>46177</v>
      </c>
      <c r="F3188" s="11" t="s">
        <v>2658</v>
      </c>
      <c r="G3188" t="s">
        <v>2047</v>
      </c>
    </row>
    <row r="3189" spans="1:7">
      <c r="A3189" s="1213" t="s">
        <v>862</v>
      </c>
      <c r="B3189" s="1213" t="s">
        <v>1600</v>
      </c>
      <c r="C3189" s="23">
        <v>46177</v>
      </c>
      <c r="D3189" s="11">
        <v>180</v>
      </c>
      <c r="G3189" t="s">
        <v>2047</v>
      </c>
    </row>
    <row r="3190" spans="1:7">
      <c r="A3190" s="1213" t="s">
        <v>870</v>
      </c>
      <c r="B3190" s="1213" t="s">
        <v>68</v>
      </c>
      <c r="C3190" s="23">
        <v>46177</v>
      </c>
      <c r="D3190" s="11">
        <v>760</v>
      </c>
      <c r="F3190" s="11" t="s">
        <v>2733</v>
      </c>
      <c r="G3190" t="s">
        <v>2047</v>
      </c>
    </row>
    <row r="3191" spans="1:7">
      <c r="A3191" s="1213" t="s">
        <v>570</v>
      </c>
      <c r="B3191" s="1225" t="s">
        <v>74</v>
      </c>
      <c r="C3191" s="23">
        <v>46177</v>
      </c>
      <c r="D3191" s="11">
        <v>590</v>
      </c>
      <c r="G3191" t="s">
        <v>2047</v>
      </c>
    </row>
    <row r="3192" spans="1:7">
      <c r="A3192" s="1213" t="s">
        <v>820</v>
      </c>
      <c r="B3192" s="1213" t="s">
        <v>1600</v>
      </c>
      <c r="C3192" s="23">
        <v>46177</v>
      </c>
      <c r="E3192" s="73">
        <v>544</v>
      </c>
      <c r="G3192" t="s">
        <v>2047</v>
      </c>
    </row>
    <row r="3193" spans="1:7">
      <c r="A3193" s="1423" t="s">
        <v>832</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651</v>
      </c>
      <c r="B3195" s="1214" t="s">
        <v>68</v>
      </c>
      <c r="C3195" s="23">
        <v>46177</v>
      </c>
      <c r="D3195" s="11">
        <v>590</v>
      </c>
      <c r="G3195" t="s">
        <v>2047</v>
      </c>
    </row>
    <row r="3196" spans="1:7">
      <c r="A3196" s="1213" t="s">
        <v>690</v>
      </c>
      <c r="B3196" s="1213" t="s">
        <v>2688</v>
      </c>
      <c r="C3196" s="23">
        <v>46177</v>
      </c>
      <c r="D3196" s="11">
        <v>421</v>
      </c>
      <c r="G3196" t="s">
        <v>2047</v>
      </c>
    </row>
    <row r="3197" spans="1:7">
      <c r="A3197" s="1213" t="s">
        <v>907</v>
      </c>
      <c r="B3197" s="1213" t="s">
        <v>2688</v>
      </c>
      <c r="C3197" s="23">
        <v>46177</v>
      </c>
      <c r="D3197" s="88">
        <v>2715</v>
      </c>
      <c r="G3197" t="s">
        <v>2047</v>
      </c>
    </row>
    <row r="3198" spans="1:7">
      <c r="A3198" s="1213" t="s">
        <v>910</v>
      </c>
      <c r="B3198" s="1213" t="s">
        <v>2688</v>
      </c>
      <c r="C3198" s="23">
        <v>46177</v>
      </c>
      <c r="D3198" s="11">
        <v>804</v>
      </c>
      <c r="G3198" t="s">
        <v>2047</v>
      </c>
    </row>
    <row r="3199" spans="1:7">
      <c r="A3199" s="1214" t="s">
        <v>924</v>
      </c>
      <c r="B3199" s="243" t="s">
        <v>2677</v>
      </c>
      <c r="C3199" s="23">
        <v>46177</v>
      </c>
      <c r="D3199" s="11">
        <v>248</v>
      </c>
      <c r="F3199" s="11" t="s">
        <v>2735</v>
      </c>
      <c r="G3199" t="s">
        <v>2047</v>
      </c>
    </row>
    <row r="3200" spans="1:7">
      <c r="A3200" s="1214" t="s">
        <v>926</v>
      </c>
      <c r="B3200" s="243" t="s">
        <v>2677</v>
      </c>
      <c r="C3200" s="23">
        <v>46177</v>
      </c>
      <c r="D3200" s="11">
        <v>917</v>
      </c>
      <c r="G3200" t="s">
        <v>2047</v>
      </c>
    </row>
    <row r="3201" spans="1:7">
      <c r="A3201" s="1212" t="s">
        <v>859</v>
      </c>
      <c r="B3201" s="1212" t="s">
        <v>1600</v>
      </c>
      <c r="C3201" s="23">
        <v>46178</v>
      </c>
      <c r="D3201" s="11">
        <v>26</v>
      </c>
      <c r="F3201" s="11" t="s">
        <v>2736</v>
      </c>
      <c r="G3201" t="s">
        <v>2047</v>
      </c>
    </row>
    <row r="3202" spans="1:7">
      <c r="A3202" s="1213" t="s">
        <v>862</v>
      </c>
      <c r="B3202" s="1213" t="s">
        <v>1600</v>
      </c>
      <c r="C3202" s="23">
        <v>46178</v>
      </c>
      <c r="D3202" s="11">
        <v>150</v>
      </c>
      <c r="G3202" t="s">
        <v>2047</v>
      </c>
    </row>
    <row r="3203" spans="1:7">
      <c r="A3203" s="1213" t="s">
        <v>865</v>
      </c>
      <c r="B3203" s="1213" t="s">
        <v>58</v>
      </c>
      <c r="C3203" s="23">
        <v>46178</v>
      </c>
      <c r="D3203" s="88">
        <v>1404</v>
      </c>
      <c r="G3203" t="s">
        <v>2047</v>
      </c>
    </row>
    <row r="3204" spans="1:7">
      <c r="A3204" s="1213" t="s">
        <v>870</v>
      </c>
      <c r="B3204" s="1213" t="s">
        <v>68</v>
      </c>
      <c r="C3204" s="23">
        <v>46178</v>
      </c>
      <c r="D3204" s="11">
        <v>243</v>
      </c>
      <c r="G3204" t="s">
        <v>2047</v>
      </c>
    </row>
    <row r="3205" spans="1:7">
      <c r="A3205" s="1213" t="s">
        <v>570</v>
      </c>
      <c r="B3205" s="1225" t="s">
        <v>74</v>
      </c>
      <c r="C3205" s="23">
        <v>46178</v>
      </c>
      <c r="D3205" s="11">
        <v>351</v>
      </c>
      <c r="G3205" t="s">
        <v>2047</v>
      </c>
    </row>
    <row r="3206" spans="1:7">
      <c r="A3206" s="1212" t="s">
        <v>1025</v>
      </c>
      <c r="B3206" s="1214" t="s">
        <v>56</v>
      </c>
      <c r="C3206" s="23">
        <v>46178</v>
      </c>
      <c r="D3206" s="11">
        <v>800</v>
      </c>
      <c r="G3206" t="s">
        <v>2047</v>
      </c>
    </row>
    <row r="3207" spans="1:7">
      <c r="A3207" s="1442" t="s">
        <v>651</v>
      </c>
      <c r="B3207" s="1214" t="s">
        <v>68</v>
      </c>
      <c r="C3207" s="23">
        <v>46178</v>
      </c>
      <c r="D3207" s="11">
        <v>261</v>
      </c>
      <c r="G3207" t="s">
        <v>2047</v>
      </c>
    </row>
    <row r="3208" spans="1:7">
      <c r="A3208" s="1213" t="s">
        <v>907</v>
      </c>
      <c r="B3208" s="1213" t="s">
        <v>2688</v>
      </c>
      <c r="C3208" s="23">
        <v>46178</v>
      </c>
      <c r="D3208" s="88">
        <v>1377</v>
      </c>
      <c r="G3208" t="s">
        <v>2047</v>
      </c>
    </row>
    <row r="3209" spans="1:7">
      <c r="A3209" s="1213" t="s">
        <v>684</v>
      </c>
      <c r="B3209" s="1213" t="s">
        <v>2688</v>
      </c>
      <c r="C3209" s="23">
        <v>46178</v>
      </c>
      <c r="D3209" s="11">
        <v>241</v>
      </c>
      <c r="G3209" t="s">
        <v>2047</v>
      </c>
    </row>
    <row r="3210" spans="1:7">
      <c r="A3210" s="1213" t="s">
        <v>910</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926</v>
      </c>
      <c r="B3212" s="243" t="s">
        <v>2677</v>
      </c>
      <c r="C3212" s="23">
        <v>46178</v>
      </c>
      <c r="D3212" s="11">
        <v>589</v>
      </c>
      <c r="G3212" t="s">
        <v>2047</v>
      </c>
    </row>
    <row r="3213" spans="1:7">
      <c r="A3213" s="1423" t="s">
        <v>859</v>
      </c>
      <c r="B3213" s="1423" t="s">
        <v>1600</v>
      </c>
      <c r="C3213" s="23">
        <v>46181</v>
      </c>
      <c r="F3213" s="11" t="s">
        <v>122</v>
      </c>
      <c r="G3213" t="s">
        <v>2047</v>
      </c>
    </row>
    <row r="3214" spans="1:7">
      <c r="A3214" s="1420" t="s">
        <v>862</v>
      </c>
      <c r="B3214" s="1420" t="s">
        <v>1600</v>
      </c>
      <c r="C3214" s="23">
        <v>46181</v>
      </c>
      <c r="F3214" s="1217" t="s">
        <v>2193</v>
      </c>
      <c r="G3214" t="s">
        <v>2047</v>
      </c>
    </row>
    <row r="3215" spans="1:7">
      <c r="A3215" s="1214" t="s">
        <v>865</v>
      </c>
      <c r="B3215" s="1214" t="s">
        <v>58</v>
      </c>
      <c r="C3215" s="23">
        <v>46181</v>
      </c>
      <c r="D3215" s="88">
        <v>1403</v>
      </c>
      <c r="F3215" s="11" t="s">
        <v>2737</v>
      </c>
      <c r="G3215" t="s">
        <v>2047</v>
      </c>
    </row>
    <row r="3216" spans="1:7">
      <c r="A3216" s="1420" t="s">
        <v>870</v>
      </c>
      <c r="B3216" s="1420" t="s">
        <v>68</v>
      </c>
      <c r="C3216" s="23">
        <v>46181</v>
      </c>
      <c r="F3216" s="1217" t="s">
        <v>2714</v>
      </c>
      <c r="G3216" t="s">
        <v>2047</v>
      </c>
    </row>
    <row r="3217" spans="1:7">
      <c r="A3217" s="1214" t="s">
        <v>873</v>
      </c>
      <c r="B3217" s="1214" t="s">
        <v>64</v>
      </c>
      <c r="C3217" s="23">
        <v>46181</v>
      </c>
      <c r="D3217" s="88">
        <v>1643</v>
      </c>
      <c r="G3217" t="s">
        <v>2047</v>
      </c>
    </row>
    <row r="3218" spans="1:7">
      <c r="A3218" s="1420" t="s">
        <v>570</v>
      </c>
      <c r="B3218" s="1225" t="s">
        <v>74</v>
      </c>
      <c r="C3218" s="23">
        <v>46181</v>
      </c>
      <c r="D3218" s="11">
        <v>370</v>
      </c>
      <c r="G3218" t="s">
        <v>2047</v>
      </c>
    </row>
    <row r="3219" spans="1:7">
      <c r="A3219" s="1214" t="s">
        <v>878</v>
      </c>
      <c r="B3219" s="1214" t="s">
        <v>58</v>
      </c>
      <c r="C3219" s="23">
        <v>46181</v>
      </c>
      <c r="D3219" s="11">
        <v>935</v>
      </c>
      <c r="F3219" s="11" t="s">
        <v>2738</v>
      </c>
      <c r="G3219" t="s">
        <v>2047</v>
      </c>
    </row>
    <row r="3220" spans="1:7">
      <c r="A3220" s="1420" t="s">
        <v>928</v>
      </c>
      <c r="B3220" s="1420" t="s">
        <v>2739</v>
      </c>
      <c r="C3220" s="23">
        <v>46181</v>
      </c>
      <c r="D3220" s="11">
        <v>557</v>
      </c>
      <c r="G3220" t="s">
        <v>2047</v>
      </c>
    </row>
    <row r="3221" spans="1:7">
      <c r="A3221" s="1420" t="s">
        <v>832</v>
      </c>
      <c r="B3221" s="1420" t="s">
        <v>68</v>
      </c>
      <c r="C3221" s="23">
        <v>46181</v>
      </c>
      <c r="D3221" s="11">
        <v>314</v>
      </c>
      <c r="G3221" t="s">
        <v>2047</v>
      </c>
    </row>
    <row r="3222" spans="1:7">
      <c r="A3222" s="1212" t="s">
        <v>1025</v>
      </c>
      <c r="B3222" s="1214" t="s">
        <v>56</v>
      </c>
      <c r="C3222" s="23">
        <v>46181</v>
      </c>
      <c r="D3222" s="11">
        <v>363</v>
      </c>
      <c r="G3222" t="s">
        <v>2047</v>
      </c>
    </row>
    <row r="3223" spans="1:7">
      <c r="A3223" s="1419" t="s">
        <v>651</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907</v>
      </c>
      <c r="B3225" s="1213" t="s">
        <v>2688</v>
      </c>
      <c r="C3225" s="23">
        <v>46181</v>
      </c>
      <c r="D3225" s="11">
        <v>675</v>
      </c>
      <c r="G3225" t="s">
        <v>2047</v>
      </c>
    </row>
    <row r="3226" spans="1:7">
      <c r="A3226" s="1213" t="s">
        <v>910</v>
      </c>
      <c r="B3226" s="1214" t="s">
        <v>2688</v>
      </c>
      <c r="C3226" s="23">
        <v>46181</v>
      </c>
      <c r="D3226" s="88">
        <v>1052</v>
      </c>
      <c r="G3226" t="s">
        <v>2047</v>
      </c>
    </row>
    <row r="3227" spans="1:7">
      <c r="A3227" s="1420" t="s">
        <v>911</v>
      </c>
      <c r="B3227" s="1420" t="s">
        <v>1600</v>
      </c>
      <c r="C3227" s="23">
        <v>46181</v>
      </c>
      <c r="D3227" s="11">
        <v>554</v>
      </c>
      <c r="G3227" t="s">
        <v>2047</v>
      </c>
    </row>
    <row r="3228" spans="1:7">
      <c r="A3228" s="1423" t="s">
        <v>925</v>
      </c>
      <c r="B3228" s="243" t="s">
        <v>2677</v>
      </c>
      <c r="C3228" s="23">
        <v>46181</v>
      </c>
      <c r="F3228" s="239" t="s">
        <v>2740</v>
      </c>
      <c r="G3228" t="s">
        <v>2047</v>
      </c>
    </row>
    <row r="3229" spans="1:7">
      <c r="A3229" s="1214" t="s">
        <v>926</v>
      </c>
      <c r="B3229" s="243" t="s">
        <v>2677</v>
      </c>
      <c r="C3229" s="23">
        <v>46181</v>
      </c>
      <c r="D3229" s="11">
        <v>230</v>
      </c>
      <c r="F3229" s="11" t="s">
        <v>2741</v>
      </c>
      <c r="G3229" t="s">
        <v>2047</v>
      </c>
    </row>
    <row r="3230" spans="1:7">
      <c r="A3230" s="1473" t="s">
        <v>865</v>
      </c>
      <c r="B3230" s="1473" t="s">
        <v>58</v>
      </c>
      <c r="C3230" s="23">
        <v>46182</v>
      </c>
      <c r="D3230" s="88">
        <v>1668</v>
      </c>
      <c r="F3230" s="11" t="s">
        <v>2742</v>
      </c>
      <c r="G3230" t="s">
        <v>2047</v>
      </c>
    </row>
    <row r="3231" spans="1:7">
      <c r="A3231" s="1415" t="s">
        <v>870</v>
      </c>
      <c r="B3231" s="1415" t="s">
        <v>68</v>
      </c>
      <c r="C3231" s="23">
        <v>46182</v>
      </c>
      <c r="D3231" s="11">
        <v>68</v>
      </c>
      <c r="G3231" t="s">
        <v>2047</v>
      </c>
    </row>
    <row r="3232" spans="1:7">
      <c r="A3232" s="1416" t="s">
        <v>873</v>
      </c>
      <c r="B3232" s="1416" t="s">
        <v>64</v>
      </c>
      <c r="C3232" s="23">
        <v>46182</v>
      </c>
      <c r="D3232" s="88">
        <v>1601</v>
      </c>
      <c r="G3232" t="s">
        <v>2047</v>
      </c>
    </row>
    <row r="3233" spans="1:7">
      <c r="A3233" s="1415" t="s">
        <v>570</v>
      </c>
      <c r="B3233" s="1225" t="s">
        <v>74</v>
      </c>
      <c r="C3233" s="23">
        <v>46182</v>
      </c>
      <c r="F3233" s="1410" t="s">
        <v>2743</v>
      </c>
      <c r="G3233" t="s">
        <v>2047</v>
      </c>
    </row>
    <row r="3234" spans="1:7">
      <c r="A3234" s="1416" t="s">
        <v>878</v>
      </c>
      <c r="B3234" s="1416" t="s">
        <v>58</v>
      </c>
      <c r="C3234" s="23">
        <v>46182</v>
      </c>
      <c r="D3234" s="88">
        <v>2201</v>
      </c>
      <c r="G3234" t="s">
        <v>2047</v>
      </c>
    </row>
    <row r="3235" spans="1:7">
      <c r="A3235" s="1415" t="s">
        <v>928</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907</v>
      </c>
      <c r="B3237" s="1225" t="s">
        <v>2688</v>
      </c>
      <c r="C3237" s="23">
        <v>46182</v>
      </c>
      <c r="D3237" s="11">
        <v>668</v>
      </c>
      <c r="G3237" t="s">
        <v>2047</v>
      </c>
    </row>
    <row r="3238" spans="1:7">
      <c r="A3238" s="1225" t="s">
        <v>910</v>
      </c>
      <c r="B3238" s="1416" t="s">
        <v>2688</v>
      </c>
      <c r="C3238" s="23">
        <v>46182</v>
      </c>
      <c r="D3238" s="88">
        <v>1291</v>
      </c>
      <c r="G3238" t="s">
        <v>2047</v>
      </c>
    </row>
    <row r="3239" spans="1:7">
      <c r="A3239" s="1415" t="s">
        <v>911</v>
      </c>
      <c r="B3239" s="1415" t="s">
        <v>1600</v>
      </c>
      <c r="C3239" s="23">
        <v>46182</v>
      </c>
      <c r="D3239" s="11">
        <v>592</v>
      </c>
      <c r="G3239" t="s">
        <v>2047</v>
      </c>
    </row>
    <row r="3240" spans="1:7">
      <c r="A3240" s="1473" t="s">
        <v>923</v>
      </c>
      <c r="B3240" s="1175" t="s">
        <v>2677</v>
      </c>
      <c r="C3240" s="23">
        <v>46182</v>
      </c>
      <c r="D3240" s="11">
        <v>9</v>
      </c>
      <c r="F3240" s="11" t="s">
        <v>2744</v>
      </c>
      <c r="G3240" t="s">
        <v>2047</v>
      </c>
    </row>
    <row r="3241" spans="1:7">
      <c r="A3241" s="1473" t="s">
        <v>924</v>
      </c>
      <c r="B3241" s="1175" t="s">
        <v>2677</v>
      </c>
      <c r="C3241" s="23">
        <v>46182</v>
      </c>
      <c r="D3241" s="11">
        <v>14</v>
      </c>
      <c r="F3241" s="11" t="s">
        <v>2744</v>
      </c>
      <c r="G3241" t="s">
        <v>2047</v>
      </c>
    </row>
    <row r="3242" spans="1:7">
      <c r="A3242" s="1416" t="s">
        <v>925</v>
      </c>
      <c r="B3242" s="1176" t="s">
        <v>2677</v>
      </c>
      <c r="C3242" s="23">
        <v>46182</v>
      </c>
      <c r="D3242" s="11">
        <v>441</v>
      </c>
      <c r="F3242" s="11" t="s">
        <v>2745</v>
      </c>
      <c r="G3242" t="s">
        <v>2047</v>
      </c>
    </row>
    <row r="3243" spans="1:7">
      <c r="A3243" s="1423" t="s">
        <v>862</v>
      </c>
      <c r="B3243" s="262" t="s">
        <v>1600</v>
      </c>
      <c r="C3243" s="23">
        <v>46183</v>
      </c>
      <c r="D3243" s="11">
        <v>510</v>
      </c>
      <c r="F3243" s="11" t="s">
        <v>2746</v>
      </c>
      <c r="G3243" t="s">
        <v>2047</v>
      </c>
    </row>
    <row r="3244" spans="1:7">
      <c r="A3244" s="1214" t="s">
        <v>865</v>
      </c>
      <c r="B3244" s="1423" t="s">
        <v>58</v>
      </c>
      <c r="C3244" s="23">
        <v>46183</v>
      </c>
      <c r="D3244" s="88">
        <v>1670</v>
      </c>
      <c r="F3244" s="11" t="s">
        <v>2747</v>
      </c>
      <c r="G3244" t="s">
        <v>2047</v>
      </c>
    </row>
    <row r="3245" spans="1:7">
      <c r="A3245" s="1420" t="s">
        <v>870</v>
      </c>
      <c r="B3245" s="1420" t="s">
        <v>68</v>
      </c>
      <c r="C3245" s="23">
        <v>46183</v>
      </c>
      <c r="F3245" s="1217" t="s">
        <v>1882</v>
      </c>
      <c r="G3245" t="s">
        <v>2047</v>
      </c>
    </row>
    <row r="3246" spans="1:7">
      <c r="A3246" s="1214" t="s">
        <v>873</v>
      </c>
      <c r="B3246" s="1214" t="s">
        <v>64</v>
      </c>
      <c r="C3246" s="23">
        <v>46183</v>
      </c>
      <c r="D3246" s="11">
        <v>764</v>
      </c>
      <c r="G3246" t="s">
        <v>2047</v>
      </c>
    </row>
    <row r="3247" spans="1:7">
      <c r="A3247" s="1420" t="s">
        <v>570</v>
      </c>
      <c r="B3247" s="1225" t="s">
        <v>74</v>
      </c>
      <c r="C3247" s="23">
        <v>46183</v>
      </c>
      <c r="F3247" s="1217" t="s">
        <v>2743</v>
      </c>
      <c r="G3247" t="s">
        <v>2047</v>
      </c>
    </row>
    <row r="3248" spans="1:7">
      <c r="A3248" s="1214" t="s">
        <v>878</v>
      </c>
      <c r="B3248" s="1214" t="s">
        <v>58</v>
      </c>
      <c r="C3248" s="23">
        <v>46183</v>
      </c>
      <c r="D3248" s="88">
        <v>2415</v>
      </c>
      <c r="F3248" s="49" t="s">
        <v>2748</v>
      </c>
      <c r="G3248" t="s">
        <v>2047</v>
      </c>
    </row>
    <row r="3249" spans="1:7">
      <c r="A3249" s="1420" t="s">
        <v>928</v>
      </c>
      <c r="B3249" s="1420" t="s">
        <v>2739</v>
      </c>
      <c r="C3249" s="23">
        <v>46183</v>
      </c>
      <c r="D3249" s="11">
        <v>911</v>
      </c>
      <c r="F3249" s="51" t="s">
        <v>2749</v>
      </c>
      <c r="G3249" t="s">
        <v>2047</v>
      </c>
    </row>
    <row r="3250" spans="1:7">
      <c r="A3250" s="1212" t="s">
        <v>841</v>
      </c>
      <c r="B3250" s="1214" t="s">
        <v>56</v>
      </c>
      <c r="C3250" s="23">
        <v>46183</v>
      </c>
      <c r="D3250" s="88">
        <v>1095</v>
      </c>
      <c r="F3250" s="102"/>
      <c r="G3250" t="s">
        <v>2047</v>
      </c>
    </row>
    <row r="3251" spans="1:7">
      <c r="A3251" s="1213" t="s">
        <v>907</v>
      </c>
      <c r="B3251" s="1213" t="s">
        <v>2688</v>
      </c>
      <c r="C3251" s="23">
        <v>46183</v>
      </c>
      <c r="D3251" s="11">
        <v>44</v>
      </c>
      <c r="G3251" t="s">
        <v>2047</v>
      </c>
    </row>
    <row r="3252" spans="1:7">
      <c r="A3252" s="1213" t="s">
        <v>910</v>
      </c>
      <c r="B3252" s="1214" t="s">
        <v>2688</v>
      </c>
      <c r="C3252" s="23">
        <v>46183</v>
      </c>
      <c r="D3252" s="11">
        <v>781</v>
      </c>
      <c r="G3252" t="s">
        <v>2047</v>
      </c>
    </row>
    <row r="3253" spans="1:7">
      <c r="A3253" s="1420" t="s">
        <v>911</v>
      </c>
      <c r="B3253" s="1420" t="s">
        <v>1600</v>
      </c>
      <c r="C3253" s="23">
        <v>46183</v>
      </c>
      <c r="F3253" s="1217" t="s">
        <v>2095</v>
      </c>
      <c r="G3253" t="s">
        <v>2047</v>
      </c>
    </row>
    <row r="3254" spans="1:7">
      <c r="A3254" s="1423" t="s">
        <v>925</v>
      </c>
      <c r="B3254" s="239" t="s">
        <v>2677</v>
      </c>
      <c r="C3254" s="23">
        <v>46183</v>
      </c>
      <c r="D3254" s="11">
        <v>7</v>
      </c>
      <c r="F3254" s="239" t="s">
        <v>2750</v>
      </c>
      <c r="G3254" t="s">
        <v>2047</v>
      </c>
    </row>
    <row r="3255" spans="1:7">
      <c r="A3255" s="1214" t="s">
        <v>926</v>
      </c>
      <c r="B3255" s="243" t="s">
        <v>2677</v>
      </c>
      <c r="C3255" s="23">
        <v>46183</v>
      </c>
      <c r="D3255" s="11">
        <v>31</v>
      </c>
      <c r="F3255" s="1213" t="s">
        <v>2751</v>
      </c>
      <c r="G3255" t="s">
        <v>2047</v>
      </c>
    </row>
    <row r="3256" spans="1:7">
      <c r="A3256" s="1473" t="s">
        <v>862</v>
      </c>
      <c r="B3256" s="1502" t="s">
        <v>1600</v>
      </c>
      <c r="C3256" s="23">
        <v>46184</v>
      </c>
      <c r="D3256" s="11">
        <v>320</v>
      </c>
      <c r="F3256" s="11" t="s">
        <v>2752</v>
      </c>
      <c r="G3256" t="s">
        <v>2047</v>
      </c>
    </row>
    <row r="3257" spans="1:7">
      <c r="A3257" s="1416" t="s">
        <v>865</v>
      </c>
      <c r="B3257" s="1473" t="s">
        <v>58</v>
      </c>
      <c r="C3257" s="23">
        <v>46184</v>
      </c>
      <c r="D3257" s="88">
        <v>1364</v>
      </c>
      <c r="F3257" s="11" t="s">
        <v>2753</v>
      </c>
      <c r="G3257" t="s">
        <v>2047</v>
      </c>
    </row>
    <row r="3258" spans="1:7">
      <c r="A3258" s="1415" t="s">
        <v>870</v>
      </c>
      <c r="B3258" s="1415" t="s">
        <v>68</v>
      </c>
      <c r="C3258" s="23">
        <v>46184</v>
      </c>
      <c r="F3258" s="11" t="s">
        <v>1882</v>
      </c>
      <c r="G3258" t="s">
        <v>2047</v>
      </c>
    </row>
    <row r="3259" spans="1:7">
      <c r="A3259" s="1416" t="s">
        <v>878</v>
      </c>
      <c r="B3259" s="1416" t="s">
        <v>58</v>
      </c>
      <c r="C3259" s="23">
        <v>46184</v>
      </c>
      <c r="D3259" s="88">
        <v>1484</v>
      </c>
      <c r="G3259" t="s">
        <v>2047</v>
      </c>
    </row>
    <row r="3260" spans="1:7">
      <c r="A3260" s="1416" t="s">
        <v>884</v>
      </c>
      <c r="B3260" s="1416" t="s">
        <v>58</v>
      </c>
      <c r="C3260" s="23">
        <v>46184</v>
      </c>
      <c r="D3260" s="11">
        <v>800</v>
      </c>
      <c r="G3260" t="s">
        <v>2047</v>
      </c>
    </row>
    <row r="3261" spans="1:7">
      <c r="A3261" s="1415" t="s">
        <v>928</v>
      </c>
      <c r="B3261" s="1415" t="s">
        <v>2739</v>
      </c>
      <c r="C3261" s="23">
        <v>46184</v>
      </c>
      <c r="D3261" s="11">
        <v>820</v>
      </c>
      <c r="F3261" s="11" t="s">
        <v>2754</v>
      </c>
      <c r="G3261" t="s">
        <v>2047</v>
      </c>
    </row>
    <row r="3262" spans="1:7">
      <c r="A3262" s="1473" t="s">
        <v>837</v>
      </c>
      <c r="B3262" s="1214" t="s">
        <v>56</v>
      </c>
      <c r="C3262" s="23">
        <v>46184</v>
      </c>
      <c r="F3262" s="11" t="s">
        <v>1882</v>
      </c>
      <c r="G3262" t="s">
        <v>2047</v>
      </c>
    </row>
    <row r="3263" spans="1:7">
      <c r="A3263" s="1225" t="s">
        <v>839</v>
      </c>
      <c r="B3263" s="1214" t="s">
        <v>56</v>
      </c>
      <c r="C3263" s="23">
        <v>46184</v>
      </c>
      <c r="D3263" s="11">
        <v>981</v>
      </c>
      <c r="G3263" t="s">
        <v>2047</v>
      </c>
    </row>
    <row r="3264" spans="1:7">
      <c r="A3264" s="1416" t="s">
        <v>841</v>
      </c>
      <c r="B3264" s="1214" t="s">
        <v>56</v>
      </c>
      <c r="C3264" s="23">
        <v>46184</v>
      </c>
      <c r="D3264" s="88">
        <v>1806</v>
      </c>
      <c r="G3264" t="s">
        <v>2047</v>
      </c>
    </row>
    <row r="3265" spans="1:7">
      <c r="A3265" s="1225" t="s">
        <v>682</v>
      </c>
      <c r="B3265" s="1415" t="s">
        <v>2688</v>
      </c>
      <c r="C3265" s="23">
        <v>46184</v>
      </c>
      <c r="D3265" s="88">
        <v>1809</v>
      </c>
      <c r="G3265" t="s">
        <v>2047</v>
      </c>
    </row>
    <row r="3266" spans="1:7">
      <c r="A3266" s="1416" t="s">
        <v>907</v>
      </c>
      <c r="B3266" s="1225" t="s">
        <v>2688</v>
      </c>
      <c r="C3266" s="23">
        <v>46184</v>
      </c>
      <c r="D3266" s="11">
        <v>256</v>
      </c>
      <c r="G3266" t="s">
        <v>2047</v>
      </c>
    </row>
    <row r="3267" spans="1:7">
      <c r="A3267" s="1225" t="s">
        <v>684</v>
      </c>
      <c r="B3267" s="1415" t="s">
        <v>2688</v>
      </c>
      <c r="C3267" s="23">
        <v>46184</v>
      </c>
      <c r="D3267" s="11">
        <v>525</v>
      </c>
      <c r="G3267" t="s">
        <v>2047</v>
      </c>
    </row>
    <row r="3268" spans="1:7">
      <c r="A3268" s="1416" t="s">
        <v>690</v>
      </c>
      <c r="B3268" s="1225" t="s">
        <v>2688</v>
      </c>
      <c r="C3268" s="23">
        <v>46184</v>
      </c>
      <c r="D3268" s="11">
        <v>43</v>
      </c>
      <c r="G3268" t="s">
        <v>2047</v>
      </c>
    </row>
    <row r="3269" spans="1:7">
      <c r="A3269" s="1225" t="s">
        <v>910</v>
      </c>
      <c r="B3269" s="1225" t="s">
        <v>2688</v>
      </c>
      <c r="C3269" s="23">
        <v>46184</v>
      </c>
      <c r="D3269" s="11">
        <v>294</v>
      </c>
      <c r="G3269" t="s">
        <v>2047</v>
      </c>
    </row>
    <row r="3270" spans="1:7">
      <c r="A3270" s="1473" t="s">
        <v>925</v>
      </c>
      <c r="B3270" s="1175" t="s">
        <v>2677</v>
      </c>
      <c r="C3270" s="23">
        <v>46184</v>
      </c>
      <c r="D3270" s="11">
        <v>36</v>
      </c>
      <c r="F3270" s="11" t="s">
        <v>2755</v>
      </c>
      <c r="G3270" t="s">
        <v>2047</v>
      </c>
    </row>
    <row r="3271" spans="1:7">
      <c r="A3271" s="1416" t="s">
        <v>926</v>
      </c>
      <c r="B3271" s="1176" t="s">
        <v>2677</v>
      </c>
      <c r="C3271" s="23">
        <v>46184</v>
      </c>
      <c r="D3271" s="11">
        <v>24</v>
      </c>
      <c r="F3271" s="11" t="s">
        <v>2756</v>
      </c>
      <c r="G3271" t="s">
        <v>2047</v>
      </c>
    </row>
    <row r="3272" spans="1:7">
      <c r="A3272" s="1416" t="s">
        <v>927</v>
      </c>
      <c r="B3272" s="1176" t="s">
        <v>2677</v>
      </c>
      <c r="C3272" s="23">
        <v>46184</v>
      </c>
      <c r="D3272" s="11">
        <v>682</v>
      </c>
      <c r="G3272" t="s">
        <v>2047</v>
      </c>
    </row>
    <row r="3273" spans="1:7">
      <c r="A3273" s="1423" t="s">
        <v>862</v>
      </c>
      <c r="B3273" s="1423" t="s">
        <v>1600</v>
      </c>
      <c r="C3273" s="23">
        <v>46185</v>
      </c>
      <c r="D3273" s="11">
        <v>155</v>
      </c>
      <c r="F3273" s="11" t="s">
        <v>2757</v>
      </c>
      <c r="G3273" t="s">
        <v>2047</v>
      </c>
    </row>
    <row r="3274" spans="1:7">
      <c r="A3274" s="1420" t="s">
        <v>870</v>
      </c>
      <c r="B3274" s="1420" t="s">
        <v>68</v>
      </c>
      <c r="C3274" s="23">
        <v>46185</v>
      </c>
      <c r="D3274" s="88">
        <v>2404</v>
      </c>
      <c r="G3274" t="s">
        <v>2047</v>
      </c>
    </row>
    <row r="3275" spans="1:7">
      <c r="A3275" s="1214" t="s">
        <v>878</v>
      </c>
      <c r="B3275" s="1214" t="s">
        <v>58</v>
      </c>
      <c r="C3275" s="23">
        <v>46185</v>
      </c>
      <c r="D3275" s="11">
        <v>792</v>
      </c>
      <c r="F3275" s="11" t="s">
        <v>2758</v>
      </c>
      <c r="G3275" t="s">
        <v>2047</v>
      </c>
    </row>
    <row r="3276" spans="1:7">
      <c r="A3276" s="1420" t="s">
        <v>879</v>
      </c>
      <c r="B3276" s="1420" t="s">
        <v>58</v>
      </c>
      <c r="C3276" s="23">
        <v>46185</v>
      </c>
      <c r="D3276" s="88">
        <v>2663</v>
      </c>
      <c r="G3276" t="s">
        <v>2047</v>
      </c>
    </row>
    <row r="3277" spans="1:7">
      <c r="A3277" s="1214" t="s">
        <v>883</v>
      </c>
      <c r="B3277" s="1214" t="s">
        <v>68</v>
      </c>
      <c r="C3277" s="23">
        <v>46185</v>
      </c>
      <c r="D3277" s="88">
        <v>1192</v>
      </c>
      <c r="G3277" t="s">
        <v>2047</v>
      </c>
    </row>
    <row r="3278" spans="1:7">
      <c r="A3278" s="1420" t="s">
        <v>928</v>
      </c>
      <c r="B3278" s="1420" t="s">
        <v>2739</v>
      </c>
      <c r="C3278" s="23">
        <v>46185</v>
      </c>
      <c r="F3278" s="11" t="s">
        <v>2738</v>
      </c>
      <c r="G3278" t="s">
        <v>2047</v>
      </c>
    </row>
    <row r="3279" spans="1:7">
      <c r="A3279" s="1423" t="s">
        <v>837</v>
      </c>
      <c r="B3279" s="1214" t="s">
        <v>56</v>
      </c>
      <c r="C3279" s="23">
        <v>46185</v>
      </c>
      <c r="D3279" s="88">
        <v>1633</v>
      </c>
      <c r="G3279" t="s">
        <v>2047</v>
      </c>
    </row>
    <row r="3280" spans="1:7">
      <c r="A3280" s="1213" t="s">
        <v>839</v>
      </c>
      <c r="B3280" s="1214" t="s">
        <v>56</v>
      </c>
      <c r="C3280" s="23">
        <v>46185</v>
      </c>
      <c r="D3280" s="88">
        <v>1038</v>
      </c>
      <c r="G3280" t="s">
        <v>2047</v>
      </c>
    </row>
    <row r="3281" spans="1:7">
      <c r="A3281" s="1213" t="s">
        <v>682</v>
      </c>
      <c r="B3281" s="1420" t="s">
        <v>2688</v>
      </c>
      <c r="C3281" s="23">
        <v>46185</v>
      </c>
      <c r="D3281" s="88">
        <v>1876</v>
      </c>
      <c r="G3281" t="s">
        <v>2047</v>
      </c>
    </row>
    <row r="3282" spans="1:7">
      <c r="A3282" s="1214" t="s">
        <v>907</v>
      </c>
      <c r="B3282" s="1213" t="s">
        <v>2688</v>
      </c>
      <c r="C3282" s="23">
        <v>46185</v>
      </c>
      <c r="D3282" s="11">
        <v>42</v>
      </c>
      <c r="G3282" t="s">
        <v>2047</v>
      </c>
    </row>
    <row r="3283" spans="1:7">
      <c r="A3283" s="1214" t="s">
        <v>910</v>
      </c>
      <c r="B3283" s="1213" t="s">
        <v>2688</v>
      </c>
      <c r="C3283" s="23">
        <v>46185</v>
      </c>
      <c r="D3283" s="11">
        <v>413</v>
      </c>
      <c r="G3283" t="s">
        <v>2047</v>
      </c>
    </row>
    <row r="3284" spans="1:7">
      <c r="A3284" s="1423" t="s">
        <v>926</v>
      </c>
      <c r="B3284" s="239" t="s">
        <v>2677</v>
      </c>
      <c r="C3284" s="23">
        <v>46185</v>
      </c>
      <c r="D3284" s="11">
        <v>19</v>
      </c>
      <c r="F3284" s="11" t="s">
        <v>2759</v>
      </c>
      <c r="G3284" t="s">
        <v>2047</v>
      </c>
    </row>
    <row r="3285" spans="1:7">
      <c r="A3285" s="1214" t="s">
        <v>927</v>
      </c>
      <c r="B3285" s="243" t="s">
        <v>2677</v>
      </c>
      <c r="C3285" s="23">
        <v>46185</v>
      </c>
      <c r="D3285" s="11">
        <v>370</v>
      </c>
      <c r="G3285" t="s">
        <v>2047</v>
      </c>
    </row>
    <row r="3286" spans="1:7">
      <c r="A3286" s="1423" t="s">
        <v>862</v>
      </c>
      <c r="B3286" s="1423" t="s">
        <v>1600</v>
      </c>
      <c r="C3286" s="23">
        <v>46188</v>
      </c>
      <c r="D3286" s="11">
        <v>350</v>
      </c>
      <c r="F3286" s="11" t="s">
        <v>2715</v>
      </c>
      <c r="G3286" t="s">
        <v>2047</v>
      </c>
    </row>
    <row r="3287" spans="1:7">
      <c r="A3287" s="1214" t="s">
        <v>865</v>
      </c>
      <c r="B3287" s="1214" t="s">
        <v>58</v>
      </c>
      <c r="C3287" s="23">
        <v>46188</v>
      </c>
      <c r="F3287" s="11" t="s">
        <v>2760</v>
      </c>
      <c r="G3287" t="s">
        <v>2047</v>
      </c>
    </row>
    <row r="3288" spans="1:7">
      <c r="A3288" s="1420" t="s">
        <v>867</v>
      </c>
      <c r="B3288" s="1213" t="s">
        <v>78</v>
      </c>
      <c r="C3288" s="23">
        <v>46188</v>
      </c>
      <c r="D3288" s="88">
        <v>1161</v>
      </c>
      <c r="G3288" t="s">
        <v>2047</v>
      </c>
    </row>
    <row r="3289" spans="1:7">
      <c r="A3289" s="1214" t="s">
        <v>868</v>
      </c>
      <c r="B3289" s="1214" t="s">
        <v>58</v>
      </c>
      <c r="C3289" s="23">
        <v>46188</v>
      </c>
      <c r="D3289" s="88">
        <v>1639</v>
      </c>
      <c r="F3289" s="11" t="s">
        <v>2761</v>
      </c>
      <c r="G3289" t="s">
        <v>2047</v>
      </c>
    </row>
    <row r="3290" spans="1:7">
      <c r="A3290" s="1420" t="s">
        <v>873</v>
      </c>
      <c r="B3290" s="1420" t="s">
        <v>64</v>
      </c>
      <c r="C3290" s="23">
        <v>46188</v>
      </c>
      <c r="F3290" s="1217" t="s">
        <v>2762</v>
      </c>
      <c r="G3290" t="s">
        <v>2047</v>
      </c>
    </row>
    <row r="3291" spans="1:7">
      <c r="A3291" s="1214" t="s">
        <v>878</v>
      </c>
      <c r="B3291" s="1214" t="s">
        <v>58</v>
      </c>
      <c r="C3291" s="23">
        <v>46188</v>
      </c>
      <c r="F3291" s="1519" t="s">
        <v>2763</v>
      </c>
      <c r="G3291" t="s">
        <v>2047</v>
      </c>
    </row>
    <row r="3292" spans="1:7">
      <c r="A3292" s="1420" t="s">
        <v>879</v>
      </c>
      <c r="B3292" s="1420" t="s">
        <v>58</v>
      </c>
      <c r="C3292" s="23">
        <v>46188</v>
      </c>
      <c r="D3292" s="88">
        <v>1830</v>
      </c>
      <c r="F3292" s="11" t="s">
        <v>2764</v>
      </c>
      <c r="G3292" t="s">
        <v>2047</v>
      </c>
    </row>
    <row r="3293" spans="1:7">
      <c r="A3293" s="1214" t="s">
        <v>883</v>
      </c>
      <c r="B3293" s="1214" t="s">
        <v>68</v>
      </c>
      <c r="C3293" s="23">
        <v>46188</v>
      </c>
      <c r="D3293" s="11">
        <v>889</v>
      </c>
      <c r="G3293" t="s">
        <v>2047</v>
      </c>
    </row>
    <row r="3294" spans="1:7">
      <c r="A3294" s="1213" t="s">
        <v>587</v>
      </c>
      <c r="B3294" s="1420" t="s">
        <v>1600</v>
      </c>
      <c r="C3294" s="23">
        <v>46188</v>
      </c>
      <c r="D3294" s="11">
        <v>300</v>
      </c>
      <c r="F3294" s="11" t="s">
        <v>2149</v>
      </c>
      <c r="G3294" t="s">
        <v>2047</v>
      </c>
    </row>
    <row r="3295" spans="1:7">
      <c r="A3295" s="1214" t="s">
        <v>928</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602</v>
      </c>
      <c r="B3297" s="1213" t="s">
        <v>496</v>
      </c>
      <c r="C3297" s="23">
        <v>46188</v>
      </c>
      <c r="D3297" s="11">
        <v>139</v>
      </c>
      <c r="G3297" t="s">
        <v>2047</v>
      </c>
    </row>
    <row r="3298" spans="1:7">
      <c r="A3298" s="1212" t="s">
        <v>839</v>
      </c>
      <c r="B3298" s="1212" t="s">
        <v>56</v>
      </c>
      <c r="C3298" s="23">
        <v>46188</v>
      </c>
      <c r="D3298" s="11">
        <v>806</v>
      </c>
      <c r="G3298" t="s">
        <v>2047</v>
      </c>
    </row>
    <row r="3299" spans="1:7">
      <c r="A3299" s="1213" t="s">
        <v>682</v>
      </c>
      <c r="B3299" s="1420" t="s">
        <v>2688</v>
      </c>
      <c r="C3299" s="23">
        <v>46188</v>
      </c>
      <c r="D3299" s="11">
        <v>636</v>
      </c>
      <c r="G3299" t="s">
        <v>2047</v>
      </c>
    </row>
    <row r="3300" spans="1:7">
      <c r="A3300" s="1214" t="s">
        <v>697</v>
      </c>
      <c r="B3300" s="1213" t="s">
        <v>2688</v>
      </c>
      <c r="C3300" s="23">
        <v>46188</v>
      </c>
      <c r="D3300" s="88">
        <v>1076</v>
      </c>
      <c r="G3300" t="s">
        <v>2047</v>
      </c>
    </row>
    <row r="3301" spans="1:7">
      <c r="A3301" s="1423" t="s">
        <v>926</v>
      </c>
      <c r="B3301" s="239" t="s">
        <v>2677</v>
      </c>
      <c r="C3301" s="23">
        <v>46188</v>
      </c>
      <c r="D3301" s="11">
        <v>27</v>
      </c>
      <c r="F3301" s="11" t="s">
        <v>2755</v>
      </c>
      <c r="G3301" t="s">
        <v>2047</v>
      </c>
    </row>
    <row r="3302" spans="1:7">
      <c r="A3302" s="1214" t="s">
        <v>927</v>
      </c>
      <c r="B3302" s="243" t="s">
        <v>2677</v>
      </c>
      <c r="C3302" s="23">
        <v>46188</v>
      </c>
      <c r="D3302" s="11">
        <v>587</v>
      </c>
      <c r="G3302" t="s">
        <v>2047</v>
      </c>
    </row>
    <row r="3303" spans="1:7">
      <c r="A3303" s="1423" t="s">
        <v>862</v>
      </c>
      <c r="B3303" s="1423" t="s">
        <v>1600</v>
      </c>
      <c r="C3303" s="23">
        <v>46189</v>
      </c>
      <c r="D3303" s="11">
        <v>180</v>
      </c>
      <c r="G3303" t="s">
        <v>2047</v>
      </c>
    </row>
    <row r="3304" spans="1:7">
      <c r="A3304" s="1420" t="s">
        <v>867</v>
      </c>
      <c r="B3304" s="1213" t="s">
        <v>78</v>
      </c>
      <c r="C3304" s="23">
        <v>46189</v>
      </c>
      <c r="F3304" s="1217" t="s">
        <v>1882</v>
      </c>
      <c r="G3304" t="s">
        <v>2047</v>
      </c>
    </row>
    <row r="3305" spans="1:7">
      <c r="A3305" s="1214" t="s">
        <v>868</v>
      </c>
      <c r="B3305" s="1214" t="s">
        <v>58</v>
      </c>
      <c r="C3305" s="23">
        <v>46189</v>
      </c>
      <c r="D3305" s="88">
        <v>2989</v>
      </c>
      <c r="E3305" s="134"/>
      <c r="F3305" s="49" t="s">
        <v>2766</v>
      </c>
      <c r="G3305" t="s">
        <v>2047</v>
      </c>
    </row>
    <row r="3306" spans="1:7">
      <c r="A3306" s="1420" t="s">
        <v>873</v>
      </c>
      <c r="B3306" s="1420" t="s">
        <v>64</v>
      </c>
      <c r="C3306" s="23">
        <v>46189</v>
      </c>
      <c r="D3306" s="249">
        <v>1083</v>
      </c>
      <c r="E3306" s="11"/>
      <c r="F3306" s="90" t="s">
        <v>2767</v>
      </c>
      <c r="G3306" t="s">
        <v>2047</v>
      </c>
    </row>
    <row r="3307" spans="1:7">
      <c r="A3307" s="1214" t="s">
        <v>878</v>
      </c>
      <c r="B3307" s="1214" t="s">
        <v>58</v>
      </c>
      <c r="C3307" s="23">
        <v>46189</v>
      </c>
      <c r="E3307" s="181"/>
      <c r="F3307" s="1217" t="s">
        <v>1882</v>
      </c>
      <c r="G3307" t="s">
        <v>2047</v>
      </c>
    </row>
    <row r="3308" spans="1:7">
      <c r="A3308" s="1213" t="s">
        <v>577</v>
      </c>
      <c r="B3308" s="1213" t="s">
        <v>58</v>
      </c>
      <c r="C3308" s="23">
        <v>46189</v>
      </c>
      <c r="F3308" s="1217" t="s">
        <v>1882</v>
      </c>
      <c r="G3308" t="s">
        <v>2047</v>
      </c>
    </row>
    <row r="3309" spans="1:7">
      <c r="A3309" s="1214" t="s">
        <v>883</v>
      </c>
      <c r="B3309" s="1214" t="s">
        <v>68</v>
      </c>
      <c r="C3309" s="23">
        <v>46189</v>
      </c>
      <c r="D3309" s="88">
        <v>1618</v>
      </c>
      <c r="G3309" t="s">
        <v>2047</v>
      </c>
    </row>
    <row r="3310" spans="1:7">
      <c r="A3310" s="1213" t="s">
        <v>587</v>
      </c>
      <c r="B3310" s="1213" t="s">
        <v>1600</v>
      </c>
      <c r="C3310" s="23">
        <v>46189</v>
      </c>
      <c r="D3310" s="11">
        <v>387</v>
      </c>
      <c r="F3310" s="11" t="s">
        <v>2768</v>
      </c>
      <c r="G3310" t="s">
        <v>2047</v>
      </c>
    </row>
    <row r="3311" spans="1:7">
      <c r="A3311" s="1214" t="s">
        <v>928</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602</v>
      </c>
      <c r="B3313" s="1213" t="s">
        <v>496</v>
      </c>
      <c r="C3313" s="23">
        <v>46189</v>
      </c>
      <c r="D3313" s="11">
        <v>361</v>
      </c>
      <c r="G3313" t="s">
        <v>2047</v>
      </c>
    </row>
    <row r="3314" spans="1:7">
      <c r="A3314" s="1420" t="s">
        <v>932</v>
      </c>
      <c r="B3314" s="1213" t="s">
        <v>78</v>
      </c>
      <c r="C3314" s="23">
        <v>46189</v>
      </c>
      <c r="D3314" s="11">
        <v>579</v>
      </c>
      <c r="G3314" t="s">
        <v>2047</v>
      </c>
    </row>
    <row r="3315" spans="1:7">
      <c r="A3315" s="1212" t="s">
        <v>837</v>
      </c>
      <c r="B3315" s="1212" t="s">
        <v>56</v>
      </c>
      <c r="C3315" s="23">
        <v>46189</v>
      </c>
      <c r="F3315" s="1217" t="s">
        <v>1882</v>
      </c>
      <c r="G3315" t="s">
        <v>2047</v>
      </c>
    </row>
    <row r="3316" spans="1:7">
      <c r="A3316" s="1213" t="s">
        <v>839</v>
      </c>
      <c r="B3316" s="1213" t="s">
        <v>56</v>
      </c>
      <c r="C3316" s="23">
        <v>46189</v>
      </c>
      <c r="D3316" s="11">
        <v>977</v>
      </c>
      <c r="G3316" t="s">
        <v>2047</v>
      </c>
    </row>
    <row r="3317" spans="1:7">
      <c r="A3317" s="1419" t="s">
        <v>848</v>
      </c>
      <c r="B3317" s="1213" t="s">
        <v>1600</v>
      </c>
      <c r="C3317" s="23">
        <v>46189</v>
      </c>
      <c r="D3317" s="11">
        <v>120</v>
      </c>
      <c r="G3317" t="s">
        <v>2047</v>
      </c>
    </row>
    <row r="3318" spans="1:7">
      <c r="A3318" s="1213" t="s">
        <v>693</v>
      </c>
      <c r="B3318" s="1213" t="s">
        <v>2688</v>
      </c>
      <c r="C3318" s="23">
        <v>46189</v>
      </c>
      <c r="D3318" s="11">
        <v>608</v>
      </c>
      <c r="G3318" t="s">
        <v>2047</v>
      </c>
    </row>
    <row r="3319" spans="1:7">
      <c r="A3319" s="1213" t="s">
        <v>697</v>
      </c>
      <c r="B3319" s="1213" t="s">
        <v>2688</v>
      </c>
      <c r="C3319" s="23">
        <v>46189</v>
      </c>
      <c r="D3319" s="11">
        <v>999</v>
      </c>
      <c r="G3319" t="s">
        <v>2047</v>
      </c>
    </row>
    <row r="3320" spans="1:7">
      <c r="A3320" s="1213" t="s">
        <v>909</v>
      </c>
      <c r="B3320" s="1213" t="s">
        <v>2688</v>
      </c>
      <c r="C3320" s="23">
        <v>46189</v>
      </c>
      <c r="D3320" s="88">
        <v>3059</v>
      </c>
      <c r="G3320" t="s">
        <v>2047</v>
      </c>
    </row>
    <row r="3321" spans="1:7">
      <c r="A3321" s="1423" t="s">
        <v>926</v>
      </c>
      <c r="B3321" s="239" t="s">
        <v>2677</v>
      </c>
      <c r="C3321" s="23">
        <v>46189</v>
      </c>
      <c r="D3321" s="11">
        <v>32</v>
      </c>
      <c r="F3321" s="11" t="s">
        <v>2771</v>
      </c>
      <c r="G3321" t="s">
        <v>2047</v>
      </c>
    </row>
    <row r="3322" spans="1:7">
      <c r="A3322" s="1214" t="s">
        <v>927</v>
      </c>
      <c r="B3322" s="243" t="s">
        <v>2677</v>
      </c>
      <c r="C3322" s="23">
        <v>46189</v>
      </c>
      <c r="D3322" s="11">
        <v>708</v>
      </c>
      <c r="G3322" t="s">
        <v>2047</v>
      </c>
    </row>
    <row r="3323" spans="1:7">
      <c r="A3323" s="1423" t="s">
        <v>862</v>
      </c>
      <c r="B3323" s="1423" t="s">
        <v>1600</v>
      </c>
      <c r="C3323" s="23">
        <v>46190</v>
      </c>
      <c r="D3323" s="11">
        <v>529</v>
      </c>
      <c r="F3323" s="11" t="s">
        <v>2772</v>
      </c>
      <c r="G3323" t="s">
        <v>2047</v>
      </c>
    </row>
    <row r="3324" spans="1:7">
      <c r="A3324" s="1420" t="s">
        <v>867</v>
      </c>
      <c r="B3324" s="1420" t="s">
        <v>78</v>
      </c>
      <c r="C3324" s="23">
        <v>46190</v>
      </c>
      <c r="D3324" s="88">
        <v>2191</v>
      </c>
      <c r="G3324" t="s">
        <v>2047</v>
      </c>
    </row>
    <row r="3325" spans="1:7">
      <c r="A3325" s="1214" t="s">
        <v>868</v>
      </c>
      <c r="B3325" s="1214" t="s">
        <v>58</v>
      </c>
      <c r="C3325" s="23">
        <v>46190</v>
      </c>
      <c r="D3325" s="88">
        <v>1756</v>
      </c>
      <c r="F3325" s="11" t="s">
        <v>2773</v>
      </c>
      <c r="G3325" t="s">
        <v>2047</v>
      </c>
    </row>
    <row r="3326" spans="1:7">
      <c r="A3326" s="1420" t="s">
        <v>873</v>
      </c>
      <c r="B3326" s="1420" t="s">
        <v>64</v>
      </c>
      <c r="C3326" s="23">
        <v>46190</v>
      </c>
      <c r="F3326" s="11" t="s">
        <v>2774</v>
      </c>
      <c r="G3326" t="s">
        <v>2047</v>
      </c>
    </row>
    <row r="3327" spans="1:7">
      <c r="A3327" s="1214" t="s">
        <v>570</v>
      </c>
      <c r="B3327" s="1214" t="s">
        <v>74</v>
      </c>
      <c r="C3327" s="23">
        <v>46190</v>
      </c>
      <c r="D3327" s="88">
        <v>1008</v>
      </c>
      <c r="G3327" t="s">
        <v>2047</v>
      </c>
    </row>
    <row r="3328" spans="1:7">
      <c r="A3328" s="1420" t="s">
        <v>878</v>
      </c>
      <c r="B3328" s="1420" t="s">
        <v>58</v>
      </c>
      <c r="C3328" s="23">
        <v>46190</v>
      </c>
      <c r="D3328" s="11">
        <v>289</v>
      </c>
      <c r="F3328" s="11" t="s">
        <v>2431</v>
      </c>
      <c r="G3328" t="s">
        <v>2047</v>
      </c>
    </row>
    <row r="3329" spans="1:7">
      <c r="A3329" s="1214" t="s">
        <v>880</v>
      </c>
      <c r="B3329" s="1214" t="s">
        <v>58</v>
      </c>
      <c r="C3329" s="23">
        <v>46190</v>
      </c>
      <c r="D3329" s="88">
        <v>2590</v>
      </c>
      <c r="F3329" s="11" t="s">
        <v>2775</v>
      </c>
      <c r="G3329" t="s">
        <v>2047</v>
      </c>
    </row>
    <row r="3330" spans="1:7">
      <c r="A3330" s="1420" t="s">
        <v>577</v>
      </c>
      <c r="B3330" s="1420" t="s">
        <v>58</v>
      </c>
      <c r="C3330" s="23">
        <v>46190</v>
      </c>
      <c r="F3330" s="11" t="s">
        <v>1882</v>
      </c>
      <c r="G3330" t="s">
        <v>2047</v>
      </c>
    </row>
    <row r="3331" spans="1:7">
      <c r="A3331" s="1214" t="s">
        <v>883</v>
      </c>
      <c r="B3331" s="1214" t="s">
        <v>68</v>
      </c>
      <c r="C3331" s="23">
        <v>46190</v>
      </c>
      <c r="D3331" s="11">
        <v>597</v>
      </c>
      <c r="G3331" t="s">
        <v>2047</v>
      </c>
    </row>
    <row r="3332" spans="1:7">
      <c r="A3332" s="1213" t="s">
        <v>587</v>
      </c>
      <c r="B3332" s="1420" t="s">
        <v>1600</v>
      </c>
      <c r="C3332" s="23">
        <v>46190</v>
      </c>
      <c r="D3332" s="11">
        <v>245</v>
      </c>
      <c r="F3332" s="11" t="s">
        <v>2776</v>
      </c>
      <c r="G3332" t="s">
        <v>2047</v>
      </c>
    </row>
    <row r="3333" spans="1:7">
      <c r="A3333" s="1214" t="s">
        <v>928</v>
      </c>
      <c r="B3333" s="1214" t="s">
        <v>2739</v>
      </c>
      <c r="C3333" s="23">
        <v>46190</v>
      </c>
      <c r="D3333" s="11">
        <v>550</v>
      </c>
      <c r="F3333" s="11" t="s">
        <v>2777</v>
      </c>
      <c r="G3333" t="s">
        <v>2047</v>
      </c>
    </row>
    <row r="3334" spans="1:7">
      <c r="A3334" s="1420" t="s">
        <v>929</v>
      </c>
      <c r="B3334" s="1420" t="s">
        <v>1600</v>
      </c>
      <c r="C3334" s="23">
        <v>46190</v>
      </c>
      <c r="D3334" s="11">
        <v>179</v>
      </c>
      <c r="F3334" s="11" t="s">
        <v>2163</v>
      </c>
      <c r="G3334" t="s">
        <v>2047</v>
      </c>
    </row>
    <row r="3335" spans="1:7">
      <c r="A3335" s="1214" t="s">
        <v>602</v>
      </c>
      <c r="B3335" s="1213" t="s">
        <v>496</v>
      </c>
      <c r="C3335" s="23">
        <v>46190</v>
      </c>
      <c r="D3335" s="88">
        <v>2000</v>
      </c>
      <c r="G3335" t="s">
        <v>2047</v>
      </c>
    </row>
    <row r="3336" spans="1:7">
      <c r="A3336" s="1420" t="s">
        <v>932</v>
      </c>
      <c r="B3336" s="1420" t="s">
        <v>78</v>
      </c>
      <c r="C3336" s="23">
        <v>46190</v>
      </c>
      <c r="F3336" s="11" t="s">
        <v>2778</v>
      </c>
      <c r="G3336" t="s">
        <v>2047</v>
      </c>
    </row>
    <row r="3337" spans="1:7">
      <c r="A3337" s="1212" t="s">
        <v>837</v>
      </c>
      <c r="B3337" s="1212" t="s">
        <v>56</v>
      </c>
      <c r="C3337" s="23">
        <v>46190</v>
      </c>
      <c r="D3337" s="88">
        <v>1210</v>
      </c>
      <c r="G3337" t="s">
        <v>2047</v>
      </c>
    </row>
    <row r="3338" spans="1:7">
      <c r="A3338" s="1213" t="s">
        <v>839</v>
      </c>
      <c r="B3338" s="1213" t="s">
        <v>56</v>
      </c>
      <c r="C3338" s="23">
        <v>46190</v>
      </c>
      <c r="D3338" s="11">
        <v>621</v>
      </c>
      <c r="G3338" t="s">
        <v>2047</v>
      </c>
    </row>
    <row r="3339" spans="1:7">
      <c r="A3339" s="1419" t="s">
        <v>848</v>
      </c>
      <c r="B3339" s="1213" t="s">
        <v>1600</v>
      </c>
      <c r="C3339" s="23">
        <v>46190</v>
      </c>
      <c r="F3339" s="11" t="s">
        <v>1882</v>
      </c>
      <c r="G3339" t="s">
        <v>2047</v>
      </c>
    </row>
    <row r="3340" spans="1:7">
      <c r="A3340" s="1213" t="s">
        <v>693</v>
      </c>
      <c r="B3340" s="1213" t="s">
        <v>2688</v>
      </c>
      <c r="C3340" s="23">
        <v>46190</v>
      </c>
      <c r="D3340" s="11">
        <v>784</v>
      </c>
      <c r="G3340" t="s">
        <v>2047</v>
      </c>
    </row>
    <row r="3341" spans="1:7">
      <c r="A3341" s="1213" t="s">
        <v>908</v>
      </c>
      <c r="B3341" s="1213" t="s">
        <v>2688</v>
      </c>
      <c r="C3341" s="23">
        <v>46190</v>
      </c>
      <c r="D3341" s="88">
        <v>1611</v>
      </c>
      <c r="G3341" t="s">
        <v>2047</v>
      </c>
    </row>
    <row r="3342" spans="1:7">
      <c r="A3342" s="1213" t="s">
        <v>909</v>
      </c>
      <c r="B3342" s="1213" t="s">
        <v>2688</v>
      </c>
      <c r="C3342" s="23">
        <v>46190</v>
      </c>
      <c r="D3342" s="11">
        <v>820</v>
      </c>
      <c r="G3342" t="s">
        <v>2047</v>
      </c>
    </row>
    <row r="3343" spans="1:7">
      <c r="A3343" s="1423" t="s">
        <v>926</v>
      </c>
      <c r="B3343" s="239" t="s">
        <v>2677</v>
      </c>
      <c r="C3343" s="23">
        <v>46190</v>
      </c>
      <c r="D3343" s="11">
        <v>32</v>
      </c>
      <c r="F3343" s="11" t="s">
        <v>2779</v>
      </c>
      <c r="G3343" t="s">
        <v>2047</v>
      </c>
    </row>
    <row r="3344" spans="1:7">
      <c r="A3344" s="1214" t="s">
        <v>927</v>
      </c>
      <c r="B3344" s="243" t="s">
        <v>2677</v>
      </c>
      <c r="C3344" s="23">
        <v>46190</v>
      </c>
      <c r="D3344" s="11">
        <v>512</v>
      </c>
      <c r="G3344" t="s">
        <v>2047</v>
      </c>
    </row>
    <row r="3345" spans="1:7">
      <c r="A3345" s="1212" t="s">
        <v>862</v>
      </c>
      <c r="B3345" s="1212" t="s">
        <v>1600</v>
      </c>
      <c r="C3345" s="23">
        <v>46191</v>
      </c>
      <c r="D3345" s="11">
        <v>415</v>
      </c>
      <c r="F3345" s="11" t="s">
        <v>2715</v>
      </c>
      <c r="G3345" t="s">
        <v>2047</v>
      </c>
    </row>
    <row r="3346" spans="1:7">
      <c r="A3346" s="1213" t="s">
        <v>867</v>
      </c>
      <c r="B3346" s="1213" t="s">
        <v>78</v>
      </c>
      <c r="C3346" s="23">
        <v>46191</v>
      </c>
      <c r="D3346" s="11">
        <v>520</v>
      </c>
      <c r="G3346" t="s">
        <v>2047</v>
      </c>
    </row>
    <row r="3347" spans="1:7">
      <c r="A3347" s="1213" t="s">
        <v>868</v>
      </c>
      <c r="B3347" s="1213" t="s">
        <v>58</v>
      </c>
      <c r="C3347" s="23">
        <v>46191</v>
      </c>
      <c r="D3347" s="88">
        <v>1605</v>
      </c>
      <c r="F3347" s="11" t="s">
        <v>2780</v>
      </c>
      <c r="G3347" t="s">
        <v>2047</v>
      </c>
    </row>
    <row r="3348" spans="1:7">
      <c r="A3348" s="1213" t="s">
        <v>570</v>
      </c>
      <c r="B3348" s="1213" t="s">
        <v>74</v>
      </c>
      <c r="C3348" s="23">
        <v>46191</v>
      </c>
      <c r="D3348" s="11">
        <v>653</v>
      </c>
      <c r="G3348" t="s">
        <v>2047</v>
      </c>
    </row>
    <row r="3349" spans="1:7">
      <c r="A3349" s="1213" t="s">
        <v>880</v>
      </c>
      <c r="B3349" s="1213" t="s">
        <v>58</v>
      </c>
      <c r="C3349" s="23">
        <v>46191</v>
      </c>
      <c r="D3349" s="786">
        <v>1745</v>
      </c>
      <c r="F3349" s="11" t="s">
        <v>2781</v>
      </c>
      <c r="G3349" t="s">
        <v>2047</v>
      </c>
    </row>
    <row r="3350" spans="1:7">
      <c r="A3350" s="1213" t="s">
        <v>882</v>
      </c>
      <c r="B3350" s="1213" t="s">
        <v>58</v>
      </c>
      <c r="C3350" s="23">
        <v>46191</v>
      </c>
      <c r="D3350" s="11">
        <v>724</v>
      </c>
      <c r="G3350" t="s">
        <v>2047</v>
      </c>
    </row>
    <row r="3351" spans="1:7">
      <c r="A3351" s="1213" t="s">
        <v>574</v>
      </c>
      <c r="B3351" s="1213" t="s">
        <v>58</v>
      </c>
      <c r="C3351" s="23">
        <v>46191</v>
      </c>
      <c r="D3351" s="37"/>
      <c r="F3351" s="11" t="s">
        <v>2782</v>
      </c>
      <c r="G3351" t="s">
        <v>2047</v>
      </c>
    </row>
    <row r="3352" spans="1:7">
      <c r="A3352" s="1213" t="s">
        <v>577</v>
      </c>
      <c r="B3352" s="1213" t="s">
        <v>58</v>
      </c>
      <c r="C3352" s="23">
        <v>46191</v>
      </c>
      <c r="D3352" s="88">
        <v>1289</v>
      </c>
      <c r="F3352" s="11" t="s">
        <v>2783</v>
      </c>
      <c r="G3352" t="s">
        <v>2047</v>
      </c>
    </row>
    <row r="3353" spans="1:7">
      <c r="A3353" s="1213" t="s">
        <v>579</v>
      </c>
      <c r="B3353" s="1213" t="s">
        <v>58</v>
      </c>
      <c r="C3353" s="23">
        <v>46191</v>
      </c>
      <c r="D3353" s="37">
        <v>225</v>
      </c>
      <c r="F3353" s="11" t="s">
        <v>2163</v>
      </c>
      <c r="G3353" t="s">
        <v>2047</v>
      </c>
    </row>
    <row r="3354" spans="1:7">
      <c r="A3354" s="1213" t="s">
        <v>883</v>
      </c>
      <c r="B3354" s="1213" t="s">
        <v>68</v>
      </c>
      <c r="C3354" s="23">
        <v>46191</v>
      </c>
      <c r="D3354" s="11">
        <v>984</v>
      </c>
      <c r="G3354" t="s">
        <v>2047</v>
      </c>
    </row>
    <row r="3355" spans="1:7">
      <c r="A3355" s="1213" t="s">
        <v>580</v>
      </c>
      <c r="B3355" s="1213" t="s">
        <v>68</v>
      </c>
      <c r="C3355" s="23">
        <v>46191</v>
      </c>
      <c r="F3355" s="1217" t="s">
        <v>2743</v>
      </c>
      <c r="G3355" t="s">
        <v>2047</v>
      </c>
    </row>
    <row r="3356" spans="1:7">
      <c r="A3356" s="1213" t="s">
        <v>587</v>
      </c>
      <c r="B3356" s="1213" t="s">
        <v>1600</v>
      </c>
      <c r="C3356" s="23">
        <v>46191</v>
      </c>
      <c r="D3356" s="11">
        <v>245</v>
      </c>
      <c r="F3356" s="11" t="s">
        <v>2163</v>
      </c>
      <c r="G3356" t="s">
        <v>2047</v>
      </c>
    </row>
    <row r="3357" spans="1:7">
      <c r="A3357" s="1213" t="s">
        <v>928</v>
      </c>
      <c r="B3357" s="1213" t="s">
        <v>2739</v>
      </c>
      <c r="C3357" s="23">
        <v>46191</v>
      </c>
      <c r="D3357" s="11">
        <v>510</v>
      </c>
      <c r="G3357" t="s">
        <v>2047</v>
      </c>
    </row>
    <row r="3358" spans="1:7">
      <c r="A3358" s="1213" t="s">
        <v>599</v>
      </c>
      <c r="B3358" s="1214" t="s">
        <v>1602</v>
      </c>
      <c r="C3358" s="23">
        <v>46191</v>
      </c>
      <c r="D3358" s="88">
        <v>1218</v>
      </c>
      <c r="G3358" t="s">
        <v>2047</v>
      </c>
    </row>
    <row r="3359" spans="1:7">
      <c r="A3359" s="1213" t="s">
        <v>929</v>
      </c>
      <c r="B3359" s="1213" t="s">
        <v>1600</v>
      </c>
      <c r="C3359" s="23">
        <v>46191</v>
      </c>
      <c r="F3359" s="1217" t="s">
        <v>2784</v>
      </c>
      <c r="G3359" t="s">
        <v>2047</v>
      </c>
    </row>
    <row r="3360" spans="1:7">
      <c r="A3360" s="1213" t="s">
        <v>602</v>
      </c>
      <c r="B3360" s="1213" t="s">
        <v>496</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837</v>
      </c>
      <c r="B3362" s="1212" t="s">
        <v>56</v>
      </c>
      <c r="C3362" s="23">
        <v>46191</v>
      </c>
      <c r="D3362" s="88">
        <v>1249</v>
      </c>
      <c r="G3362" t="s">
        <v>2047</v>
      </c>
    </row>
    <row r="3363" spans="1:7">
      <c r="A3363" s="1419" t="s">
        <v>845</v>
      </c>
      <c r="B3363" s="1213" t="s">
        <v>56</v>
      </c>
      <c r="C3363" s="23">
        <v>46191</v>
      </c>
      <c r="D3363" s="11">
        <v>865</v>
      </c>
      <c r="G3363" t="s">
        <v>2047</v>
      </c>
    </row>
    <row r="3364" spans="1:7">
      <c r="A3364" s="1419" t="s">
        <v>848</v>
      </c>
      <c r="B3364" s="1213" t="s">
        <v>1600</v>
      </c>
      <c r="C3364" s="23">
        <v>46191</v>
      </c>
      <c r="D3364" s="11">
        <v>40</v>
      </c>
      <c r="E3364" s="249">
        <v>1118</v>
      </c>
      <c r="F3364" s="11" t="s">
        <v>2786</v>
      </c>
      <c r="G3364" t="s">
        <v>2047</v>
      </c>
    </row>
    <row r="3365" spans="1:7">
      <c r="A3365" s="1420" t="s">
        <v>693</v>
      </c>
      <c r="B3365" s="1420" t="s">
        <v>2688</v>
      </c>
      <c r="C3365" s="23">
        <v>46191</v>
      </c>
      <c r="D3365" s="11">
        <v>337</v>
      </c>
      <c r="G3365" t="s">
        <v>2047</v>
      </c>
    </row>
    <row r="3366" spans="1:7">
      <c r="A3366" s="1214" t="s">
        <v>908</v>
      </c>
      <c r="B3366" s="1214" t="s">
        <v>2688</v>
      </c>
      <c r="C3366" s="23">
        <v>46191</v>
      </c>
      <c r="D3366" s="88">
        <v>2862</v>
      </c>
      <c r="G3366" t="s">
        <v>2047</v>
      </c>
    </row>
    <row r="3367" spans="1:7">
      <c r="A3367" s="1420" t="s">
        <v>698</v>
      </c>
      <c r="B3367" s="1420" t="s">
        <v>2688</v>
      </c>
      <c r="C3367" s="23">
        <v>46191</v>
      </c>
      <c r="D3367" s="11">
        <v>382</v>
      </c>
      <c r="G3367" t="s">
        <v>2047</v>
      </c>
    </row>
    <row r="3368" spans="1:7">
      <c r="A3368" s="1214" t="s">
        <v>911</v>
      </c>
      <c r="B3368" s="1214" t="s">
        <v>2688</v>
      </c>
      <c r="C3368" s="23">
        <v>46191</v>
      </c>
      <c r="D3368" s="37">
        <v>3</v>
      </c>
      <c r="F3368" s="11" t="s">
        <v>2787</v>
      </c>
      <c r="G3368" t="s">
        <v>2047</v>
      </c>
    </row>
    <row r="3369" spans="1:7">
      <c r="A3369" s="1423" t="s">
        <v>926</v>
      </c>
      <c r="B3369" s="239" t="s">
        <v>2677</v>
      </c>
      <c r="C3369" s="23">
        <v>46191</v>
      </c>
      <c r="D3369" s="37">
        <v>65</v>
      </c>
      <c r="G3369" t="s">
        <v>2047</v>
      </c>
    </row>
    <row r="3370" spans="1:7">
      <c r="A3370" s="1214" t="s">
        <v>927</v>
      </c>
      <c r="B3370" s="243" t="s">
        <v>2677</v>
      </c>
      <c r="C3370" s="23">
        <v>46191</v>
      </c>
      <c r="D3370" s="37">
        <v>661</v>
      </c>
      <c r="F3370" s="11" t="s">
        <v>2788</v>
      </c>
      <c r="G3370" t="s">
        <v>2047</v>
      </c>
    </row>
    <row r="3371" spans="1:7">
      <c r="A3371" s="1537" t="s">
        <v>833</v>
      </c>
      <c r="B3371" s="1212" t="s">
        <v>56</v>
      </c>
      <c r="C3371" s="23">
        <v>46192</v>
      </c>
      <c r="D3371" s="11">
        <v>822</v>
      </c>
      <c r="G3371" t="s">
        <v>2047</v>
      </c>
    </row>
    <row r="3372" spans="1:7">
      <c r="A3372" s="1419" t="s">
        <v>845</v>
      </c>
      <c r="B3372" s="1213" t="s">
        <v>56</v>
      </c>
      <c r="C3372" s="23">
        <v>46192</v>
      </c>
      <c r="F3372" s="11" t="s">
        <v>2095</v>
      </c>
      <c r="G3372" t="s">
        <v>2047</v>
      </c>
    </row>
    <row r="3373" spans="1:7">
      <c r="A3373" s="1213" t="s">
        <v>697</v>
      </c>
      <c r="B3373" s="1213" t="s">
        <v>2688</v>
      </c>
      <c r="C3373" s="23">
        <v>46192</v>
      </c>
      <c r="D3373" s="37">
        <v>309</v>
      </c>
      <c r="G3373" t="s">
        <v>2047</v>
      </c>
    </row>
    <row r="3374" spans="1:7">
      <c r="A3374" s="1213" t="s">
        <v>908</v>
      </c>
      <c r="B3374" s="1213" t="s">
        <v>2688</v>
      </c>
      <c r="C3374" s="23">
        <v>46192</v>
      </c>
      <c r="D3374" s="11">
        <v>894</v>
      </c>
      <c r="G3374" t="s">
        <v>2047</v>
      </c>
    </row>
    <row r="3375" spans="1:7">
      <c r="A3375" s="1214" t="s">
        <v>909</v>
      </c>
      <c r="B3375" s="1214" t="s">
        <v>2688</v>
      </c>
      <c r="C3375" s="23">
        <v>46192</v>
      </c>
      <c r="D3375" s="11">
        <v>553</v>
      </c>
      <c r="G3375" t="s">
        <v>2047</v>
      </c>
    </row>
    <row r="3376" spans="1:7">
      <c r="A3376" s="1420" t="s">
        <v>698</v>
      </c>
      <c r="B3376" s="1420" t="s">
        <v>2688</v>
      </c>
      <c r="C3376" s="23">
        <v>46192</v>
      </c>
      <c r="F3376" s="11" t="s">
        <v>2789</v>
      </c>
      <c r="G3376" t="s">
        <v>2047</v>
      </c>
    </row>
    <row r="3377" spans="1:7">
      <c r="A3377" s="1214" t="s">
        <v>911</v>
      </c>
      <c r="B3377" s="1214" t="s">
        <v>1600</v>
      </c>
      <c r="C3377" s="23">
        <v>46192</v>
      </c>
      <c r="D3377" s="11">
        <v>402</v>
      </c>
      <c r="G3377" t="s">
        <v>2047</v>
      </c>
    </row>
    <row r="3378" spans="1:7">
      <c r="A3378" s="1423" t="s">
        <v>926</v>
      </c>
      <c r="B3378" s="239" t="s">
        <v>2677</v>
      </c>
      <c r="C3378" s="23">
        <v>46192</v>
      </c>
      <c r="D3378" s="11">
        <v>31</v>
      </c>
      <c r="F3378" s="11" t="s">
        <v>2790</v>
      </c>
      <c r="G3378" t="s">
        <v>2047</v>
      </c>
    </row>
    <row r="3379" spans="1:7">
      <c r="A3379" s="1214" t="s">
        <v>927</v>
      </c>
      <c r="B3379" s="243" t="s">
        <v>2677</v>
      </c>
      <c r="C3379" s="23">
        <v>46192</v>
      </c>
      <c r="D3379" s="11">
        <v>303</v>
      </c>
      <c r="G3379" t="s">
        <v>2047</v>
      </c>
    </row>
    <row r="3380" spans="1:7">
      <c r="A3380" s="1214" t="s">
        <v>862</v>
      </c>
      <c r="B3380" s="243" t="s">
        <v>1600</v>
      </c>
      <c r="C3380" s="23">
        <v>46195</v>
      </c>
      <c r="D3380" s="11">
        <v>171</v>
      </c>
      <c r="G3380" t="s">
        <v>2047</v>
      </c>
    </row>
    <row r="3381" spans="1:7">
      <c r="A3381" s="1420" t="s">
        <v>867</v>
      </c>
      <c r="B3381" s="1420" t="s">
        <v>78</v>
      </c>
      <c r="C3381" s="23">
        <v>46195</v>
      </c>
      <c r="F3381" s="1544" t="s">
        <v>2743</v>
      </c>
      <c r="G3381" t="s">
        <v>2047</v>
      </c>
    </row>
    <row r="3382" spans="1:7">
      <c r="A3382" s="1214" t="s">
        <v>570</v>
      </c>
      <c r="B3382" s="1214" t="s">
        <v>74</v>
      </c>
      <c r="C3382" s="23">
        <v>46195</v>
      </c>
      <c r="D3382" s="1545">
        <v>214</v>
      </c>
      <c r="G3382" t="s">
        <v>2047</v>
      </c>
    </row>
    <row r="3383" spans="1:7">
      <c r="A3383" s="1213" t="s">
        <v>880</v>
      </c>
      <c r="B3383" s="1213" t="s">
        <v>58</v>
      </c>
      <c r="C3383" s="23">
        <v>46195</v>
      </c>
      <c r="D3383" s="11">
        <v>825</v>
      </c>
      <c r="F3383" s="11" t="s">
        <v>2791</v>
      </c>
      <c r="G3383" t="s">
        <v>2047</v>
      </c>
    </row>
    <row r="3384" spans="1:7">
      <c r="A3384" s="1213" t="s">
        <v>882</v>
      </c>
      <c r="B3384" s="1213" t="s">
        <v>58</v>
      </c>
      <c r="C3384" s="23">
        <v>46195</v>
      </c>
      <c r="D3384" s="88">
        <v>2294</v>
      </c>
      <c r="F3384" s="1544" t="s">
        <v>2792</v>
      </c>
      <c r="G3384" t="s">
        <v>2047</v>
      </c>
    </row>
    <row r="3385" spans="1:7">
      <c r="A3385" s="1213" t="s">
        <v>572</v>
      </c>
      <c r="B3385" s="1213" t="s">
        <v>58</v>
      </c>
      <c r="C3385" s="23">
        <v>46195</v>
      </c>
      <c r="D3385" s="11">
        <v>876</v>
      </c>
      <c r="G3385" t="s">
        <v>2047</v>
      </c>
    </row>
    <row r="3386" spans="1:7">
      <c r="A3386" s="1213" t="s">
        <v>574</v>
      </c>
      <c r="B3386" s="1213" t="s">
        <v>58</v>
      </c>
      <c r="C3386" s="23">
        <v>46195</v>
      </c>
      <c r="D3386" s="11">
        <v>350</v>
      </c>
      <c r="G3386" t="s">
        <v>2047</v>
      </c>
    </row>
    <row r="3387" spans="1:7">
      <c r="A3387" s="1213" t="s">
        <v>578</v>
      </c>
      <c r="B3387" s="1420" t="s">
        <v>2208</v>
      </c>
      <c r="C3387" s="23">
        <v>46195</v>
      </c>
      <c r="D3387" s="11">
        <v>335</v>
      </c>
      <c r="G3387" t="s">
        <v>2047</v>
      </c>
    </row>
    <row r="3388" spans="1:7">
      <c r="A3388" s="1214" t="s">
        <v>883</v>
      </c>
      <c r="B3388" s="1214" t="s">
        <v>68</v>
      </c>
      <c r="C3388" s="23">
        <v>46195</v>
      </c>
      <c r="D3388" s="11">
        <v>391</v>
      </c>
      <c r="G3388" t="s">
        <v>2047</v>
      </c>
    </row>
    <row r="3389" spans="1:7">
      <c r="A3389" s="1420" t="s">
        <v>580</v>
      </c>
      <c r="B3389" s="1420" t="s">
        <v>68</v>
      </c>
      <c r="C3389" s="23">
        <v>46195</v>
      </c>
      <c r="D3389" s="88">
        <v>1140</v>
      </c>
      <c r="G3389" t="s">
        <v>2047</v>
      </c>
    </row>
    <row r="3390" spans="1:7">
      <c r="A3390" s="1214" t="s">
        <v>928</v>
      </c>
      <c r="B3390" s="1214" t="s">
        <v>2739</v>
      </c>
      <c r="C3390" s="23">
        <v>46195</v>
      </c>
      <c r="F3390" s="11" t="s">
        <v>2793</v>
      </c>
      <c r="G3390" t="s">
        <v>2047</v>
      </c>
    </row>
    <row r="3391" spans="1:7">
      <c r="A3391" s="1214" t="s">
        <v>928</v>
      </c>
      <c r="B3391" s="1214" t="s">
        <v>1600</v>
      </c>
      <c r="C3391" s="23">
        <v>46195</v>
      </c>
      <c r="D3391" s="11">
        <v>87</v>
      </c>
      <c r="F3391" s="11" t="s">
        <v>2794</v>
      </c>
      <c r="G3391" t="s">
        <v>2047</v>
      </c>
    </row>
    <row r="3392" spans="1:7">
      <c r="A3392" s="1420" t="s">
        <v>596</v>
      </c>
      <c r="B3392" s="1420" t="s">
        <v>2739</v>
      </c>
      <c r="C3392" s="23">
        <v>46195</v>
      </c>
      <c r="D3392" s="11">
        <v>500</v>
      </c>
      <c r="G3392" t="s">
        <v>2047</v>
      </c>
    </row>
    <row r="3393" spans="1:7">
      <c r="A3393" s="1214" t="s">
        <v>599</v>
      </c>
      <c r="B3393" s="1214" t="s">
        <v>1602</v>
      </c>
      <c r="C3393" s="23">
        <v>46195</v>
      </c>
      <c r="F3393" s="11" t="s">
        <v>2789</v>
      </c>
      <c r="G3393" t="s">
        <v>2047</v>
      </c>
    </row>
    <row r="3394" spans="1:7">
      <c r="A3394" s="1213" t="s">
        <v>929</v>
      </c>
      <c r="B3394" s="1420" t="s">
        <v>1600</v>
      </c>
      <c r="C3394" s="23">
        <v>46195</v>
      </c>
      <c r="D3394" s="37">
        <v>281</v>
      </c>
      <c r="G3394" t="s">
        <v>2047</v>
      </c>
    </row>
    <row r="3395" spans="1:7">
      <c r="A3395" s="1214" t="s">
        <v>601</v>
      </c>
      <c r="B3395" s="1213" t="s">
        <v>496</v>
      </c>
      <c r="C3395" s="23">
        <v>46195</v>
      </c>
      <c r="D3395" s="11">
        <v>620</v>
      </c>
      <c r="G3395" t="s">
        <v>2047</v>
      </c>
    </row>
    <row r="3396" spans="1:7">
      <c r="A3396" s="1420" t="s">
        <v>602</v>
      </c>
      <c r="B3396" s="1213" t="s">
        <v>496</v>
      </c>
      <c r="C3396" s="23">
        <v>46195</v>
      </c>
      <c r="D3396" s="11">
        <v>364</v>
      </c>
      <c r="G3396" t="s">
        <v>2047</v>
      </c>
    </row>
    <row r="3397" spans="1:7">
      <c r="A3397" s="1214" t="s">
        <v>932</v>
      </c>
      <c r="B3397" s="1214" t="s">
        <v>78</v>
      </c>
      <c r="C3397" s="23">
        <v>46195</v>
      </c>
      <c r="D3397" s="88">
        <v>2283</v>
      </c>
      <c r="G3397" t="s">
        <v>2047</v>
      </c>
    </row>
    <row r="3398" spans="1:7">
      <c r="A3398" s="1212" t="s">
        <v>631</v>
      </c>
      <c r="B3398" s="1213" t="s">
        <v>80</v>
      </c>
      <c r="C3398" s="23">
        <v>46195</v>
      </c>
      <c r="D3398" s="88">
        <v>1115</v>
      </c>
      <c r="G3398" t="s">
        <v>2047</v>
      </c>
    </row>
    <row r="3399" spans="1:7">
      <c r="A3399" s="1537" t="s">
        <v>833</v>
      </c>
      <c r="B3399" s="1212" t="s">
        <v>56</v>
      </c>
      <c r="C3399" s="23">
        <v>46195</v>
      </c>
      <c r="D3399" s="11">
        <v>648</v>
      </c>
      <c r="G3399" t="s">
        <v>2047</v>
      </c>
    </row>
    <row r="3400" spans="1:7">
      <c r="A3400" s="1419" t="s">
        <v>845</v>
      </c>
      <c r="B3400" s="1213" t="s">
        <v>56</v>
      </c>
      <c r="C3400" s="23">
        <v>46195</v>
      </c>
      <c r="D3400" s="11">
        <v>859</v>
      </c>
      <c r="G3400" t="s">
        <v>2047</v>
      </c>
    </row>
    <row r="3401" spans="1:7">
      <c r="A3401" s="1213" t="s">
        <v>697</v>
      </c>
      <c r="B3401" s="1213" t="s">
        <v>2688</v>
      </c>
      <c r="C3401" s="23">
        <v>46195</v>
      </c>
      <c r="D3401" s="11">
        <v>511</v>
      </c>
      <c r="G3401" t="s">
        <v>2047</v>
      </c>
    </row>
    <row r="3402" spans="1:7">
      <c r="A3402" s="1213" t="s">
        <v>908</v>
      </c>
      <c r="B3402" s="1213" t="s">
        <v>2688</v>
      </c>
      <c r="C3402" s="23">
        <v>46195</v>
      </c>
      <c r="F3402" s="11" t="s">
        <v>2714</v>
      </c>
      <c r="G3402" t="s">
        <v>2047</v>
      </c>
    </row>
    <row r="3403" spans="1:7">
      <c r="A3403" s="1420" t="s">
        <v>698</v>
      </c>
      <c r="B3403" s="1420" t="s">
        <v>2688</v>
      </c>
      <c r="C3403" s="23">
        <v>46195</v>
      </c>
      <c r="F3403" s="11" t="s">
        <v>2714</v>
      </c>
      <c r="G3403" t="s">
        <v>2047</v>
      </c>
    </row>
    <row r="3404" spans="1:7">
      <c r="A3404" s="1214" t="s">
        <v>911</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927</v>
      </c>
      <c r="B3409" s="243" t="s">
        <v>2677</v>
      </c>
      <c r="C3409" s="23">
        <v>46195</v>
      </c>
      <c r="D3409" s="11">
        <v>672</v>
      </c>
      <c r="F3409" s="11" t="s">
        <v>2744</v>
      </c>
      <c r="G3409" t="s">
        <v>2047</v>
      </c>
    </row>
    <row r="3410" spans="1:7">
      <c r="A3410" s="177" t="s">
        <v>805</v>
      </c>
      <c r="B3410" s="243" t="s">
        <v>2677</v>
      </c>
      <c r="C3410" s="23">
        <v>46195</v>
      </c>
      <c r="F3410" s="11" t="s">
        <v>1734</v>
      </c>
      <c r="G3410" t="s">
        <v>2047</v>
      </c>
    </row>
    <row r="3411" spans="1:7">
      <c r="A3411" s="1546" t="s">
        <v>862</v>
      </c>
      <c r="B3411" s="75" t="s">
        <v>1600</v>
      </c>
      <c r="C3411" s="23">
        <v>46196</v>
      </c>
      <c r="F3411" s="75" t="s">
        <v>1882</v>
      </c>
      <c r="G3411" t="s">
        <v>2047</v>
      </c>
    </row>
    <row r="3412" spans="1:7">
      <c r="A3412" s="1214" t="s">
        <v>570</v>
      </c>
      <c r="B3412" s="1214" t="s">
        <v>74</v>
      </c>
      <c r="C3412" s="23">
        <v>46196</v>
      </c>
      <c r="D3412" s="88">
        <v>1276</v>
      </c>
      <c r="G3412" t="s">
        <v>2047</v>
      </c>
    </row>
    <row r="3413" spans="1:7">
      <c r="A3413" s="1213" t="s">
        <v>879</v>
      </c>
      <c r="B3413" s="1213" t="s">
        <v>58</v>
      </c>
      <c r="C3413" s="23">
        <v>46196</v>
      </c>
      <c r="F3413" s="1544" t="s">
        <v>2795</v>
      </c>
      <c r="G3413" t="s">
        <v>2047</v>
      </c>
    </row>
    <row r="3414" spans="1:7">
      <c r="A3414" s="1213" t="s">
        <v>880</v>
      </c>
      <c r="B3414" s="1213" t="s">
        <v>58</v>
      </c>
      <c r="C3414" s="23">
        <v>46196</v>
      </c>
      <c r="D3414" s="11">
        <v>950</v>
      </c>
      <c r="F3414" s="11" t="s">
        <v>2796</v>
      </c>
      <c r="G3414" t="s">
        <v>2047</v>
      </c>
    </row>
    <row r="3415" spans="1:7">
      <c r="A3415" s="1213" t="s">
        <v>882</v>
      </c>
      <c r="B3415" s="1213" t="s">
        <v>58</v>
      </c>
      <c r="C3415" s="23">
        <v>46196</v>
      </c>
      <c r="F3415" s="1544" t="s">
        <v>2040</v>
      </c>
      <c r="G3415" t="s">
        <v>2047</v>
      </c>
    </row>
    <row r="3416" spans="1:7">
      <c r="A3416" s="1213" t="s">
        <v>572</v>
      </c>
      <c r="B3416" s="1213" t="s">
        <v>58</v>
      </c>
      <c r="C3416" s="23">
        <v>46196</v>
      </c>
      <c r="D3416" s="11">
        <v>890</v>
      </c>
      <c r="F3416" s="11" t="s">
        <v>2797</v>
      </c>
      <c r="G3416" t="s">
        <v>2047</v>
      </c>
    </row>
    <row r="3417" spans="1:7">
      <c r="A3417" s="1213" t="s">
        <v>578</v>
      </c>
      <c r="B3417" s="1420" t="s">
        <v>2208</v>
      </c>
      <c r="C3417" s="23">
        <v>46196</v>
      </c>
      <c r="D3417" s="11">
        <v>558</v>
      </c>
      <c r="G3417" t="s">
        <v>2047</v>
      </c>
    </row>
    <row r="3418" spans="1:7">
      <c r="A3418" s="1214" t="s">
        <v>883</v>
      </c>
      <c r="B3418" s="1214" t="s">
        <v>68</v>
      </c>
      <c r="C3418" s="23">
        <v>46196</v>
      </c>
      <c r="F3418" s="1544" t="s">
        <v>1882</v>
      </c>
      <c r="G3418" t="s">
        <v>2047</v>
      </c>
    </row>
    <row r="3419" spans="1:7">
      <c r="A3419" s="1420" t="s">
        <v>580</v>
      </c>
      <c r="B3419" s="1420" t="s">
        <v>68</v>
      </c>
      <c r="C3419" s="23">
        <v>46196</v>
      </c>
      <c r="D3419" s="88">
        <v>5027</v>
      </c>
      <c r="G3419" t="s">
        <v>2047</v>
      </c>
    </row>
    <row r="3420" spans="1:7">
      <c r="A3420" s="1420" t="s">
        <v>596</v>
      </c>
      <c r="B3420" s="1420" t="s">
        <v>2739</v>
      </c>
      <c r="C3420" s="23">
        <v>46196</v>
      </c>
      <c r="D3420" s="11">
        <v>559</v>
      </c>
      <c r="G3420" t="s">
        <v>2047</v>
      </c>
    </row>
    <row r="3421" spans="1:7">
      <c r="A3421" s="1213" t="s">
        <v>929</v>
      </c>
      <c r="B3421" s="1420" t="s">
        <v>1600</v>
      </c>
      <c r="C3421" s="23">
        <v>46196</v>
      </c>
      <c r="D3421" s="11">
        <v>115</v>
      </c>
      <c r="G3421" t="s">
        <v>2047</v>
      </c>
    </row>
    <row r="3422" spans="1:7">
      <c r="A3422" s="1214" t="s">
        <v>601</v>
      </c>
      <c r="B3422" s="1213" t="s">
        <v>496</v>
      </c>
      <c r="C3422" s="23">
        <v>46196</v>
      </c>
      <c r="F3422" s="1217" t="s">
        <v>2789</v>
      </c>
      <c r="G3422" t="s">
        <v>2047</v>
      </c>
    </row>
    <row r="3423" spans="1:7">
      <c r="A3423" s="1420" t="s">
        <v>602</v>
      </c>
      <c r="B3423" s="1213" t="s">
        <v>496</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631</v>
      </c>
      <c r="B3425" s="1213" t="s">
        <v>80</v>
      </c>
      <c r="C3425" s="23">
        <v>46196</v>
      </c>
      <c r="D3425" s="11">
        <v>891</v>
      </c>
      <c r="G3425" t="s">
        <v>2047</v>
      </c>
    </row>
    <row r="3426" spans="1:7">
      <c r="A3426" s="1537" t="s">
        <v>833</v>
      </c>
      <c r="B3426" s="1212" t="s">
        <v>56</v>
      </c>
      <c r="C3426" s="23">
        <v>46196</v>
      </c>
      <c r="D3426" s="88">
        <v>1155</v>
      </c>
      <c r="G3426" t="s">
        <v>2047</v>
      </c>
    </row>
    <row r="3427" spans="1:7">
      <c r="A3427" s="1419" t="s">
        <v>845</v>
      </c>
      <c r="B3427" s="1213" t="s">
        <v>56</v>
      </c>
      <c r="C3427" s="23">
        <v>46196</v>
      </c>
      <c r="D3427" s="11">
        <v>971</v>
      </c>
      <c r="G3427" t="s">
        <v>2047</v>
      </c>
    </row>
    <row r="3428" spans="1:7">
      <c r="A3428" s="1213" t="s">
        <v>693</v>
      </c>
      <c r="B3428" s="1213" t="s">
        <v>2688</v>
      </c>
      <c r="C3428" s="23">
        <v>46196</v>
      </c>
      <c r="D3428" s="11">
        <v>689</v>
      </c>
      <c r="G3428" t="s">
        <v>2047</v>
      </c>
    </row>
    <row r="3429" spans="1:7">
      <c r="A3429" s="1213" t="s">
        <v>908</v>
      </c>
      <c r="B3429" s="1213" t="s">
        <v>2688</v>
      </c>
      <c r="C3429" s="23">
        <v>46196</v>
      </c>
      <c r="D3429" s="11">
        <v>210</v>
      </c>
      <c r="G3429" t="s">
        <v>2047</v>
      </c>
    </row>
    <row r="3430" spans="1:7">
      <c r="A3430" s="1213" t="s">
        <v>909</v>
      </c>
      <c r="B3430" s="1213" t="s">
        <v>2688</v>
      </c>
      <c r="C3430" s="23">
        <v>46196</v>
      </c>
      <c r="D3430" s="11">
        <v>193</v>
      </c>
      <c r="G3430" t="s">
        <v>2047</v>
      </c>
    </row>
    <row r="3431" spans="1:7">
      <c r="A3431" s="1420" t="s">
        <v>698</v>
      </c>
      <c r="B3431" s="1420" t="s">
        <v>2688</v>
      </c>
      <c r="C3431" s="23">
        <v>46196</v>
      </c>
      <c r="D3431" s="11">
        <v>949</v>
      </c>
      <c r="G3431" t="s">
        <v>2047</v>
      </c>
    </row>
    <row r="3432" spans="1:7">
      <c r="A3432" s="1214" t="s">
        <v>927</v>
      </c>
      <c r="B3432" s="243" t="s">
        <v>2677</v>
      </c>
      <c r="C3432" s="23">
        <v>46196</v>
      </c>
      <c r="D3432" s="11">
        <v>710</v>
      </c>
      <c r="F3432" s="11" t="s">
        <v>2799</v>
      </c>
      <c r="G3432" t="s">
        <v>2047</v>
      </c>
    </row>
    <row r="3433" spans="1:7">
      <c r="A3433" s="1212" t="s">
        <v>862</v>
      </c>
      <c r="B3433" s="1212" t="s">
        <v>1600</v>
      </c>
      <c r="C3433" s="23">
        <v>46197</v>
      </c>
      <c r="D3433" s="11">
        <v>93</v>
      </c>
      <c r="G3433" t="s">
        <v>2047</v>
      </c>
    </row>
    <row r="3434" spans="1:7">
      <c r="A3434" s="1213" t="s">
        <v>867</v>
      </c>
      <c r="B3434" s="1213" t="s">
        <v>78</v>
      </c>
      <c r="C3434" s="23">
        <v>46197</v>
      </c>
      <c r="D3434" s="88">
        <v>2241</v>
      </c>
      <c r="G3434" t="s">
        <v>2047</v>
      </c>
    </row>
    <row r="3435" spans="1:7">
      <c r="A3435" s="1213" t="s">
        <v>868</v>
      </c>
      <c r="B3435" s="1213" t="s">
        <v>58</v>
      </c>
      <c r="C3435" s="23">
        <v>46197</v>
      </c>
      <c r="D3435" s="88">
        <v>1179</v>
      </c>
      <c r="F3435" s="11" t="s">
        <v>2796</v>
      </c>
      <c r="G3435" t="s">
        <v>2047</v>
      </c>
    </row>
    <row r="3436" spans="1:7">
      <c r="A3436" s="1213" t="s">
        <v>874</v>
      </c>
      <c r="B3436" s="1213" t="s">
        <v>58</v>
      </c>
      <c r="C3436" s="23">
        <v>46197</v>
      </c>
      <c r="D3436" s="11">
        <v>520</v>
      </c>
      <c r="F3436" s="11" t="s">
        <v>2474</v>
      </c>
      <c r="G3436" t="s">
        <v>2047</v>
      </c>
    </row>
    <row r="3437" spans="1:7">
      <c r="A3437" s="1213" t="s">
        <v>880</v>
      </c>
      <c r="B3437" s="1213" t="s">
        <v>58</v>
      </c>
      <c r="C3437" s="23">
        <v>46197</v>
      </c>
      <c r="D3437" s="11">
        <v>502</v>
      </c>
      <c r="F3437" s="11" t="s">
        <v>2441</v>
      </c>
      <c r="G3437" t="s">
        <v>2047</v>
      </c>
    </row>
    <row r="3438" spans="1:7">
      <c r="A3438" s="1213" t="s">
        <v>882</v>
      </c>
      <c r="B3438" s="1213" t="s">
        <v>58</v>
      </c>
      <c r="C3438" s="23">
        <v>46197</v>
      </c>
      <c r="D3438" s="88">
        <v>1974</v>
      </c>
      <c r="F3438" s="1544" t="s">
        <v>2800</v>
      </c>
      <c r="G3438" t="s">
        <v>2047</v>
      </c>
    </row>
    <row r="3439" spans="1:7">
      <c r="A3439" s="1213" t="s">
        <v>572</v>
      </c>
      <c r="B3439" s="1213" t="s">
        <v>58</v>
      </c>
      <c r="C3439" s="23">
        <v>46197</v>
      </c>
      <c r="D3439" s="11">
        <v>749</v>
      </c>
      <c r="G3439" t="s">
        <v>2047</v>
      </c>
    </row>
    <row r="3440" spans="1:7">
      <c r="A3440" s="1213" t="s">
        <v>574</v>
      </c>
      <c r="B3440" s="1213" t="s">
        <v>58</v>
      </c>
      <c r="C3440" s="23">
        <v>46197</v>
      </c>
      <c r="D3440" s="37">
        <v>492</v>
      </c>
      <c r="F3440" s="11" t="s">
        <v>2441</v>
      </c>
      <c r="G3440" t="s">
        <v>2047</v>
      </c>
    </row>
    <row r="3441" spans="1:7">
      <c r="A3441" s="1213" t="s">
        <v>577</v>
      </c>
      <c r="B3441" s="1213" t="s">
        <v>58</v>
      </c>
      <c r="C3441" s="23">
        <v>46197</v>
      </c>
      <c r="D3441" s="88">
        <v>2452</v>
      </c>
      <c r="G3441" t="s">
        <v>2047</v>
      </c>
    </row>
    <row r="3442" spans="1:7">
      <c r="A3442" s="1213" t="s">
        <v>578</v>
      </c>
      <c r="B3442" s="1213" t="s">
        <v>2208</v>
      </c>
      <c r="C3442" s="23">
        <v>46197</v>
      </c>
      <c r="D3442" s="11">
        <v>815</v>
      </c>
      <c r="G3442" t="s">
        <v>2047</v>
      </c>
    </row>
    <row r="3443" spans="1:7">
      <c r="A3443" s="1213" t="s">
        <v>580</v>
      </c>
      <c r="B3443" s="1213" t="s">
        <v>68</v>
      </c>
      <c r="C3443" s="23">
        <v>46197</v>
      </c>
      <c r="D3443" s="88">
        <v>1021</v>
      </c>
      <c r="G3443" t="s">
        <v>2047</v>
      </c>
    </row>
    <row r="3444" spans="1:7">
      <c r="A3444" s="1213" t="s">
        <v>596</v>
      </c>
      <c r="B3444" s="1213" t="s">
        <v>2739</v>
      </c>
      <c r="C3444" s="23">
        <v>46197</v>
      </c>
      <c r="D3444" s="88">
        <v>1506</v>
      </c>
      <c r="G3444" t="s">
        <v>2047</v>
      </c>
    </row>
    <row r="3445" spans="1:7">
      <c r="A3445" s="1213" t="s">
        <v>929</v>
      </c>
      <c r="B3445" s="1213" t="s">
        <v>1600</v>
      </c>
      <c r="C3445" s="23">
        <v>46197</v>
      </c>
      <c r="D3445" s="11">
        <v>253</v>
      </c>
      <c r="G3445" t="s">
        <v>2047</v>
      </c>
    </row>
    <row r="3446" spans="1:7">
      <c r="A3446" s="1213" t="s">
        <v>601</v>
      </c>
      <c r="B3446" s="1213" t="s">
        <v>496</v>
      </c>
      <c r="C3446" s="23">
        <v>46197</v>
      </c>
      <c r="F3446" s="11" t="s">
        <v>1882</v>
      </c>
      <c r="G3446" t="s">
        <v>2047</v>
      </c>
    </row>
    <row r="3447" spans="1:7">
      <c r="A3447" s="1213" t="s">
        <v>602</v>
      </c>
      <c r="B3447" s="1213" t="s">
        <v>496</v>
      </c>
      <c r="C3447" s="23">
        <v>46197</v>
      </c>
      <c r="F3447" s="11" t="s">
        <v>1882</v>
      </c>
      <c r="G3447" t="s">
        <v>2047</v>
      </c>
    </row>
    <row r="3448" spans="1:7">
      <c r="A3448" s="1213" t="s">
        <v>932</v>
      </c>
      <c r="B3448" s="1213" t="s">
        <v>78</v>
      </c>
      <c r="C3448" s="23">
        <v>46197</v>
      </c>
      <c r="D3448" s="11">
        <v>803</v>
      </c>
      <c r="G3448" t="s">
        <v>2047</v>
      </c>
    </row>
    <row r="3449" spans="1:7">
      <c r="A3449" s="1212" t="s">
        <v>631</v>
      </c>
      <c r="B3449" s="1213" t="s">
        <v>80</v>
      </c>
      <c r="C3449" s="23">
        <v>46197</v>
      </c>
      <c r="D3449" s="88">
        <v>1345</v>
      </c>
      <c r="G3449" t="s">
        <v>2047</v>
      </c>
    </row>
    <row r="3450" spans="1:7">
      <c r="A3450" s="1537" t="s">
        <v>833</v>
      </c>
      <c r="B3450" s="1212" t="s">
        <v>56</v>
      </c>
      <c r="C3450" s="23">
        <v>46197</v>
      </c>
      <c r="D3450" s="11">
        <v>778</v>
      </c>
      <c r="F3450" s="90" t="s">
        <v>2801</v>
      </c>
      <c r="G3450" t="s">
        <v>2047</v>
      </c>
    </row>
    <row r="3451" spans="1:7">
      <c r="A3451" s="1419" t="s">
        <v>845</v>
      </c>
      <c r="B3451" s="1213" t="s">
        <v>56</v>
      </c>
      <c r="C3451" s="23">
        <v>46197</v>
      </c>
      <c r="D3451" s="11">
        <v>667</v>
      </c>
      <c r="G3451" t="s">
        <v>2047</v>
      </c>
    </row>
    <row r="3452" spans="1:7">
      <c r="A3452" s="1213" t="s">
        <v>692</v>
      </c>
      <c r="B3452" s="1213" t="s">
        <v>2688</v>
      </c>
      <c r="C3452" s="23">
        <v>46197</v>
      </c>
      <c r="F3452" s="11" t="s">
        <v>1882</v>
      </c>
      <c r="G3452" t="s">
        <v>2047</v>
      </c>
    </row>
    <row r="3453" spans="1:7">
      <c r="A3453" s="1213" t="s">
        <v>697</v>
      </c>
      <c r="B3453" s="1213" t="s">
        <v>2688</v>
      </c>
      <c r="C3453" s="23">
        <v>46197</v>
      </c>
      <c r="D3453" s="11">
        <v>84</v>
      </c>
      <c r="G3453" t="s">
        <v>2047</v>
      </c>
    </row>
    <row r="3454" spans="1:7">
      <c r="A3454" s="1420" t="s">
        <v>698</v>
      </c>
      <c r="B3454" s="1420" t="s">
        <v>2688</v>
      </c>
      <c r="C3454" s="23">
        <v>46197</v>
      </c>
      <c r="D3454" s="11">
        <v>514</v>
      </c>
      <c r="G3454" t="s">
        <v>2047</v>
      </c>
    </row>
    <row r="3455" spans="1:7">
      <c r="A3455" s="1214" t="s">
        <v>927</v>
      </c>
      <c r="B3455" s="243" t="s">
        <v>2677</v>
      </c>
      <c r="C3455" s="23">
        <v>46197</v>
      </c>
      <c r="D3455" s="11">
        <v>823</v>
      </c>
      <c r="F3455" s="11" t="s">
        <v>2802</v>
      </c>
      <c r="G3455" t="s">
        <v>2047</v>
      </c>
    </row>
    <row r="3456" spans="1:7">
      <c r="A3456" s="1212" t="s">
        <v>874</v>
      </c>
      <c r="B3456" s="1212" t="s">
        <v>58</v>
      </c>
      <c r="C3456" s="23">
        <v>46198</v>
      </c>
      <c r="D3456" s="88">
        <v>1599</v>
      </c>
      <c r="F3456" s="11" t="s">
        <v>2803</v>
      </c>
      <c r="G3456" t="s">
        <v>2047</v>
      </c>
    </row>
    <row r="3457" spans="1:7">
      <c r="A3457" s="1213" t="s">
        <v>880</v>
      </c>
      <c r="B3457" s="1213" t="s">
        <v>58</v>
      </c>
      <c r="C3457" s="23">
        <v>46198</v>
      </c>
      <c r="D3457" s="11">
        <v>838</v>
      </c>
      <c r="F3457" s="11" t="s">
        <v>2804</v>
      </c>
      <c r="G3457" t="s">
        <v>2047</v>
      </c>
    </row>
    <row r="3458" spans="1:7">
      <c r="A3458" s="1214" t="s">
        <v>881</v>
      </c>
      <c r="B3458" s="1214" t="s">
        <v>58</v>
      </c>
      <c r="C3458" s="23">
        <v>46198</v>
      </c>
      <c r="D3458" s="11">
        <v>575</v>
      </c>
      <c r="G3458" t="s">
        <v>2047</v>
      </c>
    </row>
    <row r="3459" spans="1:7">
      <c r="A3459" s="1420" t="s">
        <v>572</v>
      </c>
      <c r="B3459" s="1420" t="s">
        <v>58</v>
      </c>
      <c r="C3459" s="23">
        <v>46198</v>
      </c>
      <c r="D3459" s="11">
        <v>346</v>
      </c>
      <c r="F3459" s="11" t="s">
        <v>2805</v>
      </c>
      <c r="G3459" t="s">
        <v>2047</v>
      </c>
    </row>
    <row r="3460" spans="1:7">
      <c r="A3460" s="1213" t="s">
        <v>578</v>
      </c>
      <c r="B3460" s="1213" t="s">
        <v>2208</v>
      </c>
      <c r="C3460" s="23">
        <v>46198</v>
      </c>
      <c r="F3460" s="1544" t="s">
        <v>2789</v>
      </c>
      <c r="G3460" t="s">
        <v>2047</v>
      </c>
    </row>
    <row r="3461" spans="1:7">
      <c r="A3461" s="1213" t="s">
        <v>596</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631</v>
      </c>
      <c r="B3464" s="1213" t="s">
        <v>80</v>
      </c>
      <c r="C3464" s="23">
        <v>46198</v>
      </c>
      <c r="D3464" s="88">
        <v>1328</v>
      </c>
      <c r="F3464" s="102"/>
      <c r="G3464" t="s">
        <v>2047</v>
      </c>
    </row>
    <row r="3465" spans="1:7">
      <c r="A3465" s="1537" t="s">
        <v>835</v>
      </c>
      <c r="B3465" s="1212" t="s">
        <v>56</v>
      </c>
      <c r="C3465" s="23">
        <v>46198</v>
      </c>
      <c r="D3465" s="88">
        <v>1436</v>
      </c>
      <c r="G3465" t="s">
        <v>2047</v>
      </c>
    </row>
    <row r="3466" spans="1:7">
      <c r="A3466" s="1419" t="s">
        <v>845</v>
      </c>
      <c r="B3466" s="1213" t="s">
        <v>56</v>
      </c>
      <c r="C3466" s="23">
        <v>46198</v>
      </c>
      <c r="D3466" s="88">
        <v>1025</v>
      </c>
      <c r="G3466" t="s">
        <v>2047</v>
      </c>
    </row>
    <row r="3467" spans="1:7">
      <c r="A3467" s="1213" t="s">
        <v>692</v>
      </c>
      <c r="B3467" s="1213" t="s">
        <v>2688</v>
      </c>
      <c r="C3467" s="23">
        <v>46198</v>
      </c>
      <c r="D3467" s="11">
        <v>951</v>
      </c>
      <c r="G3467" t="s">
        <v>2047</v>
      </c>
    </row>
    <row r="3468" spans="1:7">
      <c r="A3468" s="1213" t="s">
        <v>697</v>
      </c>
      <c r="B3468" s="1213" t="s">
        <v>2688</v>
      </c>
      <c r="C3468" s="23">
        <v>46198</v>
      </c>
      <c r="D3468" s="11">
        <v>75</v>
      </c>
      <c r="G3468" t="s">
        <v>2047</v>
      </c>
    </row>
    <row r="3469" spans="1:7">
      <c r="A3469" s="1213" t="s">
        <v>698</v>
      </c>
      <c r="B3469" s="1213" t="s">
        <v>2688</v>
      </c>
      <c r="C3469" s="23">
        <v>46198</v>
      </c>
      <c r="D3469" s="11">
        <v>790</v>
      </c>
      <c r="G3469" t="s">
        <v>2047</v>
      </c>
    </row>
    <row r="3470" spans="1:7">
      <c r="A3470" s="1213" t="s">
        <v>702</v>
      </c>
      <c r="B3470" s="1213" t="s">
        <v>2808</v>
      </c>
      <c r="C3470" s="23">
        <v>46198</v>
      </c>
      <c r="D3470" s="11">
        <v>492</v>
      </c>
      <c r="G3470" t="s">
        <v>2047</v>
      </c>
    </row>
    <row r="3471" spans="1:7">
      <c r="A3471" s="1420" t="s">
        <v>912</v>
      </c>
      <c r="B3471" s="1420" t="s">
        <v>70</v>
      </c>
      <c r="C3471" s="23">
        <v>46198</v>
      </c>
      <c r="D3471" s="11">
        <v>343</v>
      </c>
      <c r="G3471" t="s">
        <v>2047</v>
      </c>
    </row>
    <row r="3472" spans="1:7">
      <c r="A3472" s="1214" t="s">
        <v>927</v>
      </c>
      <c r="B3472" s="243" t="s">
        <v>2677</v>
      </c>
      <c r="C3472" s="23">
        <v>46198</v>
      </c>
      <c r="D3472" s="11">
        <v>601</v>
      </c>
      <c r="F3472" s="11" t="s">
        <v>2809</v>
      </c>
      <c r="G3472" t="s">
        <v>2047</v>
      </c>
    </row>
    <row r="3473" spans="1:7">
      <c r="A3473" s="1212" t="s">
        <v>874</v>
      </c>
      <c r="B3473" s="1212" t="s">
        <v>58</v>
      </c>
      <c r="C3473" s="23">
        <v>46199</v>
      </c>
      <c r="D3473" s="88">
        <v>1500</v>
      </c>
      <c r="F3473" s="11" t="s">
        <v>2810</v>
      </c>
      <c r="G3473" t="s">
        <v>2047</v>
      </c>
    </row>
    <row r="3474" spans="1:7">
      <c r="A3474" s="1214" t="s">
        <v>881</v>
      </c>
      <c r="B3474" s="1214" t="s">
        <v>58</v>
      </c>
      <c r="C3474" s="23">
        <v>46199</v>
      </c>
      <c r="D3474" s="88">
        <v>2236</v>
      </c>
      <c r="F3474" s="11" t="s">
        <v>2811</v>
      </c>
      <c r="G3474" t="s">
        <v>2047</v>
      </c>
    </row>
    <row r="3475" spans="1:7">
      <c r="A3475" s="1213" t="s">
        <v>580</v>
      </c>
      <c r="B3475" s="1213" t="s">
        <v>68</v>
      </c>
      <c r="C3475" s="23">
        <v>46199</v>
      </c>
      <c r="D3475" s="11">
        <v>186</v>
      </c>
      <c r="G3475" t="s">
        <v>2047</v>
      </c>
    </row>
    <row r="3476" spans="1:7">
      <c r="A3476" s="1213" t="s">
        <v>596</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631</v>
      </c>
      <c r="B3478" s="1213" t="s">
        <v>80</v>
      </c>
      <c r="C3478" s="23">
        <v>46199</v>
      </c>
      <c r="F3478" s="1564" t="s">
        <v>2105</v>
      </c>
      <c r="G3478" t="s">
        <v>2047</v>
      </c>
    </row>
    <row r="3479" spans="1:7">
      <c r="A3479" s="1537" t="s">
        <v>835</v>
      </c>
      <c r="B3479" s="1212" t="s">
        <v>56</v>
      </c>
      <c r="C3479" s="23">
        <v>46199</v>
      </c>
      <c r="D3479" s="11">
        <v>877</v>
      </c>
      <c r="E3479" s="134"/>
      <c r="F3479" s="49"/>
      <c r="G3479" t="s">
        <v>2047</v>
      </c>
    </row>
    <row r="3480" spans="1:7">
      <c r="A3480" s="1419" t="s">
        <v>845</v>
      </c>
      <c r="B3480" s="1213" t="s">
        <v>56</v>
      </c>
      <c r="C3480" s="23">
        <v>46199</v>
      </c>
      <c r="D3480" s="73"/>
      <c r="E3480" s="11"/>
      <c r="F3480" s="1565" t="s">
        <v>2193</v>
      </c>
      <c r="G3480" t="s">
        <v>2047</v>
      </c>
    </row>
    <row r="3481" spans="1:7">
      <c r="A3481" s="1213" t="s">
        <v>908</v>
      </c>
      <c r="B3481" s="1213" t="s">
        <v>2688</v>
      </c>
      <c r="C3481" s="23">
        <v>46199</v>
      </c>
      <c r="E3481" s="960"/>
      <c r="F3481" s="250" t="s">
        <v>2812</v>
      </c>
      <c r="G3481" t="s">
        <v>2047</v>
      </c>
    </row>
    <row r="3482" spans="1:7">
      <c r="A3482" s="1213" t="s">
        <v>911</v>
      </c>
      <c r="B3482" s="1213" t="s">
        <v>1600</v>
      </c>
      <c r="C3482" s="23">
        <v>46199</v>
      </c>
      <c r="D3482" s="73">
        <v>3</v>
      </c>
      <c r="E3482" s="11"/>
      <c r="F3482" s="1567" t="s">
        <v>2813</v>
      </c>
      <c r="G3482" t="s">
        <v>2047</v>
      </c>
    </row>
    <row r="3483" spans="1:7">
      <c r="A3483" s="1213" t="s">
        <v>702</v>
      </c>
      <c r="B3483" s="1213" t="s">
        <v>2808</v>
      </c>
      <c r="C3483" s="23">
        <v>46199</v>
      </c>
      <c r="D3483" s="73"/>
      <c r="E3483" s="11"/>
      <c r="F3483" s="1566" t="s">
        <v>2286</v>
      </c>
      <c r="G3483" t="s">
        <v>2047</v>
      </c>
    </row>
    <row r="3484" spans="1:7">
      <c r="A3484" s="1420" t="s">
        <v>912</v>
      </c>
      <c r="B3484" s="1420" t="s">
        <v>70</v>
      </c>
      <c r="C3484" s="23">
        <v>46199</v>
      </c>
      <c r="D3484" s="73"/>
      <c r="E3484" s="11"/>
      <c r="F3484" s="1566" t="s">
        <v>2286</v>
      </c>
      <c r="G3484" t="s">
        <v>2047</v>
      </c>
    </row>
    <row r="3485" spans="1:7">
      <c r="A3485" s="1214" t="s">
        <v>927</v>
      </c>
      <c r="B3485" s="243" t="s">
        <v>2677</v>
      </c>
      <c r="C3485" s="23">
        <v>46199</v>
      </c>
      <c r="D3485" s="11">
        <v>597</v>
      </c>
      <c r="E3485" s="960"/>
      <c r="F3485" s="49" t="s">
        <v>2814</v>
      </c>
      <c r="G3485" t="s">
        <v>2047</v>
      </c>
    </row>
    <row r="3486" spans="1:7">
      <c r="A3486" s="1212" t="s">
        <v>868</v>
      </c>
      <c r="B3486" s="1212" t="s">
        <v>58</v>
      </c>
      <c r="C3486" s="23">
        <v>46202</v>
      </c>
      <c r="D3486" s="73"/>
      <c r="E3486" s="11"/>
      <c r="F3486" s="90" t="s">
        <v>2763</v>
      </c>
      <c r="G3486" t="s">
        <v>2047</v>
      </c>
    </row>
    <row r="3487" spans="1:7">
      <c r="A3487" s="1212" t="s">
        <v>874</v>
      </c>
      <c r="B3487" s="1212" t="s">
        <v>58</v>
      </c>
      <c r="C3487" s="23">
        <v>46202</v>
      </c>
      <c r="D3487" s="249">
        <v>1695</v>
      </c>
      <c r="E3487" s="11"/>
      <c r="F3487" s="90" t="s">
        <v>2815</v>
      </c>
      <c r="G3487" t="s">
        <v>2047</v>
      </c>
    </row>
    <row r="3488" spans="1:7">
      <c r="A3488" s="1212" t="s">
        <v>880</v>
      </c>
      <c r="B3488" s="1212" t="s">
        <v>58</v>
      </c>
      <c r="C3488" s="23">
        <v>46202</v>
      </c>
      <c r="D3488" s="11">
        <v>55</v>
      </c>
      <c r="E3488" s="181"/>
      <c r="F3488" s="90" t="s">
        <v>2763</v>
      </c>
      <c r="G3488" t="s">
        <v>2047</v>
      </c>
    </row>
    <row r="3489" spans="1:7">
      <c r="A3489" s="1420" t="s">
        <v>881</v>
      </c>
      <c r="B3489" s="1420" t="s">
        <v>58</v>
      </c>
      <c r="C3489" s="23">
        <v>46202</v>
      </c>
      <c r="D3489" s="11">
        <v>905</v>
      </c>
      <c r="G3489" t="s">
        <v>2047</v>
      </c>
    </row>
    <row r="3490" spans="1:7">
      <c r="A3490" s="1214" t="s">
        <v>572</v>
      </c>
      <c r="B3490" s="1214" t="s">
        <v>58</v>
      </c>
      <c r="C3490" s="23">
        <v>46202</v>
      </c>
      <c r="D3490" s="88">
        <v>1537</v>
      </c>
      <c r="G3490" t="s">
        <v>2047</v>
      </c>
    </row>
    <row r="3491" spans="1:7">
      <c r="A3491" s="1420" t="s">
        <v>577</v>
      </c>
      <c r="B3491" s="1213" t="s">
        <v>58</v>
      </c>
      <c r="C3491" s="23">
        <v>46202</v>
      </c>
      <c r="F3491" s="11" t="s">
        <v>2816</v>
      </c>
      <c r="G3491" t="s">
        <v>2047</v>
      </c>
    </row>
    <row r="3492" spans="1:7">
      <c r="A3492" s="1214" t="s">
        <v>596</v>
      </c>
      <c r="B3492" s="1214" t="s">
        <v>2739</v>
      </c>
      <c r="C3492" s="23">
        <v>46202</v>
      </c>
      <c r="F3492" s="11" t="s">
        <v>2286</v>
      </c>
      <c r="G3492" t="s">
        <v>2047</v>
      </c>
    </row>
    <row r="3493" spans="1:7">
      <c r="A3493" s="1420" t="s">
        <v>599</v>
      </c>
      <c r="B3493" s="1213" t="s">
        <v>2739</v>
      </c>
      <c r="C3493" s="23">
        <v>46202</v>
      </c>
      <c r="D3493" s="11">
        <v>971</v>
      </c>
      <c r="G3493" t="s">
        <v>2047</v>
      </c>
    </row>
    <row r="3494" spans="1:7">
      <c r="A3494" s="1214" t="s">
        <v>601</v>
      </c>
      <c r="B3494" s="1213" t="s">
        <v>496</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835</v>
      </c>
      <c r="B3496" s="1212" t="s">
        <v>56</v>
      </c>
      <c r="C3496" s="23">
        <v>46202</v>
      </c>
      <c r="D3496" s="88">
        <v>1027</v>
      </c>
      <c r="G3496" t="s">
        <v>2047</v>
      </c>
    </row>
    <row r="3497" spans="1:7">
      <c r="A3497" s="1419" t="s">
        <v>845</v>
      </c>
      <c r="B3497" s="1213" t="s">
        <v>56</v>
      </c>
      <c r="C3497" s="23">
        <v>46202</v>
      </c>
      <c r="D3497" s="11">
        <v>361</v>
      </c>
      <c r="F3497" s="1519" t="s">
        <v>2819</v>
      </c>
      <c r="G3497" t="s">
        <v>2047</v>
      </c>
    </row>
    <row r="3498" spans="1:7">
      <c r="A3498" s="1419" t="s">
        <v>843</v>
      </c>
      <c r="B3498" s="1213" t="s">
        <v>56</v>
      </c>
      <c r="C3498" s="23">
        <v>46202</v>
      </c>
      <c r="F3498" s="11" t="s">
        <v>2095</v>
      </c>
      <c r="G3498" t="s">
        <v>2047</v>
      </c>
    </row>
    <row r="3499" spans="1:7">
      <c r="A3499" s="1213" t="s">
        <v>692</v>
      </c>
      <c r="B3499" s="1213" t="s">
        <v>2688</v>
      </c>
      <c r="C3499" s="23">
        <v>46202</v>
      </c>
      <c r="D3499" s="88">
        <v>1642</v>
      </c>
      <c r="G3499" t="s">
        <v>2047</v>
      </c>
    </row>
    <row r="3500" spans="1:7">
      <c r="A3500" s="1213" t="s">
        <v>697</v>
      </c>
      <c r="B3500" s="1213" t="s">
        <v>2688</v>
      </c>
      <c r="C3500" s="23">
        <v>46202</v>
      </c>
      <c r="D3500" s="11">
        <v>123</v>
      </c>
      <c r="G3500" t="s">
        <v>2047</v>
      </c>
    </row>
    <row r="3501" spans="1:7">
      <c r="A3501" s="1213" t="s">
        <v>693</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927</v>
      </c>
      <c r="B3503" s="243" t="s">
        <v>2677</v>
      </c>
      <c r="C3503" s="23">
        <v>46202</v>
      </c>
      <c r="D3503" s="11">
        <v>344</v>
      </c>
      <c r="F3503" s="11" t="s">
        <v>2820</v>
      </c>
      <c r="G3503" t="s">
        <v>2047</v>
      </c>
    </row>
    <row r="3504" spans="1:7">
      <c r="A3504" s="177" t="s">
        <v>929</v>
      </c>
      <c r="B3504" s="1594" t="s">
        <v>1600</v>
      </c>
      <c r="C3504" s="23">
        <v>46202</v>
      </c>
      <c r="D3504" s="11">
        <v>215</v>
      </c>
      <c r="F3504" s="11" t="s">
        <v>2474</v>
      </c>
      <c r="G3504" t="s">
        <v>2047</v>
      </c>
    </row>
    <row r="3505" spans="1:7">
      <c r="A3505" s="1423" t="s">
        <v>873</v>
      </c>
      <c r="B3505" s="1212" t="s">
        <v>64</v>
      </c>
      <c r="C3505" s="23">
        <v>46203</v>
      </c>
      <c r="D3505" s="11">
        <v>395</v>
      </c>
      <c r="G3505" t="s">
        <v>2047</v>
      </c>
    </row>
    <row r="3506" spans="1:7">
      <c r="A3506" s="1213" t="s">
        <v>874</v>
      </c>
      <c r="B3506" s="1213" t="s">
        <v>58</v>
      </c>
      <c r="C3506" s="23">
        <v>46203</v>
      </c>
      <c r="D3506" s="88">
        <v>1620</v>
      </c>
      <c r="F3506" s="11" t="s">
        <v>2821</v>
      </c>
      <c r="G3506" t="s">
        <v>2047</v>
      </c>
    </row>
    <row r="3507" spans="1:7">
      <c r="A3507" s="1213" t="s">
        <v>881</v>
      </c>
      <c r="B3507" s="1213" t="s">
        <v>58</v>
      </c>
      <c r="C3507" s="23">
        <v>46203</v>
      </c>
      <c r="D3507" s="88">
        <v>3166</v>
      </c>
      <c r="F3507" s="11" t="s">
        <v>2822</v>
      </c>
      <c r="G3507" t="s">
        <v>2047</v>
      </c>
    </row>
    <row r="3508" spans="1:7">
      <c r="A3508" s="1213" t="s">
        <v>882</v>
      </c>
      <c r="B3508" s="1213" t="s">
        <v>58</v>
      </c>
      <c r="C3508" s="23">
        <v>46203</v>
      </c>
      <c r="D3508" s="88">
        <v>1028</v>
      </c>
      <c r="G3508" t="s">
        <v>2047</v>
      </c>
    </row>
    <row r="3509" spans="1:7">
      <c r="A3509" s="1214" t="s">
        <v>572</v>
      </c>
      <c r="B3509" s="1214" t="s">
        <v>58</v>
      </c>
      <c r="C3509" s="23">
        <v>46203</v>
      </c>
      <c r="D3509" s="88">
        <v>1097</v>
      </c>
      <c r="F3509" s="11" t="s">
        <v>2823</v>
      </c>
      <c r="G3509" t="s">
        <v>2047</v>
      </c>
    </row>
    <row r="3510" spans="1:7">
      <c r="A3510" s="1420" t="s">
        <v>577</v>
      </c>
      <c r="B3510" s="1213" t="s">
        <v>58</v>
      </c>
      <c r="C3510" s="23">
        <v>46203</v>
      </c>
      <c r="F3510" s="11" t="s">
        <v>1882</v>
      </c>
      <c r="G3510" t="s">
        <v>2047</v>
      </c>
    </row>
    <row r="3511" spans="1:7">
      <c r="A3511" s="1420" t="s">
        <v>579</v>
      </c>
      <c r="B3511" s="1213" t="s">
        <v>58</v>
      </c>
      <c r="C3511" s="23">
        <v>46203</v>
      </c>
      <c r="D3511" s="11">
        <v>251</v>
      </c>
      <c r="F3511" s="11" t="s">
        <v>2769</v>
      </c>
      <c r="G3511" t="s">
        <v>2047</v>
      </c>
    </row>
    <row r="3512" spans="1:7">
      <c r="A3512" s="1214" t="s">
        <v>928</v>
      </c>
      <c r="B3512" s="1214" t="s">
        <v>1600</v>
      </c>
      <c r="C3512" s="23">
        <v>46203</v>
      </c>
      <c r="D3512" s="11">
        <v>121</v>
      </c>
      <c r="F3512" s="11" t="s">
        <v>2824</v>
      </c>
      <c r="G3512" t="s">
        <v>2047</v>
      </c>
    </row>
    <row r="3513" spans="1:7">
      <c r="A3513" s="1420" t="s">
        <v>596</v>
      </c>
      <c r="B3513" s="1420" t="s">
        <v>2739</v>
      </c>
      <c r="C3513" s="23">
        <v>46203</v>
      </c>
      <c r="D3513" s="11">
        <v>767</v>
      </c>
      <c r="G3513" t="s">
        <v>2047</v>
      </c>
    </row>
    <row r="3514" spans="1:7">
      <c r="A3514" s="1214" t="s">
        <v>599</v>
      </c>
      <c r="B3514" s="1213" t="s">
        <v>2739</v>
      </c>
      <c r="C3514" s="23">
        <v>46203</v>
      </c>
      <c r="F3514" s="1544" t="s">
        <v>2791</v>
      </c>
      <c r="G3514" t="s">
        <v>2047</v>
      </c>
    </row>
    <row r="3515" spans="1:7">
      <c r="A3515" s="1420" t="s">
        <v>929</v>
      </c>
      <c r="B3515" s="1420" t="s">
        <v>1600</v>
      </c>
      <c r="C3515" s="23">
        <v>46203</v>
      </c>
      <c r="D3515" s="11">
        <v>283</v>
      </c>
      <c r="F3515" s="11" t="s">
        <v>2825</v>
      </c>
      <c r="G3515" t="s">
        <v>2047</v>
      </c>
    </row>
    <row r="3516" spans="1:7">
      <c r="A3516" s="1214" t="s">
        <v>601</v>
      </c>
      <c r="B3516" s="1214" t="s">
        <v>496</v>
      </c>
      <c r="C3516" s="23">
        <v>46203</v>
      </c>
      <c r="D3516" s="11">
        <v>918</v>
      </c>
      <c r="G3516" t="s">
        <v>2047</v>
      </c>
    </row>
    <row r="3517" spans="1:7">
      <c r="A3517" s="1420" t="s">
        <v>602</v>
      </c>
      <c r="B3517" s="1420" t="s">
        <v>496</v>
      </c>
      <c r="C3517" s="23">
        <v>46203</v>
      </c>
      <c r="F3517" s="11" t="s">
        <v>2369</v>
      </c>
      <c r="G3517" t="s">
        <v>2047</v>
      </c>
    </row>
    <row r="3518" spans="1:7">
      <c r="A3518" s="1212" t="s">
        <v>914</v>
      </c>
      <c r="B3518" s="1212" t="s">
        <v>80</v>
      </c>
      <c r="C3518" s="23">
        <v>46203</v>
      </c>
      <c r="D3518" s="11">
        <v>960</v>
      </c>
      <c r="F3518" s="11" t="s">
        <v>2040</v>
      </c>
      <c r="G3518" t="s">
        <v>2047</v>
      </c>
    </row>
    <row r="3519" spans="1:7">
      <c r="A3519" s="1537" t="s">
        <v>843</v>
      </c>
      <c r="B3519" s="1212" t="s">
        <v>56</v>
      </c>
      <c r="C3519" s="23">
        <v>46203</v>
      </c>
      <c r="D3519" s="11">
        <v>983</v>
      </c>
      <c r="G3519" t="s">
        <v>2047</v>
      </c>
    </row>
    <row r="3520" spans="1:7">
      <c r="A3520" s="1419" t="s">
        <v>844</v>
      </c>
      <c r="B3520" s="1213" t="s">
        <v>56</v>
      </c>
      <c r="C3520" s="23">
        <v>46203</v>
      </c>
      <c r="D3520" s="88">
        <v>1039</v>
      </c>
      <c r="G3520" t="s">
        <v>2047</v>
      </c>
    </row>
    <row r="3521" spans="1:7">
      <c r="A3521" s="1213" t="s">
        <v>692</v>
      </c>
      <c r="B3521" s="1213" t="s">
        <v>2688</v>
      </c>
      <c r="C3521" s="23">
        <v>46203</v>
      </c>
      <c r="D3521" s="88">
        <v>1664</v>
      </c>
      <c r="G3521" t="s">
        <v>2047</v>
      </c>
    </row>
    <row r="3522" spans="1:7">
      <c r="A3522" s="1213" t="s">
        <v>702</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927</v>
      </c>
      <c r="B3524" s="239" t="s">
        <v>2677</v>
      </c>
      <c r="C3524" s="23">
        <v>46203</v>
      </c>
      <c r="D3524" s="11">
        <v>7</v>
      </c>
      <c r="F3524" s="11" t="s">
        <v>2826</v>
      </c>
      <c r="G3524" t="s">
        <v>2047</v>
      </c>
    </row>
    <row r="3525" spans="1:7">
      <c r="A3525" s="1214" t="s">
        <v>796</v>
      </c>
      <c r="B3525" s="243" t="s">
        <v>2677</v>
      </c>
      <c r="C3525" s="23">
        <v>46203</v>
      </c>
      <c r="D3525" s="11">
        <v>452</v>
      </c>
      <c r="G3525" t="s">
        <v>2047</v>
      </c>
    </row>
    <row r="3526" spans="1:7">
      <c r="A3526" s="1423" t="s">
        <v>873</v>
      </c>
      <c r="B3526" s="1212" t="s">
        <v>64</v>
      </c>
      <c r="C3526" s="23">
        <v>46204</v>
      </c>
      <c r="F3526" s="11" t="s">
        <v>2789</v>
      </c>
      <c r="G3526" t="s">
        <v>2080</v>
      </c>
    </row>
    <row r="3527" spans="1:7">
      <c r="A3527" s="1213" t="s">
        <v>874</v>
      </c>
      <c r="B3527" s="1213" t="s">
        <v>58</v>
      </c>
      <c r="C3527" s="23">
        <v>46204</v>
      </c>
      <c r="D3527" s="88">
        <v>1295</v>
      </c>
      <c r="F3527" s="11" t="s">
        <v>2827</v>
      </c>
      <c r="G3527" t="s">
        <v>2080</v>
      </c>
    </row>
    <row r="3528" spans="1:7">
      <c r="A3528" s="1213" t="s">
        <v>881</v>
      </c>
      <c r="B3528" s="1213" t="s">
        <v>58</v>
      </c>
      <c r="C3528" s="23">
        <v>46204</v>
      </c>
      <c r="D3528" s="11">
        <v>539</v>
      </c>
      <c r="G3528" t="s">
        <v>2080</v>
      </c>
    </row>
    <row r="3529" spans="1:7">
      <c r="A3529" s="1214" t="s">
        <v>572</v>
      </c>
      <c r="B3529" s="1214" t="s">
        <v>58</v>
      </c>
      <c r="C3529" s="23">
        <v>46204</v>
      </c>
      <c r="D3529" s="88">
        <v>1846</v>
      </c>
      <c r="G3529" t="s">
        <v>2080</v>
      </c>
    </row>
    <row r="3530" spans="1:7">
      <c r="A3530" s="1420" t="s">
        <v>577</v>
      </c>
      <c r="B3530" s="1213" t="s">
        <v>58</v>
      </c>
      <c r="C3530" s="23">
        <v>46204</v>
      </c>
      <c r="D3530" s="88">
        <v>1646</v>
      </c>
      <c r="F3530" s="11" t="s">
        <v>1855</v>
      </c>
      <c r="G3530" t="s">
        <v>2080</v>
      </c>
    </row>
    <row r="3531" spans="1:7">
      <c r="A3531" s="1420" t="s">
        <v>579</v>
      </c>
      <c r="B3531" s="1213" t="s">
        <v>58</v>
      </c>
      <c r="C3531" s="23">
        <v>46204</v>
      </c>
      <c r="F3531" s="11" t="s">
        <v>1882</v>
      </c>
      <c r="G3531" t="s">
        <v>2080</v>
      </c>
    </row>
    <row r="3532" spans="1:7">
      <c r="A3532" s="1214" t="s">
        <v>928</v>
      </c>
      <c r="B3532" s="1214" t="s">
        <v>1600</v>
      </c>
      <c r="C3532" s="23">
        <v>46204</v>
      </c>
      <c r="D3532" s="11">
        <v>235</v>
      </c>
      <c r="F3532" s="11" t="s">
        <v>2828</v>
      </c>
      <c r="G3532" t="s">
        <v>2080</v>
      </c>
    </row>
    <row r="3533" spans="1:7">
      <c r="A3533" s="1420" t="s">
        <v>596</v>
      </c>
      <c r="B3533" s="1420" t="s">
        <v>2739</v>
      </c>
      <c r="C3533" s="23">
        <v>46204</v>
      </c>
      <c r="D3533" s="11">
        <v>108</v>
      </c>
      <c r="G3533" t="s">
        <v>2080</v>
      </c>
    </row>
    <row r="3534" spans="1:7">
      <c r="A3534" s="1214" t="s">
        <v>599</v>
      </c>
      <c r="B3534" s="1213" t="s">
        <v>2739</v>
      </c>
      <c r="C3534" s="23">
        <v>46204</v>
      </c>
      <c r="D3534" s="11">
        <v>501</v>
      </c>
      <c r="G3534" t="s">
        <v>2080</v>
      </c>
    </row>
    <row r="3535" spans="1:7">
      <c r="A3535" s="1420" t="s">
        <v>929</v>
      </c>
      <c r="B3535" s="1420" t="s">
        <v>1600</v>
      </c>
      <c r="C3535" s="23">
        <v>46204</v>
      </c>
      <c r="D3535" s="11">
        <v>144</v>
      </c>
      <c r="G3535" t="s">
        <v>2080</v>
      </c>
    </row>
    <row r="3536" spans="1:7">
      <c r="A3536" s="1214" t="s">
        <v>601</v>
      </c>
      <c r="B3536" s="1214" t="s">
        <v>496</v>
      </c>
      <c r="C3536" s="23">
        <v>46204</v>
      </c>
      <c r="D3536" s="11">
        <v>925</v>
      </c>
      <c r="G3536" t="s">
        <v>2080</v>
      </c>
    </row>
    <row r="3537" spans="1:7">
      <c r="A3537" s="1420" t="s">
        <v>932</v>
      </c>
      <c r="B3537" s="1420" t="s">
        <v>496</v>
      </c>
      <c r="C3537" s="23">
        <v>46204</v>
      </c>
      <c r="F3537" s="1544" t="s">
        <v>2829</v>
      </c>
      <c r="G3537" t="s">
        <v>2080</v>
      </c>
    </row>
    <row r="3538" spans="1:7">
      <c r="A3538" s="1212" t="s">
        <v>914</v>
      </c>
      <c r="B3538" s="1212" t="s">
        <v>80</v>
      </c>
      <c r="C3538" s="23">
        <v>46204</v>
      </c>
      <c r="D3538" s="11">
        <v>665</v>
      </c>
      <c r="F3538" s="11" t="s">
        <v>2045</v>
      </c>
      <c r="G3538" t="s">
        <v>2080</v>
      </c>
    </row>
    <row r="3539" spans="1:7">
      <c r="A3539" s="1537" t="s">
        <v>843</v>
      </c>
      <c r="B3539" s="1212" t="s">
        <v>56</v>
      </c>
      <c r="C3539" s="23">
        <v>46204</v>
      </c>
      <c r="F3539" s="11" t="s">
        <v>1882</v>
      </c>
      <c r="G3539" t="s">
        <v>2080</v>
      </c>
    </row>
    <row r="3540" spans="1:7">
      <c r="A3540" s="1419" t="s">
        <v>844</v>
      </c>
      <c r="B3540" s="1213" t="s">
        <v>56</v>
      </c>
      <c r="C3540" s="23">
        <v>46204</v>
      </c>
      <c r="D3540" s="11">
        <v>754</v>
      </c>
      <c r="G3540" t="s">
        <v>2080</v>
      </c>
    </row>
    <row r="3541" spans="1:7">
      <c r="A3541" s="1213" t="s">
        <v>682</v>
      </c>
      <c r="B3541" s="1213" t="s">
        <v>2688</v>
      </c>
      <c r="C3541" s="23">
        <v>46204</v>
      </c>
      <c r="D3541" s="11">
        <v>339</v>
      </c>
      <c r="G3541" t="s">
        <v>2080</v>
      </c>
    </row>
    <row r="3542" spans="1:7">
      <c r="A3542" s="1213" t="s">
        <v>692</v>
      </c>
      <c r="B3542" s="1213" t="s">
        <v>2688</v>
      </c>
      <c r="C3542" s="23">
        <v>46204</v>
      </c>
      <c r="D3542" s="11">
        <v>439</v>
      </c>
      <c r="G3542" t="s">
        <v>2080</v>
      </c>
    </row>
    <row r="3543" spans="1:7">
      <c r="A3543" s="1213" t="s">
        <v>693</v>
      </c>
      <c r="B3543" s="1213" t="s">
        <v>2688</v>
      </c>
      <c r="C3543" s="23">
        <v>46204</v>
      </c>
      <c r="D3543" s="11">
        <v>544</v>
      </c>
      <c r="G3543" t="s">
        <v>2080</v>
      </c>
    </row>
    <row r="3544" spans="1:7">
      <c r="A3544" s="1213" t="s">
        <v>698</v>
      </c>
      <c r="B3544" s="1213" t="s">
        <v>2688</v>
      </c>
      <c r="C3544" s="23">
        <v>46204</v>
      </c>
      <c r="D3544" s="11">
        <v>867</v>
      </c>
      <c r="G3544" t="s">
        <v>2080</v>
      </c>
    </row>
    <row r="3545" spans="1:7">
      <c r="A3545" s="1599" t="s">
        <v>702</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927</v>
      </c>
      <c r="B3547" s="239" t="s">
        <v>2677</v>
      </c>
      <c r="C3547" s="23">
        <v>46204</v>
      </c>
      <c r="D3547" s="11">
        <v>28</v>
      </c>
      <c r="F3547" s="346" t="s">
        <v>2830</v>
      </c>
      <c r="G3547" t="s">
        <v>2080</v>
      </c>
    </row>
    <row r="3548" spans="1:7">
      <c r="A3548" s="1214" t="s">
        <v>796</v>
      </c>
      <c r="B3548" s="243" t="s">
        <v>2677</v>
      </c>
      <c r="C3548" s="23">
        <v>46204</v>
      </c>
      <c r="D3548" s="11">
        <v>635</v>
      </c>
      <c r="G3548" t="s">
        <v>2080</v>
      </c>
    </row>
    <row r="3549" spans="1:7">
      <c r="A3549" s="177" t="s">
        <v>832</v>
      </c>
      <c r="B3549" s="90" t="s">
        <v>68</v>
      </c>
      <c r="C3549" s="23">
        <v>46204</v>
      </c>
      <c r="F3549" s="11" t="s">
        <v>2831</v>
      </c>
      <c r="G3549" t="s">
        <v>2080</v>
      </c>
    </row>
    <row r="3550" spans="1:7">
      <c r="A3550" s="1603" t="s">
        <v>874</v>
      </c>
      <c r="B3550" s="1604" t="s">
        <v>58</v>
      </c>
      <c r="C3550" s="23">
        <v>46205</v>
      </c>
      <c r="D3550" s="11">
        <v>905</v>
      </c>
      <c r="F3550" s="1605" t="s">
        <v>2832</v>
      </c>
      <c r="G3550" t="s">
        <v>2080</v>
      </c>
    </row>
    <row r="3551" spans="1:7">
      <c r="A3551" s="1603" t="s">
        <v>574</v>
      </c>
      <c r="B3551" s="1604" t="s">
        <v>58</v>
      </c>
      <c r="C3551" s="23">
        <v>46205</v>
      </c>
      <c r="D3551" s="88">
        <v>1237</v>
      </c>
      <c r="G3551" t="s">
        <v>2080</v>
      </c>
    </row>
    <row r="3552" spans="1:7">
      <c r="A3552" s="1603" t="s">
        <v>577</v>
      </c>
      <c r="B3552" s="1604" t="s">
        <v>58</v>
      </c>
      <c r="C3552" s="23">
        <v>46205</v>
      </c>
      <c r="D3552" s="11">
        <v>852</v>
      </c>
      <c r="G3552" t="s">
        <v>2080</v>
      </c>
    </row>
    <row r="3553" spans="1:7">
      <c r="A3553" s="1603" t="s">
        <v>579</v>
      </c>
      <c r="B3553" s="1604" t="s">
        <v>58</v>
      </c>
      <c r="C3553" s="23">
        <v>46205</v>
      </c>
      <c r="F3553" s="1544" t="s">
        <v>1882</v>
      </c>
      <c r="G3553" t="s">
        <v>2080</v>
      </c>
    </row>
    <row r="3554" spans="1:7">
      <c r="A3554" s="1603" t="s">
        <v>587</v>
      </c>
      <c r="B3554" s="1604" t="s">
        <v>1600</v>
      </c>
      <c r="C3554" s="23">
        <v>46205</v>
      </c>
      <c r="F3554" s="1544" t="s">
        <v>2193</v>
      </c>
      <c r="G3554" t="s">
        <v>2080</v>
      </c>
    </row>
    <row r="3555" spans="1:7">
      <c r="A3555" s="1603" t="s">
        <v>928</v>
      </c>
      <c r="B3555" s="1604" t="s">
        <v>2739</v>
      </c>
      <c r="C3555" s="23">
        <v>46205</v>
      </c>
      <c r="F3555" s="11" t="s">
        <v>2833</v>
      </c>
      <c r="G3555" t="s">
        <v>2080</v>
      </c>
    </row>
    <row r="3556" spans="1:7">
      <c r="A3556" s="1603" t="s">
        <v>599</v>
      </c>
      <c r="B3556" s="1604" t="s">
        <v>2739</v>
      </c>
      <c r="C3556" s="23">
        <v>46205</v>
      </c>
      <c r="D3556" s="11">
        <v>492</v>
      </c>
      <c r="F3556" s="1544" t="s">
        <v>2834</v>
      </c>
      <c r="G3556" t="s">
        <v>2080</v>
      </c>
    </row>
    <row r="3557" spans="1:7">
      <c r="A3557" s="1603" t="s">
        <v>631</v>
      </c>
      <c r="B3557" s="1603" t="s">
        <v>80</v>
      </c>
      <c r="C3557" s="23">
        <v>46205</v>
      </c>
      <c r="D3557" s="11">
        <v>300</v>
      </c>
      <c r="F3557" s="11" t="s">
        <v>2040</v>
      </c>
      <c r="G3557" t="s">
        <v>2080</v>
      </c>
    </row>
    <row r="3558" spans="1:7">
      <c r="A3558" s="1603" t="s">
        <v>914</v>
      </c>
      <c r="B3558" s="1603" t="s">
        <v>80</v>
      </c>
      <c r="C3558" s="23">
        <v>46205</v>
      </c>
      <c r="E3558" s="249">
        <v>2025</v>
      </c>
      <c r="F3558" s="11" t="s">
        <v>2835</v>
      </c>
      <c r="G3558" t="s">
        <v>2080</v>
      </c>
    </row>
    <row r="3559" spans="1:7">
      <c r="A3559" s="1606" t="s">
        <v>843</v>
      </c>
      <c r="B3559" s="1607" t="s">
        <v>56</v>
      </c>
      <c r="C3559" s="23">
        <v>46205</v>
      </c>
      <c r="D3559" s="11">
        <v>841</v>
      </c>
      <c r="G3559" t="s">
        <v>2080</v>
      </c>
    </row>
    <row r="3560" spans="1:7">
      <c r="A3560" s="1606" t="s">
        <v>844</v>
      </c>
      <c r="B3560" s="1607" t="s">
        <v>56</v>
      </c>
      <c r="C3560" s="23">
        <v>46205</v>
      </c>
      <c r="D3560" s="88">
        <v>1000</v>
      </c>
      <c r="G3560" t="s">
        <v>2080</v>
      </c>
    </row>
    <row r="3561" spans="1:7">
      <c r="A3561" s="1603" t="s">
        <v>693</v>
      </c>
      <c r="B3561" s="1603" t="s">
        <v>2688</v>
      </c>
      <c r="C3561" s="23">
        <v>46205</v>
      </c>
      <c r="F3561" s="1544" t="s">
        <v>1882</v>
      </c>
      <c r="G3561" t="s">
        <v>2080</v>
      </c>
    </row>
    <row r="3562" spans="1:7">
      <c r="A3562" s="1603" t="s">
        <v>698</v>
      </c>
      <c r="B3562" s="1603" t="s">
        <v>2688</v>
      </c>
      <c r="C3562" s="23">
        <v>46205</v>
      </c>
      <c r="D3562" s="11">
        <v>206</v>
      </c>
      <c r="G3562" t="s">
        <v>2080</v>
      </c>
    </row>
    <row r="3563" spans="1:7">
      <c r="A3563" s="1603" t="s">
        <v>911</v>
      </c>
      <c r="B3563" s="1604" t="s">
        <v>1600</v>
      </c>
      <c r="C3563" s="23">
        <v>46205</v>
      </c>
      <c r="D3563" s="11">
        <v>18</v>
      </c>
      <c r="F3563" s="11" t="s">
        <v>2836</v>
      </c>
      <c r="G3563" t="s">
        <v>2080</v>
      </c>
    </row>
    <row r="3564" spans="1:7">
      <c r="A3564" s="1608" t="s">
        <v>927</v>
      </c>
      <c r="B3564" s="170" t="s">
        <v>2677</v>
      </c>
      <c r="C3564" s="23">
        <v>46205</v>
      </c>
      <c r="D3564" s="11">
        <v>42</v>
      </c>
      <c r="F3564" s="11" t="s">
        <v>2837</v>
      </c>
      <c r="G3564" t="s">
        <v>2080</v>
      </c>
    </row>
    <row r="3565" spans="1:7">
      <c r="A3565" s="1608" t="s">
        <v>796</v>
      </c>
      <c r="B3565" s="170" t="s">
        <v>2677</v>
      </c>
      <c r="C3565" s="23">
        <v>46205</v>
      </c>
      <c r="D3565" s="11">
        <v>741</v>
      </c>
      <c r="G3565" t="s">
        <v>2080</v>
      </c>
    </row>
    <row r="3566" spans="1:7">
      <c r="A3566" s="1212" t="s">
        <v>531</v>
      </c>
      <c r="B3566" s="1212" t="s">
        <v>1600</v>
      </c>
      <c r="C3566" s="23">
        <v>46206</v>
      </c>
      <c r="F3566" s="1212" t="s">
        <v>2838</v>
      </c>
      <c r="G3566" t="s">
        <v>2080</v>
      </c>
    </row>
    <row r="3567" spans="1:7">
      <c r="A3567" s="1213" t="s">
        <v>876</v>
      </c>
      <c r="B3567" s="1213" t="s">
        <v>58</v>
      </c>
      <c r="C3567" s="23">
        <v>46209</v>
      </c>
      <c r="D3567" s="88">
        <v>1613</v>
      </c>
      <c r="F3567" s="1603" t="s">
        <v>2839</v>
      </c>
      <c r="G3567" t="s">
        <v>2080</v>
      </c>
    </row>
    <row r="3568" spans="1:7">
      <c r="A3568" s="1213" t="s">
        <v>574</v>
      </c>
      <c r="B3568" s="1213" t="s">
        <v>58</v>
      </c>
      <c r="C3568" s="23">
        <v>46209</v>
      </c>
      <c r="D3568" s="11">
        <v>235</v>
      </c>
      <c r="F3568" s="11" t="s">
        <v>2278</v>
      </c>
      <c r="G3568" t="s">
        <v>2080</v>
      </c>
    </row>
    <row r="3569" spans="1:7">
      <c r="A3569" s="1213" t="s">
        <v>588</v>
      </c>
      <c r="B3569" s="1213" t="s">
        <v>493</v>
      </c>
      <c r="C3569" s="23">
        <v>46209</v>
      </c>
      <c r="D3569" s="88">
        <v>1050</v>
      </c>
      <c r="G3569" t="s">
        <v>2080</v>
      </c>
    </row>
    <row r="3570" spans="1:7">
      <c r="A3570" s="1213" t="s">
        <v>928</v>
      </c>
      <c r="B3570" s="1213" t="s">
        <v>2739</v>
      </c>
      <c r="C3570" s="23">
        <v>46209</v>
      </c>
      <c r="F3570" s="1217" t="s">
        <v>2658</v>
      </c>
      <c r="G3570" t="s">
        <v>2080</v>
      </c>
    </row>
    <row r="3571" spans="1:7">
      <c r="A3571" s="1213" t="s">
        <v>599</v>
      </c>
      <c r="B3571" s="1213" t="s">
        <v>2739</v>
      </c>
      <c r="C3571" s="23">
        <v>46209</v>
      </c>
      <c r="D3571" s="11">
        <v>646</v>
      </c>
      <c r="F3571" s="11" t="s">
        <v>2431</v>
      </c>
      <c r="G3571" t="s">
        <v>2080</v>
      </c>
    </row>
    <row r="3572" spans="1:7">
      <c r="A3572" s="1213" t="s">
        <v>929</v>
      </c>
      <c r="B3572" s="1213" t="s">
        <v>1600</v>
      </c>
      <c r="C3572" s="23">
        <v>46209</v>
      </c>
      <c r="D3572" s="11">
        <v>86</v>
      </c>
      <c r="G3572" t="s">
        <v>2080</v>
      </c>
    </row>
    <row r="3573" spans="1:7">
      <c r="A3573" s="1213" t="s">
        <v>601</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631</v>
      </c>
      <c r="B3575" s="1212" t="s">
        <v>80</v>
      </c>
      <c r="C3575" s="23">
        <v>46209</v>
      </c>
      <c r="D3575" s="88">
        <v>1036</v>
      </c>
      <c r="F3575" s="11" t="s">
        <v>2040</v>
      </c>
      <c r="G3575" t="s">
        <v>2080</v>
      </c>
    </row>
    <row r="3576" spans="1:7">
      <c r="A3576" s="1537" t="s">
        <v>843</v>
      </c>
      <c r="B3576" s="1212" t="s">
        <v>56</v>
      </c>
      <c r="C3576" s="23">
        <v>46209</v>
      </c>
      <c r="D3576" s="88">
        <v>1027</v>
      </c>
      <c r="G3576" t="s">
        <v>2080</v>
      </c>
    </row>
    <row r="3577" spans="1:7">
      <c r="A3577" s="1419" t="s">
        <v>844</v>
      </c>
      <c r="B3577" s="1213" t="s">
        <v>56</v>
      </c>
      <c r="C3577" s="23">
        <v>46209</v>
      </c>
      <c r="D3577" s="11">
        <v>973</v>
      </c>
      <c r="G3577" t="s">
        <v>2080</v>
      </c>
    </row>
    <row r="3578" spans="1:7">
      <c r="A3578" s="1213" t="s">
        <v>692</v>
      </c>
      <c r="B3578" s="1213" t="s">
        <v>2688</v>
      </c>
      <c r="C3578" s="23">
        <v>46209</v>
      </c>
      <c r="D3578" s="11">
        <v>487</v>
      </c>
      <c r="G3578" t="s">
        <v>2080</v>
      </c>
    </row>
    <row r="3579" spans="1:7">
      <c r="A3579" s="1213" t="s">
        <v>693</v>
      </c>
      <c r="B3579" s="1213" t="s">
        <v>2688</v>
      </c>
      <c r="C3579" s="23">
        <v>46209</v>
      </c>
      <c r="D3579" s="11">
        <v>845</v>
      </c>
      <c r="G3579" t="s">
        <v>2080</v>
      </c>
    </row>
    <row r="3580" spans="1:7">
      <c r="A3580" s="1213" t="s">
        <v>698</v>
      </c>
      <c r="B3580" s="1213" t="s">
        <v>2688</v>
      </c>
      <c r="C3580" s="23">
        <v>46209</v>
      </c>
      <c r="D3580" s="11">
        <v>509</v>
      </c>
      <c r="G3580" t="s">
        <v>2080</v>
      </c>
    </row>
    <row r="3581" spans="1:7">
      <c r="A3581" s="177" t="s">
        <v>1675</v>
      </c>
      <c r="B3581" s="90" t="s">
        <v>70</v>
      </c>
      <c r="C3581" s="23">
        <v>46209</v>
      </c>
      <c r="D3581" s="11">
        <v>698</v>
      </c>
      <c r="G3581" t="s">
        <v>2080</v>
      </c>
    </row>
    <row r="3582" spans="1:7">
      <c r="A3582" s="1608" t="s">
        <v>927</v>
      </c>
      <c r="B3582" s="170" t="s">
        <v>2677</v>
      </c>
      <c r="C3582" s="23">
        <v>46209</v>
      </c>
      <c r="D3582" s="11">
        <v>53</v>
      </c>
      <c r="F3582" s="232" t="s">
        <v>2840</v>
      </c>
      <c r="G3582" t="s">
        <v>2080</v>
      </c>
    </row>
    <row r="3583" spans="1:7">
      <c r="A3583" s="1423" t="s">
        <v>873</v>
      </c>
      <c r="B3583" s="1423" t="s">
        <v>64</v>
      </c>
      <c r="C3583" s="23">
        <v>46210</v>
      </c>
      <c r="D3583" s="11">
        <v>37</v>
      </c>
      <c r="F3583" s="11" t="s">
        <v>2163</v>
      </c>
      <c r="G3583" t="s">
        <v>2080</v>
      </c>
    </row>
    <row r="3584" spans="1:7">
      <c r="A3584" s="1213" t="s">
        <v>876</v>
      </c>
      <c r="B3584" s="1213" t="s">
        <v>58</v>
      </c>
      <c r="C3584" s="23">
        <v>46210</v>
      </c>
      <c r="D3584" s="88">
        <v>1647</v>
      </c>
      <c r="E3584" s="134"/>
      <c r="F3584" s="1610" t="s">
        <v>2841</v>
      </c>
      <c r="G3584" t="s">
        <v>2080</v>
      </c>
    </row>
    <row r="3585" spans="1:7">
      <c r="A3585" s="1420" t="s">
        <v>587</v>
      </c>
      <c r="B3585" s="1420" t="s">
        <v>1600</v>
      </c>
      <c r="C3585" s="23">
        <v>46210</v>
      </c>
      <c r="D3585" s="73">
        <v>340</v>
      </c>
      <c r="E3585" s="11"/>
      <c r="F3585" s="11" t="s">
        <v>2474</v>
      </c>
      <c r="G3585" t="s">
        <v>2080</v>
      </c>
    </row>
    <row r="3586" spans="1:7">
      <c r="A3586" s="1214" t="s">
        <v>588</v>
      </c>
      <c r="B3586" s="1214" t="s">
        <v>493</v>
      </c>
      <c r="C3586" s="23">
        <v>46210</v>
      </c>
      <c r="D3586" s="11">
        <v>770</v>
      </c>
      <c r="E3586" s="181"/>
      <c r="F3586" s="102"/>
      <c r="G3586" t="s">
        <v>2080</v>
      </c>
    </row>
    <row r="3587" spans="1:7">
      <c r="A3587" s="1213" t="s">
        <v>599</v>
      </c>
      <c r="B3587" s="1213" t="s">
        <v>2739</v>
      </c>
      <c r="C3587" s="23">
        <v>46210</v>
      </c>
      <c r="D3587" s="11">
        <v>340</v>
      </c>
      <c r="F3587" s="1603" t="s">
        <v>2842</v>
      </c>
      <c r="G3587" t="s">
        <v>2080</v>
      </c>
    </row>
    <row r="3588" spans="1:7">
      <c r="A3588" s="1213" t="s">
        <v>601</v>
      </c>
      <c r="B3588" s="1213" t="s">
        <v>2843</v>
      </c>
      <c r="C3588" s="23">
        <v>46210</v>
      </c>
      <c r="D3588" s="11">
        <v>668</v>
      </c>
      <c r="F3588" s="1566" t="s">
        <v>2844</v>
      </c>
      <c r="G3588" t="s">
        <v>2080</v>
      </c>
    </row>
    <row r="3589" spans="1:7">
      <c r="A3589" s="1212" t="s">
        <v>631</v>
      </c>
      <c r="B3589" s="1212" t="s">
        <v>80</v>
      </c>
      <c r="C3589" s="23">
        <v>46210</v>
      </c>
      <c r="D3589" s="11">
        <v>350</v>
      </c>
      <c r="G3589" t="s">
        <v>2080</v>
      </c>
    </row>
    <row r="3590" spans="1:7">
      <c r="A3590" s="1423" t="s">
        <v>846</v>
      </c>
      <c r="B3590" s="1212" t="s">
        <v>56</v>
      </c>
      <c r="C3590" s="23">
        <v>46210</v>
      </c>
      <c r="D3590" s="11">
        <v>449</v>
      </c>
      <c r="G3590" t="s">
        <v>2080</v>
      </c>
    </row>
    <row r="3591" spans="1:7">
      <c r="A3591" s="1419" t="s">
        <v>844</v>
      </c>
      <c r="B3591" s="1213" t="s">
        <v>56</v>
      </c>
      <c r="C3591" s="23">
        <v>46210</v>
      </c>
      <c r="F3591" s="1544" t="s">
        <v>1882</v>
      </c>
      <c r="G3591" t="s">
        <v>2080</v>
      </c>
    </row>
    <row r="3592" spans="1:7">
      <c r="A3592" s="1419" t="s">
        <v>852</v>
      </c>
      <c r="B3592" s="1213" t="s">
        <v>56</v>
      </c>
      <c r="C3592" s="23">
        <v>46210</v>
      </c>
      <c r="D3592" s="11">
        <v>721</v>
      </c>
      <c r="G3592" t="s">
        <v>2080</v>
      </c>
    </row>
    <row r="3593" spans="1:7">
      <c r="A3593" s="1420" t="s">
        <v>693</v>
      </c>
      <c r="B3593" s="1420" t="s">
        <v>66</v>
      </c>
      <c r="C3593" s="23">
        <v>46210</v>
      </c>
      <c r="D3593" s="11">
        <v>206</v>
      </c>
      <c r="G3593" t="s">
        <v>2080</v>
      </c>
    </row>
    <row r="3594" spans="1:7">
      <c r="A3594" s="1213" t="s">
        <v>698</v>
      </c>
      <c r="B3594" s="1213" t="s">
        <v>66</v>
      </c>
      <c r="C3594" s="23">
        <v>46210</v>
      </c>
      <c r="D3594" s="11">
        <v>254</v>
      </c>
      <c r="G3594" t="s">
        <v>2080</v>
      </c>
    </row>
    <row r="3595" spans="1:7">
      <c r="A3595" s="1213" t="s">
        <v>1675</v>
      </c>
      <c r="B3595" s="1213" t="s">
        <v>70</v>
      </c>
      <c r="C3595" s="23">
        <v>46210</v>
      </c>
      <c r="D3595" s="11">
        <v>235</v>
      </c>
      <c r="G3595" t="s">
        <v>2080</v>
      </c>
    </row>
    <row r="3596" spans="1:7">
      <c r="A3596" s="1213" t="s">
        <v>707</v>
      </c>
      <c r="B3596" s="1213" t="s">
        <v>79</v>
      </c>
      <c r="C3596" s="23">
        <v>46210</v>
      </c>
      <c r="D3596" s="11">
        <v>352</v>
      </c>
      <c r="G3596" t="s">
        <v>2080</v>
      </c>
    </row>
    <row r="3597" spans="1:7">
      <c r="A3597" s="1213" t="s">
        <v>663</v>
      </c>
      <c r="B3597" s="1213" t="s">
        <v>66</v>
      </c>
      <c r="C3597" s="23">
        <v>46210</v>
      </c>
      <c r="F3597" s="1605" t="s">
        <v>2193</v>
      </c>
      <c r="G3597" t="s">
        <v>2080</v>
      </c>
    </row>
    <row r="3598" spans="1:7">
      <c r="A3598" s="177" t="s">
        <v>929</v>
      </c>
      <c r="B3598" s="90" t="s">
        <v>1600</v>
      </c>
      <c r="C3598" s="23">
        <v>46210</v>
      </c>
      <c r="D3598" s="11">
        <v>322</v>
      </c>
      <c r="F3598" s="11" t="s">
        <v>2845</v>
      </c>
      <c r="G3598" t="s">
        <v>2080</v>
      </c>
    </row>
    <row r="3599" spans="1:7">
      <c r="A3599" s="618" t="s">
        <v>862</v>
      </c>
      <c r="B3599" s="1611" t="s">
        <v>1600</v>
      </c>
      <c r="C3599" s="23">
        <v>46211</v>
      </c>
      <c r="D3599" s="11">
        <v>424</v>
      </c>
      <c r="F3599" s="11" t="s">
        <v>2846</v>
      </c>
      <c r="G3599" t="s">
        <v>2080</v>
      </c>
    </row>
    <row r="3600" spans="1:7">
      <c r="A3600" s="1224" t="s">
        <v>873</v>
      </c>
      <c r="B3600" s="1224" t="s">
        <v>64</v>
      </c>
      <c r="C3600" s="23">
        <v>46211</v>
      </c>
      <c r="D3600" s="88">
        <v>1440</v>
      </c>
      <c r="G3600" t="s">
        <v>2080</v>
      </c>
    </row>
    <row r="3601" spans="1:7">
      <c r="A3601" s="1212" t="s">
        <v>876</v>
      </c>
      <c r="B3601" s="1212" t="s">
        <v>58</v>
      </c>
      <c r="C3601" s="23">
        <v>46211</v>
      </c>
      <c r="D3601" s="88">
        <v>1647</v>
      </c>
      <c r="F3601" s="11" t="s">
        <v>2847</v>
      </c>
      <c r="G3601" t="s">
        <v>2080</v>
      </c>
    </row>
    <row r="3602" spans="1:7">
      <c r="A3602" s="1213" t="s">
        <v>577</v>
      </c>
      <c r="B3602" s="1213" t="s">
        <v>58</v>
      </c>
      <c r="C3602" s="23">
        <v>46211</v>
      </c>
      <c r="D3602" s="11">
        <v>887</v>
      </c>
      <c r="G3602" t="s">
        <v>2080</v>
      </c>
    </row>
    <row r="3603" spans="1:7">
      <c r="A3603" s="1213" t="s">
        <v>587</v>
      </c>
      <c r="B3603" s="1213" t="s">
        <v>1600</v>
      </c>
      <c r="C3603" s="23">
        <v>46211</v>
      </c>
      <c r="D3603" s="11">
        <v>385</v>
      </c>
      <c r="F3603" s="11" t="s">
        <v>2848</v>
      </c>
      <c r="G3603" t="s">
        <v>2080</v>
      </c>
    </row>
    <row r="3604" spans="1:7">
      <c r="A3604" s="1213" t="s">
        <v>588</v>
      </c>
      <c r="B3604" s="1213" t="s">
        <v>493</v>
      </c>
      <c r="C3604" s="23">
        <v>46211</v>
      </c>
      <c r="D3604" s="11">
        <v>839</v>
      </c>
      <c r="F3604" s="11" t="s">
        <v>1855</v>
      </c>
      <c r="G3604" t="s">
        <v>2080</v>
      </c>
    </row>
    <row r="3605" spans="1:7">
      <c r="A3605" s="1213" t="s">
        <v>596</v>
      </c>
      <c r="B3605" s="1213" t="s">
        <v>2739</v>
      </c>
      <c r="C3605" s="23">
        <v>46211</v>
      </c>
      <c r="D3605" s="11">
        <v>930</v>
      </c>
      <c r="G3605" t="s">
        <v>2080</v>
      </c>
    </row>
    <row r="3606" spans="1:7">
      <c r="A3606" s="1213" t="s">
        <v>929</v>
      </c>
      <c r="B3606" s="1213" t="s">
        <v>1600</v>
      </c>
      <c r="C3606" s="23">
        <v>46211</v>
      </c>
      <c r="D3606" s="11">
        <v>222</v>
      </c>
      <c r="G3606" t="s">
        <v>2080</v>
      </c>
    </row>
    <row r="3607" spans="1:7">
      <c r="A3607" s="1213" t="s">
        <v>601</v>
      </c>
      <c r="B3607" s="1213" t="s">
        <v>496</v>
      </c>
      <c r="C3607" s="23">
        <v>46211</v>
      </c>
      <c r="D3607" s="11">
        <v>240</v>
      </c>
      <c r="F3607" s="11" t="s">
        <v>2849</v>
      </c>
      <c r="G3607" t="s">
        <v>2080</v>
      </c>
    </row>
    <row r="3608" spans="1:7">
      <c r="A3608" s="1423" t="s">
        <v>846</v>
      </c>
      <c r="B3608" s="1212" t="s">
        <v>56</v>
      </c>
      <c r="C3608" s="23">
        <v>46211</v>
      </c>
      <c r="D3608" s="11">
        <v>665</v>
      </c>
      <c r="G3608" t="s">
        <v>2080</v>
      </c>
    </row>
    <row r="3609" spans="1:7">
      <c r="A3609" s="1419" t="s">
        <v>844</v>
      </c>
      <c r="B3609" s="1213" t="s">
        <v>56</v>
      </c>
      <c r="C3609" s="23">
        <v>46211</v>
      </c>
      <c r="D3609" s="11">
        <v>87</v>
      </c>
      <c r="F3609" s="11" t="s">
        <v>2850</v>
      </c>
      <c r="G3609" t="s">
        <v>2080</v>
      </c>
    </row>
    <row r="3610" spans="1:7">
      <c r="A3610" s="1419" t="s">
        <v>852</v>
      </c>
      <c r="B3610" s="1213" t="s">
        <v>56</v>
      </c>
      <c r="C3610" s="23">
        <v>46211</v>
      </c>
      <c r="D3610" s="88">
        <v>1146</v>
      </c>
      <c r="G3610" t="s">
        <v>2080</v>
      </c>
    </row>
    <row r="3611" spans="1:7">
      <c r="A3611" s="1420" t="s">
        <v>855</v>
      </c>
      <c r="B3611" s="1420" t="s">
        <v>2520</v>
      </c>
      <c r="C3611" s="23">
        <v>46211</v>
      </c>
      <c r="F3611" s="11" t="s">
        <v>2851</v>
      </c>
      <c r="G3611" t="s">
        <v>2080</v>
      </c>
    </row>
    <row r="3612" spans="1:7">
      <c r="A3612" s="1213" t="s">
        <v>693</v>
      </c>
      <c r="B3612" s="1213" t="s">
        <v>66</v>
      </c>
      <c r="C3612" s="23">
        <v>46211</v>
      </c>
      <c r="F3612" s="1224" t="s">
        <v>1882</v>
      </c>
      <c r="G3612" t="s">
        <v>2080</v>
      </c>
    </row>
    <row r="3613" spans="1:7">
      <c r="A3613" s="1213" t="s">
        <v>698</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663</v>
      </c>
      <c r="B3616" s="1213" t="s">
        <v>66</v>
      </c>
      <c r="C3616" s="23">
        <v>46211</v>
      </c>
      <c r="D3616" s="11">
        <v>998</v>
      </c>
      <c r="G3616" t="s">
        <v>2080</v>
      </c>
    </row>
    <row r="3617" spans="1:7">
      <c r="A3617" s="1423" t="s">
        <v>796</v>
      </c>
      <c r="B3617" s="239" t="s">
        <v>2677</v>
      </c>
      <c r="C3617" s="23">
        <v>46211</v>
      </c>
      <c r="D3617" s="88">
        <v>1774</v>
      </c>
      <c r="G3617" t="s">
        <v>2080</v>
      </c>
    </row>
    <row r="3618" spans="1:7">
      <c r="A3618" s="1224" t="s">
        <v>876</v>
      </c>
      <c r="B3618" s="1224" t="s">
        <v>58</v>
      </c>
      <c r="C3618" s="23">
        <v>46212</v>
      </c>
      <c r="D3618" s="11">
        <v>495</v>
      </c>
      <c r="F3618" s="11" t="s">
        <v>2719</v>
      </c>
      <c r="G3618" t="s">
        <v>2080</v>
      </c>
    </row>
    <row r="3619" spans="1:7">
      <c r="A3619" s="1225" t="s">
        <v>575</v>
      </c>
      <c r="B3619" s="1225" t="s">
        <v>58</v>
      </c>
      <c r="C3619" s="23">
        <v>46212</v>
      </c>
      <c r="D3619" s="88">
        <v>1169</v>
      </c>
      <c r="G3619" t="s">
        <v>2080</v>
      </c>
    </row>
    <row r="3620" spans="1:7">
      <c r="A3620" s="1225" t="s">
        <v>579</v>
      </c>
      <c r="B3620" s="1225" t="s">
        <v>58</v>
      </c>
      <c r="C3620" s="23">
        <v>46212</v>
      </c>
      <c r="D3620" s="11">
        <v>525</v>
      </c>
      <c r="G3620" t="s">
        <v>2080</v>
      </c>
    </row>
    <row r="3621" spans="1:7">
      <c r="A3621" s="1225" t="s">
        <v>587</v>
      </c>
      <c r="B3621" s="1225" t="s">
        <v>1600</v>
      </c>
      <c r="C3621" s="23">
        <v>46212</v>
      </c>
      <c r="D3621" s="11">
        <v>255</v>
      </c>
      <c r="F3621" s="11" t="s">
        <v>2497</v>
      </c>
      <c r="G3621" t="s">
        <v>2080</v>
      </c>
    </row>
    <row r="3622" spans="1:7">
      <c r="A3622" s="1225" t="s">
        <v>588</v>
      </c>
      <c r="B3622" s="1225" t="s">
        <v>493</v>
      </c>
      <c r="C3622" s="23">
        <v>46212</v>
      </c>
      <c r="D3622" s="11">
        <v>874</v>
      </c>
      <c r="G3622" t="s">
        <v>2080</v>
      </c>
    </row>
    <row r="3623" spans="1:7">
      <c r="A3623" s="1225" t="s">
        <v>596</v>
      </c>
      <c r="B3623" s="1225" t="s">
        <v>2739</v>
      </c>
      <c r="C3623" s="23">
        <v>46212</v>
      </c>
      <c r="F3623" s="1224" t="s">
        <v>2852</v>
      </c>
      <c r="G3623" t="s">
        <v>2080</v>
      </c>
    </row>
    <row r="3624" spans="1:7">
      <c r="A3624" s="1225" t="s">
        <v>929</v>
      </c>
      <c r="B3624" s="1225" t="s">
        <v>1600</v>
      </c>
      <c r="C3624" s="23">
        <v>46212</v>
      </c>
      <c r="D3624" s="11">
        <v>323</v>
      </c>
      <c r="G3624" t="s">
        <v>2080</v>
      </c>
    </row>
    <row r="3625" spans="1:7">
      <c r="A3625" s="1473" t="s">
        <v>846</v>
      </c>
      <c r="B3625" s="1224" t="s">
        <v>56</v>
      </c>
      <c r="C3625" s="23">
        <v>46212</v>
      </c>
      <c r="D3625" s="11">
        <v>782</v>
      </c>
      <c r="G3625" t="s">
        <v>2080</v>
      </c>
    </row>
    <row r="3626" spans="1:7">
      <c r="A3626" s="1225" t="s">
        <v>830</v>
      </c>
      <c r="B3626" s="1225" t="s">
        <v>2853</v>
      </c>
      <c r="C3626" s="23">
        <v>46212</v>
      </c>
      <c r="E3626" s="73">
        <v>550</v>
      </c>
      <c r="F3626" s="11" t="s">
        <v>2854</v>
      </c>
      <c r="G3626" t="s">
        <v>2080</v>
      </c>
    </row>
    <row r="3627" spans="1:7">
      <c r="A3627" s="1413" t="s">
        <v>845</v>
      </c>
      <c r="B3627" s="1225" t="s">
        <v>2853</v>
      </c>
      <c r="C3627" s="23">
        <v>46212</v>
      </c>
      <c r="E3627" s="249">
        <v>1300</v>
      </c>
      <c r="F3627" s="11" t="s">
        <v>2855</v>
      </c>
      <c r="G3627" t="s">
        <v>2080</v>
      </c>
    </row>
    <row r="3628" spans="1:7">
      <c r="A3628" s="1413" t="s">
        <v>852</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796</v>
      </c>
      <c r="B3632" s="1176" t="s">
        <v>2677</v>
      </c>
      <c r="C3632" s="23">
        <v>46212</v>
      </c>
      <c r="D3632" s="11">
        <v>557</v>
      </c>
      <c r="F3632" s="11" t="s">
        <v>2856</v>
      </c>
      <c r="G3632" t="s">
        <v>2080</v>
      </c>
    </row>
    <row r="3633" spans="1:7">
      <c r="A3633" s="1212" t="s">
        <v>573</v>
      </c>
      <c r="B3633" s="1212" t="s">
        <v>58</v>
      </c>
      <c r="C3633" s="23">
        <v>46213</v>
      </c>
      <c r="D3633" s="11">
        <v>439</v>
      </c>
      <c r="F3633" s="11" t="s">
        <v>2738</v>
      </c>
      <c r="G3633" t="s">
        <v>2080</v>
      </c>
    </row>
    <row r="3634" spans="1:7">
      <c r="A3634" s="1213" t="s">
        <v>575</v>
      </c>
      <c r="B3634" s="1213" t="s">
        <v>58</v>
      </c>
      <c r="C3634" s="23">
        <v>46213</v>
      </c>
      <c r="D3634" s="88">
        <v>1408</v>
      </c>
      <c r="G3634" t="s">
        <v>2080</v>
      </c>
    </row>
    <row r="3635" spans="1:7">
      <c r="A3635" s="1213" t="s">
        <v>579</v>
      </c>
      <c r="B3635" s="1213" t="s">
        <v>58</v>
      </c>
      <c r="C3635" s="23">
        <v>46213</v>
      </c>
      <c r="D3635" s="88">
        <v>4486</v>
      </c>
      <c r="F3635" s="1212" t="s">
        <v>2857</v>
      </c>
      <c r="G3635" t="s">
        <v>2080</v>
      </c>
    </row>
    <row r="3636" spans="1:7">
      <c r="A3636" s="1213" t="s">
        <v>587</v>
      </c>
      <c r="B3636" s="1213" t="s">
        <v>1600</v>
      </c>
      <c r="C3636" s="23">
        <v>46213</v>
      </c>
      <c r="D3636" s="11">
        <v>180</v>
      </c>
      <c r="F3636" s="11" t="s">
        <v>1790</v>
      </c>
      <c r="G3636" t="s">
        <v>2080</v>
      </c>
    </row>
    <row r="3637" spans="1:7">
      <c r="A3637" s="1213" t="s">
        <v>588</v>
      </c>
      <c r="B3637" s="1213" t="s">
        <v>2858</v>
      </c>
      <c r="C3637" s="23">
        <v>46213</v>
      </c>
      <c r="D3637" s="11">
        <v>781</v>
      </c>
      <c r="G3637" t="s">
        <v>2080</v>
      </c>
    </row>
    <row r="3638" spans="1:7">
      <c r="A3638" s="1213" t="s">
        <v>928</v>
      </c>
      <c r="B3638" s="1213" t="s">
        <v>2739</v>
      </c>
      <c r="C3638" s="23">
        <v>46213</v>
      </c>
      <c r="F3638" s="1620" t="s">
        <v>2859</v>
      </c>
      <c r="G3638" t="s">
        <v>2080</v>
      </c>
    </row>
    <row r="3639" spans="1:7">
      <c r="A3639" s="1213" t="s">
        <v>929</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843</v>
      </c>
      <c r="B3641" s="1212" t="s">
        <v>56</v>
      </c>
      <c r="C3641" s="23">
        <v>46213</v>
      </c>
      <c r="D3641" s="88">
        <v>1007</v>
      </c>
      <c r="G3641" t="s">
        <v>2080</v>
      </c>
    </row>
    <row r="3642" spans="1:7">
      <c r="A3642" s="1419" t="s">
        <v>852</v>
      </c>
      <c r="B3642" s="1213" t="s">
        <v>2520</v>
      </c>
      <c r="C3642" s="23">
        <v>46213</v>
      </c>
      <c r="F3642" s="1212" t="s">
        <v>1882</v>
      </c>
      <c r="G3642" t="s">
        <v>2080</v>
      </c>
    </row>
    <row r="3643" spans="1:7">
      <c r="A3643" s="1214" t="s">
        <v>698</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796</v>
      </c>
      <c r="B3647" s="1176" t="s">
        <v>2677</v>
      </c>
      <c r="C3647" s="23">
        <v>46213</v>
      </c>
      <c r="D3647" s="11">
        <v>678</v>
      </c>
      <c r="F3647" s="1212" t="s">
        <v>2861</v>
      </c>
      <c r="G3647" t="s">
        <v>2080</v>
      </c>
    </row>
    <row r="3648" spans="1:7">
      <c r="A3648" s="177" t="s">
        <v>876</v>
      </c>
      <c r="B3648" s="90" t="s">
        <v>58</v>
      </c>
      <c r="C3648" s="23">
        <v>46216</v>
      </c>
      <c r="F3648" s="11" t="s">
        <v>2862</v>
      </c>
      <c r="G3648" t="s">
        <v>2080</v>
      </c>
    </row>
    <row r="3649" spans="1:7">
      <c r="A3649" s="1423" t="s">
        <v>573</v>
      </c>
      <c r="B3649" s="1423" t="s">
        <v>58</v>
      </c>
      <c r="C3649" s="23">
        <v>46216</v>
      </c>
      <c r="D3649" s="88">
        <v>2286</v>
      </c>
      <c r="G3649" t="s">
        <v>2080</v>
      </c>
    </row>
    <row r="3650" spans="1:7">
      <c r="A3650" s="1213" t="s">
        <v>574</v>
      </c>
      <c r="B3650" s="1213" t="s">
        <v>58</v>
      </c>
      <c r="C3650" s="23">
        <v>46216</v>
      </c>
      <c r="D3650" s="11">
        <v>694</v>
      </c>
      <c r="G3650" t="s">
        <v>2080</v>
      </c>
    </row>
    <row r="3651" spans="1:7">
      <c r="A3651" s="1214" t="s">
        <v>575</v>
      </c>
      <c r="B3651" s="1214" t="s">
        <v>58</v>
      </c>
      <c r="C3651" s="23">
        <v>46216</v>
      </c>
      <c r="D3651" s="88">
        <v>2014</v>
      </c>
      <c r="G3651" t="s">
        <v>2080</v>
      </c>
    </row>
    <row r="3652" spans="1:7">
      <c r="A3652" s="1213" t="s">
        <v>579</v>
      </c>
      <c r="B3652" s="1213" t="s">
        <v>58</v>
      </c>
      <c r="C3652" s="23">
        <v>46216</v>
      </c>
      <c r="D3652" s="11">
        <v>259</v>
      </c>
      <c r="G3652" t="s">
        <v>2080</v>
      </c>
    </row>
    <row r="3653" spans="1:7">
      <c r="A3653" s="1214" t="s">
        <v>581</v>
      </c>
      <c r="B3653" s="1214" t="s">
        <v>78</v>
      </c>
      <c r="C3653" s="23">
        <v>46216</v>
      </c>
      <c r="E3653" s="134"/>
      <c r="F3653" s="1610" t="s">
        <v>1882</v>
      </c>
      <c r="G3653" t="s">
        <v>2080</v>
      </c>
    </row>
    <row r="3654" spans="1:7">
      <c r="A3654" s="1213" t="s">
        <v>583</v>
      </c>
      <c r="B3654" s="1213" t="s">
        <v>78</v>
      </c>
      <c r="C3654" s="23">
        <v>46216</v>
      </c>
      <c r="D3654" s="73"/>
      <c r="E3654" s="11"/>
      <c r="F3654" s="1621" t="s">
        <v>2095</v>
      </c>
      <c r="G3654" t="s">
        <v>2080</v>
      </c>
    </row>
    <row r="3655" spans="1:7">
      <c r="A3655" s="1214" t="s">
        <v>588</v>
      </c>
      <c r="B3655" s="1214" t="s">
        <v>493</v>
      </c>
      <c r="C3655" s="23">
        <v>46216</v>
      </c>
      <c r="D3655" s="249">
        <v>2842</v>
      </c>
      <c r="E3655" s="11"/>
      <c r="F3655" s="11" t="s">
        <v>2805</v>
      </c>
      <c r="G3655" t="s">
        <v>2080</v>
      </c>
    </row>
    <row r="3656" spans="1:7">
      <c r="A3656" s="1420" t="s">
        <v>928</v>
      </c>
      <c r="B3656" s="1213" t="s">
        <v>2739</v>
      </c>
      <c r="C3656" s="23">
        <v>46216</v>
      </c>
      <c r="E3656" s="181"/>
      <c r="F3656" s="102" t="s">
        <v>2859</v>
      </c>
      <c r="G3656" t="s">
        <v>2080</v>
      </c>
    </row>
    <row r="3657" spans="1:7">
      <c r="A3657" s="1213" t="s">
        <v>596</v>
      </c>
      <c r="B3657" s="1214" t="s">
        <v>2739</v>
      </c>
      <c r="C3657" s="23">
        <v>46216</v>
      </c>
      <c r="D3657" s="11">
        <v>722</v>
      </c>
      <c r="G3657" t="s">
        <v>2080</v>
      </c>
    </row>
    <row r="3658" spans="1:7">
      <c r="A3658" s="1213" t="s">
        <v>929</v>
      </c>
      <c r="B3658" s="1213" t="s">
        <v>1600</v>
      </c>
      <c r="C3658" s="23">
        <v>46216</v>
      </c>
      <c r="D3658" s="11">
        <v>225</v>
      </c>
      <c r="F3658" s="1619" t="s">
        <v>2497</v>
      </c>
      <c r="G3658" t="s">
        <v>2080</v>
      </c>
    </row>
    <row r="3659" spans="1:7">
      <c r="A3659" s="1212" t="s">
        <v>631</v>
      </c>
      <c r="B3659" s="1212" t="s">
        <v>80</v>
      </c>
      <c r="C3659" s="23">
        <v>46216</v>
      </c>
      <c r="D3659" s="11">
        <v>230</v>
      </c>
      <c r="G3659" t="s">
        <v>2080</v>
      </c>
    </row>
    <row r="3660" spans="1:7">
      <c r="A3660" s="1423" t="s">
        <v>846</v>
      </c>
      <c r="B3660" s="1212" t="s">
        <v>56</v>
      </c>
      <c r="C3660" s="23">
        <v>46216</v>
      </c>
      <c r="D3660" s="11">
        <v>685</v>
      </c>
      <c r="G3660" t="s">
        <v>2080</v>
      </c>
    </row>
    <row r="3661" spans="1:7">
      <c r="A3661" s="1213" t="s">
        <v>651</v>
      </c>
      <c r="B3661" s="1213" t="s">
        <v>56</v>
      </c>
      <c r="C3661" s="23">
        <v>46216</v>
      </c>
      <c r="D3661" s="11">
        <v>993</v>
      </c>
      <c r="G3661" t="s">
        <v>2080</v>
      </c>
    </row>
    <row r="3662" spans="1:7">
      <c r="A3662" s="1419" t="s">
        <v>852</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712</v>
      </c>
      <c r="B3666" s="1213" t="s">
        <v>64</v>
      </c>
      <c r="C3666" s="23">
        <v>46216</v>
      </c>
      <c r="D3666" s="88">
        <v>1066</v>
      </c>
      <c r="G3666" t="s">
        <v>2080</v>
      </c>
    </row>
    <row r="3667" spans="1:7">
      <c r="A3667" s="1416" t="s">
        <v>796</v>
      </c>
      <c r="B3667" s="1176" t="s">
        <v>2677</v>
      </c>
      <c r="C3667" s="23">
        <v>46216</v>
      </c>
      <c r="D3667" s="11">
        <v>784</v>
      </c>
      <c r="F3667" s="11" t="s">
        <v>2865</v>
      </c>
      <c r="G3667" t="s">
        <v>2080</v>
      </c>
    </row>
    <row r="3668" spans="1:7">
      <c r="A3668" s="1423" t="s">
        <v>573</v>
      </c>
      <c r="B3668" s="1423" t="s">
        <v>58</v>
      </c>
      <c r="C3668" s="23">
        <v>46217</v>
      </c>
      <c r="D3668" s="88">
        <v>2056</v>
      </c>
      <c r="G3668" t="s">
        <v>2080</v>
      </c>
    </row>
    <row r="3669" spans="1:7">
      <c r="A3669" s="1420" t="s">
        <v>575</v>
      </c>
      <c r="B3669" s="1420" t="s">
        <v>58</v>
      </c>
      <c r="C3669" s="23">
        <v>46217</v>
      </c>
      <c r="D3669" s="88">
        <v>1701</v>
      </c>
      <c r="G3669" t="s">
        <v>2080</v>
      </c>
    </row>
    <row r="3670" spans="1:7">
      <c r="A3670" s="1214" t="s">
        <v>579</v>
      </c>
      <c r="B3670" s="1214" t="s">
        <v>58</v>
      </c>
      <c r="C3670" s="23">
        <v>46217</v>
      </c>
      <c r="F3670" s="11" t="s">
        <v>2789</v>
      </c>
      <c r="G3670" t="s">
        <v>2080</v>
      </c>
    </row>
    <row r="3671" spans="1:7">
      <c r="A3671" s="1420" t="s">
        <v>583</v>
      </c>
      <c r="B3671" s="1420" t="s">
        <v>78</v>
      </c>
      <c r="C3671" s="23">
        <v>46217</v>
      </c>
      <c r="D3671" s="88">
        <v>1037</v>
      </c>
      <c r="G3671" t="s">
        <v>2080</v>
      </c>
    </row>
    <row r="3672" spans="1:7">
      <c r="A3672" s="1214" t="s">
        <v>586</v>
      </c>
      <c r="B3672" s="1214" t="s">
        <v>1600</v>
      </c>
      <c r="C3672" s="23">
        <v>46217</v>
      </c>
      <c r="D3672" s="11">
        <v>269</v>
      </c>
      <c r="F3672" s="1617" t="s">
        <v>2866</v>
      </c>
      <c r="G3672" t="s">
        <v>2080</v>
      </c>
    </row>
    <row r="3673" spans="1:7">
      <c r="A3673" s="1420" t="s">
        <v>588</v>
      </c>
      <c r="B3673" s="1420" t="s">
        <v>493</v>
      </c>
      <c r="C3673" s="23">
        <v>46217</v>
      </c>
      <c r="D3673" s="11">
        <v>570</v>
      </c>
      <c r="G3673" t="s">
        <v>2080</v>
      </c>
    </row>
    <row r="3674" spans="1:7">
      <c r="A3674" s="1214" t="s">
        <v>596</v>
      </c>
      <c r="B3674" s="1214" t="s">
        <v>2739</v>
      </c>
      <c r="C3674" s="23">
        <v>46217</v>
      </c>
      <c r="D3674" s="11">
        <v>298</v>
      </c>
      <c r="F3674" s="1617" t="s">
        <v>2867</v>
      </c>
      <c r="G3674" t="s">
        <v>2080</v>
      </c>
    </row>
    <row r="3675" spans="1:7">
      <c r="A3675" s="1420" t="s">
        <v>599</v>
      </c>
      <c r="B3675" s="1420" t="s">
        <v>2739</v>
      </c>
      <c r="C3675" s="23">
        <v>46217</v>
      </c>
      <c r="D3675" s="11">
        <v>224</v>
      </c>
      <c r="F3675" s="1617" t="s">
        <v>2868</v>
      </c>
      <c r="G3675" t="s">
        <v>2080</v>
      </c>
    </row>
    <row r="3676" spans="1:7">
      <c r="A3676" s="1420" t="s">
        <v>929</v>
      </c>
      <c r="B3676" s="1214" t="s">
        <v>1600</v>
      </c>
      <c r="C3676" s="23">
        <v>46217</v>
      </c>
      <c r="D3676" s="11">
        <v>660</v>
      </c>
      <c r="F3676" s="1617" t="s">
        <v>2869</v>
      </c>
      <c r="G3676" t="s">
        <v>2080</v>
      </c>
    </row>
    <row r="3677" spans="1:7">
      <c r="A3677" s="1423" t="s">
        <v>846</v>
      </c>
      <c r="B3677" s="1212" t="s">
        <v>56</v>
      </c>
      <c r="C3677" s="23">
        <v>46217</v>
      </c>
      <c r="D3677" s="11">
        <v>72</v>
      </c>
      <c r="F3677" s="11" t="s">
        <v>2870</v>
      </c>
      <c r="G3677" t="s">
        <v>2080</v>
      </c>
    </row>
    <row r="3678" spans="1:7">
      <c r="A3678" s="1213" t="s">
        <v>649</v>
      </c>
      <c r="B3678" s="1213" t="s">
        <v>56</v>
      </c>
      <c r="C3678" s="23">
        <v>46217</v>
      </c>
      <c r="D3678" s="88">
        <v>1541</v>
      </c>
      <c r="G3678" t="s">
        <v>2080</v>
      </c>
    </row>
    <row r="3679" spans="1:7">
      <c r="A3679" s="1213" t="s">
        <v>651</v>
      </c>
      <c r="B3679" s="1213" t="s">
        <v>56</v>
      </c>
      <c r="C3679" s="23">
        <v>46217</v>
      </c>
      <c r="D3679" s="88">
        <v>1035</v>
      </c>
      <c r="G3679" t="s">
        <v>2080</v>
      </c>
    </row>
    <row r="3680" spans="1:7">
      <c r="A3680" s="1213" t="s">
        <v>707</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712</v>
      </c>
      <c r="B3683" s="1213" t="s">
        <v>64</v>
      </c>
      <c r="C3683" s="23">
        <v>46217</v>
      </c>
      <c r="D3683" s="11">
        <v>431</v>
      </c>
      <c r="F3683" s="49"/>
      <c r="G3683" t="s">
        <v>2080</v>
      </c>
    </row>
    <row r="3684" spans="1:7">
      <c r="A3684" s="1416" t="s">
        <v>796</v>
      </c>
      <c r="B3684" s="1176" t="s">
        <v>2677</v>
      </c>
      <c r="C3684" s="23">
        <v>46217</v>
      </c>
      <c r="D3684" s="11">
        <v>756</v>
      </c>
      <c r="F3684" s="75" t="s">
        <v>2872</v>
      </c>
      <c r="G3684" t="s">
        <v>2080</v>
      </c>
    </row>
    <row r="3685" spans="1:7">
      <c r="A3685" s="1423" t="s">
        <v>573</v>
      </c>
      <c r="B3685" s="1423" t="s">
        <v>58</v>
      </c>
      <c r="C3685" s="23">
        <v>46218</v>
      </c>
      <c r="D3685" s="88">
        <v>1203</v>
      </c>
      <c r="F3685" s="102"/>
      <c r="G3685" t="s">
        <v>2080</v>
      </c>
    </row>
    <row r="3686" spans="1:7">
      <c r="A3686" s="1420" t="s">
        <v>575</v>
      </c>
      <c r="B3686" s="1420" t="s">
        <v>58</v>
      </c>
      <c r="C3686" s="23">
        <v>46218</v>
      </c>
      <c r="D3686" s="88">
        <v>1696</v>
      </c>
      <c r="F3686" s="11" t="s">
        <v>2873</v>
      </c>
      <c r="G3686" t="s">
        <v>2080</v>
      </c>
    </row>
    <row r="3687" spans="1:7">
      <c r="A3687" s="1214" t="s">
        <v>583</v>
      </c>
      <c r="B3687" s="1214" t="s">
        <v>78</v>
      </c>
      <c r="C3687" s="23">
        <v>46218</v>
      </c>
      <c r="D3687" s="88">
        <v>1272</v>
      </c>
      <c r="E3687" s="134"/>
      <c r="F3687" s="49"/>
      <c r="G3687" t="s">
        <v>2080</v>
      </c>
    </row>
    <row r="3688" spans="1:7">
      <c r="A3688" s="1213" t="s">
        <v>586</v>
      </c>
      <c r="B3688" s="1213" t="s">
        <v>1600</v>
      </c>
      <c r="C3688" s="23">
        <v>46218</v>
      </c>
      <c r="D3688" s="73"/>
      <c r="E3688" s="11"/>
      <c r="F3688" s="1617" t="s">
        <v>2874</v>
      </c>
      <c r="G3688" t="s">
        <v>2080</v>
      </c>
    </row>
    <row r="3689" spans="1:7">
      <c r="A3689" s="1420" t="s">
        <v>596</v>
      </c>
      <c r="B3689" s="1420" t="s">
        <v>2739</v>
      </c>
      <c r="C3689" s="23">
        <v>46218</v>
      </c>
      <c r="D3689" s="11">
        <v>232</v>
      </c>
      <c r="E3689" s="134"/>
      <c r="F3689" s="49" t="s">
        <v>2324</v>
      </c>
      <c r="G3689" t="s">
        <v>2080</v>
      </c>
    </row>
    <row r="3690" spans="1:7">
      <c r="A3690" s="1214" t="s">
        <v>599</v>
      </c>
      <c r="B3690" s="1214" t="s">
        <v>2739</v>
      </c>
      <c r="C3690" s="23">
        <v>46218</v>
      </c>
      <c r="D3690" s="73"/>
      <c r="E3690" s="49"/>
      <c r="F3690" s="1626" t="s">
        <v>2769</v>
      </c>
      <c r="G3690" t="s">
        <v>2080</v>
      </c>
    </row>
    <row r="3691" spans="1:7">
      <c r="A3691" s="1420" t="s">
        <v>929</v>
      </c>
      <c r="B3691" s="1420" t="s">
        <v>1600</v>
      </c>
      <c r="C3691" s="23">
        <v>46218</v>
      </c>
      <c r="D3691" s="73">
        <v>38</v>
      </c>
      <c r="E3691" s="11"/>
      <c r="F3691" s="1617" t="s">
        <v>2875</v>
      </c>
      <c r="G3691" t="s">
        <v>2080</v>
      </c>
    </row>
    <row r="3692" spans="1:7">
      <c r="A3692" s="1212" t="s">
        <v>649</v>
      </c>
      <c r="B3692" s="1212" t="s">
        <v>56</v>
      </c>
      <c r="C3692" s="23">
        <v>46218</v>
      </c>
      <c r="D3692" s="11">
        <v>948</v>
      </c>
      <c r="E3692" s="181"/>
      <c r="F3692" s="102"/>
      <c r="G3692" t="s">
        <v>2080</v>
      </c>
    </row>
    <row r="3693" spans="1:7">
      <c r="A3693" s="1213" t="s">
        <v>651</v>
      </c>
      <c r="B3693" s="1213" t="s">
        <v>56</v>
      </c>
      <c r="C3693" s="23">
        <v>46218</v>
      </c>
      <c r="D3693" s="88">
        <v>1130</v>
      </c>
      <c r="G3693" t="s">
        <v>2080</v>
      </c>
    </row>
    <row r="3694" spans="1:7">
      <c r="A3694" s="1213" t="s">
        <v>142</v>
      </c>
      <c r="B3694" s="1213" t="s">
        <v>56</v>
      </c>
      <c r="C3694" s="23">
        <v>46218</v>
      </c>
      <c r="D3694" s="11">
        <v>238</v>
      </c>
      <c r="F3694" s="11" t="s">
        <v>2164</v>
      </c>
      <c r="G3694" t="s">
        <v>2080</v>
      </c>
    </row>
    <row r="3695" spans="1:7">
      <c r="A3695" s="476" t="s">
        <v>707</v>
      </c>
      <c r="B3695" s="476" t="s">
        <v>79</v>
      </c>
      <c r="C3695" s="23">
        <v>46218</v>
      </c>
      <c r="F3695" s="1544" t="s">
        <v>1882</v>
      </c>
      <c r="G3695" t="s">
        <v>2080</v>
      </c>
    </row>
    <row r="3696" spans="1:7">
      <c r="A3696" s="1213" t="s">
        <v>663</v>
      </c>
      <c r="B3696" s="476" t="s">
        <v>66</v>
      </c>
      <c r="C3696" s="23">
        <v>46218</v>
      </c>
      <c r="D3696" s="11">
        <v>756</v>
      </c>
      <c r="G3696" t="s">
        <v>2080</v>
      </c>
    </row>
    <row r="3697" spans="1:7">
      <c r="A3697" s="1213" t="s">
        <v>712</v>
      </c>
      <c r="B3697" s="1213" t="s">
        <v>64</v>
      </c>
      <c r="C3697" s="23">
        <v>46218</v>
      </c>
      <c r="D3697" s="11">
        <v>676</v>
      </c>
      <c r="G3697" t="s">
        <v>2080</v>
      </c>
    </row>
    <row r="3698" spans="1:7">
      <c r="A3698" s="1423" t="s">
        <v>927</v>
      </c>
      <c r="B3698" s="239" t="s">
        <v>2677</v>
      </c>
      <c r="C3698" s="23">
        <v>46218</v>
      </c>
      <c r="D3698" s="11">
        <v>32</v>
      </c>
      <c r="F3698" s="1623" t="s">
        <v>2876</v>
      </c>
      <c r="G3698" t="s">
        <v>2080</v>
      </c>
    </row>
    <row r="3699" spans="1:7">
      <c r="A3699" s="1214" t="s">
        <v>796</v>
      </c>
      <c r="B3699" s="243" t="s">
        <v>2677</v>
      </c>
      <c r="C3699" s="23">
        <v>46218</v>
      </c>
      <c r="D3699" s="11">
        <v>926</v>
      </c>
      <c r="F3699" s="1628" t="s">
        <v>2877</v>
      </c>
      <c r="G3699"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E82D9D8-FF5B-4844-B7F2-EE52E79500F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2026-07-16T02:44:50Z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