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6" documentId="8_{E14B221E-02E2-46A3-8CEC-C736815F2DD5}" xr6:coauthVersionLast="47" xr6:coauthVersionMax="47" xr10:uidLastSave="{1E6E7EDC-54C7-4A70-9CC9-C6AC6D4A408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4017" r:id="rId12"/>
    <pivotCache cacheId="14018" r:id="rId13"/>
    <pivotCache cacheId="14019" r:id="rId14"/>
    <pivotCache cacheId="1402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<sst xmlns="http://schemas.openxmlformats.org/spreadsheetml/2006/main" count="13175" uniqueCount="1591">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</sst>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0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0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J22" activePane="topRight" state="frozen"/>
      <selection pane="topRight" activeCell="Q35" sqref="Q3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F859">
        <v>434</v>
      </c>
      <c r="G859">
        <v>735</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F863">
        <v>34</v>
      </c>
      <c r="G863">
        <v>202</v>
      </c>
    </row>
    <row r="864" spans="1:7">
      <c r="A864" t="s">
        <v>109</v>
      </c>
    </row>
    <row r="865" spans="1:7">
      <c r="A865" t="s">
        <v>103</v>
      </c>
      <c r="C865">
        <v>413</v>
      </c>
      <c r="D865">
        <v>190</v>
      </c>
      <c r="E865">
        <v>1194</v>
      </c>
      <c r="F865">
        <v>306</v>
      </c>
      <c r="G865">
        <v>2103</v>
      </c>
    </row>
    <row r="866" spans="1:7">
      <c r="A866" t="s">
        <v>811</v>
      </c>
      <c r="B866">
        <v>3343</v>
      </c>
      <c r="C866">
        <v>714</v>
      </c>
      <c r="D866">
        <v>2013</v>
      </c>
      <c r="E866">
        <v>1500</v>
      </c>
      <c r="F866">
        <v>1933</v>
      </c>
      <c r="G866">
        <v>9503</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c r="F874">
        <v>408</v>
      </c>
      <c r="G874">
        <v>408</v>
      </c>
    </row>
    <row r="875" spans="1:7">
      <c r="A875" t="s">
        <v>749</v>
      </c>
      <c r="B875">
        <v>7333</v>
      </c>
      <c r="C875">
        <v>6030</v>
      </c>
      <c r="D875">
        <v>8836</v>
      </c>
      <c r="E875">
        <v>7091</v>
      </c>
      <c r="F875">
        <v>3115</v>
      </c>
      <c r="G875">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v>73303</v>
      </c>
      <c r="I4" s="44" t="s">
        <v>1512</v>
      </c>
      <c r="AB4" t="s">
        <v>1516</v>
      </c>
      <c r="AC4">
        <v>22</v>
      </c>
    </row>
    <row r="5" spans="1:30">
      <c r="A5" s="44" t="s">
        <v>27</v>
      </c>
      <c r="B5" s="44" t="s">
        <v>19</v>
      </c>
      <c r="C5" t="s">
        <v>752</v>
      </c>
      <c r="E5" t="s">
        <v>60</v>
      </c>
      <c r="G5">
        <v>91661</v>
      </c>
      <c r="I5" s="44" t="s">
        <v>19</v>
      </c>
      <c r="J5" t="s">
        <v>752</v>
      </c>
      <c r="P5" s="44" t="s">
        <v>1517</v>
      </c>
      <c r="U5" s="44" t="s">
        <v>1517</v>
      </c>
      <c r="AB5" t="s">
        <v>1518</v>
      </c>
      <c r="AC5">
        <v>13</v>
      </c>
    </row>
    <row r="6" spans="1:30">
      <c r="A6" t="s">
        <v>749</v>
      </c>
      <c r="E6" t="s">
        <v>337</v>
      </c>
      <c r="G6">
        <v>3566</v>
      </c>
      <c r="I6" t="s">
        <v>405</v>
      </c>
      <c r="J6">
        <v>153</v>
      </c>
      <c r="P6" s="44" t="s">
        <v>27</v>
      </c>
      <c r="Q6" s="44" t="s">
        <v>1519</v>
      </c>
      <c r="R6" t="s">
        <v>752</v>
      </c>
      <c r="U6" s="44" t="s">
        <v>1520</v>
      </c>
      <c r="V6" s="44" t="s">
        <v>1519</v>
      </c>
      <c r="W6" t="s">
        <v>752</v>
      </c>
    </row>
    <row r="7" spans="1:30">
      <c r="E7" t="s">
        <v>374</v>
      </c>
      <c r="G7">
        <v>18473</v>
      </c>
      <c r="I7" t="s">
        <v>373</v>
      </c>
      <c r="J7">
        <v>7980</v>
      </c>
      <c r="P7" t="s">
        <v>1513</v>
      </c>
      <c r="Q7" t="s">
        <v>417</v>
      </c>
      <c r="R7">
        <v>1</v>
      </c>
      <c r="U7" t="s">
        <v>1521</v>
      </c>
      <c r="W7">
        <v>1</v>
      </c>
      <c r="AC7" t="s">
        <v>1522</v>
      </c>
      <c r="AD7" t="s">
        <v>1523</v>
      </c>
    </row>
    <row r="8" spans="1:30">
      <c r="E8" t="s">
        <v>322</v>
      </c>
      <c r="G8">
        <v>5436</v>
      </c>
      <c r="I8" t="s">
        <v>377</v>
      </c>
      <c r="J8">
        <v>7562</v>
      </c>
      <c r="Q8" t="s">
        <v>419</v>
      </c>
      <c r="R8">
        <v>1</v>
      </c>
      <c r="U8" t="s">
        <v>1524</v>
      </c>
      <c r="W8">
        <v>1</v>
      </c>
      <c r="AA8" t="s">
        <v>1525</v>
      </c>
      <c r="AB8" s="262">
        <v>203521</v>
      </c>
      <c r="AC8" s="318">
        <f>AC5/AC4</f>
        <v>0.59090909090909094</v>
      </c>
      <c r="AD8" s="318">
        <f>AB9/AB8</f>
        <v>0.31446386367991508</v>
      </c>
    </row>
    <row r="9" spans="1:30">
      <c r="E9" t="s">
        <v>310</v>
      </c>
      <c r="G9">
        <v>4975</v>
      </c>
      <c r="I9" t="s">
        <v>380</v>
      </c>
      <c r="J9">
        <v>5005</v>
      </c>
      <c r="Q9" t="s">
        <v>1526</v>
      </c>
      <c r="R9">
        <v>1</v>
      </c>
      <c r="U9" t="s">
        <v>1527</v>
      </c>
      <c r="V9" t="s">
        <v>1526</v>
      </c>
      <c r="W9">
        <v>1</v>
      </c>
      <c r="AA9" t="s">
        <v>1528</v>
      </c>
      <c r="AB9">
        <v>64000</v>
      </c>
    </row>
    <row r="10" spans="1:30">
      <c r="E10" t="s">
        <v>370</v>
      </c>
      <c r="G10">
        <v>9984</v>
      </c>
      <c r="I10" t="s">
        <v>387</v>
      </c>
      <c r="J10">
        <v>2931</v>
      </c>
      <c r="Q10" t="s">
        <v>512</v>
      </c>
      <c r="R10">
        <v>1</v>
      </c>
      <c r="V10" t="s">
        <v>516</v>
      </c>
      <c r="W10">
        <v>1</v>
      </c>
    </row>
    <row r="11" spans="1:30">
      <c r="E11" t="s">
        <v>201</v>
      </c>
      <c r="G11">
        <v>5576</v>
      </c>
      <c r="I11" t="s">
        <v>390</v>
      </c>
      <c r="J11">
        <v>5661</v>
      </c>
      <c r="Q11" t="s">
        <v>516</v>
      </c>
      <c r="R11">
        <v>1</v>
      </c>
      <c r="V11" t="s">
        <v>393</v>
      </c>
      <c r="W11">
        <v>1</v>
      </c>
    </row>
    <row r="12" spans="1:30">
      <c r="E12" t="s">
        <v>749</v>
      </c>
      <c r="G12">
        <v>212974</v>
      </c>
      <c r="I12" t="s">
        <v>309</v>
      </c>
      <c r="J12">
        <v>4975</v>
      </c>
      <c r="Q12" t="s">
        <v>393</v>
      </c>
      <c r="R12">
        <v>1</v>
      </c>
      <c r="V12" t="s">
        <v>1529</v>
      </c>
      <c r="W12">
        <v>1</v>
      </c>
    </row>
    <row r="13" spans="1:30">
      <c r="I13" t="s">
        <v>76</v>
      </c>
      <c r="J13">
        <v>6092</v>
      </c>
      <c r="Q13" t="s">
        <v>1530</v>
      </c>
      <c r="R13">
        <v>1</v>
      </c>
      <c r="V13" t="s">
        <v>699</v>
      </c>
      <c r="W13">
        <v>1</v>
      </c>
    </row>
    <row r="14" spans="1:30">
      <c r="I14" t="s">
        <v>96</v>
      </c>
      <c r="J14">
        <v>1534</v>
      </c>
      <c r="Q14" t="s">
        <v>530</v>
      </c>
      <c r="R14">
        <v>1</v>
      </c>
      <c r="U14" t="s">
        <v>1531</v>
      </c>
      <c r="W14">
        <v>5</v>
      </c>
    </row>
    <row r="15" spans="1:30">
      <c r="I15" t="s">
        <v>328</v>
      </c>
      <c r="J15">
        <v>285</v>
      </c>
      <c r="Q15" t="s">
        <v>1529</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1532</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1533</v>
      </c>
      <c r="R26">
        <v>19</v>
      </c>
    </row>
    <row r="27" spans="9:18">
      <c r="I27" t="s">
        <v>402</v>
      </c>
      <c r="J27">
        <v>6152</v>
      </c>
      <c r="P27" t="s">
        <v>1534</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1535</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1536</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200</v>
      </c>
      <c r="J62">
        <v>5576</v>
      </c>
    </row>
    <row r="63" spans="9:10">
      <c r="I63" t="s">
        <v>749</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6950823-9FDF-45B6-90EE-0E9C7617762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2025-10-27T10:20:06Z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