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89" documentId="8_{E14B221E-02E2-46A3-8CEC-C736815F2DD5}" xr6:coauthVersionLast="47" xr6:coauthVersionMax="47" xr10:uidLastSave="{84A197D7-B20B-4A44-AB0C-D7FAB4A103D3}"/>
  <bookViews>
    <workbookView xWindow="574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2219" r:id="rId12"/>
    <pivotCache cacheId="2224" r:id="rId13"/>
    <pivotCache cacheId="2231" r:id="rId14"/>
    <pivotCache cacheId="22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<sst xmlns="http://schemas.openxmlformats.org/spreadsheetml/2006/main" count="12693" uniqueCount="1524">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</sst>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7" xfId="0" applyFont="1" applyBorder="1"/>
    <xf numFmtId="0" fontId="0" fillId="0" borderId="0" xfId="0" applyNumberFormat="1"/>
    <xf numFmtId="0" fontId="31" fillId="0" borderId="14" xfId="0" applyFont="1" applyBorder="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50" xfId="0" applyFont="1" applyFill="1" applyBorder="1" applyAlignment="1"/>
    <xf numFmtId="0" fontId="18" fillId="0" borderId="21" xfId="0" applyFont="1" applyBorder="1" applyAlignment="1">
      <alignment horizontal="left"/>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4907409"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254633"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m/>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1"/>
    <x v="1"/>
    <x v="175"/>
    <m/>
    <m/>
    <m/>
  </r>
  <r>
    <x v="218"/>
    <x v="39"/>
    <x v="175"/>
    <m/>
    <m/>
    <m/>
  </r>
  <r>
    <x v="129"/>
    <x v="1"/>
    <x v="175"/>
    <m/>
    <m/>
    <s v="ABF / Sponge / Fix DAPs"/>
  </r>
  <r>
    <x v="222"/>
    <x v="1"/>
    <x v="175"/>
    <m/>
    <m/>
    <m/>
  </r>
  <r>
    <x v="215"/>
    <x v="5"/>
    <x v="175"/>
    <m/>
    <m/>
    <m/>
  </r>
  <r>
    <x v="220"/>
    <x v="5"/>
    <x v="175"/>
    <m/>
    <m/>
    <m/>
  </r>
  <r>
    <x v="223"/>
    <x v="44"/>
    <x v="175"/>
    <m/>
    <m/>
    <m/>
  </r>
  <r>
    <x v="203"/>
    <x v="1"/>
    <x v="175"/>
    <m/>
    <m/>
    <m/>
  </r>
  <r>
    <x v="224"/>
    <x v="35"/>
    <x v="175"/>
    <m/>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opLeftCell="A98" zoomScale="80" zoomScaleNormal="80" workbookViewId="0">
      <pane xSplit="1" topLeftCell="B1" activePane="topRight" state="frozen"/>
      <selection pane="topRight" activeCell="G67" sqref="G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6">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7">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7">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8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274</v>
      </c>
      <c r="J65" s="52" t="s">
        <v>63</v>
      </c>
      <c r="K65" s="51">
        <v>45707</v>
      </c>
      <c r="L65" s="52" t="s">
        <v>57</v>
      </c>
      <c r="M65" s="446" t="s">
        <v>556</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6">
        <v>45868</v>
      </c>
      <c r="D74" s="831" t="s">
        <v>576</v>
      </c>
      <c r="E74" s="57">
        <v>45719</v>
      </c>
      <c r="F74" s="831" t="s">
        <v>72</v>
      </c>
      <c r="G74" s="1017" t="s">
        <v>577</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578</v>
      </c>
      <c r="B75" s="830" t="s">
        <v>50</v>
      </c>
      <c r="C75" s="57">
        <v>45772</v>
      </c>
      <c r="D75" s="57" t="s">
        <v>140</v>
      </c>
      <c r="E75" s="832">
        <v>45685</v>
      </c>
      <c r="F75" s="831" t="s">
        <v>86</v>
      </c>
      <c r="G75" s="874" t="s">
        <v>579</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584</v>
      </c>
    </row>
    <row r="77" spans="1:27" ht="39.75" customHeight="1">
      <c r="A77" s="1019" t="s">
        <v>585</v>
      </c>
      <c r="B77" s="830" t="s">
        <v>50</v>
      </c>
      <c r="C77" s="57">
        <v>45833</v>
      </c>
      <c r="D77" s="832" t="s">
        <v>586</v>
      </c>
      <c r="E77" s="832" t="s">
        <v>52</v>
      </c>
      <c r="F77" s="832" t="s">
        <v>587</v>
      </c>
      <c r="G77" s="874" t="s">
        <v>588</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600</v>
      </c>
      <c r="B87" s="388" t="s">
        <v>122</v>
      </c>
      <c r="C87" s="389">
        <v>45868</v>
      </c>
      <c r="D87" s="624" t="s">
        <v>140</v>
      </c>
      <c r="E87" s="389">
        <v>45813</v>
      </c>
      <c r="F87" s="624" t="s">
        <v>141</v>
      </c>
      <c r="G87" s="608" t="s">
        <v>601</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623</v>
      </c>
    </row>
    <row r="96" spans="1:27" ht="39.75" customHeight="1">
      <c r="A96" s="387" t="s">
        <v>624</v>
      </c>
      <c r="B96" s="388" t="s">
        <v>122</v>
      </c>
      <c r="C96" s="51">
        <v>45899</v>
      </c>
      <c r="D96" s="389" t="s">
        <v>140</v>
      </c>
      <c r="E96" s="389">
        <v>45887</v>
      </c>
      <c r="F96" s="624" t="s">
        <v>141</v>
      </c>
      <c r="G96" s="682" t="s">
        <v>625</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274</v>
      </c>
      <c r="J100" s="390" t="s">
        <v>63</v>
      </c>
      <c r="K100" s="389" t="s">
        <v>637</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646</v>
      </c>
    </row>
    <row r="104" spans="1:27" ht="39.75" customHeight="1">
      <c r="A104" s="387" t="s">
        <v>647</v>
      </c>
      <c r="B104" s="388" t="s">
        <v>122</v>
      </c>
      <c r="C104" s="51">
        <v>45899</v>
      </c>
      <c r="D104" s="389" t="s">
        <v>140</v>
      </c>
      <c r="E104" s="389">
        <v>45870</v>
      </c>
      <c r="F104" s="624" t="s">
        <v>141</v>
      </c>
      <c r="G104" s="682" t="s">
        <v>648</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651</v>
      </c>
    </row>
    <row r="106" spans="1:27" ht="39.75" customHeight="1">
      <c r="A106" s="387" t="s">
        <v>652</v>
      </c>
      <c r="B106" s="388" t="s">
        <v>122</v>
      </c>
      <c r="C106" s="51">
        <v>45930</v>
      </c>
      <c r="D106" s="50" t="s">
        <v>77</v>
      </c>
      <c r="E106" s="389">
        <v>45868</v>
      </c>
      <c r="F106" s="388" t="s">
        <v>123</v>
      </c>
      <c r="G106" s="682" t="s">
        <v>653</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657</v>
      </c>
    </row>
    <row r="108" spans="1:27" ht="39.75" customHeight="1">
      <c r="A108" s="387" t="s">
        <v>658</v>
      </c>
      <c r="B108" s="388" t="s">
        <v>122</v>
      </c>
      <c r="C108" s="51">
        <v>45868</v>
      </c>
      <c r="D108" s="389" t="s">
        <v>77</v>
      </c>
      <c r="E108" s="624">
        <v>45839</v>
      </c>
      <c r="F108" s="389" t="s">
        <v>123</v>
      </c>
      <c r="G108" s="393" t="s">
        <v>659</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660</v>
      </c>
    </row>
    <row r="109" spans="1:27" ht="39.75" customHeight="1">
      <c r="A109" s="387" t="s">
        <v>661</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6" t="s">
        <v>668</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4" t="s">
        <v>381</v>
      </c>
      <c r="E114" s="634">
        <v>45743</v>
      </c>
      <c r="F114" s="1024" t="s">
        <v>374</v>
      </c>
      <c r="G114" s="1025" t="s">
        <v>672</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673</v>
      </c>
    </row>
    <row r="115" spans="1:30" ht="39.75" customHeight="1">
      <c r="A115" s="824" t="s">
        <v>674</v>
      </c>
      <c r="B115" s="830" t="s">
        <v>50</v>
      </c>
      <c r="C115" s="57">
        <v>45772</v>
      </c>
      <c r="D115" s="832" t="s">
        <v>71</v>
      </c>
      <c r="E115" s="57">
        <v>45708</v>
      </c>
      <c r="F115" s="832" t="s">
        <v>72</v>
      </c>
      <c r="G115" s="842" t="s">
        <v>675</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6">
        <v>45862</v>
      </c>
      <c r="D118" s="57" t="s">
        <v>582</v>
      </c>
      <c r="E118" s="57">
        <v>45694</v>
      </c>
      <c r="F118" s="831" t="s">
        <v>78</v>
      </c>
      <c r="G118" s="842" t="s">
        <v>682</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686</v>
      </c>
    </row>
    <row r="120" spans="1:30" ht="39.75" customHeight="1">
      <c r="A120" s="824" t="s">
        <v>687</v>
      </c>
      <c r="B120" s="830" t="s">
        <v>50</v>
      </c>
      <c r="C120" s="57">
        <v>45742</v>
      </c>
      <c r="D120" s="831" t="s">
        <v>71</v>
      </c>
      <c r="E120" s="57">
        <v>45708</v>
      </c>
      <c r="F120" s="832" t="s">
        <v>72</v>
      </c>
      <c r="G120" s="834" t="s">
        <v>688</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701</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3"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702</v>
      </c>
      <c r="B130" s="929" t="s">
        <v>210</v>
      </c>
      <c r="C130" s="498">
        <v>45807</v>
      </c>
      <c r="D130" s="497" t="s">
        <v>51</v>
      </c>
      <c r="E130" s="497" t="s">
        <v>52</v>
      </c>
      <c r="F130" s="497" t="s">
        <v>343</v>
      </c>
      <c r="G130" s="920" t="s">
        <v>703</v>
      </c>
      <c r="H130" s="500">
        <v>79</v>
      </c>
      <c r="I130" s="925" t="s">
        <v>274</v>
      </c>
      <c r="J130" s="500" t="s">
        <v>56</v>
      </c>
      <c r="K130" s="513"/>
      <c r="L130" s="489">
        <v>45716</v>
      </c>
      <c r="M130" s="500" t="s">
        <v>57</v>
      </c>
      <c r="N130" s="574">
        <v>2947.5</v>
      </c>
      <c r="O130" s="500" t="s">
        <v>57</v>
      </c>
      <c r="P130" s="1064"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704</v>
      </c>
      <c r="B131" s="929" t="s">
        <v>210</v>
      </c>
      <c r="C131" s="498">
        <v>45807</v>
      </c>
      <c r="D131" s="497" t="s">
        <v>51</v>
      </c>
      <c r="E131" s="497" t="s">
        <v>52</v>
      </c>
      <c r="F131" s="497" t="s">
        <v>343</v>
      </c>
      <c r="G131" s="920" t="s">
        <v>705</v>
      </c>
      <c r="H131" s="500">
        <v>83</v>
      </c>
      <c r="I131" s="925" t="s">
        <v>274</v>
      </c>
      <c r="J131" s="500" t="s">
        <v>56</v>
      </c>
      <c r="K131" s="513"/>
      <c r="L131" s="489">
        <v>45716</v>
      </c>
      <c r="M131" s="500" t="s">
        <v>57</v>
      </c>
      <c r="N131" s="574">
        <v>2908.95</v>
      </c>
      <c r="O131" s="500" t="s">
        <v>57</v>
      </c>
      <c r="P131" s="1064"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706</v>
      </c>
      <c r="B132" s="919" t="s">
        <v>50</v>
      </c>
      <c r="C132" s="498">
        <v>45807</v>
      </c>
      <c r="D132" s="497" t="s">
        <v>51</v>
      </c>
      <c r="E132" s="497" t="s">
        <v>52</v>
      </c>
      <c r="F132" s="497" t="s">
        <v>53</v>
      </c>
      <c r="G132" s="920" t="s">
        <v>707</v>
      </c>
      <c r="H132" s="500">
        <v>68</v>
      </c>
      <c r="I132" s="500" t="s">
        <v>275</v>
      </c>
      <c r="J132" s="500" t="s">
        <v>56</v>
      </c>
      <c r="K132" s="500"/>
      <c r="L132" s="926">
        <v>45716</v>
      </c>
      <c r="M132" s="500" t="s">
        <v>57</v>
      </c>
      <c r="N132" s="574">
        <v>1134</v>
      </c>
      <c r="O132" s="500" t="s">
        <v>57</v>
      </c>
      <c r="P132" s="1065"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708</v>
      </c>
      <c r="B133" s="919" t="s">
        <v>50</v>
      </c>
      <c r="C133" s="498">
        <v>45772</v>
      </c>
      <c r="D133" s="497" t="s">
        <v>51</v>
      </c>
      <c r="E133" s="497" t="s">
        <v>52</v>
      </c>
      <c r="F133" s="497" t="s">
        <v>53</v>
      </c>
      <c r="G133" s="948" t="s">
        <v>709</v>
      </c>
      <c r="H133" s="500">
        <v>38</v>
      </c>
      <c r="I133" s="500" t="s">
        <v>275</v>
      </c>
      <c r="J133" s="500" t="s">
        <v>56</v>
      </c>
      <c r="K133" s="513"/>
      <c r="L133" s="489">
        <v>45716</v>
      </c>
      <c r="M133" s="500" t="s">
        <v>57</v>
      </c>
      <c r="N133" s="574">
        <v>870</v>
      </c>
      <c r="O133" s="500" t="s">
        <v>57</v>
      </c>
      <c r="P133" s="1065"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710</v>
      </c>
      <c r="B134" s="919" t="s">
        <v>50</v>
      </c>
      <c r="C134" s="498">
        <v>45772</v>
      </c>
      <c r="D134" s="922" t="s">
        <v>66</v>
      </c>
      <c r="E134" s="922">
        <v>45698</v>
      </c>
      <c r="F134" s="498" t="s">
        <v>67</v>
      </c>
      <c r="G134" s="924" t="s">
        <v>711</v>
      </c>
      <c r="H134" s="500">
        <v>82</v>
      </c>
      <c r="I134" s="500" t="s">
        <v>274</v>
      </c>
      <c r="J134" s="500" t="s">
        <v>63</v>
      </c>
      <c r="K134" s="500"/>
      <c r="L134" s="926">
        <v>45716</v>
      </c>
      <c r="M134" s="925" t="s">
        <v>57</v>
      </c>
      <c r="N134" s="574">
        <v>2025.6</v>
      </c>
      <c r="O134" s="925" t="s">
        <v>57</v>
      </c>
      <c r="P134" s="1065"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3" t="s">
        <v>713</v>
      </c>
      <c r="B135" s="919" t="s">
        <v>50</v>
      </c>
      <c r="C135" s="498">
        <v>45742</v>
      </c>
      <c r="D135" s="497" t="s">
        <v>51</v>
      </c>
      <c r="E135" s="498">
        <v>45715</v>
      </c>
      <c r="F135" s="497" t="s">
        <v>53</v>
      </c>
      <c r="G135" s="920" t="s">
        <v>714</v>
      </c>
      <c r="H135" s="500">
        <v>84</v>
      </c>
      <c r="I135" s="500" t="s">
        <v>275</v>
      </c>
      <c r="J135" s="500" t="s">
        <v>56</v>
      </c>
      <c r="K135" s="500"/>
      <c r="L135" s="498">
        <v>45715</v>
      </c>
      <c r="M135" s="500" t="s">
        <v>57</v>
      </c>
      <c r="N135" s="574">
        <v>3801.75</v>
      </c>
      <c r="O135" s="500" t="s">
        <v>57</v>
      </c>
      <c r="P135" s="1065"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7"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8" t="s">
        <v>716</v>
      </c>
      <c r="B138" s="1049" t="s">
        <v>122</v>
      </c>
      <c r="C138" s="1050"/>
      <c r="D138" s="1051" t="s">
        <v>77</v>
      </c>
      <c r="E138" s="1051">
        <v>45768</v>
      </c>
      <c r="F138" s="1052" t="s">
        <v>141</v>
      </c>
      <c r="G138" s="1049"/>
      <c r="H138" s="1053">
        <v>0</v>
      </c>
      <c r="I138" s="1054" t="s">
        <v>275</v>
      </c>
      <c r="J138" s="1053" t="s">
        <v>56</v>
      </c>
      <c r="K138" s="1050"/>
      <c r="L138" s="1055" t="s">
        <v>56</v>
      </c>
      <c r="M138" s="1053" t="s">
        <v>114</v>
      </c>
      <c r="N138" s="1056">
        <v>0</v>
      </c>
      <c r="O138" s="1053" t="s">
        <v>114</v>
      </c>
      <c r="P138" s="1057" t="s">
        <v>275</v>
      </c>
      <c r="Q138" s="1058" t="s">
        <v>56</v>
      </c>
      <c r="R138" s="1059" t="s">
        <v>717</v>
      </c>
      <c r="S138" s="1059" t="s">
        <v>717</v>
      </c>
      <c r="T138" s="1059" t="s">
        <v>717</v>
      </c>
      <c r="U138" s="1058"/>
      <c r="V138" s="1059">
        <v>3</v>
      </c>
      <c r="W138" s="1059">
        <v>3</v>
      </c>
      <c r="X138" s="639">
        <f t="shared" ref="X138:X139" si="2">SUM(V138-W138)</f>
        <v>0</v>
      </c>
      <c r="Y138" s="1060">
        <f t="shared" ref="Y138:Y139" si="3">IFERROR($W138/$V138, 0)</f>
        <v>1</v>
      </c>
      <c r="Z138" s="637">
        <v>45768</v>
      </c>
      <c r="AA138" s="640">
        <v>0</v>
      </c>
      <c r="AB138" s="640">
        <v>0</v>
      </c>
      <c r="AC138" s="1061">
        <v>0</v>
      </c>
      <c r="AD138" s="1062" t="s">
        <v>718</v>
      </c>
    </row>
    <row r="139" spans="1:30" ht="39.75" customHeight="1">
      <c r="A139" s="958" t="s">
        <v>719</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5"/>
      <c r="C4" s="1075"/>
      <c r="D4" s="1075"/>
      <c r="E4" s="1075"/>
      <c r="F4" s="1075">
        <v>1049</v>
      </c>
      <c r="G4" s="1075">
        <v>1049</v>
      </c>
      <c r="J4" s="44" t="s">
        <v>727</v>
      </c>
      <c r="K4" t="s">
        <v>728</v>
      </c>
      <c r="N4" s="44" t="s">
        <v>727</v>
      </c>
      <c r="O4" t="s">
        <v>729</v>
      </c>
      <c r="P4" t="s">
        <v>730</v>
      </c>
      <c r="Q4" t="s">
        <v>731</v>
      </c>
      <c r="R4" t="s">
        <v>725</v>
      </c>
    </row>
    <row r="5" spans="1:18">
      <c r="A5" t="s">
        <v>578</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732</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527</v>
      </c>
      <c r="O8" s="1075"/>
      <c r="P8" s="1075">
        <v>4135</v>
      </c>
      <c r="Q8" s="1075">
        <v>7641</v>
      </c>
      <c r="R8" s="1075">
        <v>11776</v>
      </c>
    </row>
    <row r="9" spans="1:18">
      <c r="A9" t="s">
        <v>434</v>
      </c>
      <c r="B9" s="1075"/>
      <c r="C9" s="1075"/>
      <c r="D9" s="1075"/>
      <c r="E9" s="1075">
        <v>106</v>
      </c>
      <c r="F9" s="1075"/>
      <c r="G9" s="1075">
        <v>106</v>
      </c>
      <c r="J9" t="s">
        <v>527</v>
      </c>
      <c r="K9" s="1075">
        <v>0</v>
      </c>
      <c r="N9" t="s">
        <v>733</v>
      </c>
      <c r="O9" s="1075"/>
      <c r="P9" s="1075">
        <v>2546</v>
      </c>
      <c r="Q9" s="1075">
        <v>627</v>
      </c>
      <c r="R9" s="1075">
        <v>3173</v>
      </c>
    </row>
    <row r="10" spans="1:18">
      <c r="A10" t="s">
        <v>438</v>
      </c>
      <c r="B10" s="1075"/>
      <c r="C10" s="1075">
        <v>534</v>
      </c>
      <c r="D10" s="1075">
        <v>460</v>
      </c>
      <c r="E10" s="1075">
        <v>886</v>
      </c>
      <c r="F10" s="1075">
        <v>202</v>
      </c>
      <c r="G10" s="1075">
        <v>2082</v>
      </c>
      <c r="J10" t="s">
        <v>582</v>
      </c>
      <c r="K10" s="1075">
        <v>933</v>
      </c>
      <c r="N10" t="s">
        <v>734</v>
      </c>
      <c r="O10" s="1075">
        <v>3226</v>
      </c>
      <c r="P10" s="1075">
        <v>17340</v>
      </c>
      <c r="Q10" s="1075">
        <v>7593</v>
      </c>
      <c r="R10" s="1075">
        <v>28159</v>
      </c>
    </row>
    <row r="11" spans="1:18">
      <c r="A11" t="s">
        <v>585</v>
      </c>
      <c r="B11" s="1075"/>
      <c r="C11" s="1075">
        <v>1990</v>
      </c>
      <c r="D11" s="1075">
        <v>1045</v>
      </c>
      <c r="E11" s="1075"/>
      <c r="F11" s="1075"/>
      <c r="G11" s="1075">
        <v>3035</v>
      </c>
      <c r="J11" t="s">
        <v>733</v>
      </c>
      <c r="K11" s="1075">
        <v>627</v>
      </c>
      <c r="N11" t="s">
        <v>71</v>
      </c>
      <c r="O11" s="1075">
        <v>6056</v>
      </c>
      <c r="P11" s="1075">
        <v>14625</v>
      </c>
      <c r="Q11" s="1075">
        <v>17060</v>
      </c>
      <c r="R11" s="1075">
        <v>37741</v>
      </c>
    </row>
    <row r="12" spans="1:18">
      <c r="A12" t="s">
        <v>725</v>
      </c>
      <c r="B12" s="1075">
        <v>2677</v>
      </c>
      <c r="C12" s="1075">
        <v>2967</v>
      </c>
      <c r="D12" s="1075">
        <v>3297</v>
      </c>
      <c r="E12" s="1075">
        <v>2384</v>
      </c>
      <c r="F12" s="1075">
        <v>1394</v>
      </c>
      <c r="G12" s="1075">
        <v>12719</v>
      </c>
      <c r="J12" t="s">
        <v>734</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735</v>
      </c>
      <c r="K14" s="1075">
        <v>2298</v>
      </c>
      <c r="N14" t="s">
        <v>725</v>
      </c>
      <c r="O14" s="1075">
        <v>33368</v>
      </c>
      <c r="P14" s="1075">
        <v>138513</v>
      </c>
      <c r="Q14" s="1075">
        <v>104769</v>
      </c>
      <c r="R14" s="1075">
        <v>276650</v>
      </c>
    </row>
    <row r="15" spans="1:18">
      <c r="A15" s="44" t="s">
        <v>723</v>
      </c>
      <c r="B15" s="44" t="s">
        <v>721</v>
      </c>
      <c r="J15" t="s">
        <v>405</v>
      </c>
      <c r="K15" s="1075">
        <v>13034</v>
      </c>
    </row>
    <row r="16" spans="1:18">
      <c r="A16" s="44" t="s">
        <v>724</v>
      </c>
      <c r="B16" s="113">
        <v>45705</v>
      </c>
      <c r="C16" s="113">
        <v>45706</v>
      </c>
      <c r="D16" s="113">
        <v>45707</v>
      </c>
      <c r="E16" s="113">
        <v>45708</v>
      </c>
      <c r="F16" s="113">
        <v>45709</v>
      </c>
      <c r="G16" t="s">
        <v>725</v>
      </c>
      <c r="J16" t="s">
        <v>66</v>
      </c>
      <c r="K16" s="1075">
        <v>4828</v>
      </c>
    </row>
    <row r="17" spans="1:11">
      <c r="A17" t="s">
        <v>491</v>
      </c>
      <c r="B17" s="1075"/>
      <c r="C17" s="1075"/>
      <c r="D17" s="1075"/>
      <c r="E17" s="1075">
        <v>547</v>
      </c>
      <c r="F17" s="1075">
        <v>792</v>
      </c>
      <c r="G17" s="1075">
        <v>1339</v>
      </c>
      <c r="J17" t="s">
        <v>381</v>
      </c>
      <c r="K17" s="1075">
        <v>6718</v>
      </c>
    </row>
    <row r="18" spans="1:11">
      <c r="A18" t="s">
        <v>578</v>
      </c>
      <c r="B18" s="1075"/>
      <c r="C18" s="1075"/>
      <c r="D18" s="1075"/>
      <c r="E18" s="1075"/>
      <c r="F18" s="1075">
        <v>823</v>
      </c>
      <c r="G18" s="1075">
        <v>823</v>
      </c>
      <c r="J18" t="s">
        <v>60</v>
      </c>
      <c r="K18" s="1075"/>
    </row>
    <row r="19" spans="1:11">
      <c r="A19" t="s">
        <v>341</v>
      </c>
      <c r="B19" s="1075"/>
      <c r="C19" s="1075"/>
      <c r="D19" s="1075"/>
      <c r="E19" s="1075">
        <v>23</v>
      </c>
      <c r="F19" s="1075">
        <v>24</v>
      </c>
      <c r="G19" s="1075">
        <v>47</v>
      </c>
      <c r="J19" t="s">
        <v>725</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538</v>
      </c>
      <c r="B23" s="1075"/>
      <c r="C23" s="1075"/>
      <c r="D23" s="1075"/>
      <c r="E23" s="1075"/>
      <c r="F23" s="1075"/>
      <c r="G23" s="1075"/>
    </row>
    <row r="24" spans="1:11">
      <c r="A24" t="s">
        <v>547</v>
      </c>
      <c r="B24" s="1075"/>
      <c r="C24" s="1075"/>
      <c r="D24" s="1075">
        <v>1606</v>
      </c>
      <c r="E24" s="1075">
        <v>1334</v>
      </c>
      <c r="F24" s="1075"/>
      <c r="G24" s="1075">
        <v>2940</v>
      </c>
    </row>
    <row r="25" spans="1:11">
      <c r="A25" t="s">
        <v>551</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725</v>
      </c>
      <c r="B35" s="1075">
        <v>666</v>
      </c>
      <c r="C35" s="1075">
        <v>3607</v>
      </c>
      <c r="D35" s="1075">
        <v>6573</v>
      </c>
      <c r="E35" s="1075">
        <v>6968</v>
      </c>
      <c r="F35" s="1075">
        <v>9397</v>
      </c>
      <c r="G35" s="107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5"/>
      <c r="C40" s="1075">
        <v>1277</v>
      </c>
      <c r="D40" s="1075">
        <v>1721</v>
      </c>
      <c r="E40" s="1075">
        <v>670</v>
      </c>
      <c r="F40" s="1075">
        <v>0</v>
      </c>
      <c r="G40" s="1075">
        <v>3668</v>
      </c>
    </row>
    <row r="41" spans="1:7">
      <c r="A41" t="s">
        <v>578</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538</v>
      </c>
      <c r="B46" s="1075"/>
      <c r="C46" s="1075"/>
      <c r="D46" s="1075"/>
      <c r="E46" s="1075">
        <v>437</v>
      </c>
      <c r="F46" s="1075">
        <v>0</v>
      </c>
      <c r="G46" s="1075">
        <v>437</v>
      </c>
    </row>
    <row r="47" spans="1:7">
      <c r="A47" t="s">
        <v>547</v>
      </c>
      <c r="B47" s="1075"/>
      <c r="C47" s="1075"/>
      <c r="D47" s="1075">
        <v>992</v>
      </c>
      <c r="E47" s="1075">
        <v>513</v>
      </c>
      <c r="F47" s="1075">
        <v>0</v>
      </c>
      <c r="G47" s="1075">
        <v>1505</v>
      </c>
    </row>
    <row r="48" spans="1:7">
      <c r="A48" t="s">
        <v>551</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585</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581</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736</v>
      </c>
      <c r="B66" s="1075"/>
      <c r="C66" s="1075"/>
      <c r="D66" s="1075"/>
      <c r="E66" s="1075"/>
      <c r="F66" s="1075">
        <v>0</v>
      </c>
      <c r="G66" s="1075">
        <v>0</v>
      </c>
    </row>
    <row r="67" spans="1:7">
      <c r="A67" t="s">
        <v>380</v>
      </c>
      <c r="B67" s="1075"/>
      <c r="C67" s="1075"/>
      <c r="D67" s="1075">
        <v>1090</v>
      </c>
      <c r="E67" s="1075">
        <v>840</v>
      </c>
      <c r="F67" s="1075">
        <v>530</v>
      </c>
      <c r="G67" s="1075">
        <v>2460</v>
      </c>
    </row>
    <row r="68" spans="1:7">
      <c r="A68" t="s">
        <v>737</v>
      </c>
      <c r="B68" s="1075"/>
      <c r="C68" s="1075"/>
      <c r="D68" s="1075">
        <v>120</v>
      </c>
      <c r="E68" s="1075"/>
      <c r="F68" s="1075"/>
      <c r="G68" s="1075">
        <v>120</v>
      </c>
    </row>
    <row r="69" spans="1:7">
      <c r="A69" t="s">
        <v>542</v>
      </c>
      <c r="B69" s="1075"/>
      <c r="C69" s="1075"/>
      <c r="D69" s="1075">
        <v>399</v>
      </c>
      <c r="E69" s="1075">
        <v>335</v>
      </c>
      <c r="F69" s="1075">
        <v>1339</v>
      </c>
      <c r="G69" s="1075">
        <v>2073</v>
      </c>
    </row>
    <row r="70" spans="1:7">
      <c r="A70" t="s">
        <v>564</v>
      </c>
      <c r="B70" s="1075"/>
      <c r="C70" s="1075"/>
      <c r="D70" s="1075">
        <v>891</v>
      </c>
      <c r="E70" s="1075">
        <v>1213</v>
      </c>
      <c r="F70" s="1075">
        <v>1054</v>
      </c>
      <c r="G70" s="1075">
        <v>3158</v>
      </c>
    </row>
    <row r="71" spans="1:7" hidden="1">
      <c r="A71" t="s">
        <v>738</v>
      </c>
      <c r="B71" s="1075"/>
      <c r="C71" s="1075"/>
      <c r="D71" s="1075"/>
      <c r="E71" s="1075"/>
      <c r="F71" s="1075">
        <v>0</v>
      </c>
      <c r="G71" s="1075">
        <v>0</v>
      </c>
    </row>
    <row r="72" spans="1:7">
      <c r="A72" t="s">
        <v>725</v>
      </c>
      <c r="B72" s="1075">
        <v>2715</v>
      </c>
      <c r="C72" s="1075">
        <v>5384</v>
      </c>
      <c r="D72" s="1075">
        <v>9765</v>
      </c>
      <c r="E72" s="1075">
        <v>9064</v>
      </c>
      <c r="F72" s="1075">
        <v>6000</v>
      </c>
      <c r="G72" s="1075">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5">
        <v>0</v>
      </c>
      <c r="C76" s="1075"/>
      <c r="D76" s="1075">
        <v>0</v>
      </c>
      <c r="E76" s="1075">
        <v>0</v>
      </c>
      <c r="F76" s="1075">
        <v>0</v>
      </c>
      <c r="G76" s="1075">
        <v>0</v>
      </c>
    </row>
    <row r="77" spans="1:7">
      <c r="A77" t="s">
        <v>578</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538</v>
      </c>
      <c r="B82" s="1075">
        <v>0</v>
      </c>
      <c r="C82" s="1075"/>
      <c r="D82" s="1075">
        <v>0</v>
      </c>
      <c r="E82" s="1075">
        <v>0</v>
      </c>
      <c r="F82" s="1075">
        <v>0</v>
      </c>
      <c r="G82" s="1075">
        <v>0</v>
      </c>
    </row>
    <row r="83" spans="1:7">
      <c r="A83" t="s">
        <v>547</v>
      </c>
      <c r="B83" s="1075">
        <v>0</v>
      </c>
      <c r="C83" s="1075"/>
      <c r="D83" s="1075">
        <v>0</v>
      </c>
      <c r="E83" s="1075">
        <v>0</v>
      </c>
      <c r="F83" s="1075">
        <v>201</v>
      </c>
      <c r="G83" s="1075">
        <v>201</v>
      </c>
    </row>
    <row r="84" spans="1:7">
      <c r="A84" t="s">
        <v>551</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585</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581</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736</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737</v>
      </c>
      <c r="B104" s="1075">
        <v>0</v>
      </c>
      <c r="C104" s="1075"/>
      <c r="D104" s="1075">
        <v>0</v>
      </c>
      <c r="E104" s="1075">
        <v>0</v>
      </c>
      <c r="F104" s="1075">
        <v>0</v>
      </c>
      <c r="G104" s="1075">
        <v>0</v>
      </c>
    </row>
    <row r="105" spans="1:7">
      <c r="A105" t="s">
        <v>542</v>
      </c>
      <c r="B105" s="1075">
        <v>1292</v>
      </c>
      <c r="C105" s="1075">
        <v>1022</v>
      </c>
      <c r="D105" s="1075">
        <v>1246</v>
      </c>
      <c r="E105" s="1075">
        <v>0</v>
      </c>
      <c r="F105" s="1075">
        <v>288</v>
      </c>
      <c r="G105" s="1075">
        <v>3848</v>
      </c>
    </row>
    <row r="106" spans="1:7">
      <c r="A106" t="s">
        <v>564</v>
      </c>
      <c r="B106" s="1075">
        <v>0</v>
      </c>
      <c r="C106" s="1075">
        <v>0</v>
      </c>
      <c r="D106" s="1075">
        <v>0</v>
      </c>
      <c r="E106" s="1075">
        <v>0</v>
      </c>
      <c r="F106" s="1075">
        <v>0</v>
      </c>
      <c r="G106" s="1075">
        <v>0</v>
      </c>
    </row>
    <row r="107" spans="1:7">
      <c r="A107" t="s">
        <v>562</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681</v>
      </c>
      <c r="B109" s="1075">
        <v>2215</v>
      </c>
      <c r="C109" s="1075">
        <v>0</v>
      </c>
      <c r="D109" s="1075">
        <v>0</v>
      </c>
      <c r="E109" s="1075">
        <v>0</v>
      </c>
      <c r="F109" s="1075">
        <v>0</v>
      </c>
      <c r="G109" s="1075">
        <v>2215</v>
      </c>
    </row>
    <row r="110" spans="1:7">
      <c r="A110" t="s">
        <v>739</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684</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676</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725</v>
      </c>
      <c r="B119" s="1075">
        <v>7386</v>
      </c>
      <c r="C119" s="1075">
        <v>7398</v>
      </c>
      <c r="D119" s="1075">
        <v>6140</v>
      </c>
      <c r="E119" s="1075">
        <v>7383</v>
      </c>
      <c r="F119" s="1075">
        <v>6171</v>
      </c>
      <c r="G119" s="107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5">
        <v>0</v>
      </c>
      <c r="C123" s="1075">
        <v>0</v>
      </c>
      <c r="D123" s="1075">
        <v>0</v>
      </c>
      <c r="E123" s="1075"/>
      <c r="F123" s="1075"/>
      <c r="G123" s="1075">
        <v>0</v>
      </c>
    </row>
    <row r="124" spans="1:7">
      <c r="A124" t="s">
        <v>578</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538</v>
      </c>
      <c r="B129" s="1075">
        <v>0</v>
      </c>
      <c r="C129" s="1075">
        <v>0</v>
      </c>
      <c r="D129" s="1075">
        <v>0</v>
      </c>
      <c r="E129" s="1075"/>
      <c r="F129" s="1075"/>
      <c r="G129" s="1075">
        <v>0</v>
      </c>
    </row>
    <row r="130" spans="1:7">
      <c r="A130" t="s">
        <v>547</v>
      </c>
      <c r="B130" s="1075">
        <v>0</v>
      </c>
      <c r="C130" s="1075">
        <v>0</v>
      </c>
      <c r="D130" s="1075">
        <v>0</v>
      </c>
      <c r="E130" s="1075">
        <v>0</v>
      </c>
      <c r="F130" s="1075"/>
      <c r="G130" s="1075">
        <v>0</v>
      </c>
    </row>
    <row r="131" spans="1:7">
      <c r="A131" t="s">
        <v>551</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585</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581</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736</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737</v>
      </c>
      <c r="B151" s="1075">
        <v>0</v>
      </c>
      <c r="C151" s="1075">
        <v>0</v>
      </c>
      <c r="D151" s="1075">
        <v>0</v>
      </c>
      <c r="E151" s="1075"/>
      <c r="F151" s="1075"/>
      <c r="G151" s="1075">
        <v>0</v>
      </c>
    </row>
    <row r="152" spans="1:7">
      <c r="A152" t="s">
        <v>542</v>
      </c>
      <c r="B152" s="1075">
        <v>0</v>
      </c>
      <c r="C152" s="1075">
        <v>0</v>
      </c>
      <c r="D152" s="1075">
        <v>0</v>
      </c>
      <c r="E152" s="1075">
        <v>0</v>
      </c>
      <c r="F152" s="1075">
        <v>0</v>
      </c>
      <c r="G152" s="1075">
        <v>0</v>
      </c>
    </row>
    <row r="153" spans="1:7">
      <c r="A153" t="s">
        <v>564</v>
      </c>
      <c r="B153" s="1075">
        <v>0</v>
      </c>
      <c r="C153" s="1075">
        <v>0</v>
      </c>
      <c r="D153" s="1075">
        <v>0</v>
      </c>
      <c r="E153" s="1075">
        <v>0</v>
      </c>
      <c r="F153" s="1075">
        <v>0</v>
      </c>
      <c r="G153" s="1075">
        <v>0</v>
      </c>
    </row>
    <row r="154" spans="1:7">
      <c r="A154" t="s">
        <v>738</v>
      </c>
      <c r="B154" s="1075"/>
      <c r="C154" s="1075"/>
      <c r="D154" s="1075"/>
      <c r="E154" s="1075">
        <v>0</v>
      </c>
      <c r="F154" s="1075">
        <v>0</v>
      </c>
      <c r="G154" s="1075">
        <v>0</v>
      </c>
    </row>
    <row r="155" spans="1:7">
      <c r="A155" t="s">
        <v>562</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681</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684</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676</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573</v>
      </c>
      <c r="B166" s="1075"/>
      <c r="C166" s="1075">
        <v>304</v>
      </c>
      <c r="D166" s="1075">
        <v>205</v>
      </c>
      <c r="E166" s="1075">
        <v>451</v>
      </c>
      <c r="F166" s="1075">
        <v>0</v>
      </c>
      <c r="G166" s="1075">
        <v>960</v>
      </c>
    </row>
    <row r="167" spans="1:7">
      <c r="A167" t="s">
        <v>740</v>
      </c>
      <c r="B167" s="1075"/>
      <c r="C167" s="1075">
        <v>1617</v>
      </c>
      <c r="D167" s="1075">
        <v>0</v>
      </c>
      <c r="E167" s="1075">
        <v>101</v>
      </c>
      <c r="F167" s="1075">
        <v>0</v>
      </c>
      <c r="G167" s="1075">
        <v>1718</v>
      </c>
    </row>
    <row r="168" spans="1:7">
      <c r="A168" t="s">
        <v>566</v>
      </c>
      <c r="B168" s="1075"/>
      <c r="C168" s="1075">
        <v>228</v>
      </c>
      <c r="D168" s="1075">
        <v>0</v>
      </c>
      <c r="E168" s="1075">
        <v>0</v>
      </c>
      <c r="F168" s="1075">
        <v>0</v>
      </c>
      <c r="G168" s="1075">
        <v>228</v>
      </c>
    </row>
    <row r="169" spans="1:7">
      <c r="A169" t="s">
        <v>554</v>
      </c>
      <c r="B169" s="1075"/>
      <c r="C169" s="1075">
        <v>1257</v>
      </c>
      <c r="D169" s="1075">
        <v>2121</v>
      </c>
      <c r="E169" s="1075">
        <v>2742</v>
      </c>
      <c r="F169" s="1075">
        <v>75</v>
      </c>
      <c r="G169" s="1075">
        <v>6195</v>
      </c>
    </row>
    <row r="170" spans="1:7">
      <c r="A170" t="s">
        <v>540</v>
      </c>
      <c r="B170" s="1075"/>
      <c r="C170" s="1075"/>
      <c r="D170" s="1075">
        <v>984</v>
      </c>
      <c r="E170" s="1075">
        <v>1078</v>
      </c>
      <c r="F170" s="1075">
        <v>2048</v>
      </c>
      <c r="G170" s="1075">
        <v>4110</v>
      </c>
    </row>
    <row r="171" spans="1:7">
      <c r="A171" t="s">
        <v>695</v>
      </c>
      <c r="B171" s="1075"/>
      <c r="C171" s="1075"/>
      <c r="D171" s="1075">
        <v>2760</v>
      </c>
      <c r="E171" s="1075">
        <v>945</v>
      </c>
      <c r="F171" s="1075">
        <v>1073</v>
      </c>
      <c r="G171" s="1075">
        <v>4778</v>
      </c>
    </row>
    <row r="172" spans="1:7">
      <c r="A172" t="s">
        <v>545</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725</v>
      </c>
      <c r="B175" s="1075">
        <v>3692</v>
      </c>
      <c r="C175" s="1075">
        <v>8835</v>
      </c>
      <c r="D175" s="1075">
        <v>14012</v>
      </c>
      <c r="E175" s="1075">
        <v>11838</v>
      </c>
      <c r="F175" s="1075">
        <v>6153</v>
      </c>
      <c r="G175" s="10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547</v>
      </c>
      <c r="B183" s="1075"/>
      <c r="C183" s="1075"/>
      <c r="D183" s="1075"/>
      <c r="E183" s="1075"/>
      <c r="F183" s="1075"/>
      <c r="G183" s="1075"/>
    </row>
    <row r="184" spans="1:7">
      <c r="A184" t="s">
        <v>551</v>
      </c>
      <c r="B184" s="1075"/>
      <c r="C184" s="1075"/>
      <c r="D184" s="1075"/>
      <c r="E184" s="1075"/>
      <c r="F184" s="1075"/>
      <c r="G184" s="1075"/>
    </row>
    <row r="185" spans="1:7">
      <c r="A185" t="s">
        <v>585</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736</v>
      </c>
      <c r="B191" s="1075"/>
      <c r="C191" s="1075"/>
      <c r="D191" s="1075"/>
      <c r="E191" s="1075"/>
      <c r="F191" s="1075"/>
      <c r="G191" s="1075"/>
    </row>
    <row r="192" spans="1:7">
      <c r="A192" t="s">
        <v>564</v>
      </c>
      <c r="B192" s="1075"/>
      <c r="C192" s="1075"/>
      <c r="D192" s="1075">
        <v>1409</v>
      </c>
      <c r="E192" s="1075">
        <v>1016</v>
      </c>
      <c r="F192" s="1075"/>
      <c r="G192" s="1075">
        <v>2425</v>
      </c>
    </row>
    <row r="193" spans="1:7">
      <c r="A193" t="s">
        <v>738</v>
      </c>
      <c r="B193" s="1075"/>
      <c r="C193" s="1075"/>
      <c r="D193" s="1075"/>
      <c r="E193" s="1075"/>
      <c r="F193" s="1075"/>
      <c r="G193" s="1075"/>
    </row>
    <row r="194" spans="1:7">
      <c r="A194" t="s">
        <v>562</v>
      </c>
      <c r="B194" s="1075"/>
      <c r="C194" s="1075">
        <v>1342</v>
      </c>
      <c r="D194" s="1075"/>
      <c r="E194" s="1075"/>
      <c r="F194" s="1075"/>
      <c r="G194" s="1075">
        <v>1342</v>
      </c>
    </row>
    <row r="195" spans="1:7">
      <c r="A195" t="s">
        <v>423</v>
      </c>
      <c r="B195" s="1075"/>
      <c r="C195" s="1075"/>
      <c r="D195" s="1075"/>
      <c r="E195" s="1075"/>
      <c r="F195" s="1075"/>
      <c r="G195" s="1075"/>
    </row>
    <row r="196" spans="1:7">
      <c r="A196" t="s">
        <v>681</v>
      </c>
      <c r="B196" s="1075"/>
      <c r="C196" s="1075"/>
      <c r="D196" s="1075"/>
      <c r="E196" s="1075"/>
      <c r="F196" s="1075"/>
      <c r="G196" s="1075"/>
    </row>
    <row r="197" spans="1:7">
      <c r="A197" t="s">
        <v>408</v>
      </c>
      <c r="B197" s="1075">
        <v>436</v>
      </c>
      <c r="C197" s="1075"/>
      <c r="D197" s="1075"/>
      <c r="E197" s="1075">
        <v>6275</v>
      </c>
      <c r="F197" s="1075"/>
      <c r="G197" s="1075">
        <v>6711</v>
      </c>
    </row>
    <row r="198" spans="1:7">
      <c r="A198" t="s">
        <v>684</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573</v>
      </c>
      <c r="B204" s="1075"/>
      <c r="C204" s="1075"/>
      <c r="D204" s="1075"/>
      <c r="E204" s="1075"/>
      <c r="F204" s="1075"/>
      <c r="G204" s="1075"/>
    </row>
    <row r="205" spans="1:7">
      <c r="A205" t="s">
        <v>740</v>
      </c>
      <c r="B205" s="1075"/>
      <c r="C205" s="1075"/>
      <c r="D205" s="1075"/>
      <c r="E205" s="1075"/>
      <c r="F205" s="1075"/>
      <c r="G205" s="1075"/>
    </row>
    <row r="206" spans="1:7">
      <c r="A206" t="s">
        <v>566</v>
      </c>
      <c r="B206" s="1075"/>
      <c r="C206" s="1075"/>
      <c r="D206" s="1075">
        <v>1460</v>
      </c>
      <c r="E206" s="1075">
        <v>0</v>
      </c>
      <c r="F206" s="1075">
        <v>420</v>
      </c>
      <c r="G206" s="1075">
        <v>1880</v>
      </c>
    </row>
    <row r="207" spans="1:7">
      <c r="A207" t="s">
        <v>540</v>
      </c>
      <c r="B207" s="1075">
        <v>919</v>
      </c>
      <c r="C207" s="1075"/>
      <c r="D207" s="1075"/>
      <c r="E207" s="1075">
        <v>1672</v>
      </c>
      <c r="F207" s="1075">
        <v>0</v>
      </c>
      <c r="G207" s="1075">
        <v>2591</v>
      </c>
    </row>
    <row r="208" spans="1:7">
      <c r="A208" t="s">
        <v>695</v>
      </c>
      <c r="B208" s="1075">
        <v>2387</v>
      </c>
      <c r="C208" s="1075">
        <v>841</v>
      </c>
      <c r="D208" s="1075">
        <v>18</v>
      </c>
      <c r="E208" s="1075">
        <v>0</v>
      </c>
      <c r="F208" s="1075"/>
      <c r="G208" s="1075">
        <v>3246</v>
      </c>
    </row>
    <row r="209" spans="1:7">
      <c r="A209" t="s">
        <v>545</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667</v>
      </c>
      <c r="B214" s="1075"/>
      <c r="C214" s="1075">
        <v>977</v>
      </c>
      <c r="D214" s="1075">
        <v>953</v>
      </c>
      <c r="E214" s="1075">
        <v>2472</v>
      </c>
      <c r="F214" s="1075">
        <v>399</v>
      </c>
      <c r="G214" s="1075">
        <v>4801</v>
      </c>
    </row>
    <row r="215" spans="1:7">
      <c r="A215" t="s">
        <v>570</v>
      </c>
      <c r="B215" s="1075"/>
      <c r="C215" s="1075">
        <v>803</v>
      </c>
      <c r="D215" s="1075">
        <v>551</v>
      </c>
      <c r="E215" s="1075">
        <v>0</v>
      </c>
      <c r="F215" s="1075"/>
      <c r="G215" s="1075">
        <v>1354</v>
      </c>
    </row>
    <row r="216" spans="1:7">
      <c r="A216" t="s">
        <v>741</v>
      </c>
      <c r="B216" s="1075"/>
      <c r="C216" s="1075"/>
      <c r="D216" s="1075"/>
      <c r="E216" s="1075"/>
      <c r="F216" s="1075"/>
      <c r="G216" s="1075"/>
    </row>
    <row r="217" spans="1:7">
      <c r="A217" t="s">
        <v>549</v>
      </c>
      <c r="B217" s="1075"/>
      <c r="C217" s="1075"/>
      <c r="D217" s="1075">
        <v>1373</v>
      </c>
      <c r="E217" s="1075">
        <v>3928</v>
      </c>
      <c r="F217" s="1075">
        <v>1528</v>
      </c>
      <c r="G217" s="1075">
        <v>6829</v>
      </c>
    </row>
    <row r="218" spans="1:7">
      <c r="A218" t="s">
        <v>742</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743</v>
      </c>
      <c r="B220" s="1075"/>
      <c r="C220" s="1075"/>
      <c r="D220" s="1075"/>
      <c r="E220" s="1075"/>
      <c r="F220" s="1075">
        <v>583</v>
      </c>
      <c r="G220" s="1075">
        <v>583</v>
      </c>
    </row>
    <row r="221" spans="1:7">
      <c r="A221" t="s">
        <v>725</v>
      </c>
      <c r="B221" s="1075">
        <v>7728</v>
      </c>
      <c r="C221" s="1075">
        <v>5573</v>
      </c>
      <c r="D221" s="1075">
        <v>6879</v>
      </c>
      <c r="E221" s="1075">
        <v>18825</v>
      </c>
      <c r="F221" s="1075">
        <v>4269</v>
      </c>
      <c r="G221" s="107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551</v>
      </c>
      <c r="B228" s="1075"/>
      <c r="C228" s="1075"/>
      <c r="D228" s="1075"/>
      <c r="E228" s="1075"/>
      <c r="F228" s="1075"/>
      <c r="G228" s="1075"/>
    </row>
    <row r="229" spans="1:7">
      <c r="A229" t="s">
        <v>585</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676</v>
      </c>
      <c r="B234" s="1075"/>
      <c r="C234" s="1075"/>
      <c r="D234" s="1075"/>
      <c r="E234" s="1075"/>
      <c r="F234" s="1075"/>
      <c r="G234" s="1075"/>
    </row>
    <row r="235" spans="1:7">
      <c r="A235" t="s">
        <v>510</v>
      </c>
      <c r="B235" s="1075"/>
      <c r="C235" s="1075">
        <v>0</v>
      </c>
      <c r="D235" s="1075">
        <v>0</v>
      </c>
      <c r="E235" s="1075">
        <v>137</v>
      </c>
      <c r="F235" s="1075"/>
      <c r="G235" s="1075">
        <v>137</v>
      </c>
    </row>
    <row r="236" spans="1:7">
      <c r="A236" t="s">
        <v>573</v>
      </c>
      <c r="B236" s="1075"/>
      <c r="C236" s="1075"/>
      <c r="D236" s="1075"/>
      <c r="E236" s="1075">
        <v>310</v>
      </c>
      <c r="F236" s="1075"/>
      <c r="G236" s="1075">
        <v>310</v>
      </c>
    </row>
    <row r="237" spans="1:7">
      <c r="A237" t="s">
        <v>566</v>
      </c>
      <c r="B237" s="1075">
        <v>982</v>
      </c>
      <c r="C237" s="1075">
        <v>749</v>
      </c>
      <c r="D237" s="1075">
        <v>713</v>
      </c>
      <c r="E237" s="1075"/>
      <c r="F237" s="1075"/>
      <c r="G237" s="1075">
        <v>2444</v>
      </c>
    </row>
    <row r="238" spans="1:7">
      <c r="A238" t="s">
        <v>695</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744</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745</v>
      </c>
      <c r="B244" s="1075"/>
      <c r="C244" s="1075"/>
      <c r="D244" s="1075"/>
      <c r="E244" s="1075"/>
      <c r="F244" s="1075"/>
      <c r="G244" s="1075"/>
    </row>
    <row r="245" spans="1:7">
      <c r="A245" t="s">
        <v>746</v>
      </c>
      <c r="B245" s="1075"/>
      <c r="C245" s="1075"/>
      <c r="D245" s="1075"/>
      <c r="E245" s="1075"/>
      <c r="F245" s="1075"/>
      <c r="G245" s="1075"/>
    </row>
    <row r="246" spans="1:7">
      <c r="A246" t="s">
        <v>687</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689</v>
      </c>
      <c r="B248" s="1075"/>
      <c r="C248" s="1075"/>
      <c r="D248" s="1075"/>
      <c r="E248" s="1075"/>
      <c r="F248" s="1075"/>
      <c r="G248" s="1075"/>
    </row>
    <row r="249" spans="1:7">
      <c r="A249" t="s">
        <v>575</v>
      </c>
      <c r="B249" s="1075"/>
      <c r="C249" s="1075">
        <v>442</v>
      </c>
      <c r="D249" s="1075">
        <v>854</v>
      </c>
      <c r="E249" s="1075">
        <v>290</v>
      </c>
      <c r="F249" s="1075">
        <v>673</v>
      </c>
      <c r="G249" s="1075">
        <v>2259</v>
      </c>
    </row>
    <row r="250" spans="1:7">
      <c r="A250" t="s">
        <v>593</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674</v>
      </c>
      <c r="B253" s="1075"/>
      <c r="C253" s="1075"/>
      <c r="D253" s="1075">
        <v>1972</v>
      </c>
      <c r="E253" s="1075">
        <v>178</v>
      </c>
      <c r="F253" s="1075">
        <v>266</v>
      </c>
      <c r="G253" s="1075">
        <v>2416</v>
      </c>
    </row>
    <row r="254" spans="1:7">
      <c r="A254" t="s">
        <v>747</v>
      </c>
      <c r="B254" s="1075"/>
      <c r="C254" s="1075"/>
      <c r="D254" s="1075"/>
      <c r="E254" s="1075">
        <v>0</v>
      </c>
      <c r="F254" s="1075"/>
      <c r="G254" s="1075">
        <v>0</v>
      </c>
    </row>
    <row r="255" spans="1:7">
      <c r="A255" t="s">
        <v>410</v>
      </c>
      <c r="B255" s="1075"/>
      <c r="C255" s="1075"/>
      <c r="D255" s="1075"/>
      <c r="E255" s="1075">
        <v>195</v>
      </c>
      <c r="F255" s="1075"/>
      <c r="G255" s="1075">
        <v>195</v>
      </c>
    </row>
    <row r="256" spans="1:7">
      <c r="A256" t="s">
        <v>665</v>
      </c>
      <c r="B256" s="1075"/>
      <c r="C256" s="1075"/>
      <c r="D256" s="1075"/>
      <c r="E256" s="1075"/>
      <c r="F256" s="1075">
        <v>0</v>
      </c>
      <c r="G256" s="1075">
        <v>0</v>
      </c>
    </row>
    <row r="257" spans="1:7">
      <c r="A257" t="s">
        <v>748</v>
      </c>
      <c r="B257" s="1075"/>
      <c r="C257" s="1075"/>
      <c r="D257" s="1075"/>
      <c r="E257" s="1075"/>
      <c r="F257" s="1075"/>
      <c r="G257" s="1075"/>
    </row>
    <row r="258" spans="1:7">
      <c r="A258" t="s">
        <v>725</v>
      </c>
      <c r="B258" s="1075">
        <v>6288</v>
      </c>
      <c r="C258" s="1075">
        <v>10704</v>
      </c>
      <c r="D258" s="1075">
        <v>15537</v>
      </c>
      <c r="E258" s="1075">
        <v>4598</v>
      </c>
      <c r="F258" s="1075">
        <v>4133</v>
      </c>
      <c r="G258" s="107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676</v>
      </c>
      <c r="B268" s="1075"/>
      <c r="C268" s="1075"/>
      <c r="D268" s="1075">
        <v>0</v>
      </c>
      <c r="E268" s="1075"/>
      <c r="F268" s="1075"/>
      <c r="G268" s="1075">
        <v>0</v>
      </c>
    </row>
    <row r="269" spans="1:7">
      <c r="A269" t="s">
        <v>540</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667</v>
      </c>
      <c r="B272" s="1075"/>
      <c r="C272" s="1075"/>
      <c r="D272" s="1075">
        <v>0</v>
      </c>
      <c r="E272" s="1075"/>
      <c r="F272" s="1075"/>
      <c r="G272" s="1075">
        <v>0</v>
      </c>
    </row>
    <row r="273" spans="1:7">
      <c r="A273" t="s">
        <v>570</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593</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674</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665</v>
      </c>
      <c r="B280" s="1075">
        <v>1880</v>
      </c>
      <c r="C280" s="1075">
        <v>0</v>
      </c>
      <c r="D280" s="1075">
        <v>0</v>
      </c>
      <c r="E280" s="1075"/>
      <c r="F280" s="1075"/>
      <c r="G280" s="1075">
        <v>1880</v>
      </c>
    </row>
    <row r="281" spans="1:7">
      <c r="A281" t="s">
        <v>749</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596</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568</v>
      </c>
      <c r="B287" s="1075"/>
      <c r="C287" s="1075"/>
      <c r="D287" s="1075"/>
      <c r="E287" s="1075">
        <v>313</v>
      </c>
      <c r="F287" s="1075"/>
      <c r="G287" s="1075">
        <v>313</v>
      </c>
    </row>
    <row r="288" spans="1:7">
      <c r="A288" t="s">
        <v>560</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557</v>
      </c>
      <c r="B292" s="1075"/>
      <c r="C292" s="1075"/>
      <c r="D292" s="1075"/>
      <c r="E292" s="1075"/>
      <c r="F292" s="1075">
        <v>2144</v>
      </c>
      <c r="G292" s="1075">
        <v>2144</v>
      </c>
    </row>
    <row r="293" spans="1:7">
      <c r="A293" t="s">
        <v>725</v>
      </c>
      <c r="B293" s="1075">
        <v>12032</v>
      </c>
      <c r="C293" s="1075">
        <v>2267</v>
      </c>
      <c r="D293" s="1075">
        <v>3661</v>
      </c>
      <c r="E293" s="1075">
        <v>10915</v>
      </c>
      <c r="F293" s="1075">
        <v>3770</v>
      </c>
      <c r="G293" s="107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566</v>
      </c>
      <c r="B301" s="1075"/>
      <c r="C301" s="1075"/>
      <c r="D301" s="1075"/>
      <c r="E301" s="1075"/>
      <c r="F301" s="1075"/>
      <c r="G301" s="1075"/>
    </row>
    <row r="302" spans="1:7">
      <c r="A302" t="s">
        <v>695</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575</v>
      </c>
      <c r="B305" s="1075"/>
      <c r="C305" s="1075"/>
      <c r="D305" s="1075"/>
      <c r="E305" s="1075"/>
      <c r="F305" s="1075">
        <v>314</v>
      </c>
      <c r="G305" s="1075">
        <v>314</v>
      </c>
    </row>
    <row r="306" spans="1:7">
      <c r="A306" t="s">
        <v>593</v>
      </c>
      <c r="B306" s="1075"/>
      <c r="C306" s="1075"/>
      <c r="D306" s="1075"/>
      <c r="E306" s="1075"/>
      <c r="F306" s="1075"/>
      <c r="G306" s="1075"/>
    </row>
    <row r="307" spans="1:7">
      <c r="A307" t="s">
        <v>410</v>
      </c>
      <c r="B307" s="1075">
        <v>43</v>
      </c>
      <c r="C307" s="1075"/>
      <c r="D307" s="1075"/>
      <c r="E307" s="1075"/>
      <c r="F307" s="1075"/>
      <c r="G307" s="1075">
        <v>43</v>
      </c>
    </row>
    <row r="308" spans="1:7">
      <c r="A308" t="s">
        <v>596</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560</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557</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536</v>
      </c>
      <c r="B321" s="1075"/>
      <c r="C321" s="1075"/>
      <c r="D321" s="1075"/>
      <c r="E321" s="1075">
        <v>711</v>
      </c>
      <c r="F321" s="1075">
        <v>695</v>
      </c>
      <c r="G321" s="1075">
        <v>1406</v>
      </c>
    </row>
    <row r="322" spans="1:7">
      <c r="A322" t="s">
        <v>725</v>
      </c>
      <c r="B322" s="1075">
        <v>5328</v>
      </c>
      <c r="C322" s="1075">
        <v>4629</v>
      </c>
      <c r="D322" s="1075">
        <v>5655</v>
      </c>
      <c r="E322" s="1075">
        <v>4473</v>
      </c>
      <c r="F322" s="1075">
        <v>2741</v>
      </c>
      <c r="G322" s="107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c r="B327" s="1075"/>
      <c r="C327" s="1075"/>
      <c r="D327" s="1075"/>
      <c r="E327" s="1075"/>
      <c r="F327" s="1075"/>
      <c r="G327" s="1075"/>
    </row>
    <row r="328" spans="1:7">
      <c r="A328" t="s">
        <v>547</v>
      </c>
      <c r="B328" s="1075"/>
      <c r="C328" s="1075"/>
      <c r="D328" s="1075"/>
      <c r="E328" s="1075"/>
      <c r="F328" s="1075"/>
      <c r="G328" s="1075"/>
    </row>
    <row r="329" spans="1:7">
      <c r="A329" t="s">
        <v>585</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566</v>
      </c>
      <c r="B331" s="1075"/>
      <c r="C331" s="1075"/>
      <c r="D331" s="1075"/>
      <c r="E331" s="1075"/>
      <c r="F331" s="1075"/>
      <c r="G331" s="1075"/>
    </row>
    <row r="332" spans="1:7">
      <c r="A332" t="s">
        <v>540</v>
      </c>
      <c r="B332" s="1075"/>
      <c r="C332" s="1075"/>
      <c r="D332" s="1075"/>
      <c r="E332" s="1075"/>
      <c r="F332" s="1075"/>
      <c r="G332" s="1075"/>
    </row>
    <row r="333" spans="1:7">
      <c r="A333" t="s">
        <v>545</v>
      </c>
      <c r="B333" s="1075"/>
      <c r="C333" s="1075"/>
      <c r="D333" s="1075"/>
      <c r="E333" s="1075"/>
      <c r="F333" s="1075"/>
      <c r="G333" s="1075"/>
    </row>
    <row r="334" spans="1:7">
      <c r="A334" t="s">
        <v>549</v>
      </c>
      <c r="B334" s="1075"/>
      <c r="C334" s="1075"/>
      <c r="D334" s="1075">
        <v>173</v>
      </c>
      <c r="E334" s="1075"/>
      <c r="F334" s="1075"/>
      <c r="G334" s="1075">
        <v>173</v>
      </c>
    </row>
    <row r="335" spans="1:7">
      <c r="A335" t="s">
        <v>478</v>
      </c>
      <c r="B335" s="1075"/>
      <c r="C335" s="1075"/>
      <c r="D335" s="1075"/>
      <c r="E335" s="1075"/>
      <c r="F335" s="1075"/>
      <c r="G335" s="1075"/>
    </row>
    <row r="336" spans="1:7">
      <c r="A336" t="s">
        <v>745</v>
      </c>
      <c r="B336" s="1075"/>
      <c r="C336" s="1075"/>
      <c r="D336" s="1075"/>
      <c r="E336" s="1075">
        <v>96</v>
      </c>
      <c r="F336" s="1075"/>
      <c r="G336" s="1075">
        <v>96</v>
      </c>
    </row>
    <row r="337" spans="1:7">
      <c r="A337" t="s">
        <v>674</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536</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534</v>
      </c>
      <c r="B343" s="1075"/>
      <c r="C343" s="1075">
        <v>1526</v>
      </c>
      <c r="D343" s="1075">
        <v>1503</v>
      </c>
      <c r="E343" s="1075">
        <v>1590</v>
      </c>
      <c r="F343" s="1075">
        <v>370</v>
      </c>
      <c r="G343" s="1075">
        <v>4989</v>
      </c>
    </row>
    <row r="344" spans="1:7">
      <c r="A344" t="s">
        <v>671</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725</v>
      </c>
      <c r="B350" s="1075">
        <v>3213</v>
      </c>
      <c r="C350" s="1075">
        <v>9609</v>
      </c>
      <c r="D350" s="1075">
        <v>8532</v>
      </c>
      <c r="E350" s="1075">
        <v>6325</v>
      </c>
      <c r="F350" s="1075">
        <v>3565</v>
      </c>
      <c r="G350" s="107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566</v>
      </c>
      <c r="B358" s="1075"/>
      <c r="C358" s="1075"/>
      <c r="D358" s="1075"/>
      <c r="E358" s="1075"/>
      <c r="F358" s="1075"/>
      <c r="G358" s="1075"/>
    </row>
    <row r="359" spans="1:7">
      <c r="A359" t="s">
        <v>540</v>
      </c>
      <c r="B359" s="1075"/>
      <c r="C359" s="1075"/>
      <c r="D359" s="1075"/>
      <c r="E359" s="1075"/>
      <c r="F359" s="1075"/>
      <c r="G359" s="1075"/>
    </row>
    <row r="360" spans="1:7">
      <c r="A360" t="s">
        <v>494</v>
      </c>
      <c r="B360" s="1075"/>
      <c r="C360" s="1075"/>
      <c r="D360" s="1075">
        <v>113</v>
      </c>
      <c r="E360" s="1075"/>
      <c r="F360" s="1075"/>
      <c r="G360" s="1075">
        <v>113</v>
      </c>
    </row>
    <row r="361" spans="1:7">
      <c r="A361" t="s">
        <v>549</v>
      </c>
      <c r="B361" s="1075"/>
      <c r="C361" s="1075"/>
      <c r="D361" s="1075"/>
      <c r="E361" s="1075"/>
      <c r="F361" s="1075"/>
      <c r="G361" s="1075"/>
    </row>
    <row r="362" spans="1:7">
      <c r="A362" t="s">
        <v>689</v>
      </c>
      <c r="B362" s="1075"/>
      <c r="C362" s="1075"/>
      <c r="D362" s="1075"/>
      <c r="E362" s="1075"/>
      <c r="F362" s="1075"/>
      <c r="G362" s="1075"/>
    </row>
    <row r="363" spans="1:7">
      <c r="A363" t="s">
        <v>390</v>
      </c>
      <c r="B363" s="1075"/>
      <c r="C363" s="1075"/>
      <c r="D363" s="1075"/>
      <c r="E363" s="1075"/>
      <c r="F363" s="1075"/>
      <c r="G363" s="1075"/>
    </row>
    <row r="364" spans="1:7">
      <c r="A364" t="s">
        <v>536</v>
      </c>
      <c r="B364" s="1075"/>
      <c r="C364" s="1075"/>
      <c r="D364" s="1075"/>
      <c r="E364" s="1075"/>
      <c r="F364" s="1075"/>
      <c r="G364" s="1075"/>
    </row>
    <row r="365" spans="1:7">
      <c r="A365" t="s">
        <v>516</v>
      </c>
      <c r="B365" s="1075">
        <v>1050</v>
      </c>
      <c r="C365" s="1075"/>
      <c r="D365" s="1075"/>
      <c r="E365" s="1075"/>
      <c r="F365" s="1075"/>
      <c r="G365" s="1075">
        <v>1050</v>
      </c>
    </row>
    <row r="366" spans="1:7">
      <c r="A366" t="s">
        <v>534</v>
      </c>
      <c r="B366" s="1075"/>
      <c r="C366" s="1075"/>
      <c r="D366" s="1075"/>
      <c r="E366" s="1075"/>
      <c r="F366" s="1075"/>
      <c r="G366" s="1075"/>
    </row>
    <row r="367" spans="1:7">
      <c r="A367" t="s">
        <v>671</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530</v>
      </c>
      <c r="B373" s="1075">
        <v>621</v>
      </c>
      <c r="C373" s="1075">
        <v>464</v>
      </c>
      <c r="D373" s="1075"/>
      <c r="E373" s="1075"/>
      <c r="F373" s="1075"/>
      <c r="G373" s="1075">
        <v>1085</v>
      </c>
    </row>
    <row r="374" spans="1:7">
      <c r="A374" t="s">
        <v>532</v>
      </c>
      <c r="B374" s="1075">
        <v>1285</v>
      </c>
      <c r="C374" s="1075">
        <v>951</v>
      </c>
      <c r="D374" s="1075">
        <v>1598</v>
      </c>
      <c r="E374" s="1075">
        <v>1671</v>
      </c>
      <c r="F374" s="1075"/>
      <c r="G374" s="1075">
        <v>5505</v>
      </c>
    </row>
    <row r="375" spans="1:7">
      <c r="A375" t="s">
        <v>669</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725</v>
      </c>
      <c r="B380" s="1075">
        <v>2956</v>
      </c>
      <c r="C380" s="1075">
        <v>6650</v>
      </c>
      <c r="D380" s="1075">
        <v>7542</v>
      </c>
      <c r="E380" s="1075">
        <v>7403</v>
      </c>
      <c r="F380" s="1075">
        <v>3549</v>
      </c>
      <c r="G380" s="107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5">
        <v>423</v>
      </c>
      <c r="C385" s="1075"/>
      <c r="D385" s="1075"/>
      <c r="E385" s="1075"/>
      <c r="F385" s="1075"/>
      <c r="G385" s="1075">
        <v>423</v>
      </c>
    </row>
    <row r="386" spans="1:7">
      <c r="A386" t="s">
        <v>408</v>
      </c>
      <c r="B386" s="1075"/>
      <c r="C386" s="1075"/>
      <c r="D386" s="1075"/>
      <c r="E386" s="1075"/>
      <c r="F386" s="1075"/>
      <c r="G386" s="1075"/>
    </row>
    <row r="387" spans="1:7">
      <c r="A387" t="s">
        <v>568</v>
      </c>
      <c r="B387" s="1075"/>
      <c r="C387" s="1075"/>
      <c r="D387" s="1075"/>
      <c r="E387" s="1075"/>
      <c r="F387" s="1075">
        <v>1367</v>
      </c>
      <c r="G387" s="1075">
        <v>1367</v>
      </c>
    </row>
    <row r="388" spans="1:7">
      <c r="A388" t="s">
        <v>512</v>
      </c>
      <c r="B388" s="1075"/>
      <c r="C388" s="1075"/>
      <c r="D388" s="1075"/>
      <c r="E388" s="1075"/>
      <c r="F388" s="1075"/>
      <c r="G388" s="1075"/>
    </row>
    <row r="389" spans="1:7">
      <c r="A389" t="s">
        <v>671</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669</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750</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725</v>
      </c>
      <c r="B402" s="1075">
        <v>6951</v>
      </c>
      <c r="C402" s="1075">
        <v>8540</v>
      </c>
      <c r="D402" s="1075">
        <v>8067</v>
      </c>
      <c r="E402" s="1075">
        <v>4788</v>
      </c>
      <c r="F402" s="1075">
        <v>2387</v>
      </c>
      <c r="G402" s="107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5"/>
      <c r="C407" s="1075">
        <v>320</v>
      </c>
      <c r="D407" s="1075"/>
      <c r="E407" s="1075"/>
      <c r="F407" s="1075"/>
      <c r="G407" s="1075">
        <v>320</v>
      </c>
    </row>
    <row r="408" spans="1:7">
      <c r="A408" t="s">
        <v>335</v>
      </c>
      <c r="B408" s="1075"/>
      <c r="C408" s="1075"/>
      <c r="D408" s="1075">
        <v>131</v>
      </c>
      <c r="E408" s="1075"/>
      <c r="F408" s="1075"/>
      <c r="G408" s="1075">
        <v>131</v>
      </c>
    </row>
    <row r="409" spans="1:7">
      <c r="A409" t="s">
        <v>570</v>
      </c>
      <c r="B409" s="1075"/>
      <c r="C409" s="1075"/>
      <c r="D409" s="1075"/>
      <c r="E409" s="1075"/>
      <c r="F409" s="1075"/>
      <c r="G409" s="1075"/>
    </row>
    <row r="410" spans="1:7">
      <c r="A410" t="s">
        <v>568</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751</v>
      </c>
      <c r="B424" s="1075"/>
      <c r="C424" s="1075"/>
      <c r="D424" s="1075">
        <v>592</v>
      </c>
      <c r="E424" s="1075">
        <v>592</v>
      </c>
      <c r="F424" s="1075">
        <v>730</v>
      </c>
      <c r="G424" s="1075">
        <v>1914</v>
      </c>
    </row>
    <row r="425" spans="1:7">
      <c r="A425" t="s">
        <v>752</v>
      </c>
      <c r="B425" s="1075"/>
      <c r="C425" s="1075"/>
      <c r="D425" s="1075">
        <v>645</v>
      </c>
      <c r="E425" s="1075">
        <v>853</v>
      </c>
      <c r="F425" s="1075"/>
      <c r="G425" s="1075">
        <v>1498</v>
      </c>
    </row>
    <row r="426" spans="1:7">
      <c r="A426" t="s">
        <v>753</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725</v>
      </c>
      <c r="B428" s="1075">
        <v>3282</v>
      </c>
      <c r="C428" s="1075">
        <v>5067</v>
      </c>
      <c r="D428" s="1075">
        <v>5637</v>
      </c>
      <c r="E428" s="1075">
        <v>6198</v>
      </c>
      <c r="F428" s="1075">
        <v>2723</v>
      </c>
      <c r="G428" s="107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5"/>
      <c r="C433" s="1075"/>
      <c r="D433" s="1075"/>
      <c r="E433" s="1075"/>
      <c r="F433" s="1075"/>
      <c r="G433" s="1075"/>
    </row>
    <row r="434" spans="1:7">
      <c r="A434" t="s">
        <v>754</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745</v>
      </c>
      <c r="B437" s="1075"/>
      <c r="C437" s="1075">
        <v>30</v>
      </c>
      <c r="D437" s="1075"/>
      <c r="E437" s="1075"/>
      <c r="F437" s="1075"/>
      <c r="G437" s="1075">
        <v>30</v>
      </c>
    </row>
    <row r="438" spans="1:7">
      <c r="A438" t="s">
        <v>372</v>
      </c>
      <c r="B438" s="1075"/>
      <c r="C438" s="1075"/>
      <c r="D438" s="1075"/>
      <c r="E438" s="1075"/>
      <c r="F438" s="1075">
        <v>887</v>
      </c>
      <c r="G438" s="1075">
        <v>887</v>
      </c>
    </row>
    <row r="439" spans="1:7">
      <c r="A439" t="s">
        <v>596</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530</v>
      </c>
      <c r="B441" s="1075"/>
      <c r="C441" s="1075"/>
      <c r="D441" s="1075"/>
      <c r="E441" s="1075">
        <v>1342</v>
      </c>
      <c r="F441" s="1075">
        <v>1484</v>
      </c>
      <c r="G441" s="1075">
        <v>2826</v>
      </c>
    </row>
    <row r="442" spans="1:7">
      <c r="A442" t="s">
        <v>669</v>
      </c>
      <c r="B442" s="1075"/>
      <c r="C442" s="1075"/>
      <c r="D442" s="1075"/>
      <c r="E442" s="1075">
        <v>85</v>
      </c>
      <c r="F442" s="1075"/>
      <c r="G442" s="1075">
        <v>85</v>
      </c>
    </row>
    <row r="443" spans="1:7">
      <c r="A443" t="s">
        <v>457</v>
      </c>
      <c r="B443" s="1075"/>
      <c r="C443" s="1075">
        <v>933</v>
      </c>
      <c r="D443" s="1075"/>
      <c r="E443" s="1075"/>
      <c r="F443" s="1075"/>
      <c r="G443" s="1075">
        <v>933</v>
      </c>
    </row>
    <row r="444" spans="1:7">
      <c r="A444" t="s">
        <v>752</v>
      </c>
      <c r="B444" s="1075"/>
      <c r="C444" s="1075"/>
      <c r="D444" s="1075"/>
      <c r="E444" s="1075"/>
      <c r="F444" s="1075"/>
      <c r="G444" s="1075"/>
    </row>
    <row r="445" spans="1:7">
      <c r="A445" t="s">
        <v>753</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755</v>
      </c>
      <c r="B447" s="1075"/>
      <c r="C447" s="1075"/>
      <c r="D447" s="1075"/>
      <c r="E447" s="1075"/>
      <c r="F447" s="1075"/>
      <c r="G447" s="1075"/>
    </row>
    <row r="448" spans="1:7">
      <c r="A448" t="s">
        <v>756</v>
      </c>
      <c r="B448" s="1075"/>
      <c r="C448" s="1075"/>
      <c r="D448" s="1075"/>
      <c r="E448" s="1075"/>
      <c r="F448" s="1075"/>
      <c r="G448" s="1075"/>
    </row>
    <row r="449" spans="1:7">
      <c r="A449" t="s">
        <v>757</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758</v>
      </c>
      <c r="B451" s="1075"/>
      <c r="C451" s="1075"/>
      <c r="D451" s="1075"/>
      <c r="E451" s="1075"/>
      <c r="F451" s="1075">
        <v>151</v>
      </c>
      <c r="G451" s="1075">
        <v>151</v>
      </c>
    </row>
    <row r="452" spans="1:7">
      <c r="A452" t="s">
        <v>725</v>
      </c>
      <c r="B452" s="1075"/>
      <c r="C452" s="1075">
        <v>1866</v>
      </c>
      <c r="D452" s="1075">
        <v>2445</v>
      </c>
      <c r="E452" s="1075">
        <v>5402</v>
      </c>
      <c r="F452" s="1075">
        <v>3784</v>
      </c>
      <c r="G452" s="107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681</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575</v>
      </c>
      <c r="B462" s="1075"/>
      <c r="C462" s="1075"/>
      <c r="D462" s="1075">
        <v>999</v>
      </c>
      <c r="E462" s="1075"/>
      <c r="F462" s="1075">
        <v>719</v>
      </c>
      <c r="G462" s="1075">
        <v>1718</v>
      </c>
    </row>
    <row r="463" spans="1:7">
      <c r="A463" t="s">
        <v>596</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530</v>
      </c>
      <c r="B465" s="1075">
        <v>1280</v>
      </c>
      <c r="C465" s="1075">
        <v>1029</v>
      </c>
      <c r="D465" s="1075"/>
      <c r="E465" s="1075"/>
      <c r="F465" s="1075"/>
      <c r="G465" s="1075">
        <v>2309</v>
      </c>
    </row>
    <row r="466" spans="1:7">
      <c r="A466" t="s">
        <v>669</v>
      </c>
      <c r="B466" s="1075"/>
      <c r="C466" s="1075"/>
      <c r="D466" s="1075">
        <v>181</v>
      </c>
      <c r="E466" s="1075"/>
      <c r="F466" s="1075"/>
      <c r="G466" s="1075">
        <v>181</v>
      </c>
    </row>
    <row r="467" spans="1:7">
      <c r="A467" t="s">
        <v>524</v>
      </c>
      <c r="B467" s="1075"/>
      <c r="C467" s="1075"/>
      <c r="D467" s="1075"/>
      <c r="E467" s="1075"/>
      <c r="F467" s="1075"/>
      <c r="G467" s="1075"/>
    </row>
    <row r="468" spans="1:7">
      <c r="A468" t="s">
        <v>753</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759</v>
      </c>
      <c r="B472" s="1075"/>
      <c r="C472" s="1075"/>
      <c r="D472" s="1075"/>
      <c r="E472" s="1075">
        <v>260</v>
      </c>
      <c r="F472" s="1075">
        <v>129</v>
      </c>
      <c r="G472" s="1075">
        <v>389</v>
      </c>
    </row>
    <row r="473" spans="1:7">
      <c r="A473" t="s">
        <v>760</v>
      </c>
      <c r="B473" s="1075"/>
      <c r="C473" s="1075"/>
      <c r="D473" s="1075"/>
      <c r="E473" s="1075"/>
      <c r="F473" s="1075"/>
      <c r="G473" s="1075"/>
    </row>
    <row r="474" spans="1:7">
      <c r="A474" t="s">
        <v>725</v>
      </c>
      <c r="B474" s="1075">
        <v>4596</v>
      </c>
      <c r="C474" s="1075">
        <v>3924</v>
      </c>
      <c r="D474" s="1075">
        <v>3428</v>
      </c>
      <c r="E474" s="1075">
        <v>1980</v>
      </c>
      <c r="F474" s="1075">
        <v>1544</v>
      </c>
      <c r="G474" s="1075">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5">
        <v>100</v>
      </c>
      <c r="C479" s="1075"/>
      <c r="D479" s="1075"/>
      <c r="E479" s="1075"/>
      <c r="F479" s="1075">
        <v>100</v>
      </c>
    </row>
    <row r="480" spans="1:7">
      <c r="A480" t="s">
        <v>372</v>
      </c>
      <c r="B480" s="1075">
        <v>224</v>
      </c>
      <c r="C480" s="1075">
        <v>200</v>
      </c>
      <c r="D480" s="1075"/>
      <c r="E480" s="1075"/>
      <c r="F480" s="1075">
        <v>424</v>
      </c>
    </row>
    <row r="481" spans="1:7">
      <c r="A481" t="s">
        <v>596</v>
      </c>
      <c r="B481" s="1075">
        <v>757</v>
      </c>
      <c r="C481" s="1075">
        <v>610</v>
      </c>
      <c r="D481" s="1075">
        <v>959</v>
      </c>
      <c r="E481" s="1075">
        <v>493</v>
      </c>
      <c r="F481" s="1075">
        <v>2819</v>
      </c>
    </row>
    <row r="482" spans="1:7">
      <c r="A482" t="s">
        <v>568</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761</v>
      </c>
      <c r="B487" s="1075"/>
      <c r="C487" s="1075"/>
      <c r="D487" s="1075"/>
      <c r="E487" s="1075"/>
      <c r="F487" s="1075"/>
    </row>
    <row r="488" spans="1:7">
      <c r="A488" t="s">
        <v>762</v>
      </c>
      <c r="B488" s="1075"/>
      <c r="C488" s="1075"/>
      <c r="D488" s="1075"/>
      <c r="E488" s="1075"/>
      <c r="F488" s="1075"/>
    </row>
    <row r="489" spans="1:7">
      <c r="A489" t="s">
        <v>763</v>
      </c>
      <c r="B489" s="1075"/>
      <c r="C489" s="1075"/>
      <c r="D489" s="1075"/>
      <c r="E489" s="1075"/>
      <c r="F489" s="1075"/>
    </row>
    <row r="490" spans="1:7">
      <c r="A490" t="s">
        <v>764</v>
      </c>
      <c r="B490" s="1075"/>
      <c r="C490" s="1075"/>
      <c r="D490" s="1075"/>
      <c r="E490" s="1075"/>
      <c r="F490" s="1075"/>
    </row>
    <row r="491" spans="1:7">
      <c r="A491" t="s">
        <v>765</v>
      </c>
      <c r="B491" s="1075"/>
      <c r="C491" s="1075"/>
      <c r="D491" s="1075"/>
      <c r="E491" s="1075"/>
      <c r="F491" s="1075"/>
    </row>
    <row r="492" spans="1:7">
      <c r="A492" t="s">
        <v>725</v>
      </c>
      <c r="B492" s="1075">
        <v>2983</v>
      </c>
      <c r="C492" s="1075">
        <v>3593</v>
      </c>
      <c r="D492" s="1075">
        <v>3943</v>
      </c>
      <c r="E492" s="1075">
        <v>711</v>
      </c>
      <c r="F492" s="107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575</v>
      </c>
      <c r="B499" s="1075"/>
      <c r="C499" s="1075">
        <v>1483</v>
      </c>
      <c r="D499" s="1075">
        <v>83</v>
      </c>
      <c r="E499" s="1075"/>
      <c r="F499" s="1075"/>
      <c r="G499" s="1075">
        <v>1566</v>
      </c>
    </row>
    <row r="500" spans="1:7">
      <c r="A500" t="s">
        <v>596</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758</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766</v>
      </c>
      <c r="B506" s="1075">
        <v>6</v>
      </c>
      <c r="C506" s="1075"/>
      <c r="D506" s="1075"/>
      <c r="E506" s="1075"/>
      <c r="F506" s="1075"/>
      <c r="G506" s="1075">
        <v>6</v>
      </c>
    </row>
    <row r="507" spans="1:7">
      <c r="A507" t="s">
        <v>767</v>
      </c>
      <c r="B507" s="1075"/>
      <c r="C507" s="1075"/>
      <c r="D507" s="1075"/>
      <c r="E507" s="1075"/>
      <c r="F507" s="1075"/>
      <c r="G507" s="1075"/>
    </row>
    <row r="508" spans="1:7">
      <c r="A508" t="s">
        <v>768</v>
      </c>
      <c r="B508" s="1075"/>
      <c r="C508" s="1075"/>
      <c r="D508" s="1075"/>
      <c r="E508" s="1075"/>
      <c r="F508" s="1075"/>
      <c r="G508" s="1075"/>
    </row>
    <row r="509" spans="1:7">
      <c r="A509" t="s">
        <v>463</v>
      </c>
      <c r="B509" s="1075"/>
      <c r="C509" s="1075"/>
      <c r="D509" s="1075">
        <v>610</v>
      </c>
      <c r="E509" s="1075">
        <v>2523</v>
      </c>
      <c r="F509" s="1075"/>
      <c r="G509" s="1075">
        <v>3133</v>
      </c>
    </row>
    <row r="510" spans="1:7">
      <c r="A510" t="s">
        <v>769</v>
      </c>
      <c r="B510" s="1075"/>
      <c r="C510" s="1075"/>
      <c r="D510" s="1075"/>
      <c r="E510" s="1075"/>
      <c r="F510" s="1075"/>
      <c r="G510" s="1075"/>
    </row>
    <row r="511" spans="1:7">
      <c r="A511" t="s">
        <v>725</v>
      </c>
      <c r="B511" s="1075">
        <v>3758</v>
      </c>
      <c r="C511" s="1075">
        <v>3342</v>
      </c>
      <c r="D511" s="1075">
        <v>2404</v>
      </c>
      <c r="E511" s="1075">
        <v>3965</v>
      </c>
      <c r="F511" s="1075">
        <v>437</v>
      </c>
      <c r="G511" s="107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5"/>
      <c r="C516" s="1075"/>
      <c r="D516" s="1075"/>
      <c r="E516" s="1075"/>
      <c r="F516" s="1075"/>
      <c r="G516" s="1075"/>
    </row>
    <row r="517" spans="1:7">
      <c r="A517" t="s">
        <v>596</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770</v>
      </c>
      <c r="B523" s="1075">
        <v>155</v>
      </c>
      <c r="C523" s="1075"/>
      <c r="D523" s="1075"/>
      <c r="E523" s="1075"/>
      <c r="F523" s="1075"/>
      <c r="G523" s="1075">
        <v>155</v>
      </c>
    </row>
    <row r="524" spans="1:7">
      <c r="A524" t="s">
        <v>771</v>
      </c>
      <c r="B524" s="1075"/>
      <c r="C524" s="1075"/>
      <c r="D524" s="1075"/>
      <c r="E524" s="1075"/>
      <c r="F524" s="1075"/>
      <c r="G524" s="1075"/>
    </row>
    <row r="525" spans="1:7">
      <c r="A525" t="s">
        <v>725</v>
      </c>
      <c r="B525" s="1075">
        <v>2363</v>
      </c>
      <c r="C525" s="1075">
        <v>2146</v>
      </c>
      <c r="D525" s="1075">
        <v>2345</v>
      </c>
      <c r="E525" s="1075">
        <v>1790</v>
      </c>
      <c r="F525" s="1075"/>
      <c r="G525" s="107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5"/>
      <c r="C530" s="1075"/>
      <c r="D530" s="1075"/>
      <c r="E530" s="1075"/>
      <c r="F530" s="1075"/>
      <c r="G530" s="1075"/>
    </row>
    <row r="531" spans="1:7">
      <c r="A531" t="s">
        <v>674</v>
      </c>
      <c r="B531" s="1075"/>
      <c r="C531" s="1075"/>
      <c r="D531" s="1075"/>
      <c r="E531" s="1075"/>
      <c r="F531" s="1075"/>
      <c r="G531" s="1075"/>
    </row>
    <row r="532" spans="1:7">
      <c r="A532" t="s">
        <v>665</v>
      </c>
      <c r="B532" s="1075">
        <v>1394</v>
      </c>
      <c r="C532" s="1075">
        <v>1756</v>
      </c>
      <c r="D532" s="1075">
        <v>846</v>
      </c>
      <c r="E532" s="1075"/>
      <c r="F532" s="1075"/>
      <c r="G532" s="1075">
        <v>3996</v>
      </c>
    </row>
    <row r="533" spans="1:7">
      <c r="A533" t="s">
        <v>596</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757</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600</v>
      </c>
      <c r="B540" s="1075"/>
      <c r="C540" s="1075">
        <v>1465</v>
      </c>
      <c r="D540" s="1075">
        <v>1380</v>
      </c>
      <c r="E540" s="1075"/>
      <c r="F540" s="1075"/>
      <c r="G540" s="1075">
        <v>2845</v>
      </c>
    </row>
    <row r="541" spans="1:7">
      <c r="A541" t="s">
        <v>725</v>
      </c>
      <c r="B541" s="1075">
        <v>2589</v>
      </c>
      <c r="C541" s="1075">
        <v>4755</v>
      </c>
      <c r="D541" s="1075">
        <v>3630</v>
      </c>
      <c r="E541" s="1075">
        <v>1441</v>
      </c>
      <c r="F541" s="1075">
        <v>166</v>
      </c>
      <c r="G541" s="107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5"/>
      <c r="C546" s="1075"/>
      <c r="D546" s="1075"/>
      <c r="E546" s="1075"/>
      <c r="F546" s="1075"/>
      <c r="G546" s="1075"/>
    </row>
    <row r="547" spans="1:7">
      <c r="A547" t="s">
        <v>665</v>
      </c>
      <c r="B547" s="1075"/>
      <c r="C547" s="1075">
        <v>1946</v>
      </c>
      <c r="D547" s="1075"/>
      <c r="E547" s="1075"/>
      <c r="F547" s="1075"/>
      <c r="G547" s="1075">
        <v>1946</v>
      </c>
    </row>
    <row r="548" spans="1:7">
      <c r="A548" t="s">
        <v>596</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757</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600</v>
      </c>
      <c r="B553" s="1075">
        <v>1269</v>
      </c>
      <c r="C553" s="1075">
        <v>1141</v>
      </c>
      <c r="D553" s="1075">
        <v>1308</v>
      </c>
      <c r="E553" s="1075">
        <v>1296</v>
      </c>
      <c r="F553" s="1075"/>
      <c r="G553" s="1075">
        <v>5014</v>
      </c>
    </row>
    <row r="554" spans="1:7">
      <c r="A554" t="s">
        <v>692</v>
      </c>
      <c r="B554" s="1075">
        <v>65</v>
      </c>
      <c r="C554" s="1075"/>
      <c r="D554" s="1075"/>
      <c r="E554" s="1075"/>
      <c r="F554" s="1075"/>
      <c r="G554" s="1075">
        <v>65</v>
      </c>
    </row>
    <row r="555" spans="1:7">
      <c r="A555" t="s">
        <v>772</v>
      </c>
      <c r="B555" s="1075">
        <v>924</v>
      </c>
      <c r="C555" s="1075"/>
      <c r="D555" s="1075"/>
      <c r="E555" s="1075"/>
      <c r="F555" s="1075"/>
      <c r="G555" s="1075">
        <v>924</v>
      </c>
    </row>
    <row r="556" spans="1:7">
      <c r="A556" t="s">
        <v>608</v>
      </c>
      <c r="B556" s="1075"/>
      <c r="C556" s="1075">
        <v>1044</v>
      </c>
      <c r="D556" s="1075">
        <v>1100</v>
      </c>
      <c r="E556" s="1075">
        <v>1050</v>
      </c>
      <c r="F556" s="1075"/>
      <c r="G556" s="1075">
        <v>3194</v>
      </c>
    </row>
    <row r="557" spans="1:7">
      <c r="A557" t="s">
        <v>635</v>
      </c>
      <c r="B557" s="1075"/>
      <c r="C557" s="1075"/>
      <c r="D557" s="1075">
        <v>335</v>
      </c>
      <c r="E557" s="1075">
        <v>200</v>
      </c>
      <c r="F557" s="1075"/>
      <c r="G557" s="1075">
        <v>535</v>
      </c>
    </row>
    <row r="558" spans="1:7">
      <c r="A558" t="s">
        <v>725</v>
      </c>
      <c r="B558" s="1075">
        <v>2563</v>
      </c>
      <c r="C558" s="1075">
        <v>4503</v>
      </c>
      <c r="D558" s="1075">
        <v>3637</v>
      </c>
      <c r="E558" s="1075">
        <v>4425</v>
      </c>
      <c r="F558" s="1075">
        <v>733</v>
      </c>
      <c r="G558" s="107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5"/>
      <c r="C563" s="1075"/>
      <c r="D563" s="1075"/>
      <c r="E563" s="1075"/>
      <c r="F563" s="1075">
        <v>0</v>
      </c>
      <c r="G563" s="1075">
        <v>0</v>
      </c>
    </row>
    <row r="564" spans="1:7">
      <c r="A564" t="s">
        <v>596</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757</v>
      </c>
      <c r="B567" s="1075">
        <v>360</v>
      </c>
      <c r="C567" s="1075"/>
      <c r="D567" s="1075"/>
      <c r="E567" s="1075"/>
      <c r="F567" s="1075"/>
      <c r="G567" s="1075">
        <v>360</v>
      </c>
    </row>
    <row r="568" spans="1:7">
      <c r="A568" t="s">
        <v>325</v>
      </c>
      <c r="B568" s="1075"/>
      <c r="C568" s="1075"/>
      <c r="D568" s="1075"/>
      <c r="E568" s="1075"/>
      <c r="F568" s="1075"/>
      <c r="G568" s="1075"/>
    </row>
    <row r="569" spans="1:7">
      <c r="A569" t="s">
        <v>600</v>
      </c>
      <c r="B569" s="1075"/>
      <c r="C569" s="1075"/>
      <c r="D569" s="1075"/>
      <c r="E569" s="1075"/>
      <c r="F569" s="1075"/>
      <c r="G569" s="1075"/>
    </row>
    <row r="570" spans="1:7">
      <c r="A570" t="s">
        <v>772</v>
      </c>
      <c r="B570" s="1075">
        <v>120</v>
      </c>
      <c r="C570" s="1075"/>
      <c r="D570" s="1075"/>
      <c r="E570" s="1075"/>
      <c r="F570" s="1075"/>
      <c r="G570" s="1075">
        <v>120</v>
      </c>
    </row>
    <row r="571" spans="1:7">
      <c r="A571" t="s">
        <v>635</v>
      </c>
      <c r="B571" s="1075"/>
      <c r="C571" s="1075">
        <v>120</v>
      </c>
      <c r="D571" s="1075">
        <v>71</v>
      </c>
      <c r="E571" s="1075"/>
      <c r="F571" s="1075"/>
      <c r="G571" s="1075">
        <v>191</v>
      </c>
    </row>
    <row r="572" spans="1:7">
      <c r="A572" t="s">
        <v>618</v>
      </c>
      <c r="B572" s="1075"/>
      <c r="C572" s="1075"/>
      <c r="D572" s="1075">
        <v>355</v>
      </c>
      <c r="E572" s="1075"/>
      <c r="F572" s="1075"/>
      <c r="G572" s="1075">
        <v>355</v>
      </c>
    </row>
    <row r="573" spans="1:7">
      <c r="A573" t="s">
        <v>725</v>
      </c>
      <c r="B573" s="1075">
        <v>1365</v>
      </c>
      <c r="C573" s="1075">
        <v>880</v>
      </c>
      <c r="D573" s="1075">
        <v>916</v>
      </c>
      <c r="E573" s="1075">
        <v>372</v>
      </c>
      <c r="F573" s="1075">
        <v>0</v>
      </c>
      <c r="G573" s="107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752</v>
      </c>
      <c r="B581" s="1075"/>
      <c r="C581" s="1075"/>
      <c r="D581" s="1075"/>
      <c r="E581" s="1075">
        <v>400</v>
      </c>
      <c r="F581" s="1075"/>
      <c r="G581" s="1075">
        <v>400</v>
      </c>
    </row>
    <row r="582" spans="1:7">
      <c r="A582" t="s">
        <v>618</v>
      </c>
      <c r="B582" s="1075">
        <v>846</v>
      </c>
      <c r="C582" s="1075">
        <v>827</v>
      </c>
      <c r="D582" s="1075"/>
      <c r="E582" s="1075"/>
      <c r="F582" s="1075"/>
      <c r="G582" s="1075">
        <v>1673</v>
      </c>
    </row>
    <row r="583" spans="1:7">
      <c r="A583" t="s">
        <v>658</v>
      </c>
      <c r="B583" s="1075"/>
      <c r="C583" s="1075">
        <v>465</v>
      </c>
      <c r="D583" s="1075">
        <v>321</v>
      </c>
      <c r="E583" s="1075"/>
      <c r="F583" s="1075"/>
      <c r="G583" s="1075">
        <v>786</v>
      </c>
    </row>
    <row r="584" spans="1:7">
      <c r="A584" t="s">
        <v>603</v>
      </c>
      <c r="B584" s="1075">
        <v>1644</v>
      </c>
      <c r="C584" s="1075">
        <v>60</v>
      </c>
      <c r="D584" s="1075"/>
      <c r="E584" s="1075"/>
      <c r="F584" s="1075"/>
      <c r="G584" s="1075">
        <v>1704</v>
      </c>
    </row>
    <row r="585" spans="1:7">
      <c r="A585" t="s">
        <v>725</v>
      </c>
      <c r="B585" s="1075">
        <v>2490</v>
      </c>
      <c r="C585" s="1075">
        <v>1352</v>
      </c>
      <c r="D585" s="1075">
        <v>321</v>
      </c>
      <c r="E585" s="1075">
        <v>400</v>
      </c>
      <c r="F585" s="1075">
        <v>198</v>
      </c>
      <c r="G585" s="107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752</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658</v>
      </c>
      <c r="B594" s="1075"/>
      <c r="C594" s="1075"/>
      <c r="D594" s="1075"/>
      <c r="E594" s="1075"/>
      <c r="F594" s="1075"/>
      <c r="G594" s="1075"/>
    </row>
    <row r="595" spans="1:7">
      <c r="A595" t="s">
        <v>621</v>
      </c>
      <c r="B595" s="1075"/>
      <c r="C595" s="1075">
        <v>1210</v>
      </c>
      <c r="D595" s="1075">
        <v>397</v>
      </c>
      <c r="E595" s="1075"/>
      <c r="F595" s="1075"/>
      <c r="G595" s="1075">
        <v>1607</v>
      </c>
    </row>
    <row r="596" spans="1:7">
      <c r="A596" t="s">
        <v>627</v>
      </c>
      <c r="B596" s="1075"/>
      <c r="C596" s="1075"/>
      <c r="D596" s="1075">
        <v>90</v>
      </c>
      <c r="E596" s="1075"/>
      <c r="F596" s="1075"/>
      <c r="G596" s="1075">
        <v>90</v>
      </c>
    </row>
    <row r="597" spans="1:7">
      <c r="A597" t="s">
        <v>613</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725</v>
      </c>
      <c r="B599" s="1075">
        <v>862</v>
      </c>
      <c r="C599" s="1075">
        <v>1816</v>
      </c>
      <c r="D599" s="1075">
        <v>1402</v>
      </c>
      <c r="E599" s="1075">
        <v>2661</v>
      </c>
      <c r="F599" s="1075">
        <v>47</v>
      </c>
      <c r="G599" s="107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752</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618</v>
      </c>
      <c r="B610" s="1075"/>
      <c r="C610" s="1075"/>
      <c r="D610" s="1075"/>
      <c r="E610" s="1075"/>
      <c r="F610" s="1075"/>
      <c r="G610" s="1075"/>
    </row>
    <row r="611" spans="1:7">
      <c r="A611" t="s">
        <v>603</v>
      </c>
      <c r="B611" s="1075"/>
      <c r="C611" s="1075"/>
      <c r="D611" s="1075">
        <v>579</v>
      </c>
      <c r="E611" s="1075">
        <v>619</v>
      </c>
      <c r="F611" s="1075"/>
      <c r="G611" s="1075">
        <v>1198</v>
      </c>
    </row>
    <row r="612" spans="1:7">
      <c r="A612" t="s">
        <v>621</v>
      </c>
      <c r="B612" s="1075"/>
      <c r="C612" s="1075"/>
      <c r="D612" s="1075"/>
      <c r="E612" s="1075"/>
      <c r="F612" s="1075"/>
      <c r="G612" s="1075"/>
    </row>
    <row r="613" spans="1:7">
      <c r="A613" t="s">
        <v>613</v>
      </c>
      <c r="B613" s="1075">
        <v>1843</v>
      </c>
      <c r="C613" s="1075">
        <v>1714</v>
      </c>
      <c r="D613" s="1075">
        <v>678</v>
      </c>
      <c r="E613" s="1075"/>
      <c r="F613" s="1075"/>
      <c r="G613" s="1075">
        <v>4235</v>
      </c>
    </row>
    <row r="614" spans="1:7">
      <c r="A614" t="s">
        <v>611</v>
      </c>
      <c r="B614" s="1075">
        <v>1070</v>
      </c>
      <c r="C614" s="1075">
        <v>1224</v>
      </c>
      <c r="D614" s="1075">
        <v>235</v>
      </c>
      <c r="E614" s="1075"/>
      <c r="F614" s="1075"/>
      <c r="G614" s="1075">
        <v>2529</v>
      </c>
    </row>
    <row r="615" spans="1:7">
      <c r="A615" t="s">
        <v>773</v>
      </c>
      <c r="B615" s="1075"/>
      <c r="C615" s="1075">
        <v>605</v>
      </c>
      <c r="D615" s="1075"/>
      <c r="E615" s="1075"/>
      <c r="F615" s="1075"/>
      <c r="G615" s="1075">
        <v>605</v>
      </c>
    </row>
    <row r="616" spans="1:7">
      <c r="A616" t="s">
        <v>615</v>
      </c>
      <c r="B616" s="1075"/>
      <c r="C616" s="1075"/>
      <c r="D616" s="1075">
        <v>363</v>
      </c>
      <c r="E616" s="1075">
        <v>1077</v>
      </c>
      <c r="F616" s="1075"/>
      <c r="G616" s="1075">
        <v>1440</v>
      </c>
    </row>
    <row r="617" spans="1:7">
      <c r="A617" t="s">
        <v>655</v>
      </c>
      <c r="B617" s="1075"/>
      <c r="C617" s="1075"/>
      <c r="D617" s="1075"/>
      <c r="E617" s="1075"/>
      <c r="F617" s="1075"/>
      <c r="G617" s="1075"/>
    </row>
    <row r="618" spans="1:7">
      <c r="A618" t="s">
        <v>725</v>
      </c>
      <c r="B618" s="1075">
        <v>3849</v>
      </c>
      <c r="C618" s="1075">
        <v>5584</v>
      </c>
      <c r="D618" s="1075">
        <v>3571</v>
      </c>
      <c r="E618" s="1075">
        <v>5222</v>
      </c>
      <c r="F618" s="1075">
        <v>585</v>
      </c>
      <c r="G618" s="107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603</v>
      </c>
      <c r="B628" s="1075">
        <v>1181</v>
      </c>
      <c r="C628" s="1075">
        <v>1933</v>
      </c>
      <c r="D628" s="1075">
        <v>2853</v>
      </c>
      <c r="E628" s="1075">
        <v>1587</v>
      </c>
      <c r="F628" s="1075"/>
      <c r="G628" s="1075">
        <v>7554</v>
      </c>
    </row>
    <row r="629" spans="1:7">
      <c r="A629" t="s">
        <v>613</v>
      </c>
      <c r="B629" s="1075"/>
      <c r="C629" s="1075"/>
      <c r="D629" s="1075"/>
      <c r="E629" s="1075"/>
      <c r="F629" s="1075"/>
      <c r="G629" s="1075"/>
    </row>
    <row r="630" spans="1:7">
      <c r="A630" t="s">
        <v>615</v>
      </c>
      <c r="B630" s="1075">
        <v>1430</v>
      </c>
      <c r="C630" s="1075">
        <v>1004</v>
      </c>
      <c r="D630" s="1075"/>
      <c r="E630" s="1075"/>
      <c r="F630" s="1075"/>
      <c r="G630" s="1075">
        <v>2434</v>
      </c>
    </row>
    <row r="631" spans="1:7">
      <c r="A631" t="s">
        <v>655</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725</v>
      </c>
      <c r="B634" s="1075">
        <v>4193</v>
      </c>
      <c r="C634" s="1075">
        <v>3518</v>
      </c>
      <c r="D634" s="1075">
        <v>4552</v>
      </c>
      <c r="E634" s="1075">
        <v>3977</v>
      </c>
      <c r="F634" s="1075">
        <v>1878</v>
      </c>
      <c r="G634" s="107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5"/>
      <c r="C639" s="1075"/>
      <c r="D639" s="1075"/>
      <c r="E639" s="1075"/>
      <c r="F639" s="1075"/>
      <c r="G639" s="1075"/>
    </row>
    <row r="640" spans="1:7">
      <c r="A640" t="s">
        <v>603</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644</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647</v>
      </c>
      <c r="B645" s="1075"/>
      <c r="C645" s="1075"/>
      <c r="D645" s="1075"/>
      <c r="E645" s="1075">
        <v>674</v>
      </c>
      <c r="F645" s="1075"/>
      <c r="G645" s="1075">
        <v>674</v>
      </c>
    </row>
    <row r="646" spans="1:7">
      <c r="A646" t="s">
        <v>725</v>
      </c>
      <c r="B646" s="1075">
        <v>918</v>
      </c>
      <c r="C646" s="1075">
        <v>2865</v>
      </c>
      <c r="D646" s="1075">
        <v>2804</v>
      </c>
      <c r="E646" s="1075">
        <v>1582</v>
      </c>
      <c r="F646" s="1075">
        <v>718</v>
      </c>
      <c r="G646" s="107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283</v>
      </c>
      <c r="B651" s="1075"/>
      <c r="C651" s="1075">
        <v>319</v>
      </c>
      <c r="D651" s="1075"/>
      <c r="E651" s="1075"/>
      <c r="F651" s="1075"/>
      <c r="G651" s="1075">
        <v>319</v>
      </c>
    </row>
    <row r="652" spans="1:7">
      <c r="A652" t="s">
        <v>752</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644</v>
      </c>
      <c r="B654" s="1075">
        <v>1175</v>
      </c>
      <c r="C654" s="1075">
        <v>1154</v>
      </c>
      <c r="D654" s="1075">
        <v>428</v>
      </c>
      <c r="E654" s="1075"/>
      <c r="F654" s="1075"/>
      <c r="G654" s="1075">
        <v>2757</v>
      </c>
    </row>
    <row r="655" spans="1:7">
      <c r="A655" t="s">
        <v>647</v>
      </c>
      <c r="B655" s="1075"/>
      <c r="C655" s="1075">
        <v>111</v>
      </c>
      <c r="D655" s="1075">
        <v>12</v>
      </c>
      <c r="E655" s="1075"/>
      <c r="F655" s="1075"/>
      <c r="G655" s="1075">
        <v>123</v>
      </c>
    </row>
    <row r="656" spans="1:7">
      <c r="A656" t="s">
        <v>652</v>
      </c>
      <c r="B656" s="1075">
        <v>288</v>
      </c>
      <c r="C656" s="1075">
        <v>380</v>
      </c>
      <c r="D656" s="1075">
        <v>229</v>
      </c>
      <c r="E656" s="1075">
        <v>163</v>
      </c>
      <c r="F656" s="1075"/>
      <c r="G656" s="1075">
        <v>1060</v>
      </c>
    </row>
    <row r="657" spans="1:7">
      <c r="A657" t="s">
        <v>599</v>
      </c>
      <c r="B657" s="1075"/>
      <c r="C657" s="1075">
        <v>406</v>
      </c>
      <c r="D657" s="1075">
        <v>1031</v>
      </c>
      <c r="E657" s="1075"/>
      <c r="F657" s="1075"/>
      <c r="G657" s="1075">
        <v>1437</v>
      </c>
    </row>
    <row r="658" spans="1:7">
      <c r="A658" t="s">
        <v>774</v>
      </c>
      <c r="B658" s="1075"/>
      <c r="C658" s="1075"/>
      <c r="D658" s="1075"/>
      <c r="E658" s="1075"/>
      <c r="F658" s="1075"/>
      <c r="G658" s="1075"/>
    </row>
    <row r="659" spans="1:7">
      <c r="A659" t="s">
        <v>265</v>
      </c>
      <c r="B659" s="1075"/>
      <c r="C659" s="1075"/>
      <c r="D659" s="1075"/>
      <c r="E659" s="1075"/>
      <c r="F659" s="1075">
        <v>391</v>
      </c>
      <c r="G659" s="1075">
        <v>391</v>
      </c>
    </row>
    <row r="660" spans="1:7">
      <c r="A660" t="s">
        <v>725</v>
      </c>
      <c r="B660" s="1075">
        <v>2410</v>
      </c>
      <c r="C660" s="1075">
        <v>3698</v>
      </c>
      <c r="D660" s="1075">
        <v>2288</v>
      </c>
      <c r="E660" s="1075">
        <v>861</v>
      </c>
      <c r="F660" s="1075">
        <v>544</v>
      </c>
      <c r="G660" s="107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752</v>
      </c>
      <c r="B667" s="1075">
        <v>141</v>
      </c>
      <c r="C667" s="1075"/>
      <c r="D667" s="1075">
        <v>181</v>
      </c>
      <c r="E667" s="1075">
        <v>82</v>
      </c>
      <c r="F667" s="1075">
        <v>96</v>
      </c>
      <c r="G667" s="1075">
        <v>500</v>
      </c>
    </row>
    <row r="668" spans="1:7">
      <c r="A668" t="s">
        <v>635</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644</v>
      </c>
      <c r="B671" s="1075"/>
      <c r="C671" s="1075"/>
      <c r="D671" s="1075"/>
      <c r="E671" s="1075"/>
      <c r="F671" s="1075"/>
      <c r="G671" s="1075"/>
    </row>
    <row r="672" spans="1:7">
      <c r="A672" t="s">
        <v>647</v>
      </c>
      <c r="B672" s="1075"/>
      <c r="C672" s="1075"/>
      <c r="D672" s="1075"/>
      <c r="E672" s="1075"/>
      <c r="F672" s="1075"/>
      <c r="G672" s="1075"/>
    </row>
    <row r="673" spans="1:7">
      <c r="A673" t="s">
        <v>265</v>
      </c>
      <c r="B673" s="1075">
        <v>396</v>
      </c>
      <c r="C673" s="1075"/>
      <c r="D673" s="1075"/>
      <c r="E673" s="1075"/>
      <c r="F673" s="1075"/>
      <c r="G673" s="1075">
        <v>396</v>
      </c>
    </row>
    <row r="674" spans="1:7">
      <c r="A674" t="s">
        <v>650</v>
      </c>
      <c r="B674" s="1075">
        <v>1109</v>
      </c>
      <c r="C674" s="1075"/>
      <c r="D674" s="1075"/>
      <c r="E674" s="1075"/>
      <c r="F674" s="1075"/>
      <c r="G674" s="1075">
        <v>1109</v>
      </c>
    </row>
    <row r="675" spans="1:7">
      <c r="A675" t="s">
        <v>775</v>
      </c>
      <c r="B675" s="1075"/>
      <c r="C675" s="1075">
        <v>205</v>
      </c>
      <c r="D675" s="1075"/>
      <c r="E675" s="1075"/>
      <c r="F675" s="1075"/>
      <c r="G675" s="1075">
        <v>205</v>
      </c>
    </row>
    <row r="676" spans="1:7">
      <c r="A676" t="s">
        <v>776</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777</v>
      </c>
      <c r="B678" s="1075"/>
      <c r="C678" s="1075"/>
      <c r="D678" s="1075"/>
      <c r="E678" s="1075"/>
      <c r="F678" s="1075">
        <v>878</v>
      </c>
      <c r="G678" s="1075">
        <v>878</v>
      </c>
    </row>
    <row r="679" spans="1:7">
      <c r="A679" t="s">
        <v>725</v>
      </c>
      <c r="B679" s="1075">
        <v>2366</v>
      </c>
      <c r="C679" s="1075">
        <v>4375</v>
      </c>
      <c r="D679" s="1075">
        <v>4351</v>
      </c>
      <c r="E679" s="1075">
        <v>4159</v>
      </c>
      <c r="F679" s="1075">
        <v>2371</v>
      </c>
      <c r="G679" s="107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752</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776</v>
      </c>
      <c r="B691" s="1075">
        <v>809</v>
      </c>
      <c r="C691" s="1075">
        <v>533</v>
      </c>
      <c r="D691" s="1075"/>
      <c r="E691" s="1075"/>
      <c r="F691" s="1075"/>
      <c r="G691" s="1075">
        <v>1342</v>
      </c>
    </row>
    <row r="692" spans="1:7">
      <c r="A692" t="s">
        <v>777</v>
      </c>
      <c r="B692" s="1075">
        <v>715</v>
      </c>
      <c r="C692" s="1075"/>
      <c r="D692" s="1075"/>
      <c r="E692" s="1075"/>
      <c r="F692" s="1075">
        <v>1131</v>
      </c>
      <c r="G692" s="1075">
        <v>1846</v>
      </c>
    </row>
    <row r="693" spans="1:7">
      <c r="A693" t="s">
        <v>639</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632</v>
      </c>
      <c r="B695" s="1075"/>
      <c r="C695" s="1075">
        <v>260</v>
      </c>
      <c r="D695" s="1075"/>
      <c r="E695" s="1075">
        <v>315</v>
      </c>
      <c r="F695" s="1075"/>
      <c r="G695" s="1075">
        <v>575</v>
      </c>
    </row>
    <row r="696" spans="1:7">
      <c r="A696" t="s">
        <v>778</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624</v>
      </c>
      <c r="B698" s="1075"/>
      <c r="C698" s="1075">
        <v>1224</v>
      </c>
      <c r="D698" s="1075">
        <v>967</v>
      </c>
      <c r="E698" s="1075"/>
      <c r="F698" s="1075"/>
      <c r="G698" s="1075">
        <v>2191</v>
      </c>
    </row>
    <row r="699" spans="1:7">
      <c r="A699" t="s">
        <v>697</v>
      </c>
      <c r="B699" s="1075"/>
      <c r="C699" s="1075"/>
      <c r="D699" s="1075">
        <v>1017</v>
      </c>
      <c r="E699" s="1075"/>
      <c r="F699" s="1075"/>
      <c r="G699" s="1075">
        <v>1017</v>
      </c>
    </row>
    <row r="700" spans="1:7">
      <c r="A700" t="s">
        <v>606</v>
      </c>
      <c r="B700" s="1075"/>
      <c r="C700" s="1075"/>
      <c r="D700" s="1075"/>
      <c r="E700" s="1075"/>
      <c r="F700" s="1075"/>
      <c r="G700" s="1075"/>
    </row>
    <row r="701" spans="1:7">
      <c r="A701" t="s">
        <v>725</v>
      </c>
      <c r="B701" s="1075">
        <v>3421</v>
      </c>
      <c r="C701" s="1075">
        <v>4269</v>
      </c>
      <c r="D701" s="1075">
        <v>5361</v>
      </c>
      <c r="E701" s="1075">
        <v>3598</v>
      </c>
      <c r="F701" s="1075">
        <v>1314</v>
      </c>
      <c r="G701" s="107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560</v>
      </c>
      <c r="B708" s="1075"/>
      <c r="C708" s="1075"/>
      <c r="D708" s="1075"/>
      <c r="E708" s="1075"/>
      <c r="F708" s="1075"/>
      <c r="G708" s="1075"/>
    </row>
    <row r="709" spans="1:7">
      <c r="A709" t="s">
        <v>280</v>
      </c>
      <c r="B709" s="1075"/>
      <c r="C709" s="1075">
        <v>15</v>
      </c>
      <c r="D709" s="1075">
        <v>65</v>
      </c>
      <c r="E709" s="1075">
        <v>6</v>
      </c>
      <c r="F709" s="1075"/>
      <c r="G709" s="1075">
        <v>86</v>
      </c>
    </row>
    <row r="710" spans="1:7">
      <c r="A710" t="s">
        <v>752</v>
      </c>
      <c r="B710" s="1075"/>
      <c r="C710" s="1075"/>
      <c r="D710" s="1075"/>
      <c r="E710" s="1075"/>
      <c r="F710" s="1075"/>
      <c r="G710" s="1075"/>
    </row>
    <row r="711" spans="1:7">
      <c r="A711" t="s">
        <v>757</v>
      </c>
      <c r="B711" s="1075"/>
      <c r="C711" s="1075"/>
      <c r="D711" s="1075"/>
      <c r="E711" s="1075"/>
      <c r="F711" s="1075">
        <v>125</v>
      </c>
      <c r="G711" s="1075">
        <v>125</v>
      </c>
    </row>
    <row r="712" spans="1:7">
      <c r="A712" t="s">
        <v>611</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697</v>
      </c>
      <c r="B716" s="1075"/>
      <c r="C716" s="1075"/>
      <c r="D716" s="1075">
        <v>2819</v>
      </c>
      <c r="E716" s="1075"/>
      <c r="F716" s="1075"/>
      <c r="G716" s="1075">
        <v>2819</v>
      </c>
    </row>
    <row r="717" spans="1:7">
      <c r="A717" t="s">
        <v>606</v>
      </c>
      <c r="B717" s="1075"/>
      <c r="C717" s="1075"/>
      <c r="D717" s="1075">
        <v>1491</v>
      </c>
      <c r="E717" s="1075">
        <v>1549</v>
      </c>
      <c r="F717" s="1075"/>
      <c r="G717" s="1075">
        <v>3040</v>
      </c>
    </row>
    <row r="718" spans="1:7">
      <c r="A718" t="s">
        <v>779</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725</v>
      </c>
      <c r="B721" s="1075"/>
      <c r="C721" s="1075">
        <v>992</v>
      </c>
      <c r="D721" s="1075">
        <v>6977</v>
      </c>
      <c r="E721" s="1075">
        <v>2557</v>
      </c>
      <c r="F721" s="1075">
        <v>538</v>
      </c>
      <c r="G721" s="107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B726" s="1075"/>
      <c r="C726" s="1075"/>
      <c r="D726" s="1075"/>
      <c r="E726" s="1075">
        <v>279</v>
      </c>
      <c r="F726" s="1075"/>
      <c r="G726" s="1075">
        <v>279</v>
      </c>
    </row>
    <row r="727" spans="1:7">
      <c r="A727" t="s">
        <v>757</v>
      </c>
      <c r="B727" s="1075"/>
      <c r="C727" s="1075"/>
      <c r="D727" s="1075">
        <v>299</v>
      </c>
      <c r="E727" s="1075">
        <v>302</v>
      </c>
      <c r="F727" s="1075">
        <v>209</v>
      </c>
      <c r="G727" s="1075">
        <v>810</v>
      </c>
    </row>
    <row r="728" spans="1:7">
      <c r="A728" t="s">
        <v>776</v>
      </c>
      <c r="B728" s="1075">
        <v>2498</v>
      </c>
      <c r="C728" s="1075">
        <v>1192</v>
      </c>
      <c r="D728" s="1075">
        <v>1925</v>
      </c>
      <c r="E728" s="1075"/>
      <c r="F728" s="1075"/>
      <c r="G728" s="1075">
        <v>5615</v>
      </c>
    </row>
    <row r="729" spans="1:7">
      <c r="A729" t="s">
        <v>777</v>
      </c>
      <c r="B729" s="1075"/>
      <c r="C729" s="1075"/>
      <c r="D729" s="1075"/>
      <c r="E729" s="1075">
        <v>443</v>
      </c>
      <c r="F729" s="1075"/>
      <c r="G729" s="1075">
        <v>443</v>
      </c>
    </row>
    <row r="730" spans="1:7">
      <c r="A730" t="s">
        <v>606</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661</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725</v>
      </c>
      <c r="B737" s="1075">
        <v>3670</v>
      </c>
      <c r="C737" s="1075">
        <v>3207</v>
      </c>
      <c r="D737" s="1075">
        <v>4215</v>
      </c>
      <c r="E737" s="1075">
        <v>2293</v>
      </c>
      <c r="F737" s="1075">
        <v>819</v>
      </c>
      <c r="G737" s="107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757</v>
      </c>
      <c r="B746" s="1075">
        <v>42</v>
      </c>
      <c r="C746" s="1075">
        <v>219</v>
      </c>
      <c r="D746" s="1075"/>
      <c r="E746" s="1075"/>
      <c r="F746" s="1075">
        <v>70</v>
      </c>
      <c r="G746" s="1075">
        <v>331</v>
      </c>
    </row>
    <row r="747" spans="1:7">
      <c r="A747" t="s">
        <v>776</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780</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725</v>
      </c>
      <c r="B757" s="1075">
        <v>2820</v>
      </c>
      <c r="C757" s="1075">
        <v>3809</v>
      </c>
      <c r="D757" s="1075">
        <v>2830</v>
      </c>
      <c r="E757" s="1075">
        <v>4553</v>
      </c>
      <c r="F757" s="1075">
        <v>545</v>
      </c>
      <c r="G757" s="107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757</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781</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782</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783</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784</v>
      </c>
      <c r="B783" s="1075"/>
      <c r="C783" s="1075"/>
      <c r="D783" s="1075"/>
      <c r="E783" s="1075"/>
      <c r="F783" s="1075"/>
      <c r="G783" s="1075"/>
    </row>
    <row r="784" spans="1:7">
      <c r="A784" t="s">
        <v>725</v>
      </c>
      <c r="B784" s="1075">
        <v>4394</v>
      </c>
      <c r="C784" s="1075">
        <v>2968</v>
      </c>
      <c r="D784" s="1075">
        <v>5524</v>
      </c>
      <c r="E784" s="1075">
        <v>5070</v>
      </c>
      <c r="F784" s="1075">
        <v>6786</v>
      </c>
      <c r="G784" s="107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757</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782</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783</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725</v>
      </c>
      <c r="B807" s="1075">
        <v>7888</v>
      </c>
      <c r="C807" s="1075">
        <v>8152</v>
      </c>
      <c r="D807" s="1075">
        <v>7103</v>
      </c>
      <c r="E807" s="1075">
        <v>10576</v>
      </c>
      <c r="F807" s="1075">
        <v>4760</v>
      </c>
      <c r="G807" s="107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5"/>
      <c r="C813" s="1075"/>
      <c r="D813" s="1075"/>
      <c r="E813" s="1075">
        <v>270</v>
      </c>
      <c r="F813" s="1075">
        <v>268</v>
      </c>
      <c r="G813" s="1075">
        <v>538</v>
      </c>
    </row>
    <row r="814" spans="1:7">
      <c r="A814" t="s">
        <v>751</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757</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782</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783</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785</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725</v>
      </c>
      <c r="B831" s="1075">
        <v>5232</v>
      </c>
      <c r="C831" s="1075">
        <v>5991</v>
      </c>
      <c r="D831" s="1075">
        <v>4240</v>
      </c>
      <c r="E831" s="1075">
        <v>3081</v>
      </c>
      <c r="F831" s="1075">
        <v>268</v>
      </c>
      <c r="G831" s="1075">
        <v>18812</v>
      </c>
    </row>
    <row r="834" spans="1:4">
      <c r="A834" s="44" t="s">
        <v>723</v>
      </c>
      <c r="B834" s="44" t="s">
        <v>721</v>
      </c>
    </row>
    <row r="835" spans="1:4">
      <c r="A835" s="44" t="s">
        <v>724</v>
      </c>
      <c r="B835" s="113">
        <v>45943</v>
      </c>
      <c r="C835" s="113">
        <v>45944</v>
      </c>
      <c r="D835" t="s">
        <v>725</v>
      </c>
    </row>
    <row r="836" spans="1:4">
      <c r="A836" t="s">
        <v>751</v>
      </c>
      <c r="B836" s="1075"/>
      <c r="C836" s="1075"/>
      <c r="D836" s="1075"/>
    </row>
    <row r="837" spans="1:4">
      <c r="A837" t="s">
        <v>757</v>
      </c>
      <c r="B837" s="1075"/>
      <c r="C837" s="1075"/>
      <c r="D837" s="1075"/>
    </row>
    <row r="838" spans="1:4">
      <c r="A838" t="s">
        <v>782</v>
      </c>
      <c r="B838" s="1075">
        <v>916</v>
      </c>
      <c r="C838" s="1075"/>
      <c r="D838" s="1075">
        <v>916</v>
      </c>
    </row>
    <row r="839" spans="1:4">
      <c r="A839" t="s">
        <v>139</v>
      </c>
      <c r="B839" s="1075"/>
      <c r="C839" s="1075"/>
      <c r="D839" s="1075"/>
    </row>
    <row r="840" spans="1:4">
      <c r="A840" t="s">
        <v>178</v>
      </c>
      <c r="B840" s="1075">
        <v>798</v>
      </c>
      <c r="C840" s="1075"/>
      <c r="D840" s="1075">
        <v>798</v>
      </c>
    </row>
    <row r="841" spans="1:4">
      <c r="A841" t="s">
        <v>786</v>
      </c>
      <c r="B841" s="1075">
        <v>233</v>
      </c>
      <c r="C841" s="1075"/>
      <c r="D841" s="1075">
        <v>233</v>
      </c>
    </row>
    <row r="842" spans="1:4">
      <c r="A842" t="s">
        <v>150</v>
      </c>
      <c r="B842" s="1075">
        <v>1768</v>
      </c>
      <c r="C842" s="1075"/>
      <c r="D842" s="1075">
        <v>1768</v>
      </c>
    </row>
    <row r="843" spans="1:4">
      <c r="A843" t="s">
        <v>115</v>
      </c>
      <c r="B843" s="1075">
        <v>220</v>
      </c>
      <c r="C843" s="1075"/>
      <c r="D843" s="1075">
        <v>220</v>
      </c>
    </row>
    <row r="844" spans="1:4">
      <c r="A844" t="s">
        <v>213</v>
      </c>
      <c r="B844" s="1075">
        <v>60</v>
      </c>
      <c r="C844" s="1075"/>
      <c r="D844" s="1075">
        <v>60</v>
      </c>
    </row>
    <row r="845" spans="1:4">
      <c r="A845" t="s">
        <v>198</v>
      </c>
      <c r="B845" s="1075"/>
      <c r="C845" s="1075"/>
      <c r="D845" s="1075"/>
    </row>
    <row r="846" spans="1:4">
      <c r="A846" t="s">
        <v>787</v>
      </c>
      <c r="B846" s="1075"/>
      <c r="C846" s="1075"/>
      <c r="D846" s="1075"/>
    </row>
    <row r="847" spans="1:4">
      <c r="A847" t="s">
        <v>239</v>
      </c>
      <c r="B847" s="1075"/>
      <c r="C847" s="1075"/>
      <c r="D847" s="1075"/>
    </row>
    <row r="848" spans="1:4">
      <c r="A848" t="s">
        <v>725</v>
      </c>
      <c r="B848" s="1075">
        <v>3995</v>
      </c>
      <c r="C848" s="1075"/>
      <c r="D848" s="1075">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5"/>
  <sheetViews>
    <sheetView tabSelected="1" workbookViewId="0">
      <pane ySplit="1" topLeftCell="A1770" activePane="bottomLeft" state="frozen"/>
      <selection pane="bottomLeft" activeCell="F1779" sqref="F177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6">
      <c r="A2" s="119" t="s">
        <v>497</v>
      </c>
      <c r="B2" s="248" t="s">
        <v>347</v>
      </c>
      <c r="C2" s="155">
        <v>45698</v>
      </c>
      <c r="D2" s="144">
        <v>2677</v>
      </c>
      <c r="E2" s="144"/>
      <c r="F2" s="144"/>
      <c r="G2" t="str">
        <f>TEXT(C2,"mmmm")</f>
        <v>February</v>
      </c>
    </row>
    <row r="3" spans="1:7" ht="15.6">
      <c r="A3" s="119" t="s">
        <v>387</v>
      </c>
      <c r="B3" s="248" t="s">
        <v>734</v>
      </c>
      <c r="C3" s="155">
        <v>45698</v>
      </c>
      <c r="D3" s="154"/>
      <c r="E3" s="154"/>
      <c r="F3" s="144" t="s">
        <v>791</v>
      </c>
      <c r="G3" t="str">
        <f t="shared" ref="G3:G66" si="0">TEXT(C3,"mmmm")</f>
        <v>February</v>
      </c>
    </row>
    <row r="4" spans="1:7" ht="15.6">
      <c r="A4" s="119" t="s">
        <v>341</v>
      </c>
      <c r="B4" s="161" t="s">
        <v>792</v>
      </c>
      <c r="C4" s="155">
        <v>45699</v>
      </c>
      <c r="D4" s="144">
        <v>202</v>
      </c>
      <c r="E4" s="144"/>
      <c r="F4" s="144"/>
      <c r="G4" t="str">
        <f t="shared" si="0"/>
        <v>February</v>
      </c>
    </row>
    <row r="5" spans="1:7" ht="15.6">
      <c r="A5" s="119" t="s">
        <v>387</v>
      </c>
      <c r="B5" s="248" t="s">
        <v>734</v>
      </c>
      <c r="C5" s="155">
        <v>45699</v>
      </c>
      <c r="D5" s="144">
        <v>241</v>
      </c>
      <c r="E5" s="144"/>
      <c r="F5" s="144"/>
      <c r="G5" t="str">
        <f t="shared" si="0"/>
        <v>February</v>
      </c>
    </row>
    <row r="6" spans="1:7" ht="15.6">
      <c r="A6" s="119" t="s">
        <v>585</v>
      </c>
      <c r="B6" s="248" t="s">
        <v>586</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734</v>
      </c>
      <c r="C8" s="155">
        <v>45700</v>
      </c>
      <c r="D8" s="144">
        <v>366</v>
      </c>
      <c r="E8" s="144"/>
      <c r="F8" s="144"/>
      <c r="G8" t="str">
        <f t="shared" si="0"/>
        <v>February</v>
      </c>
    </row>
    <row r="9" spans="1:7" ht="15.6">
      <c r="A9" s="252" t="s">
        <v>585</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578</v>
      </c>
      <c r="B11" s="248" t="s">
        <v>140</v>
      </c>
      <c r="C11" s="155">
        <v>45700</v>
      </c>
      <c r="D11" s="144">
        <v>1426</v>
      </c>
      <c r="E11" s="144"/>
      <c r="F11" s="144"/>
      <c r="G11" t="str">
        <f t="shared" si="0"/>
        <v>February</v>
      </c>
    </row>
    <row r="12" spans="1:7" ht="15.6">
      <c r="A12" s="119" t="s">
        <v>387</v>
      </c>
      <c r="B12" s="248" t="s">
        <v>734</v>
      </c>
      <c r="C12" s="155">
        <v>45701</v>
      </c>
      <c r="D12" s="137">
        <v>202</v>
      </c>
      <c r="E12" s="137"/>
      <c r="F12" s="144"/>
      <c r="G12" t="str">
        <f t="shared" si="0"/>
        <v>February</v>
      </c>
    </row>
    <row r="13" spans="1:7" ht="15.6">
      <c r="A13" s="119" t="s">
        <v>434</v>
      </c>
      <c r="B13" s="248" t="s">
        <v>734</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578</v>
      </c>
      <c r="B15" s="248" t="s">
        <v>140</v>
      </c>
      <c r="C15" s="155">
        <v>45701</v>
      </c>
      <c r="D15" s="146">
        <v>1190</v>
      </c>
      <c r="E15" s="146"/>
      <c r="F15" s="145"/>
      <c r="G15" t="str">
        <f t="shared" si="0"/>
        <v>February</v>
      </c>
    </row>
    <row r="16" spans="1:7" ht="15.6">
      <c r="A16" s="119" t="s">
        <v>387</v>
      </c>
      <c r="B16" s="248" t="s">
        <v>734</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578</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6">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6">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6">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734</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734</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6">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6">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6">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734</v>
      </c>
      <c r="C122" s="124">
        <v>45715</v>
      </c>
      <c r="D122" s="120"/>
      <c r="E122" s="120"/>
      <c r="F122" s="137" t="s">
        <v>817</v>
      </c>
      <c r="G122" t="str">
        <f t="shared" si="1"/>
        <v>February</v>
      </c>
    </row>
    <row r="123" spans="1:7" ht="15.6">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6">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6">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6">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6">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6">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6">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6">
      <c r="A153" s="119" t="s">
        <v>434</v>
      </c>
      <c r="B153" s="248" t="s">
        <v>734</v>
      </c>
      <c r="C153" s="124">
        <v>45716</v>
      </c>
      <c r="D153" s="125">
        <v>3</v>
      </c>
      <c r="E153" s="125"/>
      <c r="F153" s="111" t="s">
        <v>820</v>
      </c>
      <c r="G153" t="str">
        <f t="shared" si="2"/>
        <v>February</v>
      </c>
    </row>
    <row r="154" spans="1:7" ht="15.6">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6">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6">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6">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6">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6">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6">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6">
      <c r="A184" s="119" t="s">
        <v>434</v>
      </c>
      <c r="B184" s="248" t="s">
        <v>734</v>
      </c>
      <c r="C184" s="124">
        <v>45719</v>
      </c>
      <c r="D184" s="125" t="s">
        <v>818</v>
      </c>
      <c r="E184" s="125"/>
      <c r="F184" s="120"/>
      <c r="G184" t="str">
        <f t="shared" si="2"/>
        <v>March</v>
      </c>
    </row>
    <row r="185" spans="1:7" ht="15.6">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6">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6">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6">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6">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6">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6">
      <c r="A211" s="119" t="s">
        <v>387</v>
      </c>
      <c r="B211" s="248" t="s">
        <v>734</v>
      </c>
      <c r="C211" s="124">
        <v>45720</v>
      </c>
      <c r="D211" s="125">
        <v>414</v>
      </c>
      <c r="E211" s="125"/>
      <c r="F211" s="120"/>
      <c r="G211" t="str">
        <f t="shared" si="3"/>
        <v>March</v>
      </c>
    </row>
    <row r="212" spans="1:8" ht="15.6">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6">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6">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734</v>
      </c>
      <c r="C233" s="124">
        <v>45721</v>
      </c>
      <c r="D233" s="125">
        <v>0</v>
      </c>
      <c r="E233" s="125"/>
      <c r="F233" s="125" t="s">
        <v>829</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6">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6">
      <c r="A259" s="120" t="s">
        <v>408</v>
      </c>
      <c r="B259" s="248" t="s">
        <v>734</v>
      </c>
      <c r="C259" s="124">
        <v>45721</v>
      </c>
      <c r="D259" s="125">
        <v>617</v>
      </c>
      <c r="E259" s="125"/>
      <c r="F259" s="120"/>
      <c r="G259" t="str">
        <f t="shared" ref="G259:G322" si="4">TEXT(C259,"mmmm")</f>
        <v>March</v>
      </c>
    </row>
    <row r="260" spans="1:7" ht="15.6">
      <c r="A260" s="120" t="s">
        <v>684</v>
      </c>
      <c r="B260" s="248" t="s">
        <v>140</v>
      </c>
      <c r="C260" s="124">
        <v>45721</v>
      </c>
      <c r="D260" s="125">
        <v>700</v>
      </c>
      <c r="E260" s="125"/>
      <c r="F260" s="111" t="s">
        <v>799</v>
      </c>
      <c r="G260" t="str">
        <f t="shared" si="4"/>
        <v>March</v>
      </c>
    </row>
    <row r="261" spans="1:7" ht="15.6">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734</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6">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6">
      <c r="A296" s="120" t="s">
        <v>408</v>
      </c>
      <c r="B296" s="248" t="s">
        <v>734</v>
      </c>
      <c r="C296" s="124">
        <v>45722</v>
      </c>
      <c r="D296" s="137">
        <v>286</v>
      </c>
      <c r="E296" s="137"/>
      <c r="F296" s="120"/>
      <c r="G296" t="str">
        <f t="shared" si="4"/>
        <v>March</v>
      </c>
    </row>
    <row r="297" spans="1:7" ht="15.6">
      <c r="A297" s="120" t="s">
        <v>684</v>
      </c>
      <c r="B297" s="248" t="s">
        <v>140</v>
      </c>
      <c r="C297" s="124">
        <v>45722</v>
      </c>
      <c r="D297" s="154">
        <v>1590</v>
      </c>
      <c r="E297" s="154"/>
      <c r="F297" s="137" t="s">
        <v>796</v>
      </c>
      <c r="G297" t="str">
        <f t="shared" si="4"/>
        <v>March</v>
      </c>
    </row>
    <row r="298" spans="1:7" ht="15.6">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6">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734</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6">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6">
      <c r="A336" s="120" t="s">
        <v>408</v>
      </c>
      <c r="B336" s="248" t="s">
        <v>734</v>
      </c>
      <c r="C336" s="56">
        <v>45723</v>
      </c>
      <c r="D336" s="137">
        <v>0</v>
      </c>
      <c r="E336" s="137"/>
      <c r="F336" s="137" t="s">
        <v>845</v>
      </c>
      <c r="G336" t="str">
        <f t="shared" si="5"/>
        <v>March</v>
      </c>
    </row>
    <row r="337" spans="1:7" ht="15.6">
      <c r="A337" s="120" t="s">
        <v>684</v>
      </c>
      <c r="B337" s="248" t="s">
        <v>140</v>
      </c>
      <c r="C337" s="56">
        <v>45723</v>
      </c>
      <c r="D337" s="154">
        <v>1370</v>
      </c>
      <c r="E337" s="154"/>
      <c r="F337" s="137" t="s">
        <v>803</v>
      </c>
      <c r="G337" t="str">
        <f t="shared" si="5"/>
        <v>March</v>
      </c>
    </row>
    <row r="338" spans="1:7" ht="15.6">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6">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734</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6">
      <c r="A377" s="120" t="s">
        <v>408</v>
      </c>
      <c r="B377" s="248" t="s">
        <v>734</v>
      </c>
      <c r="C377" s="56">
        <v>45726</v>
      </c>
      <c r="D377" s="137">
        <v>0</v>
      </c>
      <c r="E377" s="137"/>
      <c r="G377" t="str">
        <f t="shared" si="5"/>
        <v>March</v>
      </c>
    </row>
    <row r="378" spans="1:7" ht="15.6">
      <c r="A378" s="120" t="s">
        <v>684</v>
      </c>
      <c r="B378" s="248" t="s">
        <v>140</v>
      </c>
      <c r="C378" s="56">
        <v>45726</v>
      </c>
      <c r="D378" s="137">
        <v>0</v>
      </c>
      <c r="E378" s="137"/>
      <c r="G378" t="str">
        <f t="shared" si="5"/>
        <v>March</v>
      </c>
    </row>
    <row r="379" spans="1:7" ht="15.6">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6">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6">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6">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734</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6">
      <c r="A418" s="120" t="s">
        <v>408</v>
      </c>
      <c r="B418" s="248" t="s">
        <v>734</v>
      </c>
      <c r="C418" s="56">
        <v>45727</v>
      </c>
      <c r="D418" s="125">
        <v>491</v>
      </c>
      <c r="E418" s="125"/>
      <c r="G418" t="str">
        <f t="shared" si="6"/>
        <v>March</v>
      </c>
    </row>
    <row r="419" spans="1:7" ht="15.6">
      <c r="A419" s="120" t="s">
        <v>684</v>
      </c>
      <c r="B419" s="248" t="s">
        <v>140</v>
      </c>
      <c r="C419" s="56">
        <v>45727</v>
      </c>
      <c r="D419" s="125">
        <v>0</v>
      </c>
      <c r="E419" s="125"/>
      <c r="G419" t="str">
        <f t="shared" si="6"/>
        <v>March</v>
      </c>
    </row>
    <row r="420" spans="1:7" ht="15.6">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6">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6">
      <c r="A424" s="120" t="s">
        <v>472</v>
      </c>
      <c r="B424" s="248" t="s">
        <v>734</v>
      </c>
      <c r="C424" s="56">
        <v>45727</v>
      </c>
      <c r="D424" s="125">
        <v>0</v>
      </c>
      <c r="E424" s="125"/>
      <c r="G424" t="str">
        <f t="shared" si="6"/>
        <v>March</v>
      </c>
    </row>
    <row r="425" spans="1:7" ht="15.6">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6">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6">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6">
      <c r="A438" s="119" t="s">
        <v>434</v>
      </c>
      <c r="B438" s="248" t="s">
        <v>734</v>
      </c>
      <c r="C438" s="56">
        <v>45728</v>
      </c>
      <c r="D438" s="125" t="s">
        <v>818</v>
      </c>
      <c r="E438" s="125"/>
      <c r="G438" t="str">
        <f t="shared" si="6"/>
        <v>March</v>
      </c>
    </row>
    <row r="439" spans="1:7" ht="15.6">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6">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6">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6">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6">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6">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6">
      <c r="A464" s="120" t="s">
        <v>408</v>
      </c>
      <c r="B464" s="248" t="s">
        <v>734</v>
      </c>
      <c r="C464" s="56">
        <v>45728</v>
      </c>
      <c r="D464" s="125">
        <v>291</v>
      </c>
      <c r="E464" s="125"/>
      <c r="G464" t="str">
        <f t="shared" si="7"/>
        <v>March</v>
      </c>
    </row>
    <row r="465" spans="1:7" ht="15.6">
      <c r="A465" s="120" t="s">
        <v>684</v>
      </c>
      <c r="B465" s="248" t="s">
        <v>140</v>
      </c>
      <c r="C465" s="56">
        <v>45728</v>
      </c>
      <c r="D465" s="125" t="s">
        <v>818</v>
      </c>
      <c r="E465" s="125"/>
      <c r="G465" t="str">
        <f t="shared" si="7"/>
        <v>March</v>
      </c>
    </row>
    <row r="466" spans="1:7" ht="15.6">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6">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734</v>
      </c>
      <c r="C470" s="56">
        <v>45728</v>
      </c>
      <c r="D470" s="125" t="s">
        <v>818</v>
      </c>
      <c r="E470" s="125"/>
      <c r="G470" t="str">
        <f t="shared" si="7"/>
        <v>March</v>
      </c>
    </row>
    <row r="471" spans="1:7" ht="15.6">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6">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6">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734</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6">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6">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6">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6">
      <c r="A514" s="120" t="s">
        <v>408</v>
      </c>
      <c r="B514" s="248" t="s">
        <v>734</v>
      </c>
      <c r="C514" s="56">
        <v>45729</v>
      </c>
      <c r="D514" s="125">
        <v>571</v>
      </c>
      <c r="E514" s="125"/>
      <c r="F514" s="111" t="s">
        <v>857</v>
      </c>
      <c r="G514" t="str">
        <f t="shared" si="7"/>
        <v>March</v>
      </c>
    </row>
    <row r="515" spans="1:7" ht="15.6">
      <c r="A515" s="120" t="s">
        <v>684</v>
      </c>
      <c r="B515" s="248" t="s">
        <v>140</v>
      </c>
      <c r="C515" s="56">
        <v>45729</v>
      </c>
      <c r="D515" s="153">
        <v>1170</v>
      </c>
      <c r="E515" s="153"/>
      <c r="F515" s="111" t="s">
        <v>807</v>
      </c>
      <c r="G515" t="str">
        <f t="shared" ref="G515:G578" si="8">TEXT(C515,"mmmm")</f>
        <v>March</v>
      </c>
    </row>
    <row r="516" spans="1:7" ht="15.6">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6">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6">
      <c r="A520" s="120" t="s">
        <v>472</v>
      </c>
      <c r="B520" s="248" t="s">
        <v>734</v>
      </c>
      <c r="C520" s="56">
        <v>45729</v>
      </c>
      <c r="D520" s="125" t="s">
        <v>818</v>
      </c>
      <c r="E520" s="125"/>
      <c r="G520" t="str">
        <f t="shared" si="8"/>
        <v>March</v>
      </c>
    </row>
    <row r="521" spans="1:7" ht="15.6">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6">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6">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6">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6">
      <c r="A539" s="119" t="s">
        <v>434</v>
      </c>
      <c r="B539" s="248" t="s">
        <v>734</v>
      </c>
      <c r="C539" s="56">
        <v>45730</v>
      </c>
      <c r="D539" s="125"/>
      <c r="E539" s="125"/>
      <c r="F539" s="125" t="s">
        <v>818</v>
      </c>
      <c r="G539" t="str">
        <f t="shared" si="8"/>
        <v>March</v>
      </c>
    </row>
    <row r="540" spans="1:7" ht="15.6">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6">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6">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6">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6">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6">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6">
      <c r="A565" s="120" t="s">
        <v>408</v>
      </c>
      <c r="B565" s="248" t="s">
        <v>734</v>
      </c>
      <c r="C565" s="56">
        <v>45730</v>
      </c>
      <c r="D565" s="125" t="s">
        <v>818</v>
      </c>
      <c r="E565" s="125"/>
      <c r="F565" s="125"/>
      <c r="G565" t="str">
        <f t="shared" si="8"/>
        <v>March</v>
      </c>
    </row>
    <row r="566" spans="1:7" ht="15.6">
      <c r="A566" s="120" t="s">
        <v>684</v>
      </c>
      <c r="B566" s="248" t="s">
        <v>140</v>
      </c>
      <c r="C566" s="56">
        <v>45730</v>
      </c>
      <c r="D566" s="125" t="s">
        <v>818</v>
      </c>
      <c r="E566" s="125"/>
      <c r="F566" s="125"/>
      <c r="G566" t="str">
        <f t="shared" si="8"/>
        <v>March</v>
      </c>
    </row>
    <row r="567" spans="1:7" ht="15.6">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6">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6">
      <c r="A571" s="120" t="s">
        <v>472</v>
      </c>
      <c r="B571" s="248" t="s">
        <v>734</v>
      </c>
      <c r="C571" s="56">
        <v>45730</v>
      </c>
      <c r="D571" s="125" t="s">
        <v>818</v>
      </c>
      <c r="E571" s="125"/>
      <c r="F571" s="125"/>
      <c r="G571" t="str">
        <f t="shared" si="8"/>
        <v>March</v>
      </c>
    </row>
    <row r="572" spans="1:7" ht="15.6">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6">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6">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6">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6">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6">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6">
      <c r="A600" s="120" t="s">
        <v>408</v>
      </c>
      <c r="B600" s="248" t="s">
        <v>734</v>
      </c>
      <c r="C600" s="56">
        <v>45733</v>
      </c>
      <c r="D600" s="125">
        <v>436</v>
      </c>
      <c r="E600" s="125"/>
      <c r="F600" s="125"/>
      <c r="G600" t="str">
        <f t="shared" si="9"/>
        <v>March</v>
      </c>
    </row>
    <row r="601" spans="1:7" ht="15.6">
      <c r="A601" s="120" t="s">
        <v>684</v>
      </c>
      <c r="B601" s="248" t="s">
        <v>140</v>
      </c>
      <c r="C601" s="56">
        <v>45733</v>
      </c>
      <c r="E601" s="43"/>
      <c r="F601" s="125" t="s">
        <v>818</v>
      </c>
      <c r="G601" t="str">
        <f t="shared" si="9"/>
        <v>March</v>
      </c>
    </row>
    <row r="602" spans="1:7" ht="15.6">
      <c r="A602" s="120" t="s">
        <v>469</v>
      </c>
      <c r="B602" s="248" t="s">
        <v>734</v>
      </c>
      <c r="C602" s="56">
        <v>45733</v>
      </c>
      <c r="E602" s="43"/>
      <c r="F602" s="125" t="s">
        <v>818</v>
      </c>
      <c r="G602" t="str">
        <f t="shared" si="9"/>
        <v>March</v>
      </c>
    </row>
    <row r="603" spans="1:7" ht="15.6">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6">
      <c r="A605" s="120" t="s">
        <v>472</v>
      </c>
      <c r="B605" s="248" t="s">
        <v>734</v>
      </c>
      <c r="C605" s="56">
        <v>45733</v>
      </c>
      <c r="E605" s="43"/>
      <c r="F605" s="125" t="s">
        <v>818</v>
      </c>
      <c r="G605" t="str">
        <f t="shared" si="9"/>
        <v>March</v>
      </c>
    </row>
    <row r="606" spans="1:7" ht="15.6">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6">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6">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6">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6">
      <c r="A621" s="119" t="s">
        <v>423</v>
      </c>
      <c r="B621" s="248" t="s">
        <v>140</v>
      </c>
      <c r="C621" s="56">
        <v>45734</v>
      </c>
      <c r="E621" s="43"/>
      <c r="F621" s="137" t="s">
        <v>876</v>
      </c>
      <c r="G621" t="str">
        <f t="shared" si="9"/>
        <v>March</v>
      </c>
    </row>
    <row r="622" spans="1:7" ht="15.6">
      <c r="A622" s="120" t="s">
        <v>684</v>
      </c>
      <c r="B622" s="248" t="s">
        <v>140</v>
      </c>
      <c r="C622" s="56">
        <v>45734</v>
      </c>
      <c r="D622" s="43">
        <v>315</v>
      </c>
      <c r="E622" s="43"/>
      <c r="G622" t="str">
        <f t="shared" si="9"/>
        <v>March</v>
      </c>
    </row>
    <row r="623" spans="1:7" ht="15.6">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6">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6">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6">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6">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6">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6">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28.9">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6">
      <c r="A677" s="144" t="s">
        <v>480</v>
      </c>
      <c r="B677" s="248" t="s">
        <v>140</v>
      </c>
      <c r="C677" s="56">
        <v>45740</v>
      </c>
      <c r="D677" s="145">
        <v>1430</v>
      </c>
      <c r="E677" s="111" t="s">
        <v>797</v>
      </c>
      <c r="F677" s="111" t="s">
        <v>906</v>
      </c>
      <c r="G677" t="str">
        <f t="shared" si="10"/>
        <v>March</v>
      </c>
    </row>
    <row r="678" spans="1:7" ht="15.6">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6">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6">
      <c r="A684" s="157" t="s">
        <v>746</v>
      </c>
      <c r="B684" s="248" t="s">
        <v>734</v>
      </c>
      <c r="C684" s="56">
        <v>45740</v>
      </c>
      <c r="D684" s="157"/>
      <c r="E684" s="43"/>
      <c r="F684" s="157" t="s">
        <v>903</v>
      </c>
      <c r="G684" t="str">
        <f t="shared" si="10"/>
        <v>March</v>
      </c>
    </row>
    <row r="685" spans="1:7" ht="15.6">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6">
      <c r="A690" s="144" t="s">
        <v>480</v>
      </c>
      <c r="B690" s="248" t="s">
        <v>140</v>
      </c>
      <c r="C690" s="56">
        <v>45741</v>
      </c>
      <c r="D690" s="145">
        <v>1383</v>
      </c>
      <c r="E690" s="111" t="s">
        <v>914</v>
      </c>
      <c r="F690" s="111" t="s">
        <v>915</v>
      </c>
      <c r="G690" t="str">
        <f t="shared" si="10"/>
        <v>March</v>
      </c>
    </row>
    <row r="691" spans="1:7" ht="15.6">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6">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6">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6">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6">
      <c r="A706" s="144" t="s">
        <v>593</v>
      </c>
      <c r="B706" s="248" t="s">
        <v>140</v>
      </c>
      <c r="C706" s="56">
        <v>45741</v>
      </c>
      <c r="D706" s="158">
        <v>1740</v>
      </c>
      <c r="E706" s="43"/>
      <c r="G706" t="str">
        <f t="shared" si="10"/>
        <v>March</v>
      </c>
    </row>
    <row r="707" spans="1:7">
      <c r="A707" s="137" t="s">
        <v>283</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6">
      <c r="A713" s="144" t="s">
        <v>480</v>
      </c>
      <c r="B713" s="248" t="s">
        <v>140</v>
      </c>
      <c r="C713" s="56">
        <v>45742</v>
      </c>
      <c r="D713" s="215">
        <v>1334</v>
      </c>
      <c r="E713" s="111" t="s">
        <v>836</v>
      </c>
      <c r="F713" s="111" t="s">
        <v>797</v>
      </c>
      <c r="G713" t="str">
        <f t="shared" si="11"/>
        <v>March</v>
      </c>
    </row>
    <row r="714" spans="1:7" ht="15.6">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6">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6">
      <c r="A725" s="144" t="s">
        <v>593</v>
      </c>
      <c r="B725" s="248" t="s">
        <v>140</v>
      </c>
      <c r="C725" s="56">
        <v>45742</v>
      </c>
      <c r="D725" s="215">
        <v>2934</v>
      </c>
      <c r="E725" s="43"/>
      <c r="F725" s="111" t="s">
        <v>929</v>
      </c>
      <c r="G725" t="str">
        <f t="shared" si="11"/>
        <v>March</v>
      </c>
    </row>
    <row r="726" spans="1:7">
      <c r="A726" s="137" t="s">
        <v>283</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6">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6">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6">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6">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6">
      <c r="A743" s="144" t="s">
        <v>408</v>
      </c>
      <c r="B743" s="248" t="s">
        <v>734</v>
      </c>
      <c r="C743" s="56">
        <v>45743</v>
      </c>
      <c r="D743" s="144">
        <v>150</v>
      </c>
      <c r="E743" s="43"/>
      <c r="G743" t="str">
        <f t="shared" si="11"/>
        <v>March</v>
      </c>
      <c r="H743" s="167"/>
      <c r="I743" s="167"/>
      <c r="J743" s="167"/>
      <c r="K743" s="167"/>
      <c r="L743" s="167"/>
      <c r="M743" s="167"/>
    </row>
    <row r="744" spans="1:13" ht="15.6">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6">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6">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6">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6">
      <c r="A756" s="144" t="s">
        <v>408</v>
      </c>
      <c r="B756" s="248" t="s">
        <v>734</v>
      </c>
      <c r="C756" s="56">
        <v>45744</v>
      </c>
      <c r="E756" s="43"/>
      <c r="F756" s="144" t="s">
        <v>944</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593</v>
      </c>
      <c r="B758" s="248" t="s">
        <v>140</v>
      </c>
      <c r="C758" s="56">
        <v>45744</v>
      </c>
      <c r="D758" s="216"/>
      <c r="E758" s="43"/>
      <c r="F758" s="216" t="s">
        <v>939</v>
      </c>
      <c r="G758" t="str">
        <f t="shared" si="11"/>
        <v>March</v>
      </c>
    </row>
    <row r="759" spans="1:13">
      <c r="A759" s="137" t="s">
        <v>283</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6">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6">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6">
      <c r="A775" s="144" t="s">
        <v>593</v>
      </c>
      <c r="B775" s="248" t="s">
        <v>140</v>
      </c>
      <c r="C775" s="56">
        <v>45747</v>
      </c>
      <c r="D775" s="144">
        <v>418</v>
      </c>
      <c r="E775" s="43"/>
      <c r="G775" t="str">
        <f t="shared" si="12"/>
        <v>March</v>
      </c>
      <c r="H775" s="260"/>
      <c r="I775" s="260"/>
      <c r="J775" s="260"/>
      <c r="K775" s="167"/>
    </row>
    <row r="776" spans="1:11">
      <c r="A776" s="137" t="s">
        <v>283</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6">
      <c r="A778" s="144" t="s">
        <v>596</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6">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6">
      <c r="A789" s="144" t="s">
        <v>451</v>
      </c>
      <c r="B789" s="248" t="s">
        <v>140</v>
      </c>
      <c r="C789" s="56">
        <v>45748</v>
      </c>
      <c r="D789" s="144" t="s">
        <v>956</v>
      </c>
      <c r="E789" s="43"/>
      <c r="G789" t="str">
        <f t="shared" si="12"/>
        <v>April</v>
      </c>
      <c r="H789" s="167"/>
      <c r="I789" s="167"/>
      <c r="J789" s="167"/>
      <c r="K789" s="167"/>
    </row>
    <row r="790" spans="1:11" ht="15.6">
      <c r="A790" s="144" t="s">
        <v>596</v>
      </c>
      <c r="B790" s="248" t="s">
        <v>140</v>
      </c>
      <c r="C790" s="56">
        <v>45748</v>
      </c>
      <c r="D790" s="144"/>
      <c r="E790" s="43"/>
      <c r="F790" s="144" t="s">
        <v>957</v>
      </c>
      <c r="G790" t="str">
        <f t="shared" si="12"/>
        <v>April</v>
      </c>
      <c r="H790" s="167"/>
      <c r="I790" s="167"/>
      <c r="J790" s="167"/>
      <c r="K790" s="167"/>
    </row>
    <row r="791" spans="1:11">
      <c r="A791" s="137" t="s">
        <v>283</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272</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6">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796</v>
      </c>
      <c r="G803" t="str">
        <f t="shared" si="12"/>
        <v>April</v>
      </c>
    </row>
    <row r="804" spans="1:11" ht="15.6">
      <c r="A804" s="144" t="s">
        <v>596</v>
      </c>
      <c r="B804" s="248" t="s">
        <v>140</v>
      </c>
      <c r="C804" s="56">
        <v>45749</v>
      </c>
      <c r="D804" s="144">
        <v>0</v>
      </c>
      <c r="E804" s="43"/>
      <c r="F804" s="144" t="s">
        <v>957</v>
      </c>
      <c r="G804" t="str">
        <f t="shared" si="12"/>
        <v>April</v>
      </c>
    </row>
    <row r="805" spans="1:11">
      <c r="A805" s="137" t="s">
        <v>283</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272</v>
      </c>
      <c r="B807" s="144" t="s">
        <v>735</v>
      </c>
      <c r="C807" s="56">
        <v>45749</v>
      </c>
      <c r="D807" s="145">
        <v>1149</v>
      </c>
      <c r="E807" s="43"/>
      <c r="F807" s="43" t="s">
        <v>958</v>
      </c>
      <c r="G807" t="str">
        <f t="shared" si="12"/>
        <v>April</v>
      </c>
    </row>
    <row r="808" spans="1:11" ht="15.6">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6">
      <c r="A815" s="144" t="s">
        <v>410</v>
      </c>
      <c r="B815" s="248" t="s">
        <v>734</v>
      </c>
      <c r="C815" s="56">
        <v>45750</v>
      </c>
      <c r="D815" s="43">
        <v>302</v>
      </c>
      <c r="E815" s="43"/>
      <c r="F815" s="43" t="s">
        <v>943</v>
      </c>
      <c r="G815" t="str">
        <f t="shared" si="12"/>
        <v>April</v>
      </c>
    </row>
    <row r="816" spans="1:11" ht="15.6">
      <c r="A816" s="144" t="s">
        <v>453</v>
      </c>
      <c r="B816" s="248" t="s">
        <v>140</v>
      </c>
      <c r="C816" s="56">
        <v>45750</v>
      </c>
      <c r="D816" s="158">
        <v>1334</v>
      </c>
      <c r="E816" s="43"/>
      <c r="F816" s="43" t="s">
        <v>965</v>
      </c>
      <c r="G816" t="str">
        <f t="shared" si="12"/>
        <v>April</v>
      </c>
    </row>
    <row r="817" spans="1:7" ht="15.6">
      <c r="A817" s="144" t="s">
        <v>445</v>
      </c>
      <c r="B817" s="248" t="s">
        <v>140</v>
      </c>
      <c r="C817" s="56">
        <v>45750</v>
      </c>
      <c r="D817" s="158">
        <v>1970</v>
      </c>
      <c r="E817" s="43"/>
      <c r="F817" s="43" t="s">
        <v>966</v>
      </c>
      <c r="G817" t="str">
        <f t="shared" si="12"/>
        <v>April</v>
      </c>
    </row>
    <row r="818" spans="1:7" ht="15.6">
      <c r="A818" s="144" t="s">
        <v>596</v>
      </c>
      <c r="B818" s="248" t="s">
        <v>140</v>
      </c>
      <c r="C818" s="56">
        <v>45750</v>
      </c>
      <c r="E818" s="43"/>
      <c r="F818" s="144" t="s">
        <v>967</v>
      </c>
      <c r="G818" t="str">
        <f t="shared" si="12"/>
        <v>April</v>
      </c>
    </row>
    <row r="819" spans="1:7">
      <c r="A819" s="137" t="s">
        <v>280</v>
      </c>
      <c r="B819" s="144" t="s">
        <v>527</v>
      </c>
      <c r="C819" s="56">
        <v>45750</v>
      </c>
      <c r="E819" s="43"/>
      <c r="F819" s="144" t="s">
        <v>967</v>
      </c>
      <c r="G819" t="str">
        <f t="shared" si="12"/>
        <v>April</v>
      </c>
    </row>
    <row r="820" spans="1:7" ht="15.6">
      <c r="A820" s="137" t="s">
        <v>593</v>
      </c>
      <c r="B820" s="248" t="s">
        <v>734</v>
      </c>
      <c r="C820" s="56">
        <v>45750</v>
      </c>
      <c r="E820" s="43"/>
      <c r="F820" s="144" t="s">
        <v>967</v>
      </c>
      <c r="G820" t="str">
        <f t="shared" si="12"/>
        <v>April</v>
      </c>
    </row>
    <row r="821" spans="1:7">
      <c r="A821" s="144" t="s">
        <v>272</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6">
      <c r="A829" s="144" t="s">
        <v>408</v>
      </c>
      <c r="B829" s="248" t="s">
        <v>734</v>
      </c>
      <c r="C829" s="56">
        <v>45751</v>
      </c>
      <c r="E829" s="43"/>
      <c r="F829" s="157" t="s">
        <v>845</v>
      </c>
      <c r="G829" t="str">
        <f t="shared" si="12"/>
        <v>April</v>
      </c>
    </row>
    <row r="830" spans="1:7" ht="15.6">
      <c r="A830" s="144" t="s">
        <v>410</v>
      </c>
      <c r="B830" s="248" t="s">
        <v>734</v>
      </c>
      <c r="C830" s="56">
        <v>45751</v>
      </c>
      <c r="E830" s="43"/>
      <c r="F830" s="157" t="s">
        <v>845</v>
      </c>
      <c r="G830" t="str">
        <f t="shared" si="12"/>
        <v>April</v>
      </c>
    </row>
    <row r="831" spans="1:7" ht="15.6">
      <c r="A831" s="144" t="s">
        <v>596</v>
      </c>
      <c r="B831" s="248" t="s">
        <v>140</v>
      </c>
      <c r="C831" s="56">
        <v>45751</v>
      </c>
      <c r="E831" s="43"/>
      <c r="F831" s="144" t="s">
        <v>967</v>
      </c>
      <c r="G831" t="str">
        <f t="shared" si="12"/>
        <v>April</v>
      </c>
    </row>
    <row r="832" spans="1:7">
      <c r="A832" s="137" t="s">
        <v>280</v>
      </c>
      <c r="B832" s="144" t="s">
        <v>527</v>
      </c>
      <c r="C832" s="56">
        <v>45751</v>
      </c>
      <c r="E832" s="43"/>
      <c r="F832" s="144" t="s">
        <v>967</v>
      </c>
      <c r="G832" t="str">
        <f t="shared" si="12"/>
        <v>April</v>
      </c>
    </row>
    <row r="833" spans="1:7" ht="15.6">
      <c r="A833" s="137" t="s">
        <v>593</v>
      </c>
      <c r="B833" s="248" t="s">
        <v>734</v>
      </c>
      <c r="C833" s="56">
        <v>45751</v>
      </c>
      <c r="E833" s="43"/>
      <c r="F833" s="144" t="s">
        <v>967</v>
      </c>
      <c r="G833" t="str">
        <f t="shared" si="12"/>
        <v>April</v>
      </c>
    </row>
    <row r="834" spans="1:7">
      <c r="A834" s="144" t="s">
        <v>272</v>
      </c>
      <c r="B834" s="144" t="s">
        <v>735</v>
      </c>
      <c r="C834" s="56">
        <v>45751</v>
      </c>
      <c r="E834" s="43"/>
      <c r="F834" s="144" t="s">
        <v>967</v>
      </c>
      <c r="G834" t="str">
        <f t="shared" si="12"/>
        <v>April</v>
      </c>
    </row>
    <row r="835" spans="1:7" ht="15.6">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6">
      <c r="A841" s="144" t="s">
        <v>396</v>
      </c>
      <c r="B841" s="248" t="s">
        <v>734</v>
      </c>
      <c r="C841" s="56">
        <v>45754</v>
      </c>
      <c r="D841" s="43">
        <v>198</v>
      </c>
      <c r="E841" s="43">
        <v>198</v>
      </c>
      <c r="F841" s="43" t="s">
        <v>975</v>
      </c>
      <c r="G841" t="str">
        <f t="shared" si="13"/>
        <v>April</v>
      </c>
    </row>
    <row r="842" spans="1:7" ht="15.6">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6">
      <c r="A844" s="144" t="s">
        <v>410</v>
      </c>
      <c r="B844" s="248" t="s">
        <v>734</v>
      </c>
      <c r="C844" s="56">
        <v>45754</v>
      </c>
      <c r="D844" s="43">
        <v>43</v>
      </c>
      <c r="E844" s="43"/>
      <c r="G844" t="str">
        <f t="shared" si="13"/>
        <v>April</v>
      </c>
    </row>
    <row r="845" spans="1:7" ht="15.6">
      <c r="A845" s="144" t="s">
        <v>453</v>
      </c>
      <c r="B845" s="248" t="s">
        <v>140</v>
      </c>
      <c r="C845" s="56">
        <v>45754</v>
      </c>
      <c r="D845" s="43">
        <v>618</v>
      </c>
      <c r="E845" s="43"/>
      <c r="F845" s="43" t="s">
        <v>977</v>
      </c>
      <c r="G845" t="str">
        <f t="shared" si="13"/>
        <v>April</v>
      </c>
    </row>
    <row r="846" spans="1:7" ht="15.6">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6">
      <c r="A850" s="144" t="s">
        <v>408</v>
      </c>
      <c r="B850" s="248" t="s">
        <v>734</v>
      </c>
      <c r="C850" s="56">
        <v>45755</v>
      </c>
      <c r="D850" s="43">
        <v>45</v>
      </c>
      <c r="E850" s="43"/>
      <c r="G850" t="str">
        <f t="shared" si="13"/>
        <v>April</v>
      </c>
    </row>
    <row r="851" spans="1:7" ht="15.6">
      <c r="A851" s="144" t="s">
        <v>453</v>
      </c>
      <c r="B851" s="248" t="s">
        <v>140</v>
      </c>
      <c r="C851" s="56">
        <v>45755</v>
      </c>
      <c r="D851" s="43">
        <v>700</v>
      </c>
      <c r="E851" s="43"/>
      <c r="F851" s="43" t="s">
        <v>801</v>
      </c>
      <c r="G851" t="str">
        <f t="shared" si="13"/>
        <v>April</v>
      </c>
    </row>
    <row r="852" spans="1:7" ht="15.6">
      <c r="A852" s="144" t="s">
        <v>447</v>
      </c>
      <c r="B852" s="248" t="s">
        <v>140</v>
      </c>
      <c r="C852" s="56">
        <v>45755</v>
      </c>
      <c r="D852" s="158">
        <v>1520</v>
      </c>
      <c r="E852" s="43"/>
      <c r="F852" s="43" t="s">
        <v>882</v>
      </c>
      <c r="G852" t="str">
        <f t="shared" si="13"/>
        <v>April</v>
      </c>
    </row>
    <row r="853" spans="1:7" ht="15.6">
      <c r="A853" s="144" t="s">
        <v>469</v>
      </c>
      <c r="B853" s="248" t="s">
        <v>140</v>
      </c>
      <c r="C853" s="56">
        <v>45755</v>
      </c>
      <c r="D853" s="43">
        <v>150</v>
      </c>
      <c r="E853" s="43"/>
      <c r="G853" t="str">
        <f t="shared" si="13"/>
        <v>April</v>
      </c>
    </row>
    <row r="854" spans="1:7" ht="15.6">
      <c r="A854" s="144" t="s">
        <v>596</v>
      </c>
      <c r="B854" s="248" t="s">
        <v>140</v>
      </c>
      <c r="C854" s="56">
        <v>45755</v>
      </c>
      <c r="E854" s="43"/>
      <c r="F854" s="144" t="s">
        <v>967</v>
      </c>
      <c r="G854" t="str">
        <f t="shared" si="13"/>
        <v>April</v>
      </c>
    </row>
    <row r="855" spans="1:7">
      <c r="A855" s="137" t="s">
        <v>280</v>
      </c>
      <c r="B855" s="144" t="s">
        <v>527</v>
      </c>
      <c r="C855" s="56">
        <v>45755</v>
      </c>
      <c r="E855" s="43"/>
      <c r="F855" s="144" t="s">
        <v>967</v>
      </c>
      <c r="G855" t="str">
        <f t="shared" si="13"/>
        <v>April</v>
      </c>
    </row>
    <row r="856" spans="1:7" ht="15.6">
      <c r="A856" s="137" t="s">
        <v>593</v>
      </c>
      <c r="B856" s="248" t="s">
        <v>734</v>
      </c>
      <c r="C856" s="56">
        <v>45755</v>
      </c>
      <c r="E856" s="43"/>
      <c r="F856" s="144" t="s">
        <v>967</v>
      </c>
      <c r="G856" t="str">
        <f t="shared" si="13"/>
        <v>April</v>
      </c>
    </row>
    <row r="857" spans="1:7">
      <c r="A857" s="144" t="s">
        <v>272</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6">
      <c r="A862" s="144" t="s">
        <v>408</v>
      </c>
      <c r="B862" s="248" t="s">
        <v>734</v>
      </c>
      <c r="C862" s="56">
        <v>45756</v>
      </c>
      <c r="E862" s="43"/>
      <c r="F862" s="144" t="s">
        <v>845</v>
      </c>
      <c r="G862" t="str">
        <f t="shared" si="13"/>
        <v>April</v>
      </c>
    </row>
    <row r="863" spans="1:7" ht="15.6">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6">
      <c r="A865" s="144" t="s">
        <v>596</v>
      </c>
      <c r="B865" s="248" t="s">
        <v>140</v>
      </c>
      <c r="C865" s="56">
        <v>45756</v>
      </c>
      <c r="E865" s="43"/>
      <c r="F865" s="144" t="s">
        <v>967</v>
      </c>
      <c r="G865" t="str">
        <f t="shared" si="13"/>
        <v>April</v>
      </c>
    </row>
    <row r="866" spans="1:7">
      <c r="A866" s="137" t="s">
        <v>280</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272</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6">
      <c r="A874" s="144" t="s">
        <v>585</v>
      </c>
      <c r="B874" s="248" t="s">
        <v>734</v>
      </c>
      <c r="C874" s="56">
        <v>45757</v>
      </c>
      <c r="D874" s="43">
        <v>426</v>
      </c>
      <c r="E874" s="43">
        <v>360</v>
      </c>
      <c r="F874" s="43" t="s">
        <v>984</v>
      </c>
      <c r="G874" t="str">
        <f t="shared" si="13"/>
        <v>April</v>
      </c>
    </row>
    <row r="875" spans="1:7" ht="15.6">
      <c r="A875" s="144" t="s">
        <v>469</v>
      </c>
      <c r="B875" s="248" t="s">
        <v>734</v>
      </c>
      <c r="C875" s="56">
        <v>45757</v>
      </c>
      <c r="D875" s="43">
        <v>504</v>
      </c>
      <c r="E875" s="43"/>
      <c r="G875" t="str">
        <f t="shared" si="13"/>
        <v>April</v>
      </c>
    </row>
    <row r="876" spans="1:7" ht="15.6">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6">
      <c r="A885" s="144" t="s">
        <v>410</v>
      </c>
      <c r="B885" s="248" t="s">
        <v>734</v>
      </c>
      <c r="C885" s="56">
        <v>45758</v>
      </c>
      <c r="E885" s="158">
        <v>1275</v>
      </c>
      <c r="F885" s="43" t="s">
        <v>990</v>
      </c>
      <c r="G885" t="str">
        <f t="shared" si="13"/>
        <v>April</v>
      </c>
    </row>
    <row r="886" spans="1:7" ht="15.6">
      <c r="A886" s="253" t="s">
        <v>447</v>
      </c>
      <c r="B886" s="248" t="s">
        <v>734</v>
      </c>
      <c r="C886" s="56">
        <v>45758</v>
      </c>
      <c r="E886" s="43"/>
      <c r="F886" s="43" t="s">
        <v>991</v>
      </c>
      <c r="G886" t="str">
        <f t="shared" si="13"/>
        <v>April</v>
      </c>
    </row>
    <row r="887" spans="1:7" ht="15.6">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6">
      <c r="A890" s="144" t="s">
        <v>516</v>
      </c>
      <c r="B890" s="248" t="s">
        <v>140</v>
      </c>
      <c r="C890" s="56">
        <v>45761</v>
      </c>
      <c r="D890" s="158">
        <v>1335</v>
      </c>
      <c r="E890" s="43"/>
      <c r="F890" s="43" t="s">
        <v>796</v>
      </c>
      <c r="G890" t="str">
        <f t="shared" si="13"/>
        <v>April</v>
      </c>
    </row>
    <row r="891" spans="1:7" ht="15.6">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6">
      <c r="A896" s="144" t="s">
        <v>408</v>
      </c>
      <c r="B896" s="248" t="s">
        <v>734</v>
      </c>
      <c r="C896" s="56">
        <v>45761</v>
      </c>
      <c r="E896" s="43"/>
      <c r="F896" s="43" t="s">
        <v>995</v>
      </c>
      <c r="G896" t="str">
        <f t="shared" si="13"/>
        <v>April</v>
      </c>
    </row>
    <row r="897" spans="1:7" ht="15.6">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6">
      <c r="A900" s="144" t="s">
        <v>516</v>
      </c>
      <c r="B900" s="248" t="s">
        <v>140</v>
      </c>
      <c r="C900" s="56">
        <v>45762</v>
      </c>
      <c r="D900" s="158">
        <v>1133</v>
      </c>
      <c r="E900" s="43"/>
      <c r="F900" s="43" t="s">
        <v>997</v>
      </c>
      <c r="G900" t="str">
        <f t="shared" si="14"/>
        <v>April</v>
      </c>
    </row>
    <row r="901" spans="1:7" ht="15.6">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6">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6">
      <c r="A908" s="144" t="s">
        <v>408</v>
      </c>
      <c r="B908" s="248" t="s">
        <v>734</v>
      </c>
      <c r="C908" s="56">
        <v>45762</v>
      </c>
      <c r="D908" s="43">
        <v>37</v>
      </c>
      <c r="E908" s="43"/>
      <c r="G908" t="str">
        <f t="shared" si="14"/>
        <v>April</v>
      </c>
    </row>
    <row r="909" spans="1:7" ht="15.6">
      <c r="A909" s="157" t="s">
        <v>427</v>
      </c>
      <c r="B909" s="248" t="s">
        <v>734</v>
      </c>
      <c r="C909" s="56">
        <v>45762</v>
      </c>
      <c r="D909" s="43">
        <v>243</v>
      </c>
      <c r="E909" s="43"/>
      <c r="F909" s="43" t="s">
        <v>941</v>
      </c>
      <c r="G909" t="str">
        <f t="shared" si="14"/>
        <v>April</v>
      </c>
    </row>
    <row r="910" spans="1:7" ht="15.6">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6">
      <c r="A914" s="144" t="s">
        <v>516</v>
      </c>
      <c r="B914" s="248" t="s">
        <v>140</v>
      </c>
      <c r="C914" s="56">
        <v>45763</v>
      </c>
      <c r="D914" s="158">
        <v>1624</v>
      </c>
      <c r="E914" s="43"/>
      <c r="F914" s="43" t="s">
        <v>1005</v>
      </c>
      <c r="G914" t="str">
        <f t="shared" si="14"/>
        <v>April</v>
      </c>
    </row>
    <row r="915" spans="1:7" ht="15.6">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6">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6">
      <c r="A923" s="144" t="s">
        <v>408</v>
      </c>
      <c r="B923" s="248" t="s">
        <v>734</v>
      </c>
      <c r="C923" s="56">
        <v>45763</v>
      </c>
      <c r="D923" s="43">
        <v>115</v>
      </c>
      <c r="E923" s="43"/>
      <c r="F923" s="43" t="s">
        <v>879</v>
      </c>
      <c r="G923" t="str">
        <f t="shared" si="14"/>
        <v>April</v>
      </c>
    </row>
    <row r="924" spans="1:7" ht="15.6">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272</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272</v>
      </c>
      <c r="B1296" s="144" t="s">
        <v>66</v>
      </c>
      <c r="C1296" s="56">
        <v>45834</v>
      </c>
      <c r="D1296" s="43">
        <v>676</v>
      </c>
      <c r="F1296" s="43" t="s">
        <v>1159</v>
      </c>
      <c r="G1296" t="s">
        <v>1166</v>
      </c>
    </row>
    <row r="1297" spans="1:7">
      <c r="A1297" s="144" t="s">
        <v>596</v>
      </c>
      <c r="B1297" s="144" t="s">
        <v>277</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272</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272</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272</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272</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272</v>
      </c>
      <c r="B1316" s="323" t="s">
        <v>66</v>
      </c>
      <c r="C1316" s="56">
        <v>45841</v>
      </c>
      <c r="D1316" s="43">
        <v>372</v>
      </c>
      <c r="F1316" s="117" t="s">
        <v>845</v>
      </c>
      <c r="G1316" t="s">
        <v>1199</v>
      </c>
    </row>
    <row r="1317" spans="1:7" ht="15.6">
      <c r="A1317" s="144" t="s">
        <v>272</v>
      </c>
      <c r="B1317" s="323" t="s">
        <v>277</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272</v>
      </c>
      <c r="B1322" s="160" t="s">
        <v>277</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280</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276</v>
      </c>
      <c r="B1331" s="160" t="s">
        <v>277</v>
      </c>
      <c r="C1331" s="56">
        <v>45849</v>
      </c>
      <c r="D1331" s="43">
        <v>198</v>
      </c>
      <c r="G1331" t="s">
        <v>1199</v>
      </c>
    </row>
    <row r="1332" spans="1:7">
      <c r="A1332" s="253" t="s">
        <v>658</v>
      </c>
      <c r="B1332" s="415" t="s">
        <v>734</v>
      </c>
      <c r="C1332" s="56">
        <v>45852</v>
      </c>
      <c r="F1332" s="43" t="s">
        <v>862</v>
      </c>
      <c r="G1332" t="s">
        <v>1199</v>
      </c>
    </row>
    <row r="1333" spans="1:7">
      <c r="A1333" s="658" t="s">
        <v>276</v>
      </c>
      <c r="B1333" s="160" t="s">
        <v>277</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283</v>
      </c>
      <c r="B1337" s="160" t="s">
        <v>277</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283</v>
      </c>
      <c r="B1343" s="324" t="s">
        <v>277</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283</v>
      </c>
      <c r="B1354" s="160" t="s">
        <v>277</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283</v>
      </c>
      <c r="B1361" s="160" t="s">
        <v>277</v>
      </c>
      <c r="C1361" s="56">
        <v>45860</v>
      </c>
      <c r="D1361" s="43">
        <v>318</v>
      </c>
      <c r="G1361" t="s">
        <v>1199</v>
      </c>
    </row>
    <row r="1362" spans="1:7">
      <c r="A1362" s="253" t="s">
        <v>773</v>
      </c>
      <c r="B1362" s="160" t="s">
        <v>277</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276</v>
      </c>
      <c r="B1370" s="160" t="s">
        <v>277</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276</v>
      </c>
      <c r="B1378" s="324" t="s">
        <v>277</v>
      </c>
      <c r="C1378" s="56">
        <v>45862</v>
      </c>
      <c r="D1378" s="43">
        <v>880</v>
      </c>
      <c r="G1378" t="s">
        <v>1199</v>
      </c>
    </row>
    <row r="1379" spans="1:7">
      <c r="A1379" s="330" t="s">
        <v>280</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276</v>
      </c>
      <c r="B1386" s="160" t="s">
        <v>277</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276</v>
      </c>
      <c r="B1392" s="160" t="s">
        <v>277</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277</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277</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277</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277</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277</v>
      </c>
      <c r="C1418" s="56">
        <v>45875</v>
      </c>
      <c r="D1418" s="43">
        <v>840</v>
      </c>
      <c r="G1418" t="s">
        <v>1238</v>
      </c>
    </row>
    <row r="1419" spans="1:7">
      <c r="A1419" s="144" t="s">
        <v>228</v>
      </c>
      <c r="B1419" s="584" t="s">
        <v>277</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277</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277</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277</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283</v>
      </c>
      <c r="B1435" s="317" t="s">
        <v>277</v>
      </c>
      <c r="C1435" s="56">
        <v>45881</v>
      </c>
      <c r="D1435" s="43">
        <v>319</v>
      </c>
      <c r="G1435" t="s">
        <v>1238</v>
      </c>
    </row>
    <row r="1436" spans="1:7">
      <c r="A1436" s="585" t="s">
        <v>287</v>
      </c>
      <c r="B1436" s="317" t="s">
        <v>277</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277</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277</v>
      </c>
      <c r="C1447" s="56">
        <v>45883</v>
      </c>
      <c r="D1447" s="43">
        <v>554</v>
      </c>
      <c r="G1447" t="s">
        <v>1238</v>
      </c>
    </row>
    <row r="1448" spans="1:7">
      <c r="A1448" s="43" t="s">
        <v>265</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277</v>
      </c>
      <c r="C1453" s="56">
        <v>45884</v>
      </c>
      <c r="D1453" s="43">
        <v>89</v>
      </c>
      <c r="G1453" t="s">
        <v>1238</v>
      </c>
    </row>
    <row r="1454" spans="1:7">
      <c r="A1454" s="310" t="s">
        <v>265</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277</v>
      </c>
      <c r="C1460" s="56">
        <v>45887</v>
      </c>
      <c r="D1460" s="43">
        <v>377</v>
      </c>
      <c r="G1460" t="s">
        <v>1238</v>
      </c>
    </row>
    <row r="1461" spans="1:7">
      <c r="A1461" s="310" t="s">
        <v>265</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277</v>
      </c>
      <c r="C1466" s="56">
        <v>45888</v>
      </c>
      <c r="D1466" s="43">
        <v>408</v>
      </c>
      <c r="F1466" s="117"/>
      <c r="G1466" t="s">
        <v>1238</v>
      </c>
    </row>
    <row r="1467" spans="1:7">
      <c r="A1467" s="618" t="s">
        <v>280</v>
      </c>
      <c r="B1467" s="324" t="s">
        <v>734</v>
      </c>
      <c r="C1467" s="56">
        <v>45888</v>
      </c>
      <c r="F1467" s="144" t="s">
        <v>1253</v>
      </c>
      <c r="G1467" t="s">
        <v>1238</v>
      </c>
    </row>
    <row r="1468" spans="1:7">
      <c r="A1468" s="253" t="s">
        <v>228</v>
      </c>
      <c r="B1468" s="317" t="s">
        <v>277</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277</v>
      </c>
      <c r="C1474" s="56">
        <v>45889</v>
      </c>
      <c r="D1474" s="43">
        <v>607</v>
      </c>
      <c r="F1474" s="43" t="s">
        <v>1254</v>
      </c>
      <c r="G1474" t="s">
        <v>1238</v>
      </c>
    </row>
    <row r="1475" spans="1:7">
      <c r="A1475" s="618" t="s">
        <v>280</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277</v>
      </c>
      <c r="C1482" s="56">
        <v>45890</v>
      </c>
      <c r="D1482" s="158">
        <v>1022</v>
      </c>
      <c r="G1482" t="s">
        <v>1238</v>
      </c>
    </row>
    <row r="1483" spans="1:7">
      <c r="A1483" s="618" t="s">
        <v>280</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277</v>
      </c>
      <c r="C1488" s="56">
        <v>45891</v>
      </c>
      <c r="E1488" s="327">
        <v>6090</v>
      </c>
      <c r="F1488" s="43" t="s">
        <v>1258</v>
      </c>
      <c r="G1488" t="s">
        <v>1238</v>
      </c>
    </row>
    <row r="1489" spans="1:7">
      <c r="A1489" s="618" t="s">
        <v>280</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277</v>
      </c>
      <c r="C1495" s="56">
        <v>45894</v>
      </c>
      <c r="D1495" s="43">
        <v>639</v>
      </c>
      <c r="G1495" t="s">
        <v>1238</v>
      </c>
    </row>
    <row r="1496" spans="1:7">
      <c r="A1496" s="618" t="s">
        <v>280</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280</v>
      </c>
      <c r="B1504" s="675" t="s">
        <v>734</v>
      </c>
      <c r="C1504" s="56">
        <v>45895</v>
      </c>
      <c r="D1504" s="43">
        <v>295</v>
      </c>
      <c r="G1504" t="s">
        <v>1238</v>
      </c>
    </row>
    <row r="1505" spans="1:7">
      <c r="A1505" s="672" t="s">
        <v>276</v>
      </c>
      <c r="B1505" s="362" t="s">
        <v>277</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265</v>
      </c>
      <c r="B1511" s="675" t="s">
        <v>734</v>
      </c>
      <c r="C1511" s="56">
        <v>45896</v>
      </c>
      <c r="D1511" s="43">
        <v>400</v>
      </c>
      <c r="G1511" t="s">
        <v>1238</v>
      </c>
    </row>
    <row r="1512" spans="1:7">
      <c r="A1512" s="672" t="s">
        <v>283</v>
      </c>
      <c r="B1512" s="361" t="s">
        <v>277</v>
      </c>
      <c r="C1512" s="56">
        <v>45896</v>
      </c>
      <c r="D1512" s="43">
        <v>358</v>
      </c>
      <c r="F1512" s="43" t="s">
        <v>1267</v>
      </c>
      <c r="G1512" t="s">
        <v>1238</v>
      </c>
    </row>
    <row r="1513" spans="1:7">
      <c r="A1513" s="689" t="s">
        <v>276</v>
      </c>
      <c r="B1513" s="144" t="s">
        <v>277</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277</v>
      </c>
      <c r="C1518" s="56">
        <v>45897</v>
      </c>
      <c r="F1518" s="43" t="s">
        <v>857</v>
      </c>
      <c r="G1518" t="s">
        <v>1238</v>
      </c>
    </row>
    <row r="1519" spans="1:7">
      <c r="A1519" s="618" t="s">
        <v>265</v>
      </c>
      <c r="B1519" s="675" t="s">
        <v>734</v>
      </c>
      <c r="C1519" s="56">
        <v>45897</v>
      </c>
      <c r="D1519" s="43">
        <v>320</v>
      </c>
      <c r="G1519" t="s">
        <v>1238</v>
      </c>
    </row>
    <row r="1520" spans="1:7">
      <c r="A1520" s="672" t="s">
        <v>283</v>
      </c>
      <c r="B1520" s="362" t="s">
        <v>277</v>
      </c>
      <c r="C1520" s="56">
        <v>45897</v>
      </c>
      <c r="F1520" s="317" t="s">
        <v>995</v>
      </c>
      <c r="G1520" t="s">
        <v>1238</v>
      </c>
    </row>
    <row r="1521" spans="1:7">
      <c r="A1521" s="125" t="s">
        <v>276</v>
      </c>
      <c r="B1521" s="361" t="s">
        <v>277</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276</v>
      </c>
      <c r="B1524" s="317" t="s">
        <v>277</v>
      </c>
      <c r="C1524" s="56">
        <v>45898</v>
      </c>
      <c r="F1524" s="144" t="s">
        <v>845</v>
      </c>
      <c r="G1524" t="s">
        <v>1238</v>
      </c>
    </row>
    <row r="1525" spans="1:7">
      <c r="A1525" s="332" t="s">
        <v>280</v>
      </c>
      <c r="B1525" s="321" t="s">
        <v>734</v>
      </c>
      <c r="C1525" s="56">
        <v>45898</v>
      </c>
      <c r="D1525" s="43">
        <v>6</v>
      </c>
      <c r="F1525" s="43" t="s">
        <v>1273</v>
      </c>
      <c r="G1525" t="s">
        <v>1238</v>
      </c>
    </row>
    <row r="1526" spans="1:7">
      <c r="A1526" s="350" t="s">
        <v>287</v>
      </c>
      <c r="B1526" s="317" t="s">
        <v>277</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280</v>
      </c>
      <c r="B1531" s="321" t="s">
        <v>734</v>
      </c>
      <c r="C1531" s="56">
        <v>45902</v>
      </c>
      <c r="D1531" s="43">
        <v>15</v>
      </c>
      <c r="F1531" s="43" t="s">
        <v>1279</v>
      </c>
      <c r="G1531" t="s">
        <v>1276</v>
      </c>
    </row>
    <row r="1532" spans="1:7">
      <c r="A1532" s="253" t="s">
        <v>276</v>
      </c>
      <c r="B1532" s="317" t="s">
        <v>277</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280</v>
      </c>
      <c r="B1539" s="324" t="s">
        <v>734</v>
      </c>
      <c r="C1539" s="56">
        <v>45903</v>
      </c>
      <c r="D1539" s="43">
        <v>65</v>
      </c>
      <c r="F1539" s="144" t="s">
        <v>1286</v>
      </c>
      <c r="G1539" t="s">
        <v>1276</v>
      </c>
    </row>
    <row r="1540" spans="1:7">
      <c r="A1540" s="695" t="s">
        <v>276</v>
      </c>
      <c r="B1540" s="361" t="s">
        <v>277</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283</v>
      </c>
      <c r="B1546" s="317" t="s">
        <v>734</v>
      </c>
      <c r="C1546" s="56">
        <v>45904</v>
      </c>
      <c r="D1546" s="43">
        <v>99</v>
      </c>
      <c r="F1546" s="43" t="s">
        <v>1290</v>
      </c>
      <c r="G1546" t="s">
        <v>1276</v>
      </c>
    </row>
    <row r="1547" spans="1:7">
      <c r="A1547" s="618" t="s">
        <v>280</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280</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283</v>
      </c>
      <c r="B1586" s="253" t="s">
        <v>734</v>
      </c>
      <c r="C1586" s="56">
        <v>45916</v>
      </c>
      <c r="F1586" s="788" t="s">
        <v>1303</v>
      </c>
      <c r="G1586" t="s">
        <v>1276</v>
      </c>
    </row>
    <row r="1587" spans="1:7">
      <c r="A1587" s="117" t="s">
        <v>280</v>
      </c>
      <c r="B1587" s="385" t="s">
        <v>734</v>
      </c>
      <c r="C1587" s="56">
        <v>45916</v>
      </c>
      <c r="F1587" s="786" t="s">
        <v>1303</v>
      </c>
      <c r="G1587" t="s">
        <v>1276</v>
      </c>
    </row>
    <row r="1588" spans="1:7">
      <c r="A1588" s="695" t="s">
        <v>231</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231</v>
      </c>
      <c r="B1594" s="311" t="s">
        <v>229</v>
      </c>
      <c r="C1594" s="56">
        <v>45917</v>
      </c>
      <c r="D1594" s="43">
        <v>253</v>
      </c>
      <c r="F1594" s="787"/>
      <c r="G1594" t="s">
        <v>1276</v>
      </c>
    </row>
    <row r="1595" spans="1:7">
      <c r="A1595" s="332" t="s">
        <v>283</v>
      </c>
      <c r="B1595" s="317" t="s">
        <v>734</v>
      </c>
      <c r="C1595" s="56">
        <v>45917</v>
      </c>
      <c r="F1595" s="317" t="s">
        <v>1192</v>
      </c>
      <c r="G1595" t="s">
        <v>1276</v>
      </c>
    </row>
    <row r="1596" spans="1:7">
      <c r="A1596" s="253" t="s">
        <v>276</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231</v>
      </c>
      <c r="B1604" s="144" t="s">
        <v>229</v>
      </c>
      <c r="C1604" s="56">
        <v>45918</v>
      </c>
      <c r="D1604" s="158">
        <v>1076</v>
      </c>
      <c r="F1604" s="787"/>
      <c r="G1604" t="s">
        <v>1276</v>
      </c>
    </row>
    <row r="1605" spans="1:7">
      <c r="A1605" s="160" t="s">
        <v>283</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231</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231</v>
      </c>
      <c r="B1617" s="310" t="s">
        <v>229</v>
      </c>
      <c r="C1617" s="56">
        <v>45922</v>
      </c>
      <c r="F1617" s="317" t="s">
        <v>1317</v>
      </c>
      <c r="G1617" t="s">
        <v>1276</v>
      </c>
    </row>
    <row r="1618" spans="1:7">
      <c r="A1618" s="331" t="s">
        <v>276</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231</v>
      </c>
      <c r="B1626" s="812" t="s">
        <v>229</v>
      </c>
      <c r="C1626" s="56">
        <v>45923</v>
      </c>
      <c r="D1626" s="43">
        <v>120</v>
      </c>
      <c r="F1626" s="69"/>
      <c r="G1626" t="s">
        <v>1276</v>
      </c>
    </row>
    <row r="1627" spans="1:7">
      <c r="A1627" s="160" t="s">
        <v>283</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231</v>
      </c>
      <c r="B1637" s="812" t="s">
        <v>229</v>
      </c>
      <c r="C1637" s="56">
        <v>45924</v>
      </c>
      <c r="D1637" s="43">
        <v>190</v>
      </c>
      <c r="F1637" s="69"/>
      <c r="G1637" t="s">
        <v>1276</v>
      </c>
    </row>
    <row r="1638" spans="1:7">
      <c r="A1638" s="160" t="s">
        <v>265</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231</v>
      </c>
      <c r="B1652" s="812" t="s">
        <v>229</v>
      </c>
      <c r="C1652" s="56">
        <v>45925</v>
      </c>
      <c r="F1652" s="144" t="s">
        <v>862</v>
      </c>
      <c r="G1652" t="s">
        <v>1276</v>
      </c>
    </row>
    <row r="1653" spans="1:7">
      <c r="A1653" s="160" t="s">
        <v>265</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234</v>
      </c>
      <c r="B1660" s="310" t="s">
        <v>229</v>
      </c>
      <c r="C1660" s="56">
        <v>45926</v>
      </c>
      <c r="D1660" s="43">
        <v>551</v>
      </c>
      <c r="G1660" t="s">
        <v>1276</v>
      </c>
    </row>
    <row r="1661" spans="1:7">
      <c r="A1661" s="331" t="s">
        <v>265</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283</v>
      </c>
      <c r="B1670" s="310" t="s">
        <v>229</v>
      </c>
      <c r="C1670" s="56">
        <v>45929</v>
      </c>
      <c r="F1670" s="144" t="s">
        <v>1192</v>
      </c>
      <c r="G1670" t="s">
        <v>1276</v>
      </c>
    </row>
    <row r="1671" spans="1:7">
      <c r="A1671" s="311" t="s">
        <v>782</v>
      </c>
      <c r="B1671" s="311" t="s">
        <v>734</v>
      </c>
      <c r="C1671" s="56">
        <v>45929</v>
      </c>
      <c r="D1671" s="158">
        <v>1418</v>
      </c>
      <c r="G1671" t="s">
        <v>1276</v>
      </c>
    </row>
    <row r="1672" spans="1:7">
      <c r="A1672" s="43" t="s">
        <v>231</v>
      </c>
      <c r="B1672" s="324" t="s">
        <v>229</v>
      </c>
      <c r="C1672" s="56">
        <v>45929</v>
      </c>
      <c r="D1672" s="43">
        <v>479</v>
      </c>
      <c r="G1672" t="s">
        <v>1276</v>
      </c>
    </row>
    <row r="1673" spans="1:7">
      <c r="A1673" s="43" t="s">
        <v>234</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234</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234</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234</v>
      </c>
      <c r="B1706" s="361" t="s">
        <v>229</v>
      </c>
      <c r="C1706" s="56">
        <v>45932</v>
      </c>
      <c r="D1706" s="43">
        <v>789</v>
      </c>
      <c r="F1706" s="43" t="s">
        <v>1349</v>
      </c>
      <c r="G1706" t="s">
        <v>1343</v>
      </c>
    </row>
    <row r="1707" spans="1:7">
      <c r="A1707" s="144" t="s">
        <v>231</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234</v>
      </c>
      <c r="B1715" s="144" t="s">
        <v>229</v>
      </c>
      <c r="C1715" s="56">
        <v>45933</v>
      </c>
      <c r="F1715" s="43" t="s">
        <v>1352</v>
      </c>
      <c r="G1715" t="s">
        <v>1343</v>
      </c>
    </row>
    <row r="1716" spans="1:7">
      <c r="A1716" s="312" t="s">
        <v>231</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234</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234</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234</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234</v>
      </c>
      <c r="B1758" s="323" t="s">
        <v>229</v>
      </c>
      <c r="C1758" s="56">
        <v>45939</v>
      </c>
      <c r="D1758" s="43">
        <v>369</v>
      </c>
      <c r="G1758" t="s">
        <v>1343</v>
      </c>
    </row>
    <row r="1759" spans="1:7">
      <c r="A1759" s="117" t="s">
        <v>231</v>
      </c>
      <c r="B1759" s="323" t="s">
        <v>229</v>
      </c>
      <c r="C1759" s="56">
        <v>45939</v>
      </c>
      <c r="D1759" s="43">
        <v>725</v>
      </c>
      <c r="G1759" t="s">
        <v>1343</v>
      </c>
    </row>
    <row r="1760" spans="1:7" ht="15">
      <c r="A1760" s="125" t="s">
        <v>100</v>
      </c>
      <c r="B1760" s="317" t="s">
        <v>734</v>
      </c>
      <c r="C1760" s="56">
        <v>45940</v>
      </c>
      <c r="D1760" s="43">
        <v>268</v>
      </c>
      <c r="G1760" t="s">
        <v>1343</v>
      </c>
    </row>
    <row r="1761" spans="1:7" ht="15">
      <c r="A1761" s="618" t="s">
        <v>751</v>
      </c>
      <c r="B1761" s="321" t="s">
        <v>734</v>
      </c>
      <c r="C1761" s="56">
        <v>45940</v>
      </c>
      <c r="F1761" s="317" t="s">
        <v>1362</v>
      </c>
      <c r="G1761" t="s">
        <v>1343</v>
      </c>
    </row>
    <row r="1762" spans="1:7" ht="15">
      <c r="A1762" s="350" t="s">
        <v>323</v>
      </c>
      <c r="B1762" s="350" t="s">
        <v>734</v>
      </c>
      <c r="C1762" s="56">
        <v>45940</v>
      </c>
      <c r="F1762" s="350" t="s">
        <v>1363</v>
      </c>
      <c r="G1762" t="s">
        <v>1343</v>
      </c>
    </row>
    <row r="1763" spans="1:7" ht="15">
      <c r="A1763" s="324" t="s">
        <v>783</v>
      </c>
      <c r="B1763" s="144" t="s">
        <v>1364</v>
      </c>
      <c r="C1763" s="56">
        <v>45940</v>
      </c>
      <c r="F1763" s="144" t="s">
        <v>1032</v>
      </c>
      <c r="G1763" t="s">
        <v>1343</v>
      </c>
    </row>
    <row r="1764" spans="1:7" ht="15">
      <c r="A1764" s="694" t="s">
        <v>139</v>
      </c>
      <c r="B1764" s="310" t="s">
        <v>734</v>
      </c>
      <c r="C1764" s="56">
        <v>45940</v>
      </c>
      <c r="F1764" s="350" t="s">
        <v>1363</v>
      </c>
      <c r="G1764" t="s">
        <v>1343</v>
      </c>
    </row>
    <row r="1765" spans="1:7" ht="15">
      <c r="A1765" s="317" t="s">
        <v>782</v>
      </c>
      <c r="B1765" s="317" t="s">
        <v>527</v>
      </c>
      <c r="C1765" s="56">
        <v>45940</v>
      </c>
      <c r="F1765" s="317" t="s">
        <v>1365</v>
      </c>
      <c r="G1765" t="s">
        <v>1343</v>
      </c>
    </row>
    <row r="1766" spans="1:7" ht="15">
      <c r="A1766" s="321" t="s">
        <v>209</v>
      </c>
      <c r="B1766" s="350" t="s">
        <v>734</v>
      </c>
      <c r="C1766" s="56">
        <v>45940</v>
      </c>
      <c r="F1766" s="317" t="s">
        <v>1181</v>
      </c>
      <c r="G1766" t="s">
        <v>1343</v>
      </c>
    </row>
    <row r="1767" spans="1:7" ht="15">
      <c r="A1767" s="321" t="s">
        <v>228</v>
      </c>
      <c r="B1767" s="350" t="s">
        <v>734</v>
      </c>
      <c r="C1767" s="56">
        <v>45940</v>
      </c>
      <c r="F1767" s="317" t="s">
        <v>1366</v>
      </c>
      <c r="G1767" t="s">
        <v>1343</v>
      </c>
    </row>
    <row r="1768" spans="1:7" ht="15">
      <c r="A1768" s="125" t="s">
        <v>751</v>
      </c>
      <c r="B1768" s="317" t="s">
        <v>734</v>
      </c>
      <c r="C1768" s="56">
        <v>45943</v>
      </c>
      <c r="F1768" s="317" t="s">
        <v>995</v>
      </c>
      <c r="G1768" t="s">
        <v>1343</v>
      </c>
    </row>
    <row r="1769" spans="1:7" ht="15">
      <c r="A1769" s="618" t="s">
        <v>757</v>
      </c>
      <c r="B1769" s="321" t="s">
        <v>734</v>
      </c>
      <c r="C1769" s="56">
        <v>45943</v>
      </c>
      <c r="F1769" s="1074" t="s">
        <v>1367</v>
      </c>
      <c r="G1769" t="s">
        <v>1343</v>
      </c>
    </row>
    <row r="1770" spans="1:7" ht="15">
      <c r="A1770" s="1066" t="s">
        <v>115</v>
      </c>
      <c r="B1770" s="791" t="s">
        <v>1334</v>
      </c>
      <c r="C1770" s="56">
        <v>45943</v>
      </c>
      <c r="D1770" s="43">
        <v>220</v>
      </c>
      <c r="F1770" s="157"/>
      <c r="G1770" t="s">
        <v>1343</v>
      </c>
    </row>
    <row r="1771" spans="1:7" ht="15">
      <c r="A1771" s="350" t="s">
        <v>786</v>
      </c>
      <c r="B1771" s="350" t="s">
        <v>734</v>
      </c>
      <c r="C1771" s="56">
        <v>45943</v>
      </c>
      <c r="D1771" s="43">
        <v>233</v>
      </c>
      <c r="F1771" s="173"/>
      <c r="G1771" t="s">
        <v>1343</v>
      </c>
    </row>
    <row r="1772" spans="1:7" ht="15">
      <c r="A1772" s="324" t="s">
        <v>178</v>
      </c>
      <c r="B1772" s="144" t="s">
        <v>140</v>
      </c>
      <c r="C1772" s="56">
        <v>45943</v>
      </c>
      <c r="D1772" s="43">
        <v>798</v>
      </c>
      <c r="G1772" t="s">
        <v>1343</v>
      </c>
    </row>
    <row r="1773" spans="1:7" ht="15">
      <c r="A1773" s="851" t="s">
        <v>150</v>
      </c>
      <c r="B1773" s="311" t="s">
        <v>140</v>
      </c>
      <c r="C1773" s="56">
        <v>45943</v>
      </c>
      <c r="D1773" s="158">
        <v>1768</v>
      </c>
      <c r="G1773" t="s">
        <v>1343</v>
      </c>
    </row>
    <row r="1774" spans="1:7" ht="15">
      <c r="A1774" s="1076" t="s">
        <v>139</v>
      </c>
      <c r="B1774" s="144" t="s">
        <v>734</v>
      </c>
      <c r="C1774" s="316">
        <v>45943</v>
      </c>
      <c r="F1774" s="43" t="s">
        <v>1368</v>
      </c>
      <c r="G1774" t="s">
        <v>1343</v>
      </c>
    </row>
    <row r="1775" spans="1:7" ht="15">
      <c r="A1775" s="401" t="s">
        <v>782</v>
      </c>
      <c r="B1775" s="144" t="s">
        <v>734</v>
      </c>
      <c r="C1775" s="316">
        <v>45943</v>
      </c>
      <c r="D1775" s="43">
        <v>916</v>
      </c>
      <c r="G1775" t="s">
        <v>1343</v>
      </c>
    </row>
    <row r="1776" spans="1:7" ht="15">
      <c r="A1776" s="144" t="s">
        <v>213</v>
      </c>
      <c r="B1776" s="556" t="s">
        <v>734</v>
      </c>
      <c r="C1776" s="56">
        <v>45943</v>
      </c>
      <c r="D1776" s="43">
        <v>60</v>
      </c>
      <c r="G1776" t="s">
        <v>1343</v>
      </c>
    </row>
    <row r="1777" spans="1:7" ht="15">
      <c r="A1777" s="125" t="s">
        <v>751</v>
      </c>
      <c r="B1777" s="1078" t="s">
        <v>734</v>
      </c>
      <c r="C1777" s="56">
        <v>45944</v>
      </c>
      <c r="G1777" t="s">
        <v>1343</v>
      </c>
    </row>
    <row r="1778" spans="1:7" ht="15">
      <c r="A1778" s="1077" t="s">
        <v>115</v>
      </c>
      <c r="B1778" s="1079" t="s">
        <v>1334</v>
      </c>
      <c r="C1778" s="56">
        <v>45944</v>
      </c>
      <c r="G1778" t="s">
        <v>1343</v>
      </c>
    </row>
    <row r="1779" spans="1:7" ht="15">
      <c r="A1779" s="89" t="s">
        <v>757</v>
      </c>
      <c r="B1779" s="1078" t="s">
        <v>734</v>
      </c>
      <c r="C1779" s="56">
        <v>45944</v>
      </c>
      <c r="F1779" s="1085" t="s">
        <v>1367</v>
      </c>
      <c r="G1779" t="s">
        <v>1343</v>
      </c>
    </row>
    <row r="1780" spans="1:7" ht="15">
      <c r="A1780" s="1080" t="s">
        <v>198</v>
      </c>
      <c r="B1780" s="1080" t="s">
        <v>734</v>
      </c>
      <c r="C1780" s="56">
        <v>45944</v>
      </c>
      <c r="G1780" t="s">
        <v>1343</v>
      </c>
    </row>
    <row r="1781" spans="1:7" ht="15">
      <c r="A1781" s="1081" t="s">
        <v>178</v>
      </c>
      <c r="B1781" s="1083" t="s">
        <v>140</v>
      </c>
      <c r="C1781" s="56">
        <v>45944</v>
      </c>
      <c r="G1781" t="s">
        <v>1343</v>
      </c>
    </row>
    <row r="1782" spans="1:7" ht="15">
      <c r="A1782" s="1082" t="s">
        <v>150</v>
      </c>
      <c r="B1782" s="1084" t="s">
        <v>140</v>
      </c>
      <c r="C1782" s="56">
        <v>45944</v>
      </c>
      <c r="G1782" t="s">
        <v>1343</v>
      </c>
    </row>
    <row r="1783" spans="1:7" ht="15">
      <c r="A1783" s="1078" t="s">
        <v>787</v>
      </c>
      <c r="B1783" s="1078" t="s">
        <v>207</v>
      </c>
      <c r="C1783" s="56">
        <v>45944</v>
      </c>
      <c r="G1783" t="s">
        <v>1343</v>
      </c>
    </row>
    <row r="1784" spans="1:7" ht="15">
      <c r="A1784" s="1078" t="s">
        <v>782</v>
      </c>
      <c r="B1784" s="1078" t="s">
        <v>734</v>
      </c>
      <c r="C1784" s="56">
        <v>45944</v>
      </c>
      <c r="G1784" t="s">
        <v>1343</v>
      </c>
    </row>
    <row r="1785" spans="1:7" ht="15">
      <c r="A1785" s="1079" t="s">
        <v>239</v>
      </c>
      <c r="B1785" s="1079" t="s">
        <v>229</v>
      </c>
      <c r="C1785" s="56">
        <v>45944</v>
      </c>
      <c r="G1785"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1369</v>
      </c>
      <c r="Q1" s="162" t="s">
        <v>1370</v>
      </c>
      <c r="R1" s="129" t="s">
        <v>1371</v>
      </c>
      <c r="S1" s="129" t="s">
        <v>1372</v>
      </c>
      <c r="T1" s="162" t="s">
        <v>1373</v>
      </c>
      <c r="U1" s="129" t="s">
        <v>862</v>
      </c>
      <c r="V1" s="163" t="s">
        <v>1374</v>
      </c>
      <c r="W1" s="163" t="s">
        <v>1375</v>
      </c>
      <c r="X1" s="166" t="s">
        <v>1376</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1377</v>
      </c>
      <c r="S6" s="43" t="s">
        <v>275</v>
      </c>
      <c r="T6" s="43" t="s">
        <v>275</v>
      </c>
      <c r="U6" s="160" t="s">
        <v>275</v>
      </c>
      <c r="V6" s="69" t="s">
        <v>126</v>
      </c>
      <c r="W6" s="79"/>
      <c r="X6" s="69" t="s">
        <v>126</v>
      </c>
      <c r="Y6" t="e">
        <f>VLOOKUP(A6,#REF!,2,FALSE)</f>
        <v>#REF!</v>
      </c>
    </row>
    <row r="7" spans="1:25" ht="14.45">
      <c r="A7" s="399" t="s">
        <v>701</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1377</v>
      </c>
      <c r="S7" s="43" t="s">
        <v>275</v>
      </c>
      <c r="T7" s="43" t="s">
        <v>275</v>
      </c>
      <c r="U7" s="43" t="s">
        <v>275</v>
      </c>
      <c r="V7" s="69" t="s">
        <v>126</v>
      </c>
      <c r="W7" s="30"/>
      <c r="X7" s="69" t="s">
        <v>126</v>
      </c>
      <c r="Y7" t="e">
        <f>VLOOKUP(A7,#REF!,2,FALSE)</f>
        <v>#REF!</v>
      </c>
    </row>
    <row r="8" spans="1:25" ht="14.45">
      <c r="A8" s="180" t="s">
        <v>355</v>
      </c>
      <c r="B8" s="185" t="s">
        <v>210</v>
      </c>
      <c r="C8" s="181">
        <v>45742</v>
      </c>
      <c r="D8" s="190" t="s">
        <v>1378</v>
      </c>
      <c r="E8" s="122"/>
      <c r="F8" s="110"/>
      <c r="G8" s="110"/>
      <c r="H8" s="184">
        <v>84</v>
      </c>
      <c r="I8" s="186"/>
      <c r="J8" s="190" t="s">
        <v>57</v>
      </c>
      <c r="K8" s="190" t="s">
        <v>57</v>
      </c>
      <c r="L8" s="190" t="s">
        <v>63</v>
      </c>
      <c r="M8" s="198">
        <v>45716</v>
      </c>
      <c r="N8" s="30" t="s">
        <v>275</v>
      </c>
      <c r="O8" s="30" t="s">
        <v>275</v>
      </c>
      <c r="P8" s="764" t="s">
        <v>275</v>
      </c>
      <c r="Q8" s="69" t="s">
        <v>275</v>
      </c>
      <c r="R8" s="43" t="s">
        <v>1377</v>
      </c>
      <c r="S8" s="43" t="s">
        <v>275</v>
      </c>
      <c r="T8" s="43" t="s">
        <v>275</v>
      </c>
      <c r="U8" s="43" t="s">
        <v>275</v>
      </c>
      <c r="V8" s="69" t="s">
        <v>126</v>
      </c>
      <c r="W8" s="30"/>
      <c r="X8" s="69" t="s">
        <v>126</v>
      </c>
      <c r="Y8" t="e">
        <f>VLOOKUP(A8,#REF!,2,FALSE)</f>
        <v>#REF!</v>
      </c>
    </row>
    <row r="9" spans="1:25" ht="14.45">
      <c r="A9" s="180" t="s">
        <v>702</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1377</v>
      </c>
      <c r="S9" s="43" t="s">
        <v>275</v>
      </c>
      <c r="T9" s="43" t="s">
        <v>275</v>
      </c>
      <c r="U9" s="43" t="s">
        <v>275</v>
      </c>
      <c r="V9" s="69" t="s">
        <v>126</v>
      </c>
      <c r="W9" s="30"/>
      <c r="X9" s="69" t="s">
        <v>126</v>
      </c>
      <c r="Y9" t="e">
        <f>VLOOKUP(A9,#REF!,2,FALSE)</f>
        <v>#REF!</v>
      </c>
    </row>
    <row r="10" spans="1:25" ht="14.45">
      <c r="A10" s="180" t="s">
        <v>704</v>
      </c>
      <c r="B10" s="185" t="s">
        <v>210</v>
      </c>
      <c r="C10" s="320">
        <v>45742</v>
      </c>
      <c r="D10" s="427" t="s">
        <v>703</v>
      </c>
      <c r="E10" s="196"/>
      <c r="F10" s="141"/>
      <c r="G10" s="141"/>
      <c r="H10" s="190">
        <v>83</v>
      </c>
      <c r="I10" s="186"/>
      <c r="J10" s="190" t="s">
        <v>57</v>
      </c>
      <c r="K10" s="190" t="s">
        <v>57</v>
      </c>
      <c r="L10" s="190" t="s">
        <v>63</v>
      </c>
      <c r="M10" s="198">
        <v>45716</v>
      </c>
      <c r="N10" s="30" t="s">
        <v>275</v>
      </c>
      <c r="O10" s="30" t="s">
        <v>275</v>
      </c>
      <c r="P10" s="30" t="s">
        <v>275</v>
      </c>
      <c r="Q10" s="43" t="s">
        <v>275</v>
      </c>
      <c r="R10" s="43" t="s">
        <v>1377</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1377</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1377</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593</v>
      </c>
      <c r="B15" s="185" t="s">
        <v>210</v>
      </c>
      <c r="C15" s="320">
        <v>45711</v>
      </c>
      <c r="D15" s="680" t="s">
        <v>595</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1379</v>
      </c>
      <c r="Y15" t="e">
        <f>VLOOKUP(A15,#REF!,2,FALSE)</f>
        <v>#REF!</v>
      </c>
    </row>
    <row r="16" spans="1:25" ht="14.45">
      <c r="A16" s="180" t="s">
        <v>596</v>
      </c>
      <c r="B16" s="185" t="s">
        <v>210</v>
      </c>
      <c r="C16" s="320">
        <v>45742</v>
      </c>
      <c r="D16" s="752" t="s">
        <v>598</v>
      </c>
      <c r="E16" s="196"/>
      <c r="F16" s="141"/>
      <c r="G16" s="141"/>
      <c r="H16" s="190">
        <v>0</v>
      </c>
      <c r="I16" s="186"/>
      <c r="J16" s="190" t="s">
        <v>57</v>
      </c>
      <c r="K16" s="190" t="s">
        <v>57</v>
      </c>
      <c r="L16" s="190" t="s">
        <v>63</v>
      </c>
      <c r="M16" s="200" t="s">
        <v>1380</v>
      </c>
      <c r="N16" s="30" t="s">
        <v>275</v>
      </c>
      <c r="O16" s="54" t="s">
        <v>1380</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599</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1379</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1379</v>
      </c>
      <c r="Y21" t="e">
        <f>VLOOKUP(A21,#REF!,2,FALSE)</f>
        <v>#REF!</v>
      </c>
    </row>
    <row r="22" spans="1:25" ht="14.45">
      <c r="A22" s="180" t="s">
        <v>600</v>
      </c>
      <c r="B22" s="180" t="s">
        <v>122</v>
      </c>
      <c r="C22" s="181">
        <v>45868</v>
      </c>
      <c r="D22" s="660" t="s">
        <v>601</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1379</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1379</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1379</v>
      </c>
      <c r="Y25" t="e">
        <f>VLOOKUP(A25,#REF!,2,FALSE)</f>
        <v>#REF!</v>
      </c>
    </row>
    <row r="26" spans="1:25" ht="14.45">
      <c r="A26" s="185" t="s">
        <v>603</v>
      </c>
      <c r="B26" s="180" t="s">
        <v>122</v>
      </c>
      <c r="C26" s="188">
        <v>45868</v>
      </c>
      <c r="D26" s="205" t="s">
        <v>604</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1379</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1379</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1377</v>
      </c>
      <c r="S31" s="43" t="s">
        <v>275</v>
      </c>
      <c r="T31" s="142" t="s">
        <v>275</v>
      </c>
      <c r="U31" s="117" t="s">
        <v>275</v>
      </c>
      <c r="V31" s="69" t="s">
        <v>275</v>
      </c>
      <c r="W31" s="54">
        <v>45779</v>
      </c>
      <c r="X31" s="69" t="s">
        <v>1379</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1377</v>
      </c>
      <c r="S32" s="43" t="s">
        <v>275</v>
      </c>
      <c r="T32" s="142" t="s">
        <v>275</v>
      </c>
      <c r="U32" s="43" t="s">
        <v>275</v>
      </c>
      <c r="V32" s="69" t="s">
        <v>275</v>
      </c>
      <c r="W32" s="54">
        <v>45792</v>
      </c>
      <c r="X32" s="69" t="s">
        <v>1379</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1377</v>
      </c>
      <c r="S33" s="43" t="s">
        <v>275</v>
      </c>
      <c r="T33" s="142" t="s">
        <v>275</v>
      </c>
      <c r="U33" s="43" t="s">
        <v>275</v>
      </c>
      <c r="V33" s="347" t="s">
        <v>275</v>
      </c>
      <c r="W33" s="54">
        <v>45812</v>
      </c>
      <c r="X33" s="69" t="s">
        <v>1379</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1377</v>
      </c>
      <c r="S34" s="43" t="s">
        <v>275</v>
      </c>
      <c r="T34" s="142" t="s">
        <v>275</v>
      </c>
      <c r="U34" s="43" t="s">
        <v>275</v>
      </c>
      <c r="V34" s="421" t="s">
        <v>275</v>
      </c>
      <c r="W34" s="170">
        <v>45797</v>
      </c>
      <c r="X34" s="69" t="s">
        <v>1379</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1377</v>
      </c>
      <c r="S35" s="43" t="s">
        <v>275</v>
      </c>
      <c r="T35" s="142" t="s">
        <v>275</v>
      </c>
      <c r="U35" s="173" t="s">
        <v>275</v>
      </c>
      <c r="V35" s="69" t="s">
        <v>275</v>
      </c>
      <c r="W35" s="54">
        <v>45789</v>
      </c>
      <c r="X35" s="347" t="s">
        <v>1379</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1377</v>
      </c>
      <c r="S36" s="43" t="s">
        <v>275</v>
      </c>
      <c r="T36" s="142" t="s">
        <v>275</v>
      </c>
      <c r="U36" s="43" t="s">
        <v>275</v>
      </c>
      <c r="V36" s="69" t="s">
        <v>275</v>
      </c>
      <c r="W36" s="54">
        <v>45824</v>
      </c>
      <c r="X36" s="347" t="s">
        <v>1379</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1377</v>
      </c>
      <c r="S37" s="43" t="s">
        <v>275</v>
      </c>
      <c r="T37" s="43" t="s">
        <v>275</v>
      </c>
      <c r="U37" s="173" t="s">
        <v>275</v>
      </c>
      <c r="V37" s="69" t="s">
        <v>275</v>
      </c>
      <c r="W37" s="159">
        <v>45789</v>
      </c>
      <c r="X37" s="69" t="s">
        <v>1379</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1377</v>
      </c>
      <c r="S38" s="43" t="s">
        <v>275</v>
      </c>
      <c r="T38" s="43" t="s">
        <v>275</v>
      </c>
      <c r="U38" s="173" t="s">
        <v>275</v>
      </c>
      <c r="V38" s="69" t="s">
        <v>275</v>
      </c>
      <c r="W38" s="54">
        <v>45789</v>
      </c>
      <c r="X38" s="69" t="s">
        <v>1379</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1377</v>
      </c>
      <c r="S39" s="43" t="s">
        <v>275</v>
      </c>
      <c r="T39" s="43" t="s">
        <v>275</v>
      </c>
      <c r="U39" s="173" t="s">
        <v>275</v>
      </c>
      <c r="V39" s="69" t="s">
        <v>275</v>
      </c>
      <c r="W39" s="54">
        <v>45789</v>
      </c>
      <c r="X39" s="69" t="s">
        <v>1379</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1379</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1379</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1379</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1379</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1379</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1379</v>
      </c>
      <c r="Y45" t="e">
        <f>VLOOKUP(A45,#REF!,2,FALSE)</f>
        <v>#REF!</v>
      </c>
    </row>
    <row r="46" spans="1:25" ht="14.45">
      <c r="A46" s="183" t="s">
        <v>608</v>
      </c>
      <c r="B46" s="180" t="s">
        <v>122</v>
      </c>
      <c r="C46" s="188">
        <v>45868</v>
      </c>
      <c r="D46" s="184" t="s">
        <v>609</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1379</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611</v>
      </c>
      <c r="B49" s="180" t="s">
        <v>122</v>
      </c>
      <c r="C49" s="182">
        <v>45899</v>
      </c>
      <c r="D49" s="377" t="s">
        <v>612</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1379</v>
      </c>
    </row>
    <row r="50" spans="1:56" ht="14.45">
      <c r="A50" s="183" t="s">
        <v>613</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1379</v>
      </c>
    </row>
    <row r="51" spans="1:56" ht="14.45">
      <c r="A51" s="183" t="s">
        <v>615</v>
      </c>
      <c r="B51" s="180" t="s">
        <v>122</v>
      </c>
      <c r="C51" s="426">
        <v>45899</v>
      </c>
      <c r="D51" s="383" t="s">
        <v>616</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1379</v>
      </c>
    </row>
    <row r="52" spans="1:56" ht="14.45">
      <c r="A52" s="183" t="s">
        <v>618</v>
      </c>
      <c r="B52" s="180" t="s">
        <v>122</v>
      </c>
      <c r="C52" s="182">
        <v>45868</v>
      </c>
      <c r="D52" s="549" t="s">
        <v>619</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1379</v>
      </c>
    </row>
    <row r="53" spans="1:56" ht="14.45">
      <c r="A53" s="183" t="s">
        <v>621</v>
      </c>
      <c r="B53" s="180" t="s">
        <v>122</v>
      </c>
      <c r="C53" s="426">
        <v>45868</v>
      </c>
      <c r="D53" s="383" t="s">
        <v>622</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1379</v>
      </c>
    </row>
    <row r="54" spans="1:56" ht="14.45">
      <c r="A54" s="183" t="s">
        <v>624</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697</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1377</v>
      </c>
      <c r="S57" s="43" t="s">
        <v>275</v>
      </c>
      <c r="T57" s="43" t="s">
        <v>275</v>
      </c>
      <c r="U57" s="43" t="s">
        <v>275</v>
      </c>
      <c r="V57" s="69" t="s">
        <v>275</v>
      </c>
      <c r="W57" s="54">
        <v>45813</v>
      </c>
      <c r="X57" s="69" t="s">
        <v>1379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1377</v>
      </c>
      <c r="S58" s="43" t="s">
        <v>275</v>
      </c>
      <c r="T58" s="43" t="s">
        <v>275</v>
      </c>
      <c r="U58" s="43" t="s">
        <v>275</v>
      </c>
      <c r="V58" s="347" t="s">
        <v>275</v>
      </c>
      <c r="W58" s="54">
        <v>45796</v>
      </c>
      <c r="X58" s="69" t="s">
        <v>1379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1377</v>
      </c>
      <c r="S59" s="43" t="s">
        <v>275</v>
      </c>
      <c r="T59" s="43" t="s">
        <v>275</v>
      </c>
      <c r="U59" s="43" t="s">
        <v>275</v>
      </c>
      <c r="V59" s="347" t="s">
        <v>275</v>
      </c>
      <c r="W59" s="54">
        <v>45796</v>
      </c>
      <c r="X59" s="69" t="s">
        <v>1379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1377</v>
      </c>
      <c r="S60" s="43" t="s">
        <v>275</v>
      </c>
      <c r="T60" s="43" t="s">
        <v>275</v>
      </c>
      <c r="U60" s="43" t="s">
        <v>275</v>
      </c>
      <c r="V60" s="347" t="s">
        <v>275</v>
      </c>
      <c r="W60" s="54">
        <v>45824</v>
      </c>
      <c r="X60" s="69" t="s">
        <v>1379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122</v>
      </c>
      <c r="C62" s="182">
        <v>45868</v>
      </c>
      <c r="D62" s="205" t="s">
        <v>628</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632</v>
      </c>
      <c r="B64" s="560" t="s">
        <v>122</v>
      </c>
      <c r="C64" s="182">
        <v>45899</v>
      </c>
      <c r="D64" s="751" t="s">
        <v>633</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635</v>
      </c>
      <c r="B65" s="180" t="s">
        <v>122</v>
      </c>
      <c r="C65" s="182">
        <v>45868</v>
      </c>
      <c r="D65" s="751" t="s">
        <v>636</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772</v>
      </c>
      <c r="B66" s="187" t="s">
        <v>122</v>
      </c>
      <c r="C66" s="181">
        <v>45838</v>
      </c>
      <c r="D66" s="753" t="s">
        <v>630</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639</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644</v>
      </c>
      <c r="B69" s="560" t="s">
        <v>122</v>
      </c>
      <c r="C69" s="182">
        <v>45899</v>
      </c>
      <c r="D69" s="205" t="s">
        <v>645</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647</v>
      </c>
      <c r="B71" s="560" t="s">
        <v>122</v>
      </c>
      <c r="C71" s="182">
        <v>45899</v>
      </c>
      <c r="D71" s="205" t="s">
        <v>648</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60" t="s">
        <v>122</v>
      </c>
      <c r="C74" s="182">
        <v>45899</v>
      </c>
      <c r="D74" s="205" t="s">
        <v>653</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655</v>
      </c>
      <c r="B75" s="180" t="s">
        <v>122</v>
      </c>
      <c r="C75" s="182">
        <v>45868</v>
      </c>
      <c r="D75" s="660" t="s">
        <v>656</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658</v>
      </c>
      <c r="B76" s="180" t="s">
        <v>122</v>
      </c>
      <c r="C76" s="182">
        <v>45868</v>
      </c>
      <c r="D76" s="204" t="s">
        <v>659</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1381</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1377</v>
      </c>
      <c r="S81" s="43" t="s">
        <v>275</v>
      </c>
      <c r="T81" s="43" t="s">
        <v>275</v>
      </c>
      <c r="U81" s="117" t="s">
        <v>275</v>
      </c>
      <c r="V81" s="69" t="s">
        <v>275</v>
      </c>
      <c r="W81" s="54">
        <v>45789</v>
      </c>
      <c r="X81" s="69" t="s">
        <v>1379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663</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1377</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50</v>
      </c>
      <c r="C84" s="425">
        <v>45742</v>
      </c>
      <c r="D84" s="184" t="s">
        <v>666</v>
      </c>
      <c r="E84" s="196"/>
      <c r="F84" s="141"/>
      <c r="G84" s="141"/>
      <c r="H84" s="190">
        <v>57</v>
      </c>
      <c r="I84" s="186"/>
      <c r="J84" s="193" t="s">
        <v>57</v>
      </c>
      <c r="K84" s="193" t="s">
        <v>57</v>
      </c>
      <c r="L84" s="190" t="s">
        <v>63</v>
      </c>
      <c r="M84" s="200">
        <v>45728</v>
      </c>
      <c r="N84" s="88" t="s">
        <v>275</v>
      </c>
      <c r="O84" s="54">
        <v>45728</v>
      </c>
      <c r="P84" s="30" t="s">
        <v>275</v>
      </c>
      <c r="Q84" s="173" t="s">
        <v>275</v>
      </c>
      <c r="R84" s="173" t="s">
        <v>1377</v>
      </c>
      <c r="S84" s="173" t="s">
        <v>275</v>
      </c>
      <c r="T84" s="173" t="s">
        <v>275</v>
      </c>
      <c r="U84" s="93" t="s">
        <v>275</v>
      </c>
      <c r="V84" s="69" t="s">
        <v>275</v>
      </c>
      <c r="W84" s="200">
        <v>45875</v>
      </c>
      <c r="X84" s="69" t="s">
        <v>1379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575</v>
      </c>
      <c r="B85" s="187" t="s">
        <v>50</v>
      </c>
      <c r="C85" s="425">
        <v>45742</v>
      </c>
      <c r="D85" s="217" t="s">
        <v>577</v>
      </c>
      <c r="E85" s="176"/>
      <c r="F85" s="118"/>
      <c r="G85" s="118"/>
      <c r="H85" s="190">
        <v>60</v>
      </c>
      <c r="I85" s="186"/>
      <c r="J85" s="190" t="s">
        <v>57</v>
      </c>
      <c r="K85" s="190" t="s">
        <v>57</v>
      </c>
      <c r="L85" s="190" t="s">
        <v>63</v>
      </c>
      <c r="M85" s="200">
        <v>45716</v>
      </c>
      <c r="N85" s="30" t="s">
        <v>275</v>
      </c>
      <c r="O85" s="54">
        <v>45719</v>
      </c>
      <c r="P85" s="30" t="s">
        <v>275</v>
      </c>
      <c r="Q85" s="43" t="s">
        <v>275</v>
      </c>
      <c r="R85" s="173" t="s">
        <v>1377</v>
      </c>
      <c r="S85" s="173" t="s">
        <v>275</v>
      </c>
      <c r="T85" s="173" t="s">
        <v>275</v>
      </c>
      <c r="U85" s="93" t="s">
        <v>275</v>
      </c>
      <c r="V85" s="93" t="s">
        <v>275</v>
      </c>
      <c r="W85" s="200">
        <v>45874</v>
      </c>
      <c r="X85" s="69" t="s">
        <v>1379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1377</v>
      </c>
      <c r="S86" s="43" t="s">
        <v>275</v>
      </c>
      <c r="T86" s="43" t="s">
        <v>275</v>
      </c>
      <c r="U86" s="69" t="s">
        <v>275</v>
      </c>
      <c r="V86" s="69" t="s">
        <v>275</v>
      </c>
      <c r="W86" s="54">
        <v>45824</v>
      </c>
      <c r="X86" s="69" t="s">
        <v>1379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706</v>
      </c>
      <c r="B87" s="187" t="s">
        <v>50</v>
      </c>
      <c r="C87" s="425">
        <v>45742</v>
      </c>
      <c r="D87" s="190" t="s">
        <v>707</v>
      </c>
      <c r="E87" s="176"/>
      <c r="F87" s="118"/>
      <c r="G87" s="118"/>
      <c r="H87" s="190">
        <v>68</v>
      </c>
      <c r="I87" s="186"/>
      <c r="J87" s="190" t="s">
        <v>57</v>
      </c>
      <c r="K87" s="190" t="s">
        <v>57</v>
      </c>
      <c r="L87" s="190" t="s">
        <v>63</v>
      </c>
      <c r="M87" s="200">
        <v>45716</v>
      </c>
      <c r="N87" s="30" t="s">
        <v>275</v>
      </c>
      <c r="O87" s="30" t="s">
        <v>275</v>
      </c>
      <c r="P87" s="30" t="s">
        <v>275</v>
      </c>
      <c r="Q87" s="43" t="s">
        <v>275</v>
      </c>
      <c r="R87" s="43" t="s">
        <v>1377</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1377</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50</v>
      </c>
      <c r="C89" s="181">
        <v>45742</v>
      </c>
      <c r="D89" s="217" t="s">
        <v>668</v>
      </c>
      <c r="E89" s="122"/>
      <c r="F89" s="110"/>
      <c r="G89" s="110"/>
      <c r="H89" s="190">
        <v>56</v>
      </c>
      <c r="I89" s="186"/>
      <c r="J89" s="190" t="s">
        <v>57</v>
      </c>
      <c r="K89" s="190" t="s">
        <v>57</v>
      </c>
      <c r="L89" s="190" t="s">
        <v>63</v>
      </c>
      <c r="M89" s="200">
        <v>45716</v>
      </c>
      <c r="N89" s="30" t="s">
        <v>275</v>
      </c>
      <c r="O89" s="54">
        <v>45722</v>
      </c>
      <c r="P89" s="30" t="s">
        <v>275</v>
      </c>
      <c r="Q89" s="69" t="s">
        <v>275</v>
      </c>
      <c r="R89" s="43" t="s">
        <v>1377</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1377</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1377</v>
      </c>
      <c r="S91" s="69" t="s">
        <v>275</v>
      </c>
      <c r="T91" s="69" t="s">
        <v>275</v>
      </c>
      <c r="U91" s="69" t="s">
        <v>275</v>
      </c>
      <c r="V91" s="69" t="s">
        <v>275</v>
      </c>
      <c r="W91" s="54">
        <v>45831</v>
      </c>
      <c r="X91" s="69" t="s">
        <v>1379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708</v>
      </c>
      <c r="B92" s="187" t="s">
        <v>50</v>
      </c>
      <c r="C92" s="181">
        <v>45742</v>
      </c>
      <c r="D92" s="217" t="s">
        <v>709</v>
      </c>
      <c r="E92" s="196"/>
      <c r="F92" s="141"/>
      <c r="G92" s="141"/>
      <c r="H92" s="190">
        <v>38</v>
      </c>
      <c r="I92" s="186"/>
      <c r="J92" s="190" t="s">
        <v>57</v>
      </c>
      <c r="K92" s="190" t="s">
        <v>57</v>
      </c>
      <c r="L92" s="190" t="s">
        <v>63</v>
      </c>
      <c r="M92" s="200">
        <v>45716</v>
      </c>
      <c r="N92" s="30" t="s">
        <v>275</v>
      </c>
      <c r="O92" s="54">
        <v>45726</v>
      </c>
      <c r="P92" s="30" t="s">
        <v>275</v>
      </c>
      <c r="Q92" s="151" t="s">
        <v>275</v>
      </c>
      <c r="R92" s="43" t="s">
        <v>1377</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1377</v>
      </c>
      <c r="S93" s="43" t="s">
        <v>275</v>
      </c>
      <c r="T93" s="43" t="s">
        <v>275</v>
      </c>
      <c r="U93" s="347" t="s">
        <v>275</v>
      </c>
      <c r="V93" s="69" t="s">
        <v>275</v>
      </c>
      <c r="W93" s="54">
        <v>45789</v>
      </c>
      <c r="X93" s="69" t="s">
        <v>1379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1377</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1377</v>
      </c>
      <c r="S95" s="69" t="s">
        <v>275</v>
      </c>
      <c r="T95" s="43" t="s">
        <v>275</v>
      </c>
      <c r="U95" s="69" t="s">
        <v>275</v>
      </c>
      <c r="V95" s="69" t="s">
        <v>275</v>
      </c>
      <c r="W95" s="54">
        <v>45814</v>
      </c>
      <c r="X95" s="69" t="s">
        <v>1379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1377</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1377</v>
      </c>
      <c r="S97" s="69" t="s">
        <v>275</v>
      </c>
      <c r="T97" s="69" t="s">
        <v>275</v>
      </c>
      <c r="U97" s="69" t="s">
        <v>275</v>
      </c>
      <c r="V97" s="43" t="s">
        <v>275</v>
      </c>
      <c r="W97" s="54">
        <v>45824</v>
      </c>
      <c r="X97" s="69" t="s">
        <v>1379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1377</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1377</v>
      </c>
      <c r="S99" s="43" t="s">
        <v>275</v>
      </c>
      <c r="T99" s="117" t="s">
        <v>275</v>
      </c>
      <c r="U99" s="151" t="s">
        <v>275</v>
      </c>
      <c r="V99" s="69" t="s">
        <v>275</v>
      </c>
      <c r="W99" s="54">
        <v>45814</v>
      </c>
      <c r="X99" s="69" t="s">
        <v>1379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578</v>
      </c>
      <c r="B100" s="187" t="s">
        <v>50</v>
      </c>
      <c r="C100" s="188">
        <v>45711</v>
      </c>
      <c r="D100" s="189" t="s">
        <v>579</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1377</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1377</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1377</v>
      </c>
      <c r="S102" s="43" t="s">
        <v>275</v>
      </c>
      <c r="T102" s="43" t="s">
        <v>275</v>
      </c>
      <c r="U102" s="43" t="s">
        <v>275</v>
      </c>
      <c r="V102" s="168" t="s">
        <v>275</v>
      </c>
      <c r="W102" s="54">
        <v>45835</v>
      </c>
      <c r="X102" s="69" t="s">
        <v>1379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1377</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1377</v>
      </c>
      <c r="S104" s="43" t="s">
        <v>275</v>
      </c>
      <c r="T104" s="43" t="s">
        <v>275</v>
      </c>
      <c r="U104" s="43" t="s">
        <v>275</v>
      </c>
      <c r="V104" s="142" t="s">
        <v>275</v>
      </c>
      <c r="W104" s="54">
        <v>45820</v>
      </c>
      <c r="X104" s="69" t="s">
        <v>1379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1377</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1377</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1377</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1377</v>
      </c>
      <c r="S108" s="43" t="s">
        <v>275</v>
      </c>
      <c r="T108" s="43" t="s">
        <v>275</v>
      </c>
      <c r="U108" s="89" t="s">
        <v>275</v>
      </c>
      <c r="V108" s="503" t="s">
        <v>275</v>
      </c>
      <c r="W108" s="370">
        <v>45798</v>
      </c>
      <c r="X108" s="69" t="s">
        <v>1379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1377</v>
      </c>
      <c r="S109" s="43" t="s">
        <v>275</v>
      </c>
      <c r="T109" s="43" t="s">
        <v>275</v>
      </c>
      <c r="U109" s="43" t="s">
        <v>1382</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1377</v>
      </c>
      <c r="S110" s="43" t="s">
        <v>275</v>
      </c>
      <c r="T110" s="43" t="s">
        <v>275</v>
      </c>
      <c r="U110" s="89" t="s">
        <v>275</v>
      </c>
      <c r="V110" s="503" t="s">
        <v>275</v>
      </c>
      <c r="W110" s="370">
        <v>45902</v>
      </c>
      <c r="X110" s="69" t="s">
        <v>1379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1377</v>
      </c>
      <c r="S111" s="43" t="s">
        <v>275</v>
      </c>
      <c r="T111" s="43" t="s">
        <v>275</v>
      </c>
      <c r="U111" s="43" t="s">
        <v>275</v>
      </c>
      <c r="V111" s="206" t="s">
        <v>275</v>
      </c>
      <c r="W111" s="170">
        <v>45790</v>
      </c>
      <c r="X111" s="69" t="s">
        <v>1379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1377</v>
      </c>
      <c r="S112" s="43" t="s">
        <v>275</v>
      </c>
      <c r="T112" s="43" t="s">
        <v>275</v>
      </c>
      <c r="U112" s="43" t="s">
        <v>275</v>
      </c>
      <c r="V112" s="206" t="s">
        <v>275</v>
      </c>
      <c r="W112" s="501">
        <v>45791</v>
      </c>
      <c r="X112" s="69" t="s">
        <v>1379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1377</v>
      </c>
      <c r="S113" s="117" t="s">
        <v>275</v>
      </c>
      <c r="T113" s="43" t="s">
        <v>275</v>
      </c>
      <c r="U113" s="43" t="s">
        <v>275</v>
      </c>
      <c r="V113" s="206" t="s">
        <v>275</v>
      </c>
      <c r="W113" s="501">
        <v>45791</v>
      </c>
      <c r="X113" s="151" t="s">
        <v>1379</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1377</v>
      </c>
      <c r="S114" s="117" t="s">
        <v>275</v>
      </c>
      <c r="T114" s="43" t="s">
        <v>275</v>
      </c>
      <c r="U114" s="160" t="s">
        <v>275</v>
      </c>
      <c r="V114" s="206" t="s">
        <v>275</v>
      </c>
      <c r="W114" s="54">
        <v>45798</v>
      </c>
      <c r="X114" s="69" t="s">
        <v>1379</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1377</v>
      </c>
      <c r="S115" s="43" t="s">
        <v>275</v>
      </c>
      <c r="T115" s="43" t="s">
        <v>275</v>
      </c>
      <c r="U115" s="43" t="s">
        <v>275</v>
      </c>
      <c r="V115" s="89" t="s">
        <v>275</v>
      </c>
      <c r="W115" s="54">
        <v>45814</v>
      </c>
      <c r="X115" s="69" t="s">
        <v>1379</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1377</v>
      </c>
      <c r="S116" s="43" t="s">
        <v>275</v>
      </c>
      <c r="T116" s="43" t="s">
        <v>275</v>
      </c>
      <c r="U116" s="43" t="s">
        <v>275</v>
      </c>
      <c r="V116" s="503" t="s">
        <v>275</v>
      </c>
      <c r="W116" s="54">
        <v>45807</v>
      </c>
      <c r="X116" s="69" t="s">
        <v>1379</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1377</v>
      </c>
      <c r="S117" s="43" t="s">
        <v>275</v>
      </c>
      <c r="T117" s="43" t="s">
        <v>275</v>
      </c>
      <c r="U117" s="43" t="s">
        <v>275</v>
      </c>
      <c r="V117" s="89" t="s">
        <v>275</v>
      </c>
      <c r="W117" s="54">
        <v>45811</v>
      </c>
      <c r="X117" s="69" t="s">
        <v>1379</v>
      </c>
    </row>
    <row r="118" spans="1:25" ht="14.45">
      <c r="A118" s="183" t="s">
        <v>526</v>
      </c>
      <c r="B118" s="187" t="s">
        <v>50</v>
      </c>
      <c r="C118" s="320">
        <v>45772</v>
      </c>
      <c r="D118" s="184" t="s">
        <v>528</v>
      </c>
      <c r="H118" s="190">
        <v>88</v>
      </c>
      <c r="I118" s="186"/>
      <c r="J118" s="184" t="s">
        <v>57</v>
      </c>
      <c r="K118" s="440" t="s">
        <v>57</v>
      </c>
      <c r="L118" s="184" t="s">
        <v>63</v>
      </c>
      <c r="M118" s="198">
        <v>45757</v>
      </c>
      <c r="N118" s="88" t="s">
        <v>275</v>
      </c>
      <c r="O118" s="126">
        <v>45757</v>
      </c>
      <c r="P118" s="88" t="s">
        <v>275</v>
      </c>
      <c r="Q118" s="43" t="s">
        <v>275</v>
      </c>
      <c r="R118" s="43" t="s">
        <v>1377</v>
      </c>
      <c r="S118" s="43" t="s">
        <v>275</v>
      </c>
      <c r="T118" s="43" t="s">
        <v>275</v>
      </c>
      <c r="U118" s="160" t="s">
        <v>275</v>
      </c>
      <c r="V118" s="89" t="s">
        <v>275</v>
      </c>
      <c r="W118" s="54">
        <v>45810</v>
      </c>
      <c r="X118" s="69" t="s">
        <v>1379</v>
      </c>
    </row>
    <row r="119" spans="1:25" ht="14.45">
      <c r="A119" s="183" t="s">
        <v>530</v>
      </c>
      <c r="B119" s="187" t="s">
        <v>50</v>
      </c>
      <c r="C119" s="320">
        <v>45772</v>
      </c>
      <c r="D119" s="184" t="s">
        <v>531</v>
      </c>
      <c r="H119" s="190">
        <v>86</v>
      </c>
      <c r="I119" s="186"/>
      <c r="J119" s="184" t="s">
        <v>57</v>
      </c>
      <c r="K119" s="440" t="s">
        <v>57</v>
      </c>
      <c r="L119" s="184" t="s">
        <v>63</v>
      </c>
      <c r="M119" s="200">
        <v>45756</v>
      </c>
      <c r="N119" s="30" t="s">
        <v>275</v>
      </c>
      <c r="O119" s="126">
        <v>45757</v>
      </c>
      <c r="P119" s="30" t="s">
        <v>275</v>
      </c>
      <c r="Q119" s="69" t="s">
        <v>275</v>
      </c>
      <c r="R119" s="69" t="s">
        <v>1377</v>
      </c>
      <c r="S119" s="43" t="s">
        <v>275</v>
      </c>
      <c r="T119" s="43" t="s">
        <v>275</v>
      </c>
      <c r="U119" s="160" t="s">
        <v>275</v>
      </c>
      <c r="V119" s="89" t="s">
        <v>275</v>
      </c>
      <c r="W119" s="54">
        <v>45813</v>
      </c>
      <c r="X119" s="69" t="s">
        <v>1379</v>
      </c>
    </row>
    <row r="120" spans="1:25" ht="14.45">
      <c r="A120" s="183" t="s">
        <v>532</v>
      </c>
      <c r="B120" s="187" t="s">
        <v>50</v>
      </c>
      <c r="C120" s="320">
        <v>45772</v>
      </c>
      <c r="D120" s="550" t="s">
        <v>533</v>
      </c>
      <c r="H120" s="190">
        <v>84</v>
      </c>
      <c r="I120" s="186"/>
      <c r="J120" s="184" t="s">
        <v>57</v>
      </c>
      <c r="K120" s="440" t="s">
        <v>57</v>
      </c>
      <c r="L120" s="184" t="s">
        <v>63</v>
      </c>
      <c r="M120" s="200">
        <v>45741</v>
      </c>
      <c r="N120" s="30" t="s">
        <v>275</v>
      </c>
      <c r="O120" s="54">
        <v>45748</v>
      </c>
      <c r="P120" s="30" t="s">
        <v>275</v>
      </c>
      <c r="Q120" s="43" t="s">
        <v>275</v>
      </c>
      <c r="R120" s="69" t="s">
        <v>1377</v>
      </c>
      <c r="S120" s="43" t="s">
        <v>275</v>
      </c>
      <c r="T120" s="43" t="s">
        <v>275</v>
      </c>
      <c r="U120" s="43" t="s">
        <v>275</v>
      </c>
      <c r="V120" s="89" t="s">
        <v>275</v>
      </c>
      <c r="W120" s="54">
        <v>45811</v>
      </c>
      <c r="X120" s="69" t="s">
        <v>1379</v>
      </c>
    </row>
    <row r="121" spans="1:25" ht="14.45">
      <c r="A121" s="380" t="s">
        <v>669</v>
      </c>
      <c r="B121" s="741" t="s">
        <v>50</v>
      </c>
      <c r="C121" s="742">
        <v>45772</v>
      </c>
      <c r="D121" s="377" t="s">
        <v>670</v>
      </c>
      <c r="H121" s="354">
        <v>87</v>
      </c>
      <c r="I121" s="352"/>
      <c r="J121" s="377" t="s">
        <v>57</v>
      </c>
      <c r="K121" s="762" t="s">
        <v>57</v>
      </c>
      <c r="L121" s="184" t="s">
        <v>63</v>
      </c>
      <c r="M121" s="198">
        <v>45757</v>
      </c>
      <c r="N121" s="30" t="s">
        <v>275</v>
      </c>
      <c r="O121" s="126">
        <v>45757</v>
      </c>
      <c r="P121" s="30" t="s">
        <v>275</v>
      </c>
      <c r="Q121" s="69" t="s">
        <v>275</v>
      </c>
      <c r="R121" s="69" t="s">
        <v>1377</v>
      </c>
      <c r="S121" s="43" t="s">
        <v>275</v>
      </c>
      <c r="T121" s="43" t="s">
        <v>275</v>
      </c>
      <c r="U121" s="43" t="s">
        <v>275</v>
      </c>
      <c r="V121" s="69" t="s">
        <v>126</v>
      </c>
      <c r="W121" s="54">
        <v>45838</v>
      </c>
      <c r="X121" s="69" t="s">
        <v>126</v>
      </c>
    </row>
    <row r="122" spans="1:25" ht="14.45">
      <c r="A122" s="183" t="s">
        <v>534</v>
      </c>
      <c r="B122" s="187" t="s">
        <v>50</v>
      </c>
      <c r="C122" s="181">
        <v>45772</v>
      </c>
      <c r="D122" s="550" t="s">
        <v>535</v>
      </c>
      <c r="E122" s="186"/>
      <c r="F122" s="186"/>
      <c r="G122" s="186"/>
      <c r="H122" s="190">
        <v>81</v>
      </c>
      <c r="I122" s="186"/>
      <c r="J122" s="184" t="s">
        <v>57</v>
      </c>
      <c r="K122" s="440" t="s">
        <v>57</v>
      </c>
      <c r="L122" s="184" t="s">
        <v>63</v>
      </c>
      <c r="M122" s="198">
        <v>45741</v>
      </c>
      <c r="N122" s="30" t="s">
        <v>275</v>
      </c>
      <c r="O122" s="54">
        <v>45747</v>
      </c>
      <c r="P122" s="30" t="s">
        <v>275</v>
      </c>
      <c r="Q122" s="69" t="s">
        <v>275</v>
      </c>
      <c r="R122" s="69" t="s">
        <v>1377</v>
      </c>
      <c r="S122" s="43" t="s">
        <v>275</v>
      </c>
      <c r="T122" s="43" t="s">
        <v>275</v>
      </c>
      <c r="U122" s="160" t="s">
        <v>275</v>
      </c>
      <c r="V122" s="160" t="s">
        <v>275</v>
      </c>
      <c r="W122" s="54">
        <v>45789</v>
      </c>
      <c r="X122" s="69" t="s">
        <v>1379</v>
      </c>
      <c r="Y122" t="e">
        <f>VLOOKUP(A122,#REF!,2,FALSE)</f>
        <v>#REF!</v>
      </c>
    </row>
    <row r="123" spans="1:25" ht="14.45">
      <c r="A123" s="183" t="s">
        <v>536</v>
      </c>
      <c r="B123" s="187" t="s">
        <v>50</v>
      </c>
      <c r="C123" s="320">
        <v>45772</v>
      </c>
      <c r="D123" s="427" t="s">
        <v>537</v>
      </c>
      <c r="E123" s="569"/>
      <c r="F123" s="186"/>
      <c r="G123" s="186"/>
      <c r="H123" s="190">
        <v>80</v>
      </c>
      <c r="I123" s="186"/>
      <c r="J123" s="184" t="s">
        <v>57</v>
      </c>
      <c r="K123" s="440" t="s">
        <v>57</v>
      </c>
      <c r="L123" s="184" t="s">
        <v>63</v>
      </c>
      <c r="M123" s="198">
        <v>45741</v>
      </c>
      <c r="N123" s="102" t="s">
        <v>275</v>
      </c>
      <c r="O123" s="54">
        <v>45744</v>
      </c>
      <c r="P123" s="30" t="s">
        <v>275</v>
      </c>
      <c r="Q123" s="43" t="s">
        <v>275</v>
      </c>
      <c r="R123" s="69" t="s">
        <v>1377</v>
      </c>
      <c r="S123" s="43" t="s">
        <v>275</v>
      </c>
      <c r="T123" s="43" t="s">
        <v>275</v>
      </c>
      <c r="U123" s="43" t="s">
        <v>275</v>
      </c>
      <c r="V123" s="69" t="s">
        <v>275</v>
      </c>
      <c r="W123" s="54">
        <v>45811</v>
      </c>
      <c r="X123" s="69" t="s">
        <v>1379</v>
      </c>
      <c r="Y123" t="e">
        <f>VLOOKUP(A123,#REF!,2,FALSE)</f>
        <v>#REF!</v>
      </c>
    </row>
    <row r="124" spans="1:25" ht="14.45">
      <c r="A124" s="183" t="s">
        <v>671</v>
      </c>
      <c r="B124" s="187" t="s">
        <v>50</v>
      </c>
      <c r="C124" s="181">
        <v>45772</v>
      </c>
      <c r="D124" s="565" t="s">
        <v>672</v>
      </c>
      <c r="E124" s="186"/>
      <c r="F124" s="186"/>
      <c r="G124" s="186"/>
      <c r="H124" s="190">
        <v>63</v>
      </c>
      <c r="I124" s="186"/>
      <c r="J124" s="184" t="s">
        <v>57</v>
      </c>
      <c r="K124" s="440" t="s">
        <v>57</v>
      </c>
      <c r="L124" s="184" t="s">
        <v>63</v>
      </c>
      <c r="M124" s="198">
        <v>45741</v>
      </c>
      <c r="N124" s="88" t="s">
        <v>275</v>
      </c>
      <c r="O124" s="54">
        <v>45744</v>
      </c>
      <c r="P124" s="30" t="s">
        <v>275</v>
      </c>
      <c r="Q124" s="43" t="s">
        <v>275</v>
      </c>
      <c r="R124" s="69" t="s">
        <v>1377</v>
      </c>
      <c r="S124" s="43" t="s">
        <v>275</v>
      </c>
      <c r="T124" s="43" t="s">
        <v>275</v>
      </c>
      <c r="U124" s="43" t="s">
        <v>1382</v>
      </c>
      <c r="V124" s="69" t="s">
        <v>126</v>
      </c>
      <c r="W124" s="54">
        <v>45832</v>
      </c>
      <c r="X124" s="69" t="s">
        <v>126</v>
      </c>
      <c r="Y124" t="e">
        <f>VLOOKUP(A124,#REF!,2,FALSE)</f>
        <v>#REF!</v>
      </c>
    </row>
    <row r="125" spans="1:25" ht="14.45">
      <c r="A125" s="183" t="s">
        <v>538</v>
      </c>
      <c r="B125" s="187" t="s">
        <v>50</v>
      </c>
      <c r="C125" s="188">
        <v>45688</v>
      </c>
      <c r="D125" s="189" t="s">
        <v>539</v>
      </c>
      <c r="E125" s="189"/>
      <c r="F125" s="189"/>
      <c r="G125" s="189"/>
      <c r="H125" s="190">
        <v>90</v>
      </c>
      <c r="I125" s="186"/>
      <c r="J125" s="193" t="s">
        <v>57</v>
      </c>
      <c r="K125" s="760" t="s">
        <v>57</v>
      </c>
      <c r="L125" s="190" t="s">
        <v>63</v>
      </c>
      <c r="M125" s="49" t="s">
        <v>275</v>
      </c>
      <c r="N125" s="30" t="s">
        <v>275</v>
      </c>
      <c r="O125" s="54">
        <v>45679</v>
      </c>
      <c r="P125" s="30" t="s">
        <v>275</v>
      </c>
      <c r="Q125" s="69" t="s">
        <v>275</v>
      </c>
      <c r="R125" s="43" t="s">
        <v>1377</v>
      </c>
      <c r="S125" s="43" t="s">
        <v>275</v>
      </c>
      <c r="T125" s="43" t="s">
        <v>275</v>
      </c>
      <c r="U125" s="43" t="s">
        <v>275</v>
      </c>
      <c r="V125" s="43" t="s">
        <v>275</v>
      </c>
      <c r="W125" s="54">
        <v>45814</v>
      </c>
      <c r="X125" s="69" t="s">
        <v>1379</v>
      </c>
      <c r="Y125" t="e">
        <f>VLOOKUP(A125,#REF!,2,FALSE)</f>
        <v>#REF!</v>
      </c>
    </row>
    <row r="126" spans="1:25" ht="14.45">
      <c r="A126" s="180" t="s">
        <v>540</v>
      </c>
      <c r="B126" s="187" t="s">
        <v>50</v>
      </c>
      <c r="C126" s="181">
        <v>45772</v>
      </c>
      <c r="D126" s="204" t="s">
        <v>541</v>
      </c>
      <c r="E126" s="186"/>
      <c r="F126" s="186"/>
      <c r="G126" s="186"/>
      <c r="H126" s="190">
        <v>86</v>
      </c>
      <c r="I126" s="186"/>
      <c r="J126" s="190" t="s">
        <v>57</v>
      </c>
      <c r="K126" s="353" t="s">
        <v>57</v>
      </c>
      <c r="L126" s="190" t="s">
        <v>63</v>
      </c>
      <c r="M126" s="49" t="s">
        <v>275</v>
      </c>
      <c r="N126" s="30" t="s">
        <v>275</v>
      </c>
      <c r="O126" s="54">
        <v>45720</v>
      </c>
      <c r="P126" s="30" t="s">
        <v>275</v>
      </c>
      <c r="Q126" s="69" t="s">
        <v>275</v>
      </c>
      <c r="R126" s="43" t="s">
        <v>1377</v>
      </c>
      <c r="S126" s="43" t="s">
        <v>275</v>
      </c>
      <c r="T126" s="43" t="s">
        <v>275</v>
      </c>
      <c r="U126" s="43" t="s">
        <v>275</v>
      </c>
      <c r="V126" s="89" t="s">
        <v>275</v>
      </c>
      <c r="W126" s="54">
        <v>45819</v>
      </c>
      <c r="X126" s="69" t="s">
        <v>1379</v>
      </c>
      <c r="Y126" t="e">
        <f>VLOOKUP(A126,#REF!,2,FALSE)</f>
        <v>#REF!</v>
      </c>
    </row>
    <row r="127" spans="1:25" ht="14.45">
      <c r="A127" s="183" t="s">
        <v>542</v>
      </c>
      <c r="B127" s="187" t="s">
        <v>50</v>
      </c>
      <c r="C127" s="188">
        <v>45711</v>
      </c>
      <c r="D127" s="189" t="s">
        <v>543</v>
      </c>
      <c r="E127" s="189"/>
      <c r="F127" s="189"/>
      <c r="G127" s="189"/>
      <c r="H127" s="190">
        <v>90</v>
      </c>
      <c r="I127" s="186"/>
      <c r="J127" s="193" t="s">
        <v>57</v>
      </c>
      <c r="K127" s="760" t="s">
        <v>57</v>
      </c>
      <c r="L127" s="190" t="s">
        <v>63</v>
      </c>
      <c r="M127" s="200">
        <v>45700</v>
      </c>
      <c r="N127" s="30" t="s">
        <v>275</v>
      </c>
      <c r="O127" s="54">
        <v>45679</v>
      </c>
      <c r="P127" s="30" t="s">
        <v>275</v>
      </c>
      <c r="Q127" s="43" t="s">
        <v>275</v>
      </c>
      <c r="R127" s="43" t="s">
        <v>1377</v>
      </c>
      <c r="S127" s="43" t="s">
        <v>275</v>
      </c>
      <c r="T127" s="43" t="s">
        <v>275</v>
      </c>
      <c r="U127" s="43" t="s">
        <v>275</v>
      </c>
      <c r="V127" s="89" t="s">
        <v>275</v>
      </c>
      <c r="W127" s="54">
        <v>45812</v>
      </c>
      <c r="X127" s="69" t="s">
        <v>1379</v>
      </c>
      <c r="Y127" t="e">
        <f>VLOOKUP(A127,#REF!,2,FALSE)</f>
        <v>#REF!</v>
      </c>
    </row>
    <row r="128" spans="1:25" ht="14.45">
      <c r="A128" s="351" t="s">
        <v>674</v>
      </c>
      <c r="B128" s="187" t="s">
        <v>50</v>
      </c>
      <c r="C128" s="376">
        <v>45742</v>
      </c>
      <c r="D128" s="384" t="s">
        <v>675</v>
      </c>
      <c r="E128" s="384"/>
      <c r="F128" s="384"/>
      <c r="G128" s="384"/>
      <c r="H128" s="354">
        <v>82</v>
      </c>
      <c r="I128" s="352"/>
      <c r="J128" s="193" t="s">
        <v>57</v>
      </c>
      <c r="K128" s="760" t="s">
        <v>57</v>
      </c>
      <c r="L128" s="190" t="s">
        <v>63</v>
      </c>
      <c r="M128" s="201">
        <v>45698</v>
      </c>
      <c r="N128" s="30" t="s">
        <v>275</v>
      </c>
      <c r="O128" s="360">
        <v>45694</v>
      </c>
      <c r="P128" s="88" t="s">
        <v>275</v>
      </c>
      <c r="Q128" s="43" t="s">
        <v>275</v>
      </c>
      <c r="R128" s="43" t="s">
        <v>1377</v>
      </c>
      <c r="S128" s="43" t="s">
        <v>275</v>
      </c>
      <c r="T128" s="43" t="s">
        <v>275</v>
      </c>
      <c r="U128" s="43" t="s">
        <v>275</v>
      </c>
      <c r="V128" s="89" t="s">
        <v>275</v>
      </c>
      <c r="W128" s="170">
        <v>45883</v>
      </c>
      <c r="X128" s="69" t="s">
        <v>1379</v>
      </c>
      <c r="Y128" t="e">
        <f>VLOOKUP(A128,#REF!,2,FALSE)</f>
        <v>#REF!</v>
      </c>
    </row>
    <row r="129" spans="1:25" ht="14.45">
      <c r="A129" s="351" t="s">
        <v>545</v>
      </c>
      <c r="B129" s="741" t="s">
        <v>50</v>
      </c>
      <c r="C129" s="376">
        <v>45772</v>
      </c>
      <c r="D129" s="550" t="s">
        <v>546</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1377</v>
      </c>
      <c r="S129" s="43" t="s">
        <v>275</v>
      </c>
      <c r="T129" s="117" t="s">
        <v>275</v>
      </c>
      <c r="U129" s="117" t="s">
        <v>275</v>
      </c>
      <c r="V129" s="89" t="s">
        <v>275</v>
      </c>
      <c r="W129" s="170">
        <v>45814</v>
      </c>
      <c r="X129" s="69" t="s">
        <v>1379</v>
      </c>
      <c r="Y129" t="e">
        <f>VLOOKUP(A129,#REF!,2,FALSE)</f>
        <v>#REF!</v>
      </c>
    </row>
    <row r="130" spans="1:25" ht="14.45">
      <c r="A130" s="372" t="s">
        <v>581</v>
      </c>
      <c r="B130" s="423" t="s">
        <v>50</v>
      </c>
      <c r="C130" s="381">
        <v>45747</v>
      </c>
      <c r="D130" s="373" t="s">
        <v>583</v>
      </c>
      <c r="E130" s="373"/>
      <c r="F130" s="373"/>
      <c r="G130" s="373"/>
      <c r="H130" s="375">
        <v>64</v>
      </c>
      <c r="I130" s="374"/>
      <c r="J130" s="570" t="s">
        <v>57</v>
      </c>
      <c r="K130" s="570" t="s">
        <v>57</v>
      </c>
      <c r="L130" s="375" t="s">
        <v>63</v>
      </c>
      <c r="M130" s="200">
        <v>45701</v>
      </c>
      <c r="N130" s="49" t="s">
        <v>275</v>
      </c>
      <c r="O130" s="54">
        <v>45698</v>
      </c>
      <c r="P130" s="30" t="s">
        <v>275</v>
      </c>
      <c r="Q130" s="69" t="s">
        <v>275</v>
      </c>
      <c r="R130" s="43" t="s">
        <v>1377</v>
      </c>
      <c r="S130" s="43" t="s">
        <v>275</v>
      </c>
      <c r="T130" s="43" t="s">
        <v>275</v>
      </c>
      <c r="U130" s="43" t="s">
        <v>275</v>
      </c>
      <c r="V130" s="89" t="s">
        <v>275</v>
      </c>
      <c r="W130" s="54">
        <v>45798</v>
      </c>
      <c r="X130" s="69" t="s">
        <v>1379</v>
      </c>
      <c r="Y130" t="e">
        <f>VLOOKUP(A130,#REF!,2,FALSE)</f>
        <v>#REF!</v>
      </c>
    </row>
    <row r="131" spans="1:25" ht="14.45">
      <c r="A131" s="372" t="s">
        <v>710</v>
      </c>
      <c r="B131" s="423" t="s">
        <v>50</v>
      </c>
      <c r="C131" s="381">
        <v>45742</v>
      </c>
      <c r="D131" s="373" t="s">
        <v>711</v>
      </c>
      <c r="E131" s="373"/>
      <c r="F131" s="373"/>
      <c r="G131" s="373"/>
      <c r="H131" s="375">
        <v>82</v>
      </c>
      <c r="I131" s="374"/>
      <c r="J131" s="570" t="s">
        <v>57</v>
      </c>
      <c r="K131" s="570" t="s">
        <v>57</v>
      </c>
      <c r="L131" s="375" t="s">
        <v>63</v>
      </c>
      <c r="M131" s="49" t="s">
        <v>275</v>
      </c>
      <c r="N131" s="49" t="s">
        <v>275</v>
      </c>
      <c r="O131" s="30" t="s">
        <v>275</v>
      </c>
      <c r="P131" s="30" t="s">
        <v>275</v>
      </c>
      <c r="Q131" s="43" t="s">
        <v>275</v>
      </c>
      <c r="R131" s="43" t="s">
        <v>1377</v>
      </c>
      <c r="S131" s="43" t="s">
        <v>275</v>
      </c>
      <c r="T131" s="160" t="s">
        <v>275</v>
      </c>
      <c r="U131" s="160" t="s">
        <v>275</v>
      </c>
      <c r="V131" s="89" t="s">
        <v>275</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275</v>
      </c>
      <c r="O132" s="54">
        <v>45691</v>
      </c>
      <c r="P132" s="88" t="s">
        <v>275</v>
      </c>
      <c r="Q132" s="43" t="s">
        <v>275</v>
      </c>
      <c r="R132" s="43" t="s">
        <v>1377</v>
      </c>
      <c r="S132" s="43" t="s">
        <v>275</v>
      </c>
      <c r="T132" s="43" t="s">
        <v>275</v>
      </c>
      <c r="U132" s="43" t="s">
        <v>275</v>
      </c>
      <c r="V132" s="43" t="s">
        <v>275</v>
      </c>
      <c r="W132" s="54">
        <v>45820</v>
      </c>
      <c r="X132" s="69" t="s">
        <v>1379</v>
      </c>
      <c r="Y132" t="e">
        <f>VLOOKUP(A132,#REF!,2,FALSE)</f>
        <v>#REF!</v>
      </c>
    </row>
    <row r="133" spans="1:25" ht="15" customHeight="1">
      <c r="A133" s="372" t="s">
        <v>547</v>
      </c>
      <c r="B133" s="423" t="s">
        <v>50</v>
      </c>
      <c r="C133" s="381">
        <v>45742</v>
      </c>
      <c r="D133" s="439" t="s">
        <v>1383</v>
      </c>
      <c r="E133" s="375"/>
      <c r="F133" s="375"/>
      <c r="G133" s="375"/>
      <c r="H133" s="375">
        <v>38</v>
      </c>
      <c r="I133" s="374"/>
      <c r="J133" s="375" t="s">
        <v>57</v>
      </c>
      <c r="K133" s="375" t="s">
        <v>57</v>
      </c>
      <c r="L133" s="375" t="s">
        <v>63</v>
      </c>
      <c r="M133" s="49" t="s">
        <v>275</v>
      </c>
      <c r="N133" s="49" t="s">
        <v>275</v>
      </c>
      <c r="O133" s="54">
        <v>45701</v>
      </c>
      <c r="P133" s="30" t="s">
        <v>275</v>
      </c>
      <c r="Q133" s="69" t="s">
        <v>275</v>
      </c>
      <c r="R133" s="43" t="s">
        <v>1377</v>
      </c>
      <c r="S133" s="43" t="s">
        <v>275</v>
      </c>
      <c r="T133" s="43" t="s">
        <v>275</v>
      </c>
      <c r="U133" s="43" t="s">
        <v>275</v>
      </c>
      <c r="V133" s="69" t="s">
        <v>275</v>
      </c>
      <c r="W133" s="54">
        <v>45821</v>
      </c>
      <c r="X133" s="69" t="s">
        <v>1379</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275</v>
      </c>
      <c r="O134" s="54">
        <v>45709</v>
      </c>
      <c r="P134" s="30" t="s">
        <v>275</v>
      </c>
      <c r="Q134" s="43" t="s">
        <v>275</v>
      </c>
      <c r="R134" s="43" t="s">
        <v>1377</v>
      </c>
      <c r="S134" s="43" t="s">
        <v>275</v>
      </c>
      <c r="T134" s="43" t="s">
        <v>275</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275</v>
      </c>
      <c r="N135" s="49" t="s">
        <v>275</v>
      </c>
      <c r="O135" s="200">
        <v>45720</v>
      </c>
      <c r="P135" s="49" t="s">
        <v>275</v>
      </c>
      <c r="Q135" s="69" t="s">
        <v>275</v>
      </c>
      <c r="R135" s="43" t="s">
        <v>1377</v>
      </c>
      <c r="S135" s="43" t="s">
        <v>275</v>
      </c>
      <c r="T135" s="43" t="s">
        <v>275</v>
      </c>
      <c r="U135" s="160" t="s">
        <v>275</v>
      </c>
      <c r="V135" s="43" t="s">
        <v>275</v>
      </c>
      <c r="W135" s="54">
        <v>45819</v>
      </c>
      <c r="X135" s="69" t="s">
        <v>1379</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275</v>
      </c>
      <c r="O136" s="54">
        <v>45691</v>
      </c>
      <c r="P136" s="30" t="s">
        <v>275</v>
      </c>
      <c r="Q136" s="43" t="s">
        <v>275</v>
      </c>
      <c r="R136" s="43" t="s">
        <v>1377</v>
      </c>
      <c r="S136" s="43" t="s">
        <v>275</v>
      </c>
      <c r="T136" s="43" t="s">
        <v>275</v>
      </c>
      <c r="U136" s="43" t="s">
        <v>275</v>
      </c>
      <c r="V136" s="43" t="s">
        <v>275</v>
      </c>
      <c r="W136" s="54">
        <v>45791</v>
      </c>
      <c r="X136" s="69" t="s">
        <v>1379</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275</v>
      </c>
      <c r="O137" s="30" t="s">
        <v>275</v>
      </c>
      <c r="P137" s="49" t="s">
        <v>275</v>
      </c>
      <c r="Q137" s="69" t="s">
        <v>275</v>
      </c>
      <c r="R137" s="43" t="s">
        <v>1377</v>
      </c>
      <c r="S137" s="43" t="s">
        <v>275</v>
      </c>
      <c r="T137" s="43" t="s">
        <v>275</v>
      </c>
      <c r="U137" s="160" t="s">
        <v>275</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275</v>
      </c>
      <c r="O138" s="126">
        <v>45707</v>
      </c>
      <c r="P138" s="30" t="s">
        <v>275</v>
      </c>
      <c r="Q138" s="43" t="s">
        <v>275</v>
      </c>
      <c r="R138" s="43" t="s">
        <v>1377</v>
      </c>
      <c r="S138" s="43" t="s">
        <v>275</v>
      </c>
      <c r="T138" s="43" t="s">
        <v>275</v>
      </c>
      <c r="U138" s="43" t="s">
        <v>275</v>
      </c>
      <c r="V138" s="43" t="s">
        <v>275</v>
      </c>
      <c r="W138" s="54">
        <v>45790</v>
      </c>
      <c r="X138" s="69" t="s">
        <v>1379</v>
      </c>
      <c r="Y138" t="e">
        <f>VLOOKUP(A138,#REF!,2,FALSE)</f>
        <v>#REF!</v>
      </c>
    </row>
    <row r="139" spans="1:25" ht="15" customHeight="1">
      <c r="A139" s="372" t="s">
        <v>1384</v>
      </c>
      <c r="B139" s="187" t="s">
        <v>50</v>
      </c>
      <c r="C139" s="425">
        <v>45742</v>
      </c>
      <c r="D139" s="375" t="s">
        <v>1385</v>
      </c>
      <c r="E139" s="552"/>
      <c r="F139" s="375"/>
      <c r="G139" s="375"/>
      <c r="H139" s="375">
        <v>87</v>
      </c>
      <c r="I139" s="374"/>
      <c r="J139" s="375" t="s">
        <v>57</v>
      </c>
      <c r="K139" s="375" t="s">
        <v>57</v>
      </c>
      <c r="L139" s="375" t="s">
        <v>63</v>
      </c>
      <c r="M139" s="49" t="s">
        <v>275</v>
      </c>
      <c r="N139" s="30" t="s">
        <v>275</v>
      </c>
      <c r="O139" s="30" t="s">
        <v>275</v>
      </c>
      <c r="P139" s="30" t="s">
        <v>275</v>
      </c>
      <c r="Q139" s="43" t="s">
        <v>275</v>
      </c>
      <c r="R139" s="43" t="s">
        <v>1377</v>
      </c>
      <c r="S139" s="43" t="s">
        <v>275</v>
      </c>
      <c r="T139" s="43" t="s">
        <v>275</v>
      </c>
      <c r="U139" s="160" t="s">
        <v>275</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275</v>
      </c>
      <c r="O140" s="54">
        <v>45743</v>
      </c>
      <c r="P140" s="88" t="s">
        <v>275</v>
      </c>
      <c r="Q140" s="89" t="s">
        <v>275</v>
      </c>
      <c r="R140" s="43" t="s">
        <v>1377</v>
      </c>
      <c r="S140" s="43" t="s">
        <v>275</v>
      </c>
      <c r="T140" s="43" t="s">
        <v>275</v>
      </c>
      <c r="U140" s="89" t="s">
        <v>275</v>
      </c>
      <c r="V140" s="69" t="s">
        <v>275</v>
      </c>
      <c r="W140" s="54">
        <v>45819</v>
      </c>
      <c r="X140" s="69" t="s">
        <v>1379</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1377</v>
      </c>
      <c r="S141" s="43" t="s">
        <v>275</v>
      </c>
      <c r="T141" s="43" t="s">
        <v>275</v>
      </c>
      <c r="U141" s="89" t="s">
        <v>275</v>
      </c>
      <c r="V141" s="89" t="s">
        <v>275</v>
      </c>
      <c r="W141" s="54">
        <v>45811</v>
      </c>
      <c r="X141" s="69" t="s">
        <v>1379</v>
      </c>
      <c r="Y141" t="e">
        <f>VLOOKUP(A141,#REF!,2,FALSE)</f>
        <v>#REF!</v>
      </c>
    </row>
    <row r="142" spans="1:25" ht="15" customHeight="1">
      <c r="A142" s="372" t="s">
        <v>1386</v>
      </c>
      <c r="B142" s="423" t="s">
        <v>50</v>
      </c>
      <c r="C142" s="425">
        <v>45742</v>
      </c>
      <c r="D142" s="375" t="s">
        <v>1387</v>
      </c>
      <c r="E142" s="552"/>
      <c r="F142" s="375"/>
      <c r="G142" s="375"/>
      <c r="H142" s="375">
        <v>87</v>
      </c>
      <c r="I142" s="374"/>
      <c r="J142" s="375" t="s">
        <v>57</v>
      </c>
      <c r="K142" s="375" t="s">
        <v>57</v>
      </c>
      <c r="L142" s="375" t="s">
        <v>63</v>
      </c>
      <c r="M142" s="49" t="s">
        <v>275</v>
      </c>
      <c r="N142" s="49" t="s">
        <v>275</v>
      </c>
      <c r="O142" s="200">
        <v>45691</v>
      </c>
      <c r="P142" s="30" t="s">
        <v>275</v>
      </c>
      <c r="Q142" s="69" t="s">
        <v>275</v>
      </c>
      <c r="R142" s="43" t="s">
        <v>1377</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1377</v>
      </c>
      <c r="S143" s="43" t="s">
        <v>275</v>
      </c>
      <c r="T143" s="43" t="s">
        <v>275</v>
      </c>
      <c r="U143" s="160" t="s">
        <v>275</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1379</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1377</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1377</v>
      </c>
      <c r="S150" s="43" t="s">
        <v>275</v>
      </c>
      <c r="T150" s="43" t="s">
        <v>275</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1377</v>
      </c>
      <c r="S151" s="43" t="s">
        <v>275</v>
      </c>
      <c r="T151" s="43" t="s">
        <v>275</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1377</v>
      </c>
      <c r="S153" s="43" t="s">
        <v>275</v>
      </c>
      <c r="T153" s="160" t="s">
        <v>275</v>
      </c>
      <c r="U153" s="160" t="s">
        <v>275</v>
      </c>
      <c r="V153" s="43" t="s">
        <v>275</v>
      </c>
      <c r="W153" s="54">
        <v>45807</v>
      </c>
      <c r="X153" s="69" t="s">
        <v>1379</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275</v>
      </c>
      <c r="O154" s="360">
        <v>45696</v>
      </c>
      <c r="P154" s="30" t="s">
        <v>275</v>
      </c>
      <c r="Q154" s="69" t="s">
        <v>275</v>
      </c>
      <c r="R154" s="43" t="s">
        <v>1377</v>
      </c>
      <c r="S154" s="43" t="s">
        <v>275</v>
      </c>
      <c r="T154" s="160" t="s">
        <v>275</v>
      </c>
      <c r="U154" s="160" t="s">
        <v>275</v>
      </c>
      <c r="V154" s="43" t="s">
        <v>275</v>
      </c>
      <c r="W154" s="170">
        <v>45792</v>
      </c>
      <c r="X154" s="151" t="s">
        <v>1379</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275</v>
      </c>
      <c r="O155" s="54">
        <v>45699</v>
      </c>
      <c r="P155" s="49" t="s">
        <v>275</v>
      </c>
      <c r="Q155" s="69" t="s">
        <v>275</v>
      </c>
      <c r="R155" s="43" t="s">
        <v>1377</v>
      </c>
      <c r="S155" s="43" t="s">
        <v>275</v>
      </c>
      <c r="T155" s="43" t="s">
        <v>275</v>
      </c>
      <c r="U155" s="160" t="s">
        <v>275</v>
      </c>
      <c r="V155" s="43" t="s">
        <v>275</v>
      </c>
      <c r="W155" s="370">
        <v>45821</v>
      </c>
      <c r="X155" s="69" t="s">
        <v>1379</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275</v>
      </c>
      <c r="O156" s="54">
        <v>45699</v>
      </c>
      <c r="P156" s="49" t="s">
        <v>275</v>
      </c>
      <c r="Q156" s="69" t="s">
        <v>275</v>
      </c>
      <c r="R156" s="43" t="s">
        <v>1377</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1377</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275</v>
      </c>
      <c r="O158" s="54">
        <v>45736</v>
      </c>
      <c r="P158" s="49" t="s">
        <v>275</v>
      </c>
      <c r="Q158" s="69" t="s">
        <v>275</v>
      </c>
      <c r="R158" s="43" t="s">
        <v>1377</v>
      </c>
      <c r="S158" s="43" t="s">
        <v>275</v>
      </c>
      <c r="T158" s="43" t="s">
        <v>275</v>
      </c>
      <c r="U158" s="160" t="s">
        <v>275</v>
      </c>
      <c r="V158" s="160" t="s">
        <v>275</v>
      </c>
      <c r="W158" s="370">
        <v>45817</v>
      </c>
      <c r="X158" s="69" t="s">
        <v>1379</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1379</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1379</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1379</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1379</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1379</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8"/>
      <c r="B1" s="1068"/>
      <c r="C1" s="1068"/>
      <c r="D1" s="1068"/>
      <c r="E1" s="1068"/>
      <c r="F1" s="1068"/>
      <c r="G1" s="1068"/>
      <c r="H1" s="1068"/>
      <c r="I1" s="1068"/>
      <c r="J1" s="1"/>
      <c r="K1" s="1"/>
      <c r="L1" s="1"/>
      <c r="M1" s="1"/>
      <c r="N1" s="1"/>
      <c r="O1" s="1"/>
      <c r="P1" s="1069" t="s">
        <v>34</v>
      </c>
      <c r="Q1" s="1069"/>
      <c r="R1" s="1069"/>
      <c r="S1" s="1069"/>
      <c r="T1" s="1069"/>
      <c r="U1" s="1069"/>
      <c r="V1" s="1069"/>
      <c r="W1" s="1069"/>
      <c r="X1" s="1069"/>
      <c r="Y1" s="1069"/>
      <c r="Z1" s="1069"/>
      <c r="AA1" s="1069"/>
      <c r="AB1" s="66"/>
    </row>
    <row r="2" spans="1:30" ht="15" thickBot="1">
      <c r="A2" s="2"/>
      <c r="B2" s="2"/>
      <c r="C2" s="2"/>
      <c r="D2" s="2"/>
      <c r="E2" s="2"/>
      <c r="F2" s="2"/>
      <c r="G2" s="2"/>
      <c r="H2" s="2"/>
      <c r="I2" s="2"/>
      <c r="J2" s="6"/>
      <c r="K2" s="6"/>
      <c r="L2" s="6"/>
      <c r="M2" s="6"/>
      <c r="N2" s="6"/>
      <c r="O2" s="6"/>
      <c r="P2" s="8"/>
      <c r="Q2" s="8"/>
      <c r="R2" s="3"/>
      <c r="S2" s="3"/>
      <c r="T2" s="3"/>
      <c r="U2" s="3"/>
      <c r="V2" s="3" t="s">
        <v>1388</v>
      </c>
      <c r="W2" s="3" t="s">
        <v>1389</v>
      </c>
      <c r="X2" s="3" t="s">
        <v>1389</v>
      </c>
      <c r="Y2" s="3" t="s">
        <v>1389</v>
      </c>
      <c r="Z2" s="3" t="s">
        <v>1389</v>
      </c>
      <c r="AA2" s="8" t="s">
        <v>1390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1391</v>
      </c>
      <c r="T3" s="19" t="s">
        <v>1392</v>
      </c>
      <c r="U3" s="19" t="s">
        <v>1393</v>
      </c>
      <c r="V3" s="5" t="s">
        <v>1394</v>
      </c>
      <c r="W3" s="5" t="s">
        <v>44</v>
      </c>
      <c r="X3" s="5" t="s">
        <v>43</v>
      </c>
      <c r="Y3" s="5" t="s">
        <v>1395</v>
      </c>
      <c r="Z3" s="5" t="s">
        <v>46</v>
      </c>
      <c r="AA3" s="91" t="s">
        <v>402</v>
      </c>
      <c r="AB3" s="68" t="s">
        <v>48</v>
      </c>
    </row>
    <row r="4" spans="1:30" ht="24.75" customHeight="1" thickBot="1">
      <c r="A4" s="461" t="s">
        <v>1396</v>
      </c>
      <c r="B4" s="461" t="s">
        <v>1397</v>
      </c>
      <c r="C4" s="16">
        <v>45717</v>
      </c>
      <c r="D4" s="63" t="s">
        <v>1398</v>
      </c>
      <c r="E4" s="51">
        <v>45707</v>
      </c>
      <c r="F4" s="51" t="s">
        <v>78</v>
      </c>
      <c r="G4" s="396" t="s">
        <v>1399</v>
      </c>
      <c r="H4" s="99">
        <v>0</v>
      </c>
      <c r="I4" s="107"/>
      <c r="J4" s="76" t="s">
        <v>63</v>
      </c>
      <c r="K4" s="76" t="s">
        <v>1400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1401</v>
      </c>
    </row>
    <row r="5" spans="1:30" ht="24.75" customHeight="1" thickBot="1">
      <c r="A5" s="461" t="s">
        <v>1402</v>
      </c>
      <c r="B5" s="461" t="s">
        <v>1397</v>
      </c>
      <c r="C5" s="16">
        <v>45717</v>
      </c>
      <c r="D5" s="63" t="s">
        <v>1398</v>
      </c>
      <c r="E5" s="51">
        <v>45707</v>
      </c>
      <c r="F5" s="395" t="s">
        <v>78</v>
      </c>
      <c r="G5" s="396" t="s">
        <v>1403</v>
      </c>
      <c r="H5" s="99">
        <v>0</v>
      </c>
      <c r="I5" s="107"/>
      <c r="J5" s="76" t="s">
        <v>63</v>
      </c>
      <c r="K5" s="76" t="s">
        <v>1400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1404</v>
      </c>
      <c r="B6" s="461" t="s">
        <v>1397</v>
      </c>
      <c r="C6" s="16">
        <v>45717</v>
      </c>
      <c r="D6" s="63" t="s">
        <v>1398</v>
      </c>
      <c r="E6" s="51">
        <v>45707</v>
      </c>
      <c r="F6" s="395" t="s">
        <v>78</v>
      </c>
      <c r="G6" s="396" t="s">
        <v>1405</v>
      </c>
      <c r="H6" s="99">
        <v>0</v>
      </c>
      <c r="I6" s="107"/>
      <c r="J6" s="76" t="s">
        <v>63</v>
      </c>
      <c r="K6" s="76" t="s">
        <v>1400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1406</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1407</v>
      </c>
      <c r="B8" s="461" t="s">
        <v>1408</v>
      </c>
      <c r="C8" s="16">
        <v>45748</v>
      </c>
      <c r="D8" s="16" t="s">
        <v>1398</v>
      </c>
      <c r="E8" s="96" t="s">
        <v>52</v>
      </c>
      <c r="F8" s="97" t="s">
        <v>52</v>
      </c>
      <c r="G8" s="661" t="s">
        <v>1409</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1410</v>
      </c>
      <c r="AC8" s="455"/>
      <c r="AD8" s="70"/>
    </row>
    <row r="9" spans="1:30" ht="24.75" customHeight="1">
      <c r="A9" s="471" t="s">
        <v>1411</v>
      </c>
      <c r="B9" s="471" t="s">
        <v>1412</v>
      </c>
      <c r="C9" s="23">
        <v>45741</v>
      </c>
      <c r="D9" s="16" t="s">
        <v>1398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1413</v>
      </c>
    </row>
    <row r="10" spans="1:30" ht="24.75" customHeight="1" thickBot="1">
      <c r="A10" s="26" t="s">
        <v>1414</v>
      </c>
      <c r="B10" s="26" t="s">
        <v>1412</v>
      </c>
      <c r="C10" s="27">
        <v>45741</v>
      </c>
      <c r="D10" s="16" t="s">
        <v>1398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1415</v>
      </c>
      <c r="B11" s="36" t="s">
        <v>1412</v>
      </c>
      <c r="C11" s="37">
        <v>45747</v>
      </c>
      <c r="D11" s="16" t="s">
        <v>1398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1416</v>
      </c>
      <c r="B12" s="26" t="s">
        <v>1412</v>
      </c>
      <c r="C12" s="27">
        <v>45741</v>
      </c>
      <c r="D12" s="16" t="s">
        <v>1398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1413</v>
      </c>
    </row>
    <row r="13" spans="1:30" ht="24.75" customHeight="1" thickBot="1">
      <c r="A13" s="26" t="s">
        <v>1417</v>
      </c>
      <c r="B13" s="26" t="s">
        <v>1412</v>
      </c>
      <c r="C13" s="27">
        <v>45741</v>
      </c>
      <c r="D13" s="27" t="s">
        <v>1398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1413</v>
      </c>
    </row>
    <row r="14" spans="1:30" ht="24.75" customHeight="1" thickBot="1">
      <c r="A14" s="26" t="s">
        <v>1418</v>
      </c>
      <c r="B14" s="26" t="s">
        <v>1412</v>
      </c>
      <c r="C14" s="27">
        <v>45747</v>
      </c>
      <c r="D14" s="27" t="s">
        <v>1398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1419</v>
      </c>
      <c r="B15" s="26" t="s">
        <v>1412</v>
      </c>
      <c r="C15" s="27">
        <v>45741</v>
      </c>
      <c r="D15" s="27" t="s">
        <v>1398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1413</v>
      </c>
    </row>
    <row r="16" spans="1:30" ht="24.75" customHeight="1" thickBot="1">
      <c r="A16" s="26" t="s">
        <v>1420</v>
      </c>
      <c r="B16" s="26" t="s">
        <v>1412</v>
      </c>
      <c r="C16" s="27">
        <v>45741</v>
      </c>
      <c r="D16" s="27" t="s">
        <v>1398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1413</v>
      </c>
    </row>
    <row r="17" spans="1:30" ht="24.75" customHeight="1" thickBot="1">
      <c r="A17" s="36" t="s">
        <v>1421</v>
      </c>
      <c r="B17" s="36" t="s">
        <v>1412</v>
      </c>
      <c r="C17" s="37">
        <v>45747</v>
      </c>
      <c r="D17" s="37" t="s">
        <v>1398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1422</v>
      </c>
      <c r="B18" s="388" t="s">
        <v>1412</v>
      </c>
      <c r="C18" s="51">
        <v>45717</v>
      </c>
      <c r="D18" s="27" t="s">
        <v>1398</v>
      </c>
      <c r="E18" s="86">
        <v>45700</v>
      </c>
      <c r="F18" s="51"/>
      <c r="G18" s="51" t="s">
        <v>1423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1413</v>
      </c>
    </row>
    <row r="19" spans="1:30" ht="24.75" customHeight="1" thickBot="1">
      <c r="A19" s="50" t="s">
        <v>1424</v>
      </c>
      <c r="B19" s="26" t="s">
        <v>1412</v>
      </c>
      <c r="C19" s="51">
        <v>45747</v>
      </c>
      <c r="D19" s="27" t="s">
        <v>1398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1425</v>
      </c>
    </row>
    <row r="20" spans="1:30" ht="24.75" customHeight="1" thickBot="1">
      <c r="A20" s="388" t="s">
        <v>1426</v>
      </c>
      <c r="B20" s="388" t="s">
        <v>1412</v>
      </c>
      <c r="C20" s="389">
        <v>45717</v>
      </c>
      <c r="D20" s="27" t="s">
        <v>1398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1413</v>
      </c>
    </row>
    <row r="21" spans="1:30" ht="24.75" customHeight="1" thickBot="1">
      <c r="A21" s="388" t="s">
        <v>1427</v>
      </c>
      <c r="B21" s="114" t="s">
        <v>50</v>
      </c>
      <c r="C21" s="51">
        <v>45717</v>
      </c>
      <c r="D21" s="27" t="s">
        <v>1428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1429</v>
      </c>
      <c r="B22" s="392" t="s">
        <v>50</v>
      </c>
      <c r="C22" s="51">
        <v>45717</v>
      </c>
      <c r="D22" s="51" t="s">
        <v>1428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1430</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1431</v>
      </c>
      <c r="B24" s="392" t="s">
        <v>50</v>
      </c>
      <c r="C24" s="395">
        <v>45688</v>
      </c>
      <c r="D24" s="405" t="s">
        <v>1430</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1428</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1430</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1430</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0" t="s">
        <v>1440</v>
      </c>
      <c r="B1" s="1070"/>
      <c r="C1" s="1070"/>
      <c r="E1" s="1070" t="s">
        <v>1441</v>
      </c>
      <c r="F1" s="1070"/>
      <c r="G1" s="1070"/>
      <c r="I1" s="1070" t="s">
        <v>1442</v>
      </c>
      <c r="J1" s="1070"/>
      <c r="K1" s="1070"/>
    </row>
    <row r="2" spans="1:30">
      <c r="A2" s="44" t="s">
        <v>21</v>
      </c>
      <c r="B2" t="s">
        <v>722</v>
      </c>
      <c r="E2" s="44" t="s">
        <v>1443</v>
      </c>
      <c r="I2" s="44" t="s">
        <v>22</v>
      </c>
      <c r="J2" t="s">
        <v>722</v>
      </c>
      <c r="U2" s="44" t="s">
        <v>27</v>
      </c>
      <c r="V2" t="s">
        <v>1444</v>
      </c>
    </row>
    <row r="3" spans="1:30">
      <c r="E3" s="44" t="s">
        <v>22</v>
      </c>
      <c r="F3" s="44" t="s">
        <v>19</v>
      </c>
      <c r="G3" t="s">
        <v>728</v>
      </c>
      <c r="P3" s="44" t="s">
        <v>1445</v>
      </c>
      <c r="Q3" t="s">
        <v>1440</v>
      </c>
      <c r="U3" s="44" t="s">
        <v>1445</v>
      </c>
      <c r="V3" t="s">
        <v>1440</v>
      </c>
    </row>
    <row r="4" spans="1:30">
      <c r="A4" s="44" t="s">
        <v>1446</v>
      </c>
      <c r="E4" t="s">
        <v>140</v>
      </c>
      <c r="G4" s="1075">
        <v>86574</v>
      </c>
      <c r="I4" s="44" t="s">
        <v>1443</v>
      </c>
      <c r="AB4" t="s">
        <v>1447</v>
      </c>
      <c r="AC4">
        <v>22</v>
      </c>
    </row>
    <row r="5" spans="1:30">
      <c r="A5" s="44" t="s">
        <v>27</v>
      </c>
      <c r="B5" s="44" t="s">
        <v>19</v>
      </c>
      <c r="C5" t="s">
        <v>728</v>
      </c>
      <c r="E5" t="s">
        <v>342</v>
      </c>
      <c r="G5" s="1075">
        <v>6526</v>
      </c>
      <c r="I5" s="44" t="s">
        <v>19</v>
      </c>
      <c r="J5" t="s">
        <v>728</v>
      </c>
      <c r="P5" s="44" t="s">
        <v>1448</v>
      </c>
      <c r="U5" s="44" t="s">
        <v>1448</v>
      </c>
      <c r="AB5" t="s">
        <v>1449</v>
      </c>
      <c r="AC5">
        <v>13</v>
      </c>
    </row>
    <row r="6" spans="1:30">
      <c r="A6" t="s">
        <v>725</v>
      </c>
      <c r="C6" s="1075"/>
      <c r="E6" t="s">
        <v>77</v>
      </c>
      <c r="G6" s="1075">
        <v>49214</v>
      </c>
      <c r="I6" t="s">
        <v>396</v>
      </c>
      <c r="J6" s="1075">
        <v>153</v>
      </c>
      <c r="P6" s="44" t="s">
        <v>27</v>
      </c>
      <c r="Q6" s="44" t="s">
        <v>1450</v>
      </c>
      <c r="R6" t="s">
        <v>728</v>
      </c>
      <c r="U6" s="44" t="s">
        <v>1451</v>
      </c>
      <c r="V6" s="44" t="s">
        <v>1450</v>
      </c>
      <c r="W6" t="s">
        <v>728</v>
      </c>
    </row>
    <row r="7" spans="1:30">
      <c r="E7" t="s">
        <v>71</v>
      </c>
      <c r="G7" s="1075">
        <v>11579</v>
      </c>
      <c r="I7" t="s">
        <v>335</v>
      </c>
      <c r="J7" s="1075">
        <v>7980</v>
      </c>
      <c r="P7" t="s">
        <v>1444</v>
      </c>
      <c r="Q7" t="s">
        <v>408</v>
      </c>
      <c r="R7" s="1075">
        <v>1</v>
      </c>
      <c r="U7" t="s">
        <v>1452</v>
      </c>
      <c r="W7" s="1075">
        <v>1</v>
      </c>
      <c r="AC7" t="s">
        <v>1453</v>
      </c>
      <c r="AD7" t="s">
        <v>1454</v>
      </c>
    </row>
    <row r="8" spans="1:30">
      <c r="E8" t="s">
        <v>66</v>
      </c>
      <c r="G8" s="1075">
        <v>24514</v>
      </c>
      <c r="I8" t="s">
        <v>338</v>
      </c>
      <c r="J8" s="1075">
        <v>7562</v>
      </c>
      <c r="Q8" t="s">
        <v>410</v>
      </c>
      <c r="R8" s="1075">
        <v>1</v>
      </c>
      <c r="U8" t="s">
        <v>1455</v>
      </c>
      <c r="W8" s="1075">
        <v>1</v>
      </c>
      <c r="AA8" t="s">
        <v>1456</v>
      </c>
      <c r="AB8" s="263">
        <v>203521</v>
      </c>
      <c r="AC8" s="319">
        <f>AC5/AC4</f>
        <v>0.59090909090909094</v>
      </c>
      <c r="AD8" s="319">
        <f>AB9/AB8</f>
        <v>0.31446386367991508</v>
      </c>
    </row>
    <row r="9" spans="1:30">
      <c r="E9" t="s">
        <v>60</v>
      </c>
      <c r="G9" s="1075">
        <v>14054</v>
      </c>
      <c r="I9" t="s">
        <v>377</v>
      </c>
      <c r="J9" s="1075">
        <v>5005</v>
      </c>
      <c r="Q9" t="s">
        <v>1457</v>
      </c>
      <c r="R9" s="1075">
        <v>1</v>
      </c>
      <c r="U9" t="s">
        <v>1458</v>
      </c>
      <c r="V9" t="s">
        <v>1457</v>
      </c>
      <c r="W9" s="1075">
        <v>1</v>
      </c>
      <c r="AA9" t="s">
        <v>1459</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725</v>
      </c>
      <c r="G12" s="1075">
        <v>207420</v>
      </c>
      <c r="I12" t="s">
        <v>387</v>
      </c>
      <c r="J12" s="1075">
        <v>5661</v>
      </c>
      <c r="Q12" t="s">
        <v>390</v>
      </c>
      <c r="R12" s="1075">
        <v>1</v>
      </c>
      <c r="V12" t="s">
        <v>1460</v>
      </c>
      <c r="W12" s="1075">
        <v>1</v>
      </c>
    </row>
    <row r="13" spans="1:30">
      <c r="I13" t="s">
        <v>346</v>
      </c>
      <c r="J13" s="1075">
        <v>4975</v>
      </c>
      <c r="Q13" t="s">
        <v>1461</v>
      </c>
      <c r="R13" s="1075">
        <v>1</v>
      </c>
      <c r="V13" t="s">
        <v>671</v>
      </c>
      <c r="W13" s="1075">
        <v>1</v>
      </c>
    </row>
    <row r="14" spans="1:30">
      <c r="I14" t="s">
        <v>108</v>
      </c>
      <c r="J14" s="1075">
        <v>1534</v>
      </c>
      <c r="Q14" t="s">
        <v>518</v>
      </c>
      <c r="R14" s="1075">
        <v>1</v>
      </c>
      <c r="U14" t="s">
        <v>1462</v>
      </c>
      <c r="W14" s="1075">
        <v>5</v>
      </c>
    </row>
    <row r="15" spans="1:30">
      <c r="I15" t="s">
        <v>355</v>
      </c>
      <c r="J15" s="1075">
        <v>285</v>
      </c>
      <c r="Q15" t="s">
        <v>1460</v>
      </c>
      <c r="R15" s="1075">
        <v>1</v>
      </c>
      <c r="U15" t="s">
        <v>754</v>
      </c>
      <c r="W15" s="1075">
        <v>12</v>
      </c>
    </row>
    <row r="16" spans="1:30">
      <c r="I16" t="s">
        <v>272</v>
      </c>
      <c r="J16" s="1075">
        <v>5151</v>
      </c>
      <c r="Q16" t="s">
        <v>520</v>
      </c>
      <c r="R16" s="1075">
        <v>1</v>
      </c>
      <c r="U16" t="s">
        <v>725</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530</v>
      </c>
      <c r="R19" s="1075">
        <v>1</v>
      </c>
    </row>
    <row r="20" spans="9:18">
      <c r="I20" t="s">
        <v>372</v>
      </c>
      <c r="J20" s="1075">
        <v>4979</v>
      </c>
      <c r="Q20" t="s">
        <v>669</v>
      </c>
      <c r="R20" s="1075">
        <v>1</v>
      </c>
    </row>
    <row r="21" spans="9:18">
      <c r="I21" t="s">
        <v>59</v>
      </c>
      <c r="J21" s="1075">
        <v>4822</v>
      </c>
      <c r="Q21" t="s">
        <v>1463</v>
      </c>
      <c r="R21" s="1075">
        <v>1</v>
      </c>
    </row>
    <row r="22" spans="9:18">
      <c r="I22" t="s">
        <v>70</v>
      </c>
      <c r="J22" s="1075">
        <v>6182</v>
      </c>
      <c r="Q22" t="s">
        <v>671</v>
      </c>
      <c r="R22" s="1075">
        <v>1</v>
      </c>
    </row>
    <row r="23" spans="9:18">
      <c r="I23" t="s">
        <v>74</v>
      </c>
      <c r="J23" s="1075">
        <v>3796</v>
      </c>
      <c r="Q23" t="s">
        <v>557</v>
      </c>
      <c r="R23" s="1075">
        <v>1</v>
      </c>
    </row>
    <row r="24" spans="9:18">
      <c r="I24" t="s">
        <v>76</v>
      </c>
      <c r="J24" s="1075">
        <v>7020</v>
      </c>
      <c r="Q24" t="s">
        <v>585</v>
      </c>
      <c r="R24" s="1075">
        <v>1</v>
      </c>
    </row>
    <row r="25" spans="9:18">
      <c r="I25" t="s">
        <v>85</v>
      </c>
      <c r="J25" s="1075">
        <v>6387</v>
      </c>
      <c r="Q25" t="s">
        <v>1464</v>
      </c>
      <c r="R25" s="1075">
        <v>1</v>
      </c>
    </row>
    <row r="26" spans="9:18">
      <c r="I26" t="s">
        <v>89</v>
      </c>
      <c r="J26" s="1075">
        <v>6152</v>
      </c>
      <c r="P26" t="s">
        <v>1465</v>
      </c>
      <c r="R26" s="1075">
        <v>19</v>
      </c>
    </row>
    <row r="27" spans="9:18">
      <c r="I27" t="s">
        <v>100</v>
      </c>
      <c r="J27" s="1075">
        <v>1157</v>
      </c>
      <c r="P27" t="s">
        <v>1466</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532</v>
      </c>
      <c r="R30" s="1075">
        <v>1</v>
      </c>
    </row>
    <row r="31" spans="9:18">
      <c r="I31" t="s">
        <v>398</v>
      </c>
      <c r="J31" s="1075">
        <v>129</v>
      </c>
      <c r="Q31" t="s">
        <v>534</v>
      </c>
      <c r="R31" s="1075">
        <v>1</v>
      </c>
    </row>
    <row r="32" spans="9:18">
      <c r="I32" t="s">
        <v>325</v>
      </c>
      <c r="J32" s="1075">
        <v>5776</v>
      </c>
      <c r="Q32" t="s">
        <v>1467</v>
      </c>
      <c r="R32" s="1075">
        <v>1</v>
      </c>
    </row>
    <row r="33" spans="9:18">
      <c r="I33" t="s">
        <v>299</v>
      </c>
      <c r="J33" s="1075">
        <v>8305</v>
      </c>
      <c r="Q33" t="s">
        <v>536</v>
      </c>
      <c r="R33" s="1075">
        <v>1</v>
      </c>
    </row>
    <row r="34" spans="9:18">
      <c r="I34" t="s">
        <v>291</v>
      </c>
      <c r="J34" s="1075">
        <v>13306</v>
      </c>
      <c r="Q34" t="s">
        <v>560</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1468</v>
      </c>
      <c r="R39" s="1075">
        <v>12</v>
      </c>
    </row>
    <row r="40" spans="9:18">
      <c r="I40" t="s">
        <v>361</v>
      </c>
      <c r="J40" s="1075">
        <v>4774</v>
      </c>
      <c r="P40" t="s">
        <v>725</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725</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582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1474</v>
      </c>
      <c r="B15">
        <v>5</v>
      </c>
      <c r="D15" t="s">
        <v>1474</v>
      </c>
      <c r="E15">
        <v>3</v>
      </c>
    </row>
    <row r="18" spans="1:5">
      <c r="A18" s="134" t="s">
        <v>1475</v>
      </c>
      <c r="D18" s="134" t="s">
        <v>1475</v>
      </c>
      <c r="E18" s="134" t="s">
        <v>1469</v>
      </c>
    </row>
    <row r="19" spans="1:5">
      <c r="A19" t="s">
        <v>381</v>
      </c>
      <c r="B19">
        <v>1</v>
      </c>
      <c r="D19" t="s">
        <v>381</v>
      </c>
      <c r="E19">
        <v>1</v>
      </c>
    </row>
    <row r="20" spans="1:5">
      <c r="A20" t="s">
        <v>1476</v>
      </c>
      <c r="B20" t="s">
        <v>52</v>
      </c>
      <c r="D20" t="s">
        <v>1476</v>
      </c>
      <c r="E20" t="s">
        <v>52</v>
      </c>
    </row>
    <row r="21" spans="1:5">
      <c r="A21" t="s">
        <v>527</v>
      </c>
      <c r="B21" t="s">
        <v>52</v>
      </c>
      <c r="D21" t="s">
        <v>527</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1"/>
      <c r="B1" s="1071"/>
      <c r="C1" s="1071"/>
      <c r="D1" s="1071"/>
      <c r="E1" s="1071"/>
      <c r="F1" s="1071"/>
      <c r="G1" s="1071"/>
      <c r="H1" s="1072" t="s">
        <v>1478</v>
      </c>
      <c r="I1" s="1072"/>
      <c r="J1" s="1072"/>
      <c r="K1" s="1072"/>
      <c r="L1" s="1072"/>
      <c r="M1" s="1072"/>
      <c r="N1" s="1072"/>
      <c r="O1" s="1072"/>
      <c r="P1" s="266"/>
      <c r="Q1" s="1073" t="s">
        <v>34</v>
      </c>
      <c r="R1" s="1073"/>
      <c r="S1" s="1069"/>
      <c r="T1" s="1073"/>
      <c r="U1" s="1073"/>
      <c r="V1" s="1073"/>
      <c r="W1" s="1073"/>
      <c r="X1" s="1073"/>
      <c r="Y1" s="270"/>
    </row>
    <row r="2" spans="1:26" ht="15" thickBot="1">
      <c r="A2" s="271"/>
      <c r="B2" s="272"/>
      <c r="C2" s="272"/>
      <c r="D2" s="272"/>
      <c r="E2" s="272"/>
      <c r="F2" s="272"/>
      <c r="G2" s="272"/>
      <c r="H2" s="273"/>
      <c r="I2" s="273"/>
      <c r="J2" s="273"/>
      <c r="K2" s="273"/>
      <c r="L2" s="273"/>
      <c r="M2" s="273"/>
      <c r="N2" s="273"/>
      <c r="O2" s="273"/>
      <c r="P2" s="266"/>
      <c r="Q2" s="270"/>
      <c r="R2" s="270" t="s">
        <v>1479</v>
      </c>
      <c r="S2" s="3" t="s">
        <v>1388</v>
      </c>
      <c r="T2" s="270" t="s">
        <v>1389</v>
      </c>
      <c r="U2" s="270" t="s">
        <v>1389</v>
      </c>
      <c r="V2" s="270" t="s">
        <v>1389</v>
      </c>
      <c r="W2" s="270" t="s">
        <v>1389</v>
      </c>
      <c r="X2" s="270" t="s">
        <v>1390</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1379</v>
      </c>
      <c r="M3" s="213" t="s">
        <v>1486</v>
      </c>
      <c r="N3" s="213" t="s">
        <v>1487</v>
      </c>
      <c r="O3" s="212" t="s">
        <v>1393</v>
      </c>
      <c r="P3" s="266" t="s">
        <v>1451</v>
      </c>
      <c r="Q3" s="267" t="s">
        <v>34</v>
      </c>
      <c r="R3" s="267" t="s">
        <v>1483</v>
      </c>
      <c r="S3" s="5" t="s">
        <v>1394</v>
      </c>
      <c r="T3" s="267" t="s">
        <v>1488</v>
      </c>
      <c r="U3" s="267" t="s">
        <v>43</v>
      </c>
      <c r="V3" s="267" t="s">
        <v>1395</v>
      </c>
      <c r="W3" s="267" t="s">
        <v>46</v>
      </c>
      <c r="X3" s="267" t="s">
        <v>402</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751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768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777</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753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749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775</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350</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752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585</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557</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560</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512</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514</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500</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504</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390</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671</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532</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536</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534</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524</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518</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520</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516</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526</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530</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669</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408</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410</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453</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447</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445</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451</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427</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429</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425</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463</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3" t="s">
        <v>425</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3" t="s">
        <v>427</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4" t="s">
        <v>429</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1379</v>
      </c>
      <c r="B71" s="307">
        <f>SUM(L4:L9)</f>
        <v>0</v>
      </c>
      <c r="C71" s="308" t="e">
        <f>B71/B73</f>
        <v>#DIV/0!</v>
      </c>
    </row>
    <row r="72" spans="1:25">
      <c r="A72" s="306" t="s">
        <v>1486</v>
      </c>
      <c r="B72" s="307">
        <f>SUM(M4:M9)</f>
        <v>0</v>
      </c>
      <c r="C72" s="308" t="e">
        <f>B72/B73</f>
        <v>#DIV/0!</v>
      </c>
    </row>
    <row r="73" spans="1:25">
      <c r="A73" s="306" t="s">
        <v>728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1379</v>
      </c>
      <c r="M3" t="s">
        <v>1486</v>
      </c>
      <c r="N3" t="s">
        <v>1487</v>
      </c>
      <c r="O3" t="s">
        <v>1393</v>
      </c>
      <c r="P3" t="s">
        <v>1451</v>
      </c>
      <c r="Q3" t="s">
        <v>34</v>
      </c>
      <c r="R3" t="s">
        <v>1511</v>
      </c>
    </row>
    <row r="4" spans="1:18">
      <c r="A4" t="s">
        <v>408</v>
      </c>
      <c r="B4" t="s">
        <v>122</v>
      </c>
      <c r="C4" s="113">
        <v>45772</v>
      </c>
      <c r="E4" t="s">
        <v>1440</v>
      </c>
      <c r="G4" t="s">
        <v>1444</v>
      </c>
      <c r="P4" t="s">
        <v>959</v>
      </c>
      <c r="Q4" t="s">
        <v>64</v>
      </c>
      <c r="R4" t="s">
        <v>1512</v>
      </c>
    </row>
    <row r="5" spans="1:18">
      <c r="A5" t="s">
        <v>504</v>
      </c>
      <c r="B5" t="s">
        <v>50</v>
      </c>
      <c r="C5" s="113">
        <v>45772</v>
      </c>
      <c r="E5" t="s">
        <v>1440</v>
      </c>
      <c r="G5" t="s">
        <v>1444</v>
      </c>
      <c r="P5" t="s">
        <v>1492</v>
      </c>
      <c r="Q5" t="s">
        <v>69</v>
      </c>
      <c r="R5" t="s">
        <v>1513</v>
      </c>
    </row>
    <row r="6" spans="1:18">
      <c r="A6" t="s">
        <v>516</v>
      </c>
      <c r="B6" t="s">
        <v>50</v>
      </c>
      <c r="C6" s="113">
        <v>45772</v>
      </c>
      <c r="E6" t="s">
        <v>1440</v>
      </c>
      <c r="G6" t="s">
        <v>1444</v>
      </c>
      <c r="P6" t="s">
        <v>1492</v>
      </c>
      <c r="Q6" t="s">
        <v>64</v>
      </c>
      <c r="R6" t="s">
        <v>1514</v>
      </c>
    </row>
    <row r="7" spans="1:18">
      <c r="A7" t="s">
        <v>518</v>
      </c>
      <c r="B7" t="s">
        <v>50</v>
      </c>
      <c r="C7" s="113">
        <v>45831</v>
      </c>
      <c r="E7" t="s">
        <v>1440</v>
      </c>
      <c r="G7" t="s">
        <v>1444</v>
      </c>
      <c r="P7" t="s">
        <v>1492</v>
      </c>
      <c r="Q7" t="s">
        <v>64</v>
      </c>
      <c r="R7" t="s">
        <v>1515</v>
      </c>
    </row>
    <row r="8" spans="1:18">
      <c r="A8" t="s">
        <v>520</v>
      </c>
      <c r="B8" t="s">
        <v>50</v>
      </c>
      <c r="C8" s="113">
        <v>45831</v>
      </c>
      <c r="E8" t="s">
        <v>1440</v>
      </c>
      <c r="G8" t="s">
        <v>1444</v>
      </c>
      <c r="P8" t="s">
        <v>1492</v>
      </c>
      <c r="Q8" t="s">
        <v>64</v>
      </c>
      <c r="R8" t="s">
        <v>1516</v>
      </c>
    </row>
    <row r="9" spans="1:18">
      <c r="A9" t="s">
        <v>524</v>
      </c>
      <c r="B9" t="s">
        <v>50</v>
      </c>
      <c r="C9" s="113">
        <v>45831</v>
      </c>
      <c r="E9" t="s">
        <v>1440</v>
      </c>
      <c r="G9" t="s">
        <v>1444</v>
      </c>
      <c r="P9" t="s">
        <v>1517</v>
      </c>
      <c r="Q9" t="s">
        <v>58</v>
      </c>
      <c r="R9" t="s">
        <v>1518</v>
      </c>
    </row>
    <row r="10" spans="1:18">
      <c r="A10" t="s">
        <v>526</v>
      </c>
      <c r="B10" t="s">
        <v>50</v>
      </c>
      <c r="C10" s="113">
        <v>45831</v>
      </c>
      <c r="E10" t="s">
        <v>1440</v>
      </c>
      <c r="G10" t="s">
        <v>1444</v>
      </c>
      <c r="P10" t="s">
        <v>1492</v>
      </c>
      <c r="Q10" t="s">
        <v>64</v>
      </c>
      <c r="R10" t="s">
        <v>1519</v>
      </c>
    </row>
    <row r="11" spans="1:18">
      <c r="A11" t="s">
        <v>530</v>
      </c>
      <c r="B11" t="s">
        <v>50</v>
      </c>
      <c r="C11" s="113">
        <v>45831</v>
      </c>
      <c r="E11" t="s">
        <v>1440</v>
      </c>
      <c r="G11" t="s">
        <v>1444</v>
      </c>
      <c r="P11" t="s">
        <v>1492</v>
      </c>
      <c r="Q11" t="s">
        <v>64</v>
      </c>
      <c r="R11" t="s">
        <v>1520</v>
      </c>
    </row>
    <row r="12" spans="1:18">
      <c r="A12" t="s">
        <v>669</v>
      </c>
      <c r="B12" t="s">
        <v>50</v>
      </c>
      <c r="C12" s="113">
        <v>45831</v>
      </c>
      <c r="E12" t="s">
        <v>1440</v>
      </c>
      <c r="G12" t="s">
        <v>1444</v>
      </c>
      <c r="P12" t="s">
        <v>1492</v>
      </c>
      <c r="Q12" t="s">
        <v>58</v>
      </c>
      <c r="R12" t="s">
        <v>1521</v>
      </c>
    </row>
    <row r="13" spans="1:18">
      <c r="A13" t="s">
        <v>557</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E9A8567-D5F3-4BDB-A2D0-B2E89CD8C96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2025-10-14T12:33:27Z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